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11670" yWindow="-15" windowWidth="13530" windowHeight="12585" tabRatio="913" activeTab="1"/>
  </bookViews>
  <sheets>
    <sheet name="Bdd" sheetId="73" r:id="rId1"/>
    <sheet name="S05" sheetId="21" r:id="rId2"/>
  </sheets>
  <definedNames>
    <definedName name="_xlnm._FilterDatabase" localSheetId="1" hidden="1">'S05'!$A$4</definedName>
    <definedName name="Activités">Bdd!$C$2:$C$9</definedName>
    <definedName name="Lundi">'S05'!$B$4</definedName>
    <definedName name="MOBILITÉ_BANCAIRE">Bdd!$B$2:$B$4</definedName>
    <definedName name="RÉSILIATION">Bdd!$B$14:$B$16</definedName>
    <definedName name="SANTÉ">Bdd!$B$26:$B$28</definedName>
    <definedName name="SOUTIEN_MASSY">Bdd!$B$10:$B$12</definedName>
    <definedName name="SUCCESSION">Bdd!$B$6:$B$8</definedName>
    <definedName name="TOUT_FLUX">Bdd!$B$22:$B$24</definedName>
    <definedName name="VAM">Bdd!$B$18:$B$20</definedName>
    <definedName name="Z_08F547E2_956F_4DC7_AB88_6EA076FC5958_.wvu.FilterData" localSheetId="1" hidden="1">'S05'!$A$4</definedName>
    <definedName name="Z_08F6D439_0F9E_4AEB_A256_A442D722C444_.wvu.FilterData" localSheetId="1" hidden="1">'S05'!$A$4</definedName>
    <definedName name="Z_0921936F_C053_45E0_B79C_D9655CBBBD44_.wvu.FilterData" localSheetId="1" hidden="1">'S05'!$A$4</definedName>
    <definedName name="Z_0D6A8F67_1AD6_4F26_A97A_83DCE6E5C0DA_.wvu.FilterData" localSheetId="1" hidden="1">'S05'!$A$4</definedName>
    <definedName name="Z_0EEA58A0_CAE4_4E13_8640_C4AC76955401_.wvu.FilterData" localSheetId="1" hidden="1">'S05'!$A$4</definedName>
    <definedName name="Z_0F116A25_A051_4A7A_9F43_7634451E6304_.wvu.FilterData" localSheetId="1" hidden="1">'S05'!$A$4</definedName>
    <definedName name="Z_0F28EBCD_DB8D_402B_8A31_7976D7932680_.wvu.FilterData" localSheetId="1" hidden="1">'S05'!$A$4</definedName>
    <definedName name="Z_12E7BD0E_6407_4E20_A17F_C06012CF1ECB_.wvu.FilterData" localSheetId="1" hidden="1">'S05'!$A$4</definedName>
    <definedName name="Z_17ED2385_B6C1_4FE0_9522_85656058B037_.wvu.FilterData" localSheetId="1" hidden="1">'S05'!$A$4</definedName>
    <definedName name="Z_21245BB4_F882_4DC2_BDDE_CE5A85D873BE_.wvu.FilterData" localSheetId="1" hidden="1">'S05'!$A$4</definedName>
    <definedName name="Z_251415C9_6A61_4364_B2E7_65712DA68387_.wvu.FilterData" localSheetId="1" hidden="1">'S05'!$A$4</definedName>
    <definedName name="Z_25E63AFD_C968_4AF5_A4F7_387B652D6E15_.wvu.FilterData" localSheetId="1" hidden="1">'S05'!$A$4</definedName>
    <definedName name="Z_28D2703D_A12F_48C3_9C96_233AF4C7AAD5_.wvu.FilterData" localSheetId="1" hidden="1">'S05'!$A$4</definedName>
    <definedName name="Z_32C9FCE1_701F_4D60_9EDA_0A2E9E765191_.wvu.FilterData" localSheetId="1" hidden="1">'S05'!$A$4</definedName>
    <definedName name="Z_331B3877_485F_46ED_9157_4FF375F27F7A_.wvu.FilterData" localSheetId="1" hidden="1">'S05'!$A$4</definedName>
    <definedName name="Z_34B2F4A6_580D_4080_AF95_8D5136E2CA78_.wvu.FilterData" localSheetId="1" hidden="1">'S05'!$A$4</definedName>
    <definedName name="Z_36A6D772_56FF_46A9_832D_A1FA5235B5A1_.wvu.FilterData" localSheetId="1" hidden="1">'S05'!$A$4</definedName>
    <definedName name="Z_38BE7E2C_9DE5_468E_B873_C6F7663592B2_.wvu.FilterData" localSheetId="1" hidden="1">'S05'!$A$4</definedName>
    <definedName name="Z_3B1EC905_919C_4E03_8EFF_EDC789F4B105_.wvu.FilterData" localSheetId="1" hidden="1">'S05'!$A$4</definedName>
    <definedName name="Z_3C28F867_6A99_4F9A_AF8D_91A05BF07801_.wvu.FilterData" localSheetId="1" hidden="1">'S05'!$A$4</definedName>
    <definedName name="Z_3F2DC8AE_D800_4684_8C2A_8B73C5D1FFBB_.wvu.FilterData" localSheetId="1" hidden="1">'S05'!$A$4</definedName>
    <definedName name="Z_460F8533_4372_4186_90DF_984EAD313447_.wvu.FilterData" localSheetId="1" hidden="1">'S05'!$A$4</definedName>
    <definedName name="Z_47A2FE28_8741_47D4_BF18_0FEC874B87C0_.wvu.FilterData" localSheetId="1" hidden="1">'S05'!$A$4</definedName>
    <definedName name="Z_48EEE00C_7844_4268_99BE_2F7813752475_.wvu.FilterData" localSheetId="1" hidden="1">'S05'!$A$4</definedName>
    <definedName name="Z_4E957530_614F_481E_8D37_A8369822DB61_.wvu.FilterData" localSheetId="1" hidden="1">'S05'!$A$4</definedName>
    <definedName name="Z_56411F51_4BB4_4C3C_B76A_CAF7EB1642C3_.wvu.FilterData" localSheetId="1" hidden="1">'S05'!$A$4</definedName>
    <definedName name="Z_60F20989_9EBE_470F_96F8_2C2C48525066_.wvu.FilterData" localSheetId="1" hidden="1">'S05'!$A$4</definedName>
    <definedName name="Z_6216025E_9322_4629_84BC_234BBF9F894E_.wvu.FilterData" localSheetId="1" hidden="1">'S05'!$A$4</definedName>
    <definedName name="Z_6DC473D5_BB7A_4BAA_8607_3BF4CF2C99E1_.wvu.FilterData" localSheetId="1" hidden="1">'S05'!$A$4</definedName>
    <definedName name="Z_6E69F402_4FC8_464C_85E8_D847F4F8F98A_.wvu.FilterData" localSheetId="1" hidden="1">'S05'!$A$4</definedName>
    <definedName name="Z_70EF240A_2F79_4A50_A669_A1D1D61EC42E_.wvu.FilterData" localSheetId="1" hidden="1">'S05'!$A$4</definedName>
    <definedName name="Z_79DC2293_09EF_4F5D_8CE2_9DF7B1E7DD22_.wvu.FilterData" localSheetId="1" hidden="1">'S05'!$A$4</definedName>
    <definedName name="Z_7A59549A_56F7_445D_A40A_09864036A88D_.wvu.FilterData" localSheetId="1" hidden="1">'S05'!$A$4</definedName>
    <definedName name="Z_7FF7B0C0_E279_444E_BC06_1BD1DED5A46D_.wvu.FilterData" localSheetId="1" hidden="1">'S05'!$A$4</definedName>
    <definedName name="Z_80DFDDE5_21DC_4852_A750_338A96BA7068_.wvu.FilterData" localSheetId="1" hidden="1">'S05'!$A$4</definedName>
    <definedName name="Z_83110FED_59CD_4DB9_B483_C7FBA218207E_.wvu.FilterData" localSheetId="1" hidden="1">'S05'!$A$4</definedName>
    <definedName name="Z_8508D51D_C8E0_44BA_9003_15F3C3B57A2E_.wvu.FilterData" localSheetId="1" hidden="1">'S05'!$A$4</definedName>
    <definedName name="Z_864A9063_3E01_4E24_974B_A4C02E6C498A_.wvu.FilterData" localSheetId="1" hidden="1">'S05'!$A$4</definedName>
    <definedName name="Z_8DECCDDF_5E54_4460_AB8C_48BD97044230_.wvu.FilterData" localSheetId="1" hidden="1">'S05'!$A$4</definedName>
    <definedName name="Z_908CA3FC_9337_4118_9B41_0A80D5806785_.wvu.FilterData" localSheetId="1" hidden="1">'S05'!$A$4</definedName>
    <definedName name="Z_93362BA6_D326_47E8_A609_39932B27D94B_.wvu.FilterData" localSheetId="1" hidden="1">'S05'!$A$4</definedName>
    <definedName name="Z_94282E7F_C127_4613_9CAC_3D9668E65307_.wvu.FilterData" localSheetId="1" hidden="1">'S05'!$A$4</definedName>
    <definedName name="Z_948EBC33_14AE_4B1C_BAB8_745AAC71DDD4_.wvu.FilterData" localSheetId="1" hidden="1">'S05'!$A$4</definedName>
    <definedName name="Z_9ABFB53B_885A_4FED_ADB3_D7253DC84D8C_.wvu.FilterData" localSheetId="1" hidden="1">'S05'!$A$4</definedName>
    <definedName name="Z_A2CAE0F0_78F7_4EBF_ADE8_1242F100D86F_.wvu.FilterData" localSheetId="1" hidden="1">'S05'!$A$4</definedName>
    <definedName name="Z_A4FD0AD2_B79A_4B3A_AFFA_60860A86F2E7_.wvu.FilterData" localSheetId="1" hidden="1">'S05'!$A$4</definedName>
    <definedName name="Z_A8A7DC19_283F_4372_B422_E29E36811F3C_.wvu.FilterData" localSheetId="1" hidden="1">'S05'!$A$4</definedName>
    <definedName name="Z_B6E620B9_C7BF_4804_B3E4_E3C5891237E1_.wvu.FilterData" localSheetId="1" hidden="1">'S05'!$A$4</definedName>
    <definedName name="Z_B9CED1A0_5B63_40EB_A0E8_CF34080B3B97_.wvu.FilterData" localSheetId="1" hidden="1">'S05'!$A$4</definedName>
    <definedName name="Z_C3C108ED_B9A3_4C4C_962E_FCBA192161F3_.wvu.FilterData" localSheetId="1" hidden="1">'S05'!$A$4</definedName>
    <definedName name="Z_C444B2F1_1362_49F3_9EE1_963F680F9342_.wvu.FilterData" localSheetId="1" hidden="1">'S05'!$A$4</definedName>
    <definedName name="Z_C7ED2020_94FA_405B_B4FB_04DD4AAB1C9F_.wvu.FilterData" localSheetId="1" hidden="1">'S05'!$A$4</definedName>
    <definedName name="Z_C983634B_96A4_48BC_A10F_45E6599D919A_.wvu.FilterData" localSheetId="1" hidden="1">'S05'!$A$4</definedName>
    <definedName name="Z_CA8A6FE9_5B8A_4742_964B_AF2CB49974C1_.wvu.FilterData" localSheetId="1" hidden="1">'S05'!$A$4</definedName>
    <definedName name="Z_CE48111B_FF1D_4006_BBC7_1FC91AD26179_.wvu.FilterData" localSheetId="1" hidden="1">'S05'!$A$4</definedName>
    <definedName name="Z_D164BF47_AFF7_4BF0_9C43_298E7BC46E3A_.wvu.FilterData" localSheetId="1" hidden="1">'S05'!$A$4</definedName>
    <definedName name="Z_D2CAC854_0141_4E58_8026_7B30F249D15A_.wvu.FilterData" localSheetId="1" hidden="1">'S05'!$A$4</definedName>
    <definedName name="Z_D34A1007_42B5_4D17_A1BF_111F22C7F78E_.wvu.FilterData" localSheetId="1" hidden="1">'S05'!$A$4</definedName>
    <definedName name="Z_D40BF29C_6E5F_4E29_B88B_E5BE52FD24F0_.wvu.FilterData" localSheetId="1" hidden="1">'S05'!$A$4</definedName>
    <definedName name="Z_D784D9C9_6BBE_4346_9466_F7C767DE8039_.wvu.FilterData" localSheetId="1" hidden="1">'S05'!$A$4</definedName>
    <definedName name="Z_D91874BA_A204_493B_9C15_86898D119BA4_.wvu.FilterData" localSheetId="1" hidden="1">'S05'!$A$4</definedName>
    <definedName name="Z_DA2518D1_69A3_48CC_A13C_DB437656E39A_.wvu.FilterData" localSheetId="1" hidden="1">'S05'!$A$4</definedName>
    <definedName name="Z_DA973F94_6188_4319_938B_BFF6A5D056E6_.wvu.FilterData" localSheetId="1" hidden="1">'S05'!$A$4</definedName>
    <definedName name="Z_DE2679BD_BC0E_4F22_B0C9_2BCE00EDC7DD_.wvu.FilterData" localSheetId="1" hidden="1">'S05'!$A$4</definedName>
    <definedName name="Z_DE295262_9D8F_4263_9F27_9214CC98D3C8_.wvu.FilterData" localSheetId="1" hidden="1">'S05'!$A$4</definedName>
    <definedName name="Z_E00C1A4A_7975_4E64_8BFF_2D418D1BBEBA_.wvu.FilterData" localSheetId="1" hidden="1">'S05'!$A$4</definedName>
    <definedName name="Z_E5530A78_1D25_41EB_B121_5A224B5361AB_.wvu.FilterData" localSheetId="1" hidden="1">'S05'!$A$4</definedName>
    <definedName name="Z_E5543E5E_8FCD_49CC_A01B_82466A85CBCE_.wvu.FilterData" localSheetId="1" hidden="1">'S05'!$A$4</definedName>
    <definedName name="Z_E62C3CB8_6394_40B4_BC6F_1A2D322492BB_.wvu.FilterData" localSheetId="1" hidden="1">'S05'!$A$4</definedName>
    <definedName name="Z_E7F9FA67_14E9_44B9_8B24_C3F5D351830D_.wvu.FilterData" localSheetId="1" hidden="1">'S05'!$A$4</definedName>
    <definedName name="Z_E856D7C7_1738_451E_8334_D2A530742984_.wvu.FilterData" localSheetId="1" hidden="1">'S05'!$A$4</definedName>
    <definedName name="Z_E99359D2_45CD_4021_8E79_75C8060F71A0_.wvu.FilterData" localSheetId="1" hidden="1">'S05'!$A$4</definedName>
    <definedName name="Z_EB672903_0B67_4DB9_878B_055DA5E2F673_.wvu.FilterData" localSheetId="1" hidden="1">'S05'!$A$4</definedName>
    <definedName name="Z_EBB15881_E394_4750_80F2_B2FB65838890_.wvu.FilterData" localSheetId="1" hidden="1">'S05'!$A$4</definedName>
    <definedName name="Z_EBCE1A7C_4240_41AD_BACE_2B3DA6F4AE26_.wvu.FilterData" localSheetId="1" hidden="1">'S05'!$A$4</definedName>
    <definedName name="Z_F05D31DD_0494_42B4_9B16_92A7F15786F2_.wvu.FilterData" localSheetId="1" hidden="1">'S05'!$A$4</definedName>
    <definedName name="Z_F55A9FAB_127A_4BC8_82E8_DDD6A65D5807_.wvu.FilterData" localSheetId="1" hidden="1">'S05'!$A$4</definedName>
    <definedName name="Z_F73D8950_3040_4B99_A071_9389DB670FFD_.wvu.FilterData" localSheetId="1" hidden="1">'S05'!$A$4</definedName>
    <definedName name="Z_F93B47F7_0D7F_462D_977D_A999A0B7F03E_.wvu.FilterData" localSheetId="1" hidden="1">'S05'!$A$4</definedName>
    <definedName name="Z_F9A3FA7D_57CC_4423_9316_909424E271F0_.wvu.FilterData" localSheetId="1" hidden="1">'S05'!$A$4</definedName>
    <definedName name="Z_FDE363DC_7261_4A48_BE3B_46D6B82D6C82_.wvu.FilterData" localSheetId="1" hidden="1">'S05'!$A$4</definedName>
  </definedNames>
  <calcPr calcId="125725"/>
  <customWorkbookViews>
    <customWorkbookView name="CARTHALADE Gilles - Affichage personnalisé" guid="{34B2F4A6-580D-4080-AF95-8D5136E2CA78}" mergeInterval="0" personalView="1" maximized="1" windowWidth="1448" windowHeight="695" tabRatio="913" activeSheetId="13"/>
    <customWorkbookView name="HUBERT Pierre-Emmanuel - Affichage personnalisé" guid="{EBB15881-E394-4750-80F2-B2FB65838890}" mergeInterval="0" personalView="1" maximized="1" windowWidth="1244" windowHeight="539" tabRatio="913" activeSheetId="13"/>
    <customWorkbookView name="RAYNAUD Cathy - Affichage personnalisé" guid="{D2CAC854-0141-4E58-8026-7B30F249D15A}" mergeInterval="0" personalView="1" maximized="1" windowWidth="1680" windowHeight="828" tabRatio="913" activeSheetId="13"/>
    <customWorkbookView name="BARRAULT Adrien - Affichage personnalisé" guid="{C983634B-96A4-48BC-A10F-45E6599D919A}" mergeInterval="0" personalView="1" maximized="1" windowWidth="1680" windowHeight="828" tabRatio="913" activeSheetId="13"/>
    <customWorkbookView name="JOUANNEAU Gwladys - Affichage personnalisé" guid="{48EEE00C-7844-4268-99BE-2F7813752475}" mergeInterval="0" personalView="1" maximized="1" windowWidth="1680" windowHeight="867" tabRatio="913" activeSheetId="12"/>
    <customWorkbookView name="LABBE Mickael - Affichage personnalisé" guid="{3B1EC905-919C-4E03-8EFF-EDC789F4B105}" mergeInterval="0" personalView="1" maximized="1" windowWidth="1680" windowHeight="828" tabRatio="913" activeSheetId="12"/>
    <customWorkbookView name="PICAULT Jean-Benoit - Affichage personnalisé" guid="{08F547E2-956F-4DC7-AB88-6EA076FC5958}" mergeInterval="0" personalView="1" maximized="1" windowWidth="1680" windowHeight="828" tabRatio="913" activeSheetId="11"/>
    <customWorkbookView name="MENDES Marine - Affichage personnalisé" guid="{7FF7B0C0-E279-444E-BC06-1BD1DED5A46D}" mergeInterval="0" personalView="1" maximized="1" windowWidth="1680" windowHeight="794" tabRatio="913" activeSheetId="11"/>
    <customWorkbookView name="GENNARI Coralie - Affichage personnalisé" guid="{80DFDDE5-21DC-4852-A750-338A96BA7068}" mergeInterval="0" personalView="1" maximized="1" windowWidth="1680" windowHeight="794" tabRatio="913" activeSheetId="10"/>
    <customWorkbookView name="PAYEUR Virginie - Affichage personnalisé" guid="{DA2518D1-69A3-48CC-A13C-DB437656E39A}" mergeInterval="0" personalView="1" maximized="1" windowWidth="1680" windowHeight="833" tabRatio="913" activeSheetId="12"/>
    <customWorkbookView name="MOGNIAT Alice - Affichage personnalisé" guid="{0D6A8F67-1AD6-4F26-A97A-83DCE6E5C0DA}" mergeInterval="0" personalView="1" maximized="1" windowWidth="1539" windowHeight="591" tabRatio="913" activeSheetId="10"/>
    <customWorkbookView name="FERDINAND Isabelle - Affichage personnalisé" guid="{E5543E5E-8FCD-49CC-A01B-82466A85CBCE}" mergeInterval="0" personalView="1" maximized="1" windowWidth="1680" windowHeight="827" tabRatio="913" activeSheetId="10"/>
    <customWorkbookView name="MORIN Fabrice - Affichage personnalisé" guid="{F05D31DD-0494-42B4-9B16-92A7F15786F2}" mergeInterval="0" personalView="1" maximized="1" windowWidth="1244" windowHeight="573" tabRatio="913" activeSheetId="10"/>
    <customWorkbookView name="FOURCAULT Christophe - Affichage personnalisé" guid="{79DC2293-09EF-4F5D-8CE2-9DF7B1E7DD22}" mergeInterval="0" personalView="1" maximized="1" windowWidth="1680" windowHeight="867" tabRatio="913" activeSheetId="9"/>
    <customWorkbookView name="TAPON Beatrice - Affichage personnalisé" guid="{47A2FE28-8741-47D4-BF18-0FEC874B87C0}" mergeInterval="0" personalView="1" maximized="1" windowWidth="1680" windowHeight="828" tabRatio="913" activeSheetId="8"/>
    <customWorkbookView name="MARC Benoit - Affichage personnalisé" guid="{7A59549A-56F7-445D-A40A-09864036A88D}" mergeInterval="0" personalView="1" maximized="1" windowWidth="1680" windowHeight="828" tabRatio="913" activeSheetId="8"/>
    <customWorkbookView name="COUPET Claire - Affichage personnalisé" guid="{A2CAE0F0-78F7-4EBF-ADE8-1242F100D86F}" mergeInterval="0" personalView="1" maximized="1" windowWidth="1680" windowHeight="828" tabRatio="913" activeSheetId="8"/>
    <customWorkbookView name="BICHON Frederique - Affichage personnalisé" guid="{CA8A6FE9-5B8A-4742-964B-AF2CB49974C1}" mergeInterval="0" personalView="1" maximized="1" windowWidth="1680" windowHeight="867" tabRatio="913" activeSheetId="17"/>
    <customWorkbookView name="BOUCHET Fabrice - Affichage personnalisé" guid="{E5530A78-1D25-41EB-B121-5A224B5361AB}" mergeInterval="0" personalView="1" maximized="1" windowWidth="1680" windowHeight="867" tabRatio="913" activeSheetId="7"/>
    <customWorkbookView name="AUBINEAU Aurore - Affichage personnalisé" guid="{CE48111B-FF1D-4006-BBC7-1FC91AD26179}" mergeInterval="0" personalView="1" maximized="1" windowWidth="1680" windowHeight="867" tabRatio="913" activeSheetId="5"/>
    <customWorkbookView name="THOMAS Sabrina - Affichage personnalisé" guid="{6E69F402-4FC8-464C-85E8-D847F4F8F98A}" mergeInterval="0" personalView="1" maximized="1" windowWidth="1680" windowHeight="867" tabRatio="913" activeSheetId="6"/>
    <customWorkbookView name="FOUET Emile - Affichage personnalisé" guid="{864A9063-3E01-4E24-974B-A4C02E6C498A}" mergeInterval="0" personalView="1" maximized="1" windowWidth="996" windowHeight="543" tabRatio="913" activeSheetId="4"/>
    <customWorkbookView name="FALLOURD Corinne - Affichage personnalisé" guid="{6DC473D5-BB7A-4BAA-8607-3BF4CF2C99E1}" mergeInterval="0" personalView="1" maximized="1" windowWidth="1680" windowHeight="794" tabRatio="913" activeSheetId="11"/>
    <customWorkbookView name="CHAUVEAU Sabrina - Affichage personnalisé" guid="{83110FED-59CD-4DB9-B483-C7FBA218207E}" mergeInterval="0" personalView="1" maximized="1" windowWidth="1386" windowHeight="776" tabRatio="913" activeSheetId="3"/>
    <customWorkbookView name="FOUASSEAU Yannick - Affichage personnalisé" guid="{F9A3FA7D-57CC-4423-9316-909424E271F0}" mergeInterval="0" personalView="1" maximized="1" windowWidth="1680" windowHeight="867" tabRatio="913" activeSheetId="3"/>
    <customWorkbookView name="MELIN Charlyse - Affichage personnalisé" guid="{0921936F-C053-45E0-B79C-D9655CBBBD44}" mergeInterval="0" personalView="1" maximized="1" windowWidth="1680" windowHeight="828" tabRatio="913" activeSheetId="4"/>
    <customWorkbookView name="MIGAUD Aurelie - Affichage personnalisé" guid="{0F116A25-A051-4A7A-9F43-7634451E6304}" mergeInterval="0" personalView="1" maximized="1" windowWidth="1680" windowHeight="828" tabRatio="913" activeSheetId="2"/>
    <customWorkbookView name="BRICARD Marie-France - Affichage personnalisé" guid="{B6E620B9-C7BF-4804-B3E4-E3C5891237E1}" mergeInterval="0" personalView="1" maximized="1" windowWidth="1050" windowHeight="1480" tabRatio="913" activeSheetId="5"/>
    <customWorkbookView name="HENRI Anita - Affichage personnalisé" guid="{32C9FCE1-701F-4D60-9EDA-0A2E9E765191}" mergeInterval="0" personalView="1" maximized="1" windowWidth="1244" windowHeight="539" tabRatio="913" activeSheetId="6"/>
    <customWorkbookView name="HEMME Aline - Affichage personnalisé" guid="{EBCE1A7C-4240-41AD-BACE-2B3DA6F4AE26}" mergeInterval="0" personalView="1" maximized="1" windowWidth="1680" windowHeight="833" tabRatio="913" activeSheetId="2"/>
    <customWorkbookView name="PAPET-LUCAS Magalie - Affichage personnalisé" guid="{C3C108ED-B9A3-4C4C-962E-FCBA192161F3}" mergeInterval="0" personalView="1" maximized="1" windowWidth="1680" windowHeight="867" tabRatio="913" activeSheetId="2"/>
    <customWorkbookView name="GALLAS Marie-Laure - Affichage personnalisé" guid="{F55A9FAB-127A-4BC8-82E8-DDD6A65D5807}" mergeInterval="0" personalView="1" maximized="1" windowWidth="1680" windowHeight="828" tabRatio="913" activeSheetId="1"/>
    <customWorkbookView name="CARRIQUE Brigitte - Affichage personnalisé" guid="{4E957530-614F-481E-8D37-A8369822DB61}" mergeInterval="0" personalView="1" maximized="1" windowWidth="1680" windowHeight="828" tabRatio="913" activeSheetId="5"/>
    <customWorkbookView name="SANSU Marie - Affichage personnalisé" guid="{21245BB4-F882-4DC2-BDDE-CE5A85D873BE}" mergeInterval="0" personalView="1" maximized="1" windowWidth="1680" windowHeight="867" tabRatio="913" activeSheetId="1"/>
    <customWorkbookView name="MOYA GRACIA Anais - Affichage personnalisé" guid="{8DECCDDF-5E54-4460-AB8C-48BD97044230}" mergeInterval="0" personalView="1" maximized="1" windowWidth="1680" windowHeight="867" tabRatio="913" activeSheetId="3"/>
    <customWorkbookView name="PEREZ Bruno - Affichage personnalisé" guid="{C7ED2020-94FA-405B-B4FB-04DD4AAB1C9F}" mergeInterval="0" personalView="1" maximized="1" windowWidth="1680" windowHeight="838" tabRatio="913" activeSheetId="5"/>
    <customWorkbookView name="BOISARD Maryse - Affichage personnalisé" guid="{D784D9C9-6BBE-4346-9466-F7C767DE8039}" mergeInterval="0" personalView="1" maximized="1" windowWidth="1244" windowHeight="573" tabRatio="913" activeSheetId="3"/>
    <customWorkbookView name="ROUSSEAU Laurence - Affichage personnalisé" guid="{6216025E-9322-4629-84BC-234BBF9F894E}" mergeInterval="0" personalView="1" maximized="1" windowWidth="1680" windowHeight="867" tabRatio="913" activeSheetId="1"/>
    <customWorkbookView name="LAURENT Felix - Affichage personnalisé" guid="{12E7BD0E-6407-4E20-A17F-C06012CF1ECB}" mergeInterval="0" personalView="1" maximized="1" windowWidth="1241" windowHeight="570" tabRatio="913" activeSheetId="1"/>
    <customWorkbookView name="COUTIN Anais - Affichage personnalisé" guid="{EB672903-0B67-4DB9-878B-055DA5E2F673}" mergeInterval="0" personalView="1" maximized="1" windowWidth="1680" windowHeight="828" tabRatio="913" activeSheetId="4"/>
    <customWorkbookView name="BECHLER Koralie - Affichage personnalisé" guid="{E99359D2-45CD-4021-8E79-75C8060F71A0}" mergeInterval="0" personalView="1" maximized="1" windowWidth="1680" windowHeight="916" tabRatio="913" activeSheetId="1"/>
    <customWorkbookView name="GIRAULT Christelle - Affichage personnalisé" guid="{DE2679BD-BC0E-4F22-B0C9-2BCE00EDC7DD}" mergeInterval="0" personalView="1" maximized="1" windowWidth="1244" windowHeight="573" tabRatio="913" activeSheetId="2"/>
    <customWorkbookView name="GAIGNARD Florian - Affichage personnalisé" guid="{94282E7F-C127-4613-9CAC-3D9668E65307}" mergeInterval="0" personalView="1" maximized="1" windowWidth="1680" windowHeight="867" tabRatio="913" activeSheetId="2"/>
    <customWorkbookView name="MARNAY Karine - Affichage personnalisé" guid="{C444B2F1-1362-49F3-9EE1-963F680F9342}" mergeInterval="0" personalView="1" maximized="1" windowWidth="1680" windowHeight="867" tabRatio="913" activeSheetId="3"/>
    <customWorkbookView name="RAGEAU Alexis - Affichage personnalisé" guid="{3F2DC8AE-D800-4684-8C2A-8B73C5D1FFBB}" mergeInterval="0" personalView="1" maximized="1" windowWidth="1680" windowHeight="867" tabRatio="913" activeSheetId="3"/>
    <customWorkbookView name="COLLADO Sophie - Affichage personnalisé" guid="{E62C3CB8-6394-40B4-BC6F-1A2D322492BB}" mergeInterval="0" personalView="1" maximized="1" windowWidth="1680" windowHeight="867" tabRatio="913" activeSheetId="4"/>
    <customWorkbookView name="MAZEREAU Carole - Affichage personnalisé" guid="{0F28EBCD-DB8D-402B-8A31-7976D7932680}" mergeInterval="0" personalView="1" maximized="1" windowWidth="1244" windowHeight="543" tabRatio="913" activeSheetId="4"/>
    <customWorkbookView name="MINOT Eric - Affichage personnalisé" guid="{36A6D772-56FF-46A9-832D-A1FA5235B5A1}" mergeInterval="0" personalView="1" maximized="1" windowWidth="1680" windowHeight="867" tabRatio="913" activeSheetId="4"/>
    <customWorkbookView name="POISSON Christine - Affichage personnalisé" guid="{FDE363DC-7261-4A48-BE3B-46D6B82D6C82}" mergeInterval="0" personalView="1" maximized="1" windowWidth="1009" windowHeight="1033" tabRatio="913" activeSheetId="6"/>
    <customWorkbookView name="GIRARD Ophelie - Affichage personnalisé" guid="{70EF240A-2F79-4A50-A669-A1D1D61EC42E}" mergeInterval="0" personalView="1" maximized="1" windowWidth="1680" windowHeight="828" tabRatio="913" activeSheetId="8"/>
    <customWorkbookView name="POINDESSOUS Melie - Affichage personnalisé" guid="{E856D7C7-1738-451E-8334-D2A530742984}" mergeInterval="0" personalView="1" maximized="1" windowWidth="1680" windowHeight="828" tabRatio="913" activeSheetId="6"/>
    <customWorkbookView name="COLLIVE Joachim - Affichage personnalisé" guid="{3C28F867-6A99-4F9A-AF8D-91A05BF07801}" mergeInterval="0" personalView="1" maximized="1" windowWidth="1680" windowHeight="867" tabRatio="913" activeSheetId="11"/>
    <customWorkbookView name="BOUCHET Romain - Affichage personnalisé" guid="{D164BF47-AFF7-4BF0-9C43-298E7BC46E3A}" mergeInterval="0" personalView="1" maximized="1" windowWidth="1680" windowHeight="793" tabRatio="913" activeSheetId="10"/>
    <customWorkbookView name="RENARD Laetitia - Affichage personnalisé" guid="{28D2703D-A12F-48C3-9C96-233AF4C7AAD5}" mergeInterval="0" personalView="1" maximized="1" windowWidth="1244" windowHeight="539" tabRatio="913" activeSheetId="12"/>
    <customWorkbookView name="PERRAUD Cedric - Affichage personnalisé" guid="{08F6D439-0F9E-4AEB-A256-A442D722C444}" autoUpdate="1" mergeInterval="5" personalView="1" maximized="1" windowWidth="1680" windowHeight="867" tabRatio="913" activeSheetId="19"/>
    <customWorkbookView name="VINCENT Stephanie - Affichage personnalisé" guid="{56411F51-4BB4-4C3C-B76A-CAF7EB1642C3}" mergeInterval="0" personalView="1" maximized="1" windowWidth="1680" windowHeight="794" tabRatio="913" activeSheetId="10"/>
    <customWorkbookView name="DELAGE Vanessa - Affichage personnalisé" guid="{D40BF29C-6E5F-4E29-B88B-E5BE52FD24F0}" mergeInterval="0" personalView="1" maximized="1" windowWidth="1680" windowHeight="828" tabRatio="913" activeSheetId="11"/>
    <customWorkbookView name="INGRAND Jeremy - Affichage personnalisé" guid="{D91874BA-A204-493B-9C15-86898D119BA4}" mergeInterval="0" personalView="1" maximized="1" windowWidth="1680" windowHeight="794" tabRatio="913" activeSheetId="11"/>
    <customWorkbookView name="ROISIL-HERILLARD Nathalie - Affichage personnalisé" guid="{93362BA6-D326-47E8-A609-39932B27D94B}" mergeInterval="0" personalView="1" maximized="1" windowWidth="1680" windowHeight="867" tabRatio="913" activeSheetId="17"/>
    <customWorkbookView name="MOREAU-POMMIER Aurelie - Affichage personnalisé" guid="{0EEA58A0-CAE4-4E13-8640-C4AC76955401}" mergeInterval="0" personalView="1" maximized="1" windowWidth="1680" windowHeight="794" tabRatio="913" activeSheetId="19"/>
    <customWorkbookView name="MAZOUIN Coralie - Affichage personnalisé" guid="{B9CED1A0-5B63-40EB-A0E8-CF34080B3B97}" mergeInterval="0" personalView="1" maximized="1" windowWidth="1680" windowHeight="794" tabRatio="913" activeSheetId="10"/>
    <customWorkbookView name="GRANGE Marina - Affichage personnalisé" guid="{A8A7DC19-283F-4372-B422-E29E36811F3C}" mergeInterval="0" personalView="1" maximized="1" windowWidth="1680" windowHeight="828" tabRatio="913" activeSheetId="11"/>
    <customWorkbookView name="MOREAU Brice - Affichage personnalisé" guid="{38BE7E2C-9DE5-468E-B873-C6F7663592B2}" mergeInterval="0" personalView="1" maximized="1" windowWidth="1680" windowHeight="828" tabRatio="913" activeSheetId="12"/>
    <customWorkbookView name="TCHAGOUE Edwige - Affichage personnalisé" guid="{E7F9FA67-14E9-44B9-8B24-C3F5D351830D}" mergeInterval="0" personalView="1" maximized="1" windowWidth="1680" windowHeight="828" tabRatio="913" activeSheetId="10"/>
    <customWorkbookView name="CHEVALLEREAU Christelle - Affichage personnalisé" guid="{948EBC33-14AE-4B1C-BAB8-745AAC71DDD4}" mergeInterval="0" personalView="1" maximized="1" windowWidth="1680" windowHeight="794" tabRatio="913" activeSheetId="11"/>
    <customWorkbookView name="DOREILLE Laurence - Affichage personnalisé" guid="{331B3877-485F-46ED-9157-4FF375F27F7A}" mergeInterval="0" personalView="1" maximized="1" windowWidth="1680" windowHeight="828" tabRatio="913" activeSheetId="12"/>
    <customWorkbookView name="GABILLY Evelyne - Affichage personnalisé" guid="{17ED2385-B6C1-4FE0-9522-85656058B037}" mergeInterval="0" personalView="1" maximized="1" windowWidth="1680" windowHeight="867" tabRatio="913" activeSheetId="12"/>
    <customWorkbookView name="ANTUNES Valerie - Affichage personnalisé" guid="{8508D51D-C8E0-44BA-9003-15F3C3B57A2E}" mergeInterval="0" personalView="1" maximized="1" windowWidth="1680" windowHeight="867" tabRatio="913" activeSheetId="14"/>
    <customWorkbookView name="RICHARD Helene - Affichage personnalisé" guid="{25E63AFD-C968-4AF5-A4F7-387B652D6E15}" mergeInterval="0" personalView="1" maximized="1" windowWidth="1680" windowHeight="833" tabRatio="913" activeSheetId="17"/>
    <customWorkbookView name="GROSSEUVRES Ingrid - Affichage personnalisé" guid="{908CA3FC-9337-4118-9B41-0A80D5806785}" mergeInterval="0" personalView="1" maximized="1" windowWidth="1680" windowHeight="867" tabRatio="913" activeSheetId="18"/>
    <customWorkbookView name="GERBAUD Marie - Affichage personnalisé" guid="{F93B47F7-0D7F-462D-977D-A999A0B7F03E}" mergeInterval="0" personalView="1" maximized="1" windowWidth="1680" windowHeight="867" tabRatio="913" activeSheetId="14"/>
    <customWorkbookView name="BODIN Sophie - Affichage personnalisé" guid="{9ABFB53B-885A-4FED-ADB3-D7253DC84D8C}" mergeInterval="0" personalView="1" maximized="1" windowWidth="1680" windowHeight="867" tabRatio="913" activeSheetId="12"/>
    <customWorkbookView name="ROUSSEAU Jerome - Affichage personnalisé" guid="{D34A1007-42B5-4D17-A1BF-111F22C7F78E}" mergeInterval="0" personalView="1" maximized="1" windowWidth="1680" windowHeight="828" tabRatio="913" activeSheetId="18"/>
    <customWorkbookView name="BRUNEL Marine - Affichage personnalisé" guid="{DE295262-9D8F-4263-9F27-9214CC98D3C8}" mergeInterval="0" personalView="1" maximized="1" windowWidth="1680" windowHeight="828" tabRatio="913" activeSheetId="16"/>
    <customWorkbookView name="MOR Emilie - Affichage personnalisé" guid="{460F8533-4372-4186-90DF-984EAD313447}" mergeInterval="0" personalView="1" maximized="1" windowWidth="1680" windowHeight="850" tabRatio="913" activeSheetId="15"/>
    <customWorkbookView name="BURET Mathieu - Affichage personnalisé" guid="{F73D8950-3040-4B99-A071-9389DB670FFD}" mergeInterval="0" personalView="1" maximized="1" windowWidth="1680" windowHeight="838" tabRatio="913" activeSheetId="13"/>
  </customWorkbookViews>
</workbook>
</file>

<file path=xl/calcChain.xml><?xml version="1.0" encoding="utf-8"?>
<calcChain xmlns="http://schemas.openxmlformats.org/spreadsheetml/2006/main">
  <c r="A2" i="21"/>
  <c r="K135"/>
  <c r="G135"/>
  <c r="E135"/>
  <c r="C135"/>
  <c r="I135"/>
  <c r="C129"/>
  <c r="B129" s="1"/>
  <c r="K133"/>
  <c r="J133" s="1"/>
  <c r="I133"/>
  <c r="H133" s="1"/>
  <c r="G133"/>
  <c r="F133" s="1"/>
  <c r="E133"/>
  <c r="D133" s="1"/>
  <c r="C133"/>
  <c r="B133" s="1"/>
  <c r="K131"/>
  <c r="J131" s="1"/>
  <c r="I131"/>
  <c r="H131" s="1"/>
  <c r="G131"/>
  <c r="F131" s="1"/>
  <c r="E131"/>
  <c r="D131" s="1"/>
  <c r="C131"/>
  <c r="B131" s="1"/>
  <c r="K129"/>
  <c r="J129" s="1"/>
  <c r="I129"/>
  <c r="H129" s="1"/>
  <c r="G129"/>
  <c r="F129" s="1"/>
  <c r="E129"/>
  <c r="D129" s="1"/>
  <c r="K126"/>
  <c r="J126" s="1"/>
  <c r="K125"/>
  <c r="J125" s="1"/>
  <c r="I126"/>
  <c r="H126" s="1"/>
  <c r="I125"/>
  <c r="H125" s="1"/>
  <c r="G126"/>
  <c r="F126" s="1"/>
  <c r="G125"/>
  <c r="F125" s="1"/>
  <c r="E126"/>
  <c r="D126" s="1"/>
  <c r="E125"/>
  <c r="D125" s="1"/>
  <c r="C126"/>
  <c r="B126" s="1"/>
  <c r="C125"/>
  <c r="B125" s="1"/>
  <c r="C127"/>
  <c r="B127" s="1"/>
  <c r="E127"/>
  <c r="D127" s="1"/>
  <c r="G127"/>
  <c r="F127" s="1"/>
  <c r="K127"/>
  <c r="J127" s="1"/>
  <c r="I127"/>
  <c r="H127" s="1"/>
  <c r="K124"/>
  <c r="J124" s="1"/>
  <c r="I124"/>
  <c r="H124" s="1"/>
  <c r="G124"/>
  <c r="F124" s="1"/>
  <c r="K123"/>
  <c r="J123" s="1"/>
  <c r="I123"/>
  <c r="H123" s="1"/>
  <c r="G123"/>
  <c r="F123" s="1"/>
  <c r="E123"/>
  <c r="D123" s="1"/>
  <c r="E124"/>
  <c r="D124" s="1"/>
  <c r="C124"/>
  <c r="B124" s="1"/>
  <c r="C123"/>
  <c r="B123" s="1"/>
  <c r="J13" i="73" l="1"/>
  <c r="J12"/>
  <c r="J15" s="1"/>
  <c r="I12"/>
  <c r="I13"/>
  <c r="G12"/>
  <c r="G13"/>
  <c r="I15" l="1"/>
</calcChain>
</file>

<file path=xl/sharedStrings.xml><?xml version="1.0" encoding="utf-8"?>
<sst xmlns="http://schemas.openxmlformats.org/spreadsheetml/2006/main" count="117" uniqueCount="64">
  <si>
    <t>Lundi</t>
  </si>
  <si>
    <t>Mardi</t>
  </si>
  <si>
    <t>Mercredi</t>
  </si>
  <si>
    <t>Jeudi</t>
  </si>
  <si>
    <t>Vendredi</t>
  </si>
  <si>
    <t>Gestionnaire</t>
  </si>
  <si>
    <t>Matin</t>
  </si>
  <si>
    <t>Activités</t>
  </si>
  <si>
    <t>Plages Horaires</t>
  </si>
  <si>
    <t>Personnels</t>
  </si>
  <si>
    <t>Fonction act Tél</t>
  </si>
  <si>
    <t>Fct Minimum Personnel</t>
  </si>
  <si>
    <t>Succession</t>
  </si>
  <si>
    <t>TEST / Act</t>
  </si>
  <si>
    <t xml:space="preserve">TEST / </t>
  </si>
  <si>
    <t>Test</t>
  </si>
  <si>
    <t>TEST / décompte</t>
  </si>
  <si>
    <t>Total Succession</t>
  </si>
  <si>
    <t>Total Massy</t>
  </si>
  <si>
    <t>Total M</t>
  </si>
  <si>
    <t>Total S</t>
  </si>
  <si>
    <t>Matin_Massy</t>
  </si>
  <si>
    <t>Soir_Massy</t>
  </si>
  <si>
    <t>Test Cont/Mini</t>
  </si>
  <si>
    <t>TEST /</t>
  </si>
  <si>
    <t>Matin_Mb</t>
  </si>
  <si>
    <t>Soir_Mb</t>
  </si>
  <si>
    <t>Matin&amp;Soir_Mb</t>
  </si>
  <si>
    <t>Matin_Res</t>
  </si>
  <si>
    <t>Soir_Res</t>
  </si>
  <si>
    <t>Matin&amp;Soir_Res</t>
  </si>
  <si>
    <t>Matin_Vam</t>
  </si>
  <si>
    <t>Soir_Vam</t>
  </si>
  <si>
    <t>Matin&amp;Soir_Vam</t>
  </si>
  <si>
    <t>Matin_Tf</t>
  </si>
  <si>
    <t>Soir_Tf</t>
  </si>
  <si>
    <t>Matin&amp;Soir_Tf</t>
  </si>
  <si>
    <t>VAM</t>
  </si>
  <si>
    <t>TOUT FLUX</t>
  </si>
  <si>
    <t>SANTÉ</t>
  </si>
  <si>
    <t>RÉSILIATION</t>
  </si>
  <si>
    <t>SOUTIEN_MASSY</t>
  </si>
  <si>
    <t>MOBILITÉ_BANCAIRE</t>
  </si>
  <si>
    <t>TOUT_FLUX</t>
  </si>
  <si>
    <t>SUCCESSION</t>
  </si>
  <si>
    <t>Matin_Sa</t>
  </si>
  <si>
    <t>Soir_Sa</t>
  </si>
  <si>
    <t>Matin&amp;Soir_Sa</t>
  </si>
  <si>
    <t>Matin_Su</t>
  </si>
  <si>
    <t>Soir_Su</t>
  </si>
  <si>
    <t>Matin&amp;Soir_Su</t>
  </si>
  <si>
    <t>MOBILITÉ BANCAIRE</t>
  </si>
  <si>
    <r>
      <t>SUCCESSION MATIN (</t>
    </r>
    <r>
      <rPr>
        <b/>
        <sz val="10"/>
        <color rgb="FFFF0000"/>
        <rFont val="Arial"/>
        <family val="2"/>
      </rPr>
      <t>5*</t>
    </r>
    <r>
      <rPr>
        <b/>
        <sz val="10"/>
        <rFont val="Arial"/>
        <family val="2"/>
      </rPr>
      <t>)</t>
    </r>
  </si>
  <si>
    <r>
      <t>SUCCESSION SOIR (</t>
    </r>
    <r>
      <rPr>
        <b/>
        <sz val="10"/>
        <color rgb="FFFF0000"/>
        <rFont val="Arial"/>
        <family val="2"/>
      </rPr>
      <t>5*</t>
    </r>
    <r>
      <rPr>
        <b/>
        <sz val="10"/>
        <rFont val="Arial"/>
        <family val="2"/>
      </rPr>
      <t>)</t>
    </r>
  </si>
  <si>
    <r>
      <t>MASSY MATIN (</t>
    </r>
    <r>
      <rPr>
        <b/>
        <sz val="10"/>
        <color rgb="FFFF0000"/>
        <rFont val="Arial"/>
        <family val="2"/>
      </rPr>
      <t>2*</t>
    </r>
    <r>
      <rPr>
        <b/>
        <sz val="10"/>
        <rFont val="Arial"/>
        <family val="2"/>
      </rPr>
      <t>)</t>
    </r>
  </si>
  <si>
    <r>
      <t>MASSY SOIR (</t>
    </r>
    <r>
      <rPr>
        <b/>
        <sz val="10"/>
        <color rgb="FFFF0000"/>
        <rFont val="Arial"/>
        <family val="2"/>
      </rPr>
      <t>2*</t>
    </r>
    <r>
      <rPr>
        <b/>
        <sz val="10"/>
        <rFont val="Arial"/>
        <family val="2"/>
      </rPr>
      <t>)</t>
    </r>
  </si>
  <si>
    <t>REQUIS:</t>
  </si>
  <si>
    <t>Matin&amp;Soir_Massy</t>
  </si>
  <si>
    <t>Réservé RE</t>
  </si>
  <si>
    <t>Plage Horaire</t>
  </si>
  <si>
    <t>Activité</t>
  </si>
  <si>
    <t>Madame 1</t>
  </si>
  <si>
    <t>Monsieur 2</t>
  </si>
  <si>
    <t>Madame 3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</si>
</sst>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3"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3" fillId="4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7" fillId="3" borderId="0" xfId="0" applyFont="1" applyFill="1" applyBorder="1" applyAlignment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3" fillId="6" borderId="4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6" borderId="8" xfId="0" applyFont="1" applyFill="1" applyBorder="1" applyAlignment="1">
      <alignment vertical="center"/>
    </xf>
    <xf numFmtId="0" fontId="3" fillId="5" borderId="4" xfId="0" applyFont="1" applyFill="1" applyBorder="1" applyAlignment="1">
      <alignment vertical="center"/>
    </xf>
    <xf numFmtId="0" fontId="4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4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6" borderId="2" xfId="0" applyFont="1" applyFill="1" applyBorder="1" applyAlignment="1">
      <alignment horizontal="center" vertical="center"/>
    </xf>
    <xf numFmtId="0" fontId="6" fillId="12" borderId="2" xfId="0" applyFont="1" applyFill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4" fillId="0" borderId="26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10" fillId="11" borderId="17" xfId="0" applyFont="1" applyFill="1" applyBorder="1" applyAlignment="1">
      <alignment horizontal="center" vertical="center"/>
    </xf>
    <xf numFmtId="0" fontId="10" fillId="11" borderId="9" xfId="0" applyFont="1" applyFill="1" applyBorder="1" applyAlignment="1">
      <alignment horizontal="center" vertical="center"/>
    </xf>
    <xf numFmtId="0" fontId="10" fillId="14" borderId="19" xfId="0" applyFont="1" applyFill="1" applyBorder="1" applyAlignment="1">
      <alignment horizontal="center" vertical="center"/>
    </xf>
    <xf numFmtId="0" fontId="10" fillId="14" borderId="28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7" fillId="14" borderId="20" xfId="0" applyFont="1" applyFill="1" applyBorder="1" applyAlignment="1">
      <alignment horizontal="center" vertical="center"/>
    </xf>
    <xf numFmtId="0" fontId="7" fillId="14" borderId="2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7" fillId="11" borderId="26" xfId="0" applyFont="1" applyFill="1" applyBorder="1" applyAlignment="1">
      <alignment horizontal="center" vertical="center"/>
    </xf>
    <xf numFmtId="0" fontId="7" fillId="11" borderId="21" xfId="0" applyFont="1" applyFill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7" fillId="11" borderId="22" xfId="0" applyFont="1" applyFill="1" applyBorder="1" applyAlignment="1">
      <alignment horizontal="center" vertical="center"/>
    </xf>
    <xf numFmtId="0" fontId="7" fillId="10" borderId="26" xfId="0" applyFont="1" applyFill="1" applyBorder="1" applyAlignment="1">
      <alignment horizontal="center" vertical="center"/>
    </xf>
    <xf numFmtId="0" fontId="7" fillId="9" borderId="26" xfId="0" applyFont="1" applyFill="1" applyBorder="1" applyAlignment="1">
      <alignment horizontal="center" vertical="center"/>
    </xf>
    <xf numFmtId="0" fontId="7" fillId="13" borderId="26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0" fillId="9" borderId="23" xfId="0" applyFont="1" applyFill="1" applyBorder="1" applyAlignment="1">
      <alignment horizontal="center" vertical="center"/>
    </xf>
    <xf numFmtId="0" fontId="10" fillId="13" borderId="23" xfId="0" applyFont="1" applyFill="1" applyBorder="1" applyAlignment="1">
      <alignment horizontal="center" vertical="center"/>
    </xf>
    <xf numFmtId="0" fontId="10" fillId="4" borderId="23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10" fillId="14" borderId="5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0" fontId="9" fillId="13" borderId="26" xfId="0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horizontal="center" vertical="center"/>
    </xf>
    <xf numFmtId="0" fontId="9" fillId="4" borderId="26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4" fillId="13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9" borderId="30" xfId="0" applyFont="1" applyFill="1" applyBorder="1" applyAlignment="1">
      <alignment horizontal="center" vertical="center"/>
    </xf>
    <xf numFmtId="0" fontId="4" fillId="10" borderId="3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17" borderId="32" xfId="0" applyFont="1" applyFill="1" applyBorder="1" applyAlignment="1">
      <alignment horizontal="center" vertical="center"/>
    </xf>
    <xf numFmtId="0" fontId="6" fillId="17" borderId="3" xfId="0" applyFont="1" applyFill="1" applyBorder="1" applyAlignment="1">
      <alignment horizontal="center" vertical="center"/>
    </xf>
    <xf numFmtId="164" fontId="8" fillId="17" borderId="13" xfId="0" applyNumberFormat="1" applyFont="1" applyFill="1" applyBorder="1" applyAlignment="1">
      <alignment horizontal="center" vertical="center"/>
    </xf>
    <xf numFmtId="0" fontId="0" fillId="14" borderId="13" xfId="0" applyFont="1" applyFill="1" applyBorder="1" applyAlignment="1">
      <alignment horizontal="center" vertical="center"/>
    </xf>
    <xf numFmtId="0" fontId="4" fillId="14" borderId="3" xfId="0" applyNumberFormat="1" applyFont="1" applyFill="1" applyBorder="1" applyAlignment="1">
      <alignment horizontal="center" vertical="center"/>
    </xf>
    <xf numFmtId="164" fontId="6" fillId="17" borderId="13" xfId="0" applyNumberFormat="1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4" fillId="15" borderId="17" xfId="0" applyFont="1" applyFill="1" applyBorder="1" applyAlignment="1">
      <alignment horizontal="center" vertical="center"/>
    </xf>
    <xf numFmtId="0" fontId="4" fillId="15" borderId="26" xfId="0" applyFont="1" applyFill="1" applyBorder="1" applyAlignment="1">
      <alignment horizontal="center" vertical="center"/>
    </xf>
    <xf numFmtId="0" fontId="3" fillId="16" borderId="8" xfId="0" applyFont="1" applyFill="1" applyBorder="1" applyAlignment="1">
      <alignment vertical="center"/>
    </xf>
    <xf numFmtId="0" fontId="3" fillId="15" borderId="8" xfId="0" applyFont="1" applyFill="1" applyBorder="1" applyAlignment="1">
      <alignment vertical="center"/>
    </xf>
    <xf numFmtId="0" fontId="3" fillId="14" borderId="8" xfId="0" applyFont="1" applyFill="1" applyBorder="1" applyAlignment="1">
      <alignment vertical="center"/>
    </xf>
    <xf numFmtId="0" fontId="3" fillId="15" borderId="35" xfId="0" applyFont="1" applyFill="1" applyBorder="1" applyAlignment="1">
      <alignment vertical="center"/>
    </xf>
    <xf numFmtId="0" fontId="3" fillId="5" borderId="35" xfId="0" applyFont="1" applyFill="1" applyBorder="1" applyAlignment="1">
      <alignment vertical="center"/>
    </xf>
    <xf numFmtId="0" fontId="3" fillId="16" borderId="35" xfId="0" applyFont="1" applyFill="1" applyBorder="1" applyAlignment="1">
      <alignment vertical="center"/>
    </xf>
    <xf numFmtId="0" fontId="3" fillId="6" borderId="35" xfId="0" applyFont="1" applyFill="1" applyBorder="1" applyAlignment="1">
      <alignment vertical="center"/>
    </xf>
    <xf numFmtId="0" fontId="3" fillId="16" borderId="36" xfId="0" applyFont="1" applyFill="1" applyBorder="1" applyAlignment="1">
      <alignment vertical="center"/>
    </xf>
    <xf numFmtId="0" fontId="3" fillId="14" borderId="35" xfId="0" applyFont="1" applyFill="1" applyBorder="1" applyAlignment="1">
      <alignment vertical="center"/>
    </xf>
    <xf numFmtId="0" fontId="3" fillId="16" borderId="37" xfId="0" applyFont="1" applyFill="1" applyBorder="1" applyAlignment="1">
      <alignment vertical="center"/>
    </xf>
    <xf numFmtId="0" fontId="3" fillId="5" borderId="37" xfId="0" applyFont="1" applyFill="1" applyBorder="1" applyAlignment="1">
      <alignment vertical="center"/>
    </xf>
    <xf numFmtId="0" fontId="3" fillId="14" borderId="37" xfId="0" applyFont="1" applyFill="1" applyBorder="1" applyAlignment="1">
      <alignment vertical="center"/>
    </xf>
    <xf numFmtId="0" fontId="3" fillId="15" borderId="37" xfId="0" applyFont="1" applyFill="1" applyBorder="1" applyAlignment="1">
      <alignment vertical="center"/>
    </xf>
    <xf numFmtId="0" fontId="3" fillId="6" borderId="37" xfId="0" applyFont="1" applyFill="1" applyBorder="1" applyAlignment="1">
      <alignment vertical="center"/>
    </xf>
    <xf numFmtId="0" fontId="3" fillId="15" borderId="38" xfId="0" applyFont="1" applyFill="1" applyBorder="1" applyAlignment="1">
      <alignment vertical="center"/>
    </xf>
    <xf numFmtId="0" fontId="3" fillId="5" borderId="38" xfId="0" applyFont="1" applyFill="1" applyBorder="1" applyAlignment="1">
      <alignment vertical="center"/>
    </xf>
    <xf numFmtId="0" fontId="3" fillId="14" borderId="38" xfId="0" applyFont="1" applyFill="1" applyBorder="1" applyAlignment="1">
      <alignment vertical="center"/>
    </xf>
    <xf numFmtId="0" fontId="3" fillId="6" borderId="38" xfId="0" applyFont="1" applyFill="1" applyBorder="1" applyAlignment="1">
      <alignment vertical="center"/>
    </xf>
    <xf numFmtId="0" fontId="3" fillId="16" borderId="38" xfId="0" applyFont="1" applyFill="1" applyBorder="1" applyAlignment="1">
      <alignment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10" fillId="11" borderId="25" xfId="0" applyFont="1" applyFill="1" applyBorder="1" applyAlignment="1">
      <alignment horizontal="center" vertical="center"/>
    </xf>
    <xf numFmtId="0" fontId="4" fillId="15" borderId="23" xfId="0" applyFont="1" applyFill="1" applyBorder="1" applyAlignment="1">
      <alignment horizontal="center" vertical="center"/>
    </xf>
    <xf numFmtId="0" fontId="4" fillId="15" borderId="39" xfId="0" applyFont="1" applyFill="1" applyBorder="1" applyAlignment="1">
      <alignment horizontal="center" vertical="center"/>
    </xf>
    <xf numFmtId="0" fontId="4" fillId="15" borderId="18" xfId="0" applyFont="1" applyFill="1" applyBorder="1" applyAlignment="1">
      <alignment horizontal="center" vertical="center"/>
    </xf>
    <xf numFmtId="0" fontId="4" fillId="15" borderId="2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rgb="FFFF0000"/>
      </font>
    </dxf>
    <dxf>
      <font>
        <color theme="1"/>
      </font>
    </dxf>
    <dxf>
      <font>
        <color rgb="FF00B050"/>
      </font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0099CC"/>
      <color rgb="FFFD3D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5"/>
  <sheetViews>
    <sheetView topLeftCell="B1" workbookViewId="0">
      <selection activeCell="B12" sqref="B12"/>
    </sheetView>
  </sheetViews>
  <sheetFormatPr baseColWidth="10" defaultRowHeight="12.75"/>
  <cols>
    <col min="1" max="1" width="23" customWidth="1"/>
    <col min="2" max="3" width="22.7109375" customWidth="1"/>
    <col min="4" max="5" width="23" customWidth="1"/>
    <col min="6" max="6" width="22.85546875" customWidth="1"/>
    <col min="7" max="7" width="23" customWidth="1"/>
    <col min="8" max="8" width="22.5703125" customWidth="1"/>
  </cols>
  <sheetData>
    <row r="1" spans="1:10" s="32" customFormat="1" ht="15" customHeight="1">
      <c r="A1" s="32" t="s">
        <v>9</v>
      </c>
      <c r="B1" s="32" t="s">
        <v>8</v>
      </c>
      <c r="C1" s="32" t="s">
        <v>7</v>
      </c>
      <c r="D1" s="32" t="s">
        <v>10</v>
      </c>
      <c r="E1" s="32" t="s">
        <v>11</v>
      </c>
    </row>
    <row r="2" spans="1:10" s="20" customFormat="1" ht="15" customHeight="1">
      <c r="B2" s="20" t="s">
        <v>25</v>
      </c>
      <c r="C2" s="22" t="s">
        <v>42</v>
      </c>
      <c r="F2" s="21" t="s">
        <v>14</v>
      </c>
      <c r="G2" s="20" t="s">
        <v>12</v>
      </c>
      <c r="H2" s="20" t="s">
        <v>6</v>
      </c>
    </row>
    <row r="3" spans="1:10" s="20" customFormat="1" ht="15" customHeight="1">
      <c r="B3" s="24" t="s">
        <v>26</v>
      </c>
      <c r="C3" s="21" t="s">
        <v>40</v>
      </c>
    </row>
    <row r="4" spans="1:10" s="20" customFormat="1" ht="15" customHeight="1">
      <c r="B4" s="24" t="s">
        <v>27</v>
      </c>
      <c r="C4" s="47" t="s">
        <v>39</v>
      </c>
      <c r="G4" s="21" t="s">
        <v>15</v>
      </c>
      <c r="H4" s="21" t="s">
        <v>15</v>
      </c>
    </row>
    <row r="5" spans="1:10" s="20" customFormat="1" ht="15" customHeight="1">
      <c r="B5" s="24"/>
      <c r="C5" s="48" t="s">
        <v>41</v>
      </c>
      <c r="F5" s="21" t="s">
        <v>14</v>
      </c>
      <c r="G5" s="25" t="s">
        <v>42</v>
      </c>
      <c r="H5" s="26" t="s">
        <v>21</v>
      </c>
    </row>
    <row r="6" spans="1:10" s="20" customFormat="1" ht="15" customHeight="1">
      <c r="B6" s="24" t="s">
        <v>48</v>
      </c>
      <c r="C6" s="49" t="s">
        <v>44</v>
      </c>
      <c r="F6" s="21" t="s">
        <v>13</v>
      </c>
      <c r="G6" s="27" t="s">
        <v>42</v>
      </c>
      <c r="H6" s="28" t="s">
        <v>6</v>
      </c>
    </row>
    <row r="7" spans="1:10" s="20" customFormat="1" ht="15" customHeight="1">
      <c r="B7" s="24" t="s">
        <v>49</v>
      </c>
      <c r="C7" s="23" t="s">
        <v>43</v>
      </c>
      <c r="F7" s="21" t="s">
        <v>14</v>
      </c>
      <c r="G7" s="27" t="s">
        <v>44</v>
      </c>
      <c r="H7" s="28" t="s">
        <v>48</v>
      </c>
    </row>
    <row r="8" spans="1:10" s="20" customFormat="1" ht="15" customHeight="1">
      <c r="B8" s="24" t="s">
        <v>50</v>
      </c>
      <c r="C8" s="46" t="s">
        <v>37</v>
      </c>
      <c r="G8" s="29" t="s">
        <v>41</v>
      </c>
      <c r="H8" s="30"/>
    </row>
    <row r="9" spans="1:10" s="20" customFormat="1" ht="15" customHeight="1">
      <c r="B9" s="24"/>
      <c r="C9" s="24"/>
      <c r="F9" s="20" t="s">
        <v>24</v>
      </c>
      <c r="G9" s="29" t="s">
        <v>39</v>
      </c>
      <c r="H9" s="30" t="s">
        <v>45</v>
      </c>
    </row>
    <row r="10" spans="1:10" s="20" customFormat="1" ht="15" customHeight="1">
      <c r="B10" s="24" t="s">
        <v>21</v>
      </c>
    </row>
    <row r="11" spans="1:10" s="20" customFormat="1" ht="15" customHeight="1">
      <c r="B11" s="24" t="s">
        <v>22</v>
      </c>
      <c r="C11" s="24"/>
      <c r="F11" s="21" t="s">
        <v>16</v>
      </c>
      <c r="I11" s="21" t="s">
        <v>19</v>
      </c>
      <c r="J11" s="21" t="s">
        <v>20</v>
      </c>
    </row>
    <row r="12" spans="1:10" s="20" customFormat="1" ht="15" customHeight="1">
      <c r="B12" s="24" t="s">
        <v>57</v>
      </c>
      <c r="F12" s="21" t="s">
        <v>17</v>
      </c>
      <c r="G12" s="20">
        <f>COUNTIF(G5:G9,"Succession")</f>
        <v>1</v>
      </c>
      <c r="I12" s="20">
        <f>COUNTIF(H5:H8,"Matin")</f>
        <v>1</v>
      </c>
      <c r="J12" s="20">
        <f>COUNTIF(H5:H9,"Soir")+COUNTIF(H5:H9,"Matin&amp;Soir")</f>
        <v>0</v>
      </c>
    </row>
    <row r="13" spans="1:10" s="20" customFormat="1" ht="15" customHeight="1">
      <c r="F13" s="21" t="s">
        <v>18</v>
      </c>
      <c r="G13" s="20">
        <f>COUNTIF($G$5:$G$8,"Soutien_Massy")</f>
        <v>1</v>
      </c>
      <c r="I13" s="20">
        <f>COUNTIF(H5:H8,"Matin_Massy")</f>
        <v>1</v>
      </c>
      <c r="J13" s="20">
        <f>COUNTIF(H5:H9,"Soir_Massy")+COUNTIF(H5:H9,"Matin&amp;Soir")</f>
        <v>0</v>
      </c>
    </row>
    <row r="14" spans="1:10" s="20" customFormat="1" ht="15" customHeight="1">
      <c r="B14" s="24" t="s">
        <v>28</v>
      </c>
    </row>
    <row r="15" spans="1:10" s="20" customFormat="1" ht="15" customHeight="1">
      <c r="B15" s="24" t="s">
        <v>29</v>
      </c>
      <c r="H15" s="21" t="s">
        <v>23</v>
      </c>
      <c r="I15" s="20" t="str">
        <f>IF(I12&gt;=5,"OK","Insuffisant")</f>
        <v>Insuffisant</v>
      </c>
      <c r="J15" s="20" t="str">
        <f>IF(J12&gt;=2,"OK","Insuffisant")</f>
        <v>Insuffisant</v>
      </c>
    </row>
    <row r="16" spans="1:10" s="20" customFormat="1" ht="15" customHeight="1">
      <c r="B16" s="24" t="s">
        <v>30</v>
      </c>
    </row>
    <row r="17" spans="2:2" s="20" customFormat="1" ht="15" customHeight="1"/>
    <row r="18" spans="2:2" s="20" customFormat="1" ht="15" customHeight="1">
      <c r="B18" s="20" t="s">
        <v>31</v>
      </c>
    </row>
    <row r="19" spans="2:2" s="20" customFormat="1" ht="15" customHeight="1">
      <c r="B19" s="20" t="s">
        <v>32</v>
      </c>
    </row>
    <row r="20" spans="2:2" s="20" customFormat="1" ht="15" customHeight="1">
      <c r="B20" s="20" t="s">
        <v>33</v>
      </c>
    </row>
    <row r="21" spans="2:2" s="20" customFormat="1" ht="15" customHeight="1"/>
    <row r="22" spans="2:2" s="20" customFormat="1" ht="15" customHeight="1">
      <c r="B22" s="20" t="s">
        <v>34</v>
      </c>
    </row>
    <row r="23" spans="2:2" s="20" customFormat="1" ht="15" customHeight="1">
      <c r="B23" s="20" t="s">
        <v>35</v>
      </c>
    </row>
    <row r="24" spans="2:2" s="20" customFormat="1" ht="15" customHeight="1">
      <c r="B24" s="20" t="s">
        <v>36</v>
      </c>
    </row>
    <row r="25" spans="2:2" s="20" customFormat="1" ht="15" customHeight="1"/>
    <row r="26" spans="2:2" ht="15" customHeight="1">
      <c r="B26" s="20" t="s">
        <v>45</v>
      </c>
    </row>
    <row r="27" spans="2:2" ht="15" customHeight="1">
      <c r="B27" s="20" t="s">
        <v>46</v>
      </c>
    </row>
    <row r="28" spans="2:2" ht="15" customHeight="1">
      <c r="B28" s="20" t="s">
        <v>47</v>
      </c>
    </row>
    <row r="29" spans="2:2" ht="15" customHeight="1"/>
    <row r="30" spans="2:2" ht="15" customHeight="1"/>
    <row r="31" spans="2:2" ht="15" customHeight="1"/>
    <row r="32" spans="2: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</sheetData>
  <sortState ref="A1:J13">
    <sortCondition ref="C1:C13"/>
  </sortState>
  <dataValidations count="6">
    <dataValidation type="list" allowBlank="1" showInputMessage="1" showErrorMessage="1" sqref="G5:G9">
      <formula1>Activités</formula1>
    </dataValidation>
    <dataValidation type="list" allowBlank="1" showInputMessage="1" showErrorMessage="1" sqref="H5">
      <formula1>INDIRECT($G$5)</formula1>
    </dataValidation>
    <dataValidation type="list" allowBlank="1" showInputMessage="1" showErrorMessage="1" sqref="H6">
      <formula1>INDIRECT($G$6)</formula1>
    </dataValidation>
    <dataValidation type="list" allowBlank="1" showInputMessage="1" showErrorMessage="1" sqref="H7">
      <formula1>INDIRECT($G$7)</formula1>
    </dataValidation>
    <dataValidation type="list" allowBlank="1" showInputMessage="1" showErrorMessage="1" sqref="H8">
      <formula1>INDIRECT($G$8)</formula1>
    </dataValidation>
    <dataValidation type="list" allowBlank="1" showInputMessage="1" showErrorMessage="1" sqref="H9">
      <formula1>INDIRECT($G$9)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3">
    <tabColor rgb="FF00B050"/>
  </sheetPr>
  <dimension ref="A1:AGW15217"/>
  <sheetViews>
    <sheetView tabSelected="1" zoomScaleNormal="100" workbookViewId="0">
      <pane xSplit="1" ySplit="4" topLeftCell="B5" activePane="bottomRight" state="frozen"/>
      <selection pane="topRight" activeCell="Q42" sqref="Q42"/>
      <selection pane="bottomLeft" activeCell="Q42" sqref="Q42"/>
      <selection pane="bottomRight" activeCell="C10" sqref="C10"/>
    </sheetView>
  </sheetViews>
  <sheetFormatPr baseColWidth="10" defaultColWidth="11.42578125" defaultRowHeight="12.75"/>
  <cols>
    <col min="1" max="1" width="30" style="2" customWidth="1"/>
    <col min="2" max="2" width="18.7109375" style="5" customWidth="1"/>
    <col min="3" max="3" width="15.7109375" style="5" customWidth="1"/>
    <col min="4" max="4" width="18.7109375" style="10" customWidth="1"/>
    <col min="5" max="5" width="15.7109375" style="10" customWidth="1"/>
    <col min="6" max="6" width="18.7109375" style="10" customWidth="1"/>
    <col min="7" max="7" width="15.7109375" style="10" customWidth="1"/>
    <col min="8" max="8" width="18.7109375" style="10" customWidth="1"/>
    <col min="9" max="9" width="15.7109375" style="10" customWidth="1"/>
    <col min="10" max="10" width="18.7109375" style="10" customWidth="1"/>
    <col min="11" max="12" width="15.7109375" style="10" customWidth="1"/>
    <col min="13" max="13" width="21.140625" style="10" customWidth="1"/>
    <col min="14" max="14" width="24" style="10" customWidth="1"/>
    <col min="15" max="15" width="6" style="10" customWidth="1"/>
    <col min="16" max="16" width="13.140625" style="10" customWidth="1"/>
    <col min="17" max="19" width="8.7109375" style="10" customWidth="1"/>
    <col min="20" max="90" width="11.42578125" style="10"/>
    <col min="91" max="99" width="11.42578125" style="2"/>
    <col min="100" max="881" width="11.42578125" style="35"/>
    <col min="882" max="16384" width="11.42578125" style="2"/>
  </cols>
  <sheetData>
    <row r="1" spans="1:881" ht="12.75" customHeight="1">
      <c r="A1" s="115"/>
      <c r="B1" s="12"/>
      <c r="C1" s="12"/>
      <c r="D1" s="8"/>
      <c r="E1" s="8"/>
      <c r="F1" s="8"/>
      <c r="G1" s="8"/>
      <c r="H1" s="8"/>
      <c r="I1" s="8"/>
      <c r="J1" s="8"/>
      <c r="K1" s="8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CB1" s="36"/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5"/>
      <c r="CN1" s="35"/>
      <c r="CO1" s="35"/>
      <c r="CP1" s="35"/>
      <c r="CQ1" s="35"/>
      <c r="CR1" s="35"/>
      <c r="CS1" s="35"/>
      <c r="CT1" s="35"/>
      <c r="CU1" s="35"/>
    </row>
    <row r="2" spans="1:881" ht="13.5" customHeight="1" thickBot="1">
      <c r="A2" s="116" t="str">
        <f>"SEMAINE "&amp;WEEKNUM(C3,1)</f>
        <v>SEMAINE 5</v>
      </c>
      <c r="B2" s="107"/>
      <c r="C2" s="107"/>
      <c r="D2" s="107"/>
      <c r="E2" s="107"/>
      <c r="F2" s="107"/>
      <c r="G2" s="107"/>
      <c r="H2" s="107"/>
      <c r="I2" s="107"/>
      <c r="J2" s="107"/>
      <c r="K2" s="108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5"/>
      <c r="CN2" s="35"/>
      <c r="CO2" s="35"/>
      <c r="CP2" s="35"/>
      <c r="CQ2" s="35"/>
      <c r="CR2" s="35"/>
      <c r="CS2" s="35"/>
      <c r="CT2" s="35"/>
      <c r="CU2" s="35"/>
    </row>
    <row r="3" spans="1:881" ht="15.75" customHeight="1" thickBot="1">
      <c r="A3" s="109"/>
      <c r="B3" s="110" t="s">
        <v>0</v>
      </c>
      <c r="C3" s="111">
        <v>43129</v>
      </c>
      <c r="D3" s="110" t="s">
        <v>1</v>
      </c>
      <c r="E3" s="114">
        <v>43130</v>
      </c>
      <c r="F3" s="110" t="s">
        <v>2</v>
      </c>
      <c r="G3" s="114">
        <v>43131</v>
      </c>
      <c r="H3" s="110" t="s">
        <v>3</v>
      </c>
      <c r="I3" s="114">
        <v>43132</v>
      </c>
      <c r="J3" s="110" t="s">
        <v>4</v>
      </c>
      <c r="K3" s="114">
        <v>43133</v>
      </c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CB3" s="36"/>
      <c r="CC3" s="36"/>
      <c r="CD3" s="36"/>
      <c r="CE3" s="36"/>
      <c r="CF3" s="36"/>
      <c r="CG3" s="36"/>
      <c r="CH3" s="36"/>
      <c r="CI3" s="36"/>
      <c r="CJ3" s="36"/>
      <c r="CK3" s="36"/>
      <c r="CL3" s="36"/>
      <c r="CM3" s="35"/>
      <c r="CN3" s="35"/>
      <c r="CO3" s="35"/>
      <c r="CP3" s="35"/>
      <c r="CQ3" s="35"/>
      <c r="CR3" s="35"/>
      <c r="CS3" s="35"/>
      <c r="CT3" s="35"/>
      <c r="CU3" s="35"/>
    </row>
    <row r="4" spans="1:881" s="4" customFormat="1" ht="13.5" thickBot="1">
      <c r="A4" s="117" t="s">
        <v>5</v>
      </c>
      <c r="B4" s="113" t="s">
        <v>60</v>
      </c>
      <c r="C4" s="112" t="s">
        <v>59</v>
      </c>
      <c r="D4" s="113" t="s">
        <v>60</v>
      </c>
      <c r="E4" s="112" t="s">
        <v>59</v>
      </c>
      <c r="F4" s="113" t="s">
        <v>60</v>
      </c>
      <c r="G4" s="112" t="s">
        <v>59</v>
      </c>
      <c r="H4" s="113" t="s">
        <v>60</v>
      </c>
      <c r="I4" s="112" t="s">
        <v>59</v>
      </c>
      <c r="J4" s="113" t="s">
        <v>60</v>
      </c>
      <c r="K4" s="112" t="s">
        <v>59</v>
      </c>
      <c r="L4" s="10"/>
      <c r="M4"/>
      <c r="N4"/>
      <c r="O4"/>
      <c r="P4"/>
      <c r="Q4" s="10"/>
      <c r="R4" s="10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99"/>
      <c r="CC4" s="99"/>
      <c r="CD4" s="99"/>
      <c r="CE4" s="99"/>
      <c r="CF4" s="99"/>
      <c r="CG4" s="99"/>
      <c r="CH4" s="99"/>
      <c r="CI4" s="99"/>
      <c r="CJ4" s="99"/>
      <c r="CK4" s="99"/>
      <c r="CL4" s="99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  <c r="DE4" s="100"/>
      <c r="DF4" s="100"/>
      <c r="DG4" s="100"/>
      <c r="DH4" s="100"/>
      <c r="DI4" s="100"/>
      <c r="DJ4" s="100"/>
      <c r="DK4" s="100"/>
      <c r="DL4" s="100"/>
      <c r="DM4" s="100"/>
      <c r="DN4" s="100"/>
      <c r="DO4" s="100"/>
      <c r="DP4" s="100"/>
      <c r="DQ4" s="100"/>
      <c r="DR4" s="100"/>
      <c r="DS4" s="100"/>
      <c r="DT4" s="100"/>
      <c r="DU4" s="100"/>
      <c r="DV4" s="100"/>
      <c r="DW4" s="100"/>
      <c r="DX4" s="100"/>
      <c r="DY4" s="100"/>
      <c r="DZ4" s="100"/>
      <c r="EA4" s="100"/>
      <c r="EB4" s="100"/>
      <c r="EC4" s="100"/>
      <c r="ED4" s="100"/>
      <c r="EE4" s="100"/>
      <c r="EF4" s="100"/>
      <c r="EG4" s="100"/>
      <c r="EH4" s="100"/>
      <c r="EI4" s="100"/>
      <c r="EJ4" s="100"/>
      <c r="EK4" s="100"/>
      <c r="EL4" s="100"/>
      <c r="EM4" s="100"/>
      <c r="EN4" s="100"/>
      <c r="EO4" s="100"/>
      <c r="EP4" s="100"/>
      <c r="EQ4" s="100"/>
      <c r="ER4" s="100"/>
      <c r="ES4" s="100"/>
      <c r="ET4" s="100"/>
      <c r="EU4" s="100"/>
      <c r="EV4" s="100"/>
      <c r="EW4" s="100"/>
      <c r="EX4" s="100"/>
      <c r="EY4" s="100"/>
      <c r="EZ4" s="100"/>
      <c r="FA4" s="100"/>
      <c r="FB4" s="100"/>
      <c r="FC4" s="100"/>
      <c r="FD4" s="100"/>
      <c r="FE4" s="100"/>
      <c r="FF4" s="100"/>
      <c r="FG4" s="100"/>
      <c r="FH4" s="100"/>
      <c r="FI4" s="100"/>
      <c r="FJ4" s="100"/>
      <c r="FK4" s="100"/>
      <c r="FL4" s="100"/>
      <c r="FM4" s="100"/>
      <c r="FN4" s="100"/>
      <c r="FO4" s="100"/>
      <c r="FP4" s="100"/>
      <c r="FQ4" s="100"/>
      <c r="FR4" s="100"/>
      <c r="FS4" s="100"/>
      <c r="FT4" s="100"/>
      <c r="FU4" s="100"/>
      <c r="FV4" s="100"/>
      <c r="FW4" s="100"/>
      <c r="FX4" s="100"/>
      <c r="FY4" s="100"/>
      <c r="FZ4" s="100"/>
      <c r="GA4" s="100"/>
      <c r="GB4" s="100"/>
      <c r="GC4" s="100"/>
      <c r="GD4" s="100"/>
      <c r="GE4" s="100"/>
      <c r="GF4" s="100"/>
      <c r="GG4" s="100"/>
      <c r="GH4" s="100"/>
      <c r="GI4" s="100"/>
      <c r="GJ4" s="100"/>
      <c r="GK4" s="100"/>
      <c r="GL4" s="100"/>
      <c r="GM4" s="100"/>
      <c r="GN4" s="100"/>
      <c r="GO4" s="100"/>
      <c r="GP4" s="100"/>
      <c r="GQ4" s="100"/>
      <c r="GR4" s="100"/>
      <c r="GS4" s="100"/>
      <c r="GT4" s="100"/>
      <c r="GU4" s="100"/>
      <c r="GV4" s="100"/>
      <c r="GW4" s="100"/>
      <c r="GX4" s="100"/>
      <c r="GY4" s="100"/>
      <c r="GZ4" s="100"/>
      <c r="HA4" s="100"/>
      <c r="HB4" s="100"/>
      <c r="HC4" s="100"/>
      <c r="HD4" s="100"/>
      <c r="HE4" s="100"/>
      <c r="HF4" s="100"/>
      <c r="HG4" s="100"/>
      <c r="HH4" s="100"/>
      <c r="HI4" s="100"/>
      <c r="HJ4" s="100"/>
      <c r="HK4" s="100"/>
      <c r="HL4" s="100"/>
      <c r="HM4" s="100"/>
      <c r="HN4" s="100"/>
      <c r="HO4" s="100"/>
      <c r="HP4" s="100"/>
      <c r="HQ4" s="100"/>
      <c r="HR4" s="100"/>
      <c r="HS4" s="100"/>
      <c r="HT4" s="100"/>
      <c r="HU4" s="100"/>
      <c r="HV4" s="100"/>
      <c r="HW4" s="100"/>
      <c r="HX4" s="100"/>
      <c r="HY4" s="100"/>
      <c r="HZ4" s="100"/>
      <c r="IA4" s="100"/>
      <c r="IB4" s="100"/>
      <c r="IC4" s="100"/>
      <c r="ID4" s="100"/>
      <c r="IE4" s="100"/>
      <c r="IF4" s="100"/>
      <c r="IG4" s="100"/>
      <c r="IH4" s="100"/>
      <c r="II4" s="100"/>
      <c r="IJ4" s="100"/>
      <c r="IK4" s="100"/>
      <c r="IL4" s="100"/>
      <c r="IM4" s="100"/>
      <c r="IN4" s="100"/>
      <c r="IO4" s="100"/>
      <c r="IP4" s="100"/>
      <c r="IQ4" s="100"/>
      <c r="IR4" s="100"/>
      <c r="IS4" s="100"/>
      <c r="IT4" s="100"/>
      <c r="IU4" s="100"/>
      <c r="IV4" s="100"/>
      <c r="IW4" s="100"/>
      <c r="IX4" s="100"/>
      <c r="IY4" s="100"/>
      <c r="IZ4" s="100"/>
      <c r="JA4" s="100"/>
      <c r="JB4" s="100"/>
      <c r="JC4" s="100"/>
      <c r="JD4" s="100"/>
      <c r="JE4" s="100"/>
      <c r="JF4" s="100"/>
      <c r="JG4" s="100"/>
      <c r="JH4" s="100"/>
      <c r="JI4" s="100"/>
      <c r="JJ4" s="100"/>
      <c r="JK4" s="100"/>
      <c r="JL4" s="100"/>
      <c r="JM4" s="100"/>
      <c r="JN4" s="100"/>
      <c r="JO4" s="100"/>
      <c r="JP4" s="100"/>
      <c r="JQ4" s="100"/>
      <c r="JR4" s="100"/>
      <c r="JS4" s="100"/>
      <c r="JT4" s="100"/>
      <c r="JU4" s="100"/>
      <c r="JV4" s="100"/>
      <c r="JW4" s="100"/>
      <c r="JX4" s="100"/>
      <c r="JY4" s="100"/>
      <c r="JZ4" s="100"/>
      <c r="KA4" s="100"/>
      <c r="KB4" s="100"/>
      <c r="KC4" s="100"/>
      <c r="KD4" s="100"/>
      <c r="KE4" s="100"/>
      <c r="KF4" s="100"/>
      <c r="KG4" s="100"/>
      <c r="KH4" s="100"/>
      <c r="KI4" s="100"/>
      <c r="KJ4" s="100"/>
      <c r="KK4" s="100"/>
      <c r="KL4" s="100"/>
      <c r="KM4" s="100"/>
      <c r="KN4" s="100"/>
      <c r="KO4" s="100"/>
      <c r="KP4" s="100"/>
      <c r="KQ4" s="100"/>
      <c r="KR4" s="100"/>
      <c r="KS4" s="100"/>
      <c r="KT4" s="100"/>
      <c r="KU4" s="100"/>
      <c r="KV4" s="100"/>
      <c r="KW4" s="100"/>
      <c r="KX4" s="100"/>
      <c r="KY4" s="100"/>
      <c r="KZ4" s="100"/>
      <c r="LA4" s="100"/>
      <c r="LB4" s="100"/>
      <c r="LC4" s="100"/>
      <c r="LD4" s="100"/>
      <c r="LE4" s="100"/>
      <c r="LF4" s="100"/>
      <c r="LG4" s="100"/>
      <c r="LH4" s="100"/>
      <c r="LI4" s="100"/>
      <c r="LJ4" s="100"/>
      <c r="LK4" s="100"/>
      <c r="LL4" s="100"/>
      <c r="LM4" s="100"/>
      <c r="LN4" s="100"/>
      <c r="LO4" s="100"/>
      <c r="LP4" s="100"/>
      <c r="LQ4" s="100"/>
      <c r="LR4" s="100"/>
      <c r="LS4" s="100"/>
      <c r="LT4" s="100"/>
      <c r="LU4" s="100"/>
      <c r="LV4" s="100"/>
      <c r="LW4" s="100"/>
      <c r="LX4" s="100"/>
      <c r="LY4" s="100"/>
      <c r="LZ4" s="100"/>
      <c r="MA4" s="100"/>
      <c r="MB4" s="100"/>
      <c r="MC4" s="100"/>
      <c r="MD4" s="100"/>
      <c r="ME4" s="100"/>
      <c r="MF4" s="100"/>
      <c r="MG4" s="100"/>
      <c r="MH4" s="100"/>
      <c r="MI4" s="100"/>
      <c r="MJ4" s="100"/>
      <c r="MK4" s="100"/>
      <c r="ML4" s="100"/>
      <c r="MM4" s="100"/>
      <c r="MN4" s="100"/>
      <c r="MO4" s="100"/>
      <c r="MP4" s="100"/>
      <c r="MQ4" s="100"/>
      <c r="MR4" s="100"/>
      <c r="MS4" s="100"/>
      <c r="MT4" s="100"/>
      <c r="MU4" s="100"/>
      <c r="MV4" s="100"/>
      <c r="MW4" s="100"/>
      <c r="MX4" s="100"/>
      <c r="MY4" s="100"/>
      <c r="MZ4" s="100"/>
      <c r="NA4" s="100"/>
      <c r="NB4" s="100"/>
      <c r="NC4" s="100"/>
      <c r="ND4" s="100"/>
      <c r="NE4" s="100"/>
      <c r="NF4" s="100"/>
      <c r="NG4" s="100"/>
      <c r="NH4" s="100"/>
      <c r="NI4" s="100"/>
      <c r="NJ4" s="100"/>
      <c r="NK4" s="100"/>
      <c r="NL4" s="100"/>
      <c r="NM4" s="100"/>
      <c r="NN4" s="100"/>
      <c r="NO4" s="100"/>
      <c r="NP4" s="100"/>
      <c r="NQ4" s="100"/>
      <c r="NR4" s="100"/>
      <c r="NS4" s="100"/>
      <c r="NT4" s="100"/>
      <c r="NU4" s="100"/>
      <c r="NV4" s="100"/>
      <c r="NW4" s="100"/>
      <c r="NX4" s="100"/>
      <c r="NY4" s="100"/>
      <c r="NZ4" s="100"/>
      <c r="OA4" s="100"/>
      <c r="OB4" s="100"/>
      <c r="OC4" s="100"/>
      <c r="OD4" s="100"/>
      <c r="OE4" s="100"/>
      <c r="OF4" s="100"/>
      <c r="OG4" s="100"/>
      <c r="OH4" s="100"/>
      <c r="OI4" s="100"/>
      <c r="OJ4" s="100"/>
      <c r="OK4" s="100"/>
      <c r="OL4" s="100"/>
      <c r="OM4" s="100"/>
      <c r="ON4" s="100"/>
      <c r="OO4" s="100"/>
      <c r="OP4" s="100"/>
      <c r="OQ4" s="100"/>
      <c r="OR4" s="100"/>
      <c r="OS4" s="100"/>
      <c r="OT4" s="100"/>
      <c r="OU4" s="100"/>
      <c r="OV4" s="100"/>
      <c r="OW4" s="100"/>
      <c r="OX4" s="100"/>
      <c r="OY4" s="100"/>
      <c r="OZ4" s="100"/>
      <c r="PA4" s="100"/>
      <c r="PB4" s="100"/>
      <c r="PC4" s="100"/>
      <c r="PD4" s="100"/>
      <c r="PE4" s="100"/>
      <c r="PF4" s="100"/>
      <c r="PG4" s="100"/>
      <c r="PH4" s="100"/>
      <c r="PI4" s="100"/>
      <c r="PJ4" s="100"/>
      <c r="PK4" s="100"/>
      <c r="PL4" s="100"/>
      <c r="PM4" s="100"/>
      <c r="PN4" s="100"/>
      <c r="PO4" s="100"/>
      <c r="PP4" s="100"/>
      <c r="PQ4" s="100"/>
      <c r="PR4" s="100"/>
      <c r="PS4" s="100"/>
      <c r="PT4" s="100"/>
      <c r="PU4" s="100"/>
      <c r="PV4" s="100"/>
      <c r="PW4" s="100"/>
      <c r="PX4" s="100"/>
      <c r="PY4" s="100"/>
      <c r="PZ4" s="100"/>
      <c r="QA4" s="100"/>
      <c r="QB4" s="100"/>
      <c r="QC4" s="100"/>
      <c r="QD4" s="100"/>
      <c r="QE4" s="100"/>
      <c r="QF4" s="100"/>
      <c r="QG4" s="100"/>
      <c r="QH4" s="100"/>
      <c r="QI4" s="100"/>
      <c r="QJ4" s="100"/>
      <c r="QK4" s="100"/>
      <c r="QL4" s="100"/>
      <c r="QM4" s="100"/>
      <c r="QN4" s="100"/>
      <c r="QO4" s="100"/>
      <c r="QP4" s="100"/>
      <c r="QQ4" s="100"/>
      <c r="QR4" s="100"/>
      <c r="QS4" s="100"/>
      <c r="QT4" s="100"/>
      <c r="QU4" s="100"/>
      <c r="QV4" s="100"/>
      <c r="QW4" s="100"/>
      <c r="QX4" s="100"/>
      <c r="QY4" s="100"/>
      <c r="QZ4" s="100"/>
      <c r="RA4" s="100"/>
      <c r="RB4" s="100"/>
      <c r="RC4" s="100"/>
      <c r="RD4" s="100"/>
      <c r="RE4" s="100"/>
      <c r="RF4" s="100"/>
      <c r="RG4" s="100"/>
      <c r="RH4" s="100"/>
      <c r="RI4" s="100"/>
      <c r="RJ4" s="100"/>
      <c r="RK4" s="100"/>
      <c r="RL4" s="100"/>
      <c r="RM4" s="100"/>
      <c r="RN4" s="100"/>
      <c r="RO4" s="100"/>
      <c r="RP4" s="100"/>
      <c r="RQ4" s="100"/>
      <c r="RR4" s="100"/>
      <c r="RS4" s="100"/>
      <c r="RT4" s="100"/>
      <c r="RU4" s="100"/>
      <c r="RV4" s="100"/>
      <c r="RW4" s="100"/>
      <c r="RX4" s="100"/>
      <c r="RY4" s="100"/>
      <c r="RZ4" s="100"/>
      <c r="SA4" s="100"/>
      <c r="SB4" s="100"/>
      <c r="SC4" s="100"/>
      <c r="SD4" s="100"/>
      <c r="SE4" s="100"/>
      <c r="SF4" s="100"/>
      <c r="SG4" s="100"/>
      <c r="SH4" s="100"/>
      <c r="SI4" s="100"/>
      <c r="SJ4" s="100"/>
      <c r="SK4" s="100"/>
      <c r="SL4" s="100"/>
      <c r="SM4" s="100"/>
      <c r="SN4" s="100"/>
      <c r="SO4" s="100"/>
      <c r="SP4" s="100"/>
      <c r="SQ4" s="100"/>
      <c r="SR4" s="100"/>
      <c r="SS4" s="100"/>
      <c r="ST4" s="100"/>
      <c r="SU4" s="100"/>
      <c r="SV4" s="100"/>
      <c r="SW4" s="100"/>
      <c r="SX4" s="100"/>
      <c r="SY4" s="100"/>
      <c r="SZ4" s="100"/>
      <c r="TA4" s="100"/>
      <c r="TB4" s="100"/>
      <c r="TC4" s="100"/>
      <c r="TD4" s="100"/>
      <c r="TE4" s="100"/>
      <c r="TF4" s="100"/>
      <c r="TG4" s="100"/>
      <c r="TH4" s="100"/>
      <c r="TI4" s="100"/>
      <c r="TJ4" s="100"/>
      <c r="TK4" s="100"/>
      <c r="TL4" s="100"/>
      <c r="TM4" s="100"/>
      <c r="TN4" s="100"/>
      <c r="TO4" s="100"/>
      <c r="TP4" s="100"/>
      <c r="TQ4" s="100"/>
      <c r="TR4" s="100"/>
      <c r="TS4" s="100"/>
      <c r="TT4" s="100"/>
      <c r="TU4" s="100"/>
      <c r="TV4" s="100"/>
      <c r="TW4" s="100"/>
      <c r="TX4" s="100"/>
      <c r="TY4" s="100"/>
      <c r="TZ4" s="100"/>
      <c r="UA4" s="100"/>
      <c r="UB4" s="100"/>
      <c r="UC4" s="100"/>
      <c r="UD4" s="100"/>
      <c r="UE4" s="100"/>
      <c r="UF4" s="100"/>
      <c r="UG4" s="100"/>
      <c r="UH4" s="100"/>
      <c r="UI4" s="100"/>
      <c r="UJ4" s="100"/>
      <c r="UK4" s="100"/>
      <c r="UL4" s="100"/>
      <c r="UM4" s="100"/>
      <c r="UN4" s="100"/>
      <c r="UO4" s="100"/>
      <c r="UP4" s="100"/>
      <c r="UQ4" s="100"/>
      <c r="UR4" s="100"/>
      <c r="US4" s="100"/>
      <c r="UT4" s="100"/>
      <c r="UU4" s="100"/>
      <c r="UV4" s="100"/>
      <c r="UW4" s="100"/>
      <c r="UX4" s="100"/>
      <c r="UY4" s="100"/>
      <c r="UZ4" s="100"/>
      <c r="VA4" s="100"/>
      <c r="VB4" s="100"/>
      <c r="VC4" s="100"/>
      <c r="VD4" s="100"/>
      <c r="VE4" s="100"/>
      <c r="VF4" s="100"/>
      <c r="VG4" s="100"/>
      <c r="VH4" s="100"/>
      <c r="VI4" s="100"/>
      <c r="VJ4" s="100"/>
      <c r="VK4" s="100"/>
      <c r="VL4" s="100"/>
      <c r="VM4" s="100"/>
      <c r="VN4" s="100"/>
      <c r="VO4" s="100"/>
      <c r="VP4" s="100"/>
      <c r="VQ4" s="100"/>
      <c r="VR4" s="100"/>
      <c r="VS4" s="100"/>
      <c r="VT4" s="100"/>
      <c r="VU4" s="100"/>
      <c r="VV4" s="100"/>
      <c r="VW4" s="100"/>
      <c r="VX4" s="100"/>
      <c r="VY4" s="100"/>
      <c r="VZ4" s="100"/>
      <c r="WA4" s="100"/>
      <c r="WB4" s="100"/>
      <c r="WC4" s="100"/>
      <c r="WD4" s="100"/>
      <c r="WE4" s="100"/>
      <c r="WF4" s="100"/>
      <c r="WG4" s="100"/>
      <c r="WH4" s="100"/>
      <c r="WI4" s="100"/>
      <c r="WJ4" s="100"/>
      <c r="WK4" s="100"/>
      <c r="WL4" s="100"/>
      <c r="WM4" s="100"/>
      <c r="WN4" s="100"/>
      <c r="WO4" s="100"/>
      <c r="WP4" s="100"/>
      <c r="WQ4" s="100"/>
      <c r="WR4" s="100"/>
      <c r="WS4" s="100"/>
      <c r="WT4" s="100"/>
      <c r="WU4" s="100"/>
      <c r="WV4" s="100"/>
      <c r="WW4" s="100"/>
      <c r="WX4" s="100"/>
      <c r="WY4" s="100"/>
      <c r="WZ4" s="100"/>
      <c r="XA4" s="100"/>
      <c r="XB4" s="100"/>
      <c r="XC4" s="100"/>
      <c r="XD4" s="100"/>
      <c r="XE4" s="100"/>
      <c r="XF4" s="100"/>
      <c r="XG4" s="100"/>
      <c r="XH4" s="100"/>
      <c r="XI4" s="100"/>
      <c r="XJ4" s="100"/>
      <c r="XK4" s="100"/>
      <c r="XL4" s="100"/>
      <c r="XM4" s="100"/>
      <c r="XN4" s="100"/>
      <c r="XO4" s="100"/>
      <c r="XP4" s="100"/>
      <c r="XQ4" s="100"/>
      <c r="XR4" s="100"/>
      <c r="XS4" s="100"/>
      <c r="XT4" s="100"/>
      <c r="XU4" s="100"/>
      <c r="XV4" s="100"/>
      <c r="XW4" s="100"/>
      <c r="XX4" s="100"/>
      <c r="XY4" s="100"/>
      <c r="XZ4" s="100"/>
      <c r="YA4" s="100"/>
      <c r="YB4" s="100"/>
      <c r="YC4" s="100"/>
      <c r="YD4" s="100"/>
      <c r="YE4" s="100"/>
      <c r="YF4" s="100"/>
      <c r="YG4" s="100"/>
      <c r="YH4" s="100"/>
      <c r="YI4" s="100"/>
      <c r="YJ4" s="100"/>
      <c r="YK4" s="100"/>
      <c r="YL4" s="100"/>
      <c r="YM4" s="100"/>
      <c r="YN4" s="100"/>
      <c r="YO4" s="100"/>
      <c r="YP4" s="100"/>
      <c r="YQ4" s="100"/>
      <c r="YR4" s="100"/>
      <c r="YS4" s="100"/>
      <c r="YT4" s="100"/>
      <c r="YU4" s="100"/>
      <c r="YV4" s="100"/>
      <c r="YW4" s="100"/>
      <c r="YX4" s="100"/>
      <c r="YY4" s="100"/>
      <c r="YZ4" s="100"/>
      <c r="ZA4" s="100"/>
      <c r="ZB4" s="100"/>
      <c r="ZC4" s="100"/>
      <c r="ZD4" s="100"/>
      <c r="ZE4" s="100"/>
      <c r="ZF4" s="100"/>
      <c r="ZG4" s="100"/>
      <c r="ZH4" s="100"/>
      <c r="ZI4" s="100"/>
      <c r="ZJ4" s="100"/>
      <c r="ZK4" s="100"/>
      <c r="ZL4" s="100"/>
      <c r="ZM4" s="100"/>
      <c r="ZN4" s="100"/>
      <c r="ZO4" s="100"/>
      <c r="ZP4" s="100"/>
      <c r="ZQ4" s="100"/>
      <c r="ZR4" s="100"/>
      <c r="ZS4" s="100"/>
      <c r="ZT4" s="100"/>
      <c r="ZU4" s="100"/>
      <c r="ZV4" s="100"/>
      <c r="ZW4" s="100"/>
      <c r="ZX4" s="100"/>
      <c r="ZY4" s="100"/>
      <c r="ZZ4" s="100"/>
      <c r="AAA4" s="100"/>
      <c r="AAB4" s="100"/>
      <c r="AAC4" s="100"/>
      <c r="AAD4" s="100"/>
      <c r="AAE4" s="100"/>
      <c r="AAF4" s="100"/>
      <c r="AAG4" s="100"/>
      <c r="AAH4" s="100"/>
      <c r="AAI4" s="100"/>
      <c r="AAJ4" s="100"/>
      <c r="AAK4" s="100"/>
      <c r="AAL4" s="100"/>
      <c r="AAM4" s="100"/>
      <c r="AAN4" s="100"/>
      <c r="AAO4" s="100"/>
      <c r="AAP4" s="100"/>
      <c r="AAQ4" s="100"/>
      <c r="AAR4" s="100"/>
      <c r="AAS4" s="100"/>
      <c r="AAT4" s="100"/>
      <c r="AAU4" s="100"/>
      <c r="AAV4" s="100"/>
      <c r="AAW4" s="100"/>
      <c r="AAX4" s="100"/>
      <c r="AAY4" s="100"/>
      <c r="AAZ4" s="100"/>
      <c r="ABA4" s="100"/>
      <c r="ABB4" s="100"/>
      <c r="ABC4" s="100"/>
      <c r="ABD4" s="100"/>
      <c r="ABE4" s="100"/>
      <c r="ABF4" s="100"/>
      <c r="ABG4" s="100"/>
      <c r="ABH4" s="100"/>
      <c r="ABI4" s="100"/>
      <c r="ABJ4" s="100"/>
      <c r="ABK4" s="100"/>
      <c r="ABL4" s="100"/>
      <c r="ABM4" s="100"/>
      <c r="ABN4" s="100"/>
      <c r="ABO4" s="100"/>
      <c r="ABP4" s="100"/>
      <c r="ABQ4" s="100"/>
      <c r="ABR4" s="100"/>
      <c r="ABS4" s="100"/>
      <c r="ABT4" s="100"/>
      <c r="ABU4" s="100"/>
      <c r="ABV4" s="100"/>
      <c r="ABW4" s="100"/>
      <c r="ABX4" s="100"/>
      <c r="ABY4" s="100"/>
      <c r="ABZ4" s="100"/>
      <c r="ACA4" s="100"/>
      <c r="ACB4" s="100"/>
      <c r="ACC4" s="100"/>
      <c r="ACD4" s="100"/>
      <c r="ACE4" s="100"/>
      <c r="ACF4" s="100"/>
      <c r="ACG4" s="100"/>
      <c r="ACH4" s="100"/>
      <c r="ACI4" s="100"/>
      <c r="ACJ4" s="100"/>
      <c r="ACK4" s="100"/>
      <c r="ACL4" s="100"/>
      <c r="ACM4" s="100"/>
      <c r="ACN4" s="100"/>
      <c r="ACO4" s="100"/>
      <c r="ACP4" s="100"/>
      <c r="ACQ4" s="100"/>
      <c r="ACR4" s="100"/>
      <c r="ACS4" s="100"/>
      <c r="ACT4" s="100"/>
      <c r="ACU4" s="100"/>
      <c r="ACV4" s="100"/>
      <c r="ACW4" s="100"/>
      <c r="ACX4" s="100"/>
      <c r="ACY4" s="100"/>
      <c r="ACZ4" s="100"/>
      <c r="ADA4" s="100"/>
      <c r="ADB4" s="100"/>
      <c r="ADC4" s="100"/>
      <c r="ADD4" s="100"/>
      <c r="ADE4" s="100"/>
      <c r="ADF4" s="100"/>
      <c r="ADG4" s="100"/>
      <c r="ADH4" s="100"/>
      <c r="ADI4" s="100"/>
      <c r="ADJ4" s="100"/>
      <c r="ADK4" s="100"/>
      <c r="ADL4" s="100"/>
      <c r="ADM4" s="100"/>
      <c r="ADN4" s="100"/>
      <c r="ADO4" s="100"/>
      <c r="ADP4" s="100"/>
      <c r="ADQ4" s="100"/>
      <c r="ADR4" s="100"/>
      <c r="ADS4" s="100"/>
      <c r="ADT4" s="100"/>
      <c r="ADU4" s="100"/>
      <c r="ADV4" s="100"/>
      <c r="ADW4" s="100"/>
      <c r="ADX4" s="100"/>
      <c r="ADY4" s="100"/>
      <c r="ADZ4" s="100"/>
      <c r="AEA4" s="100"/>
      <c r="AEB4" s="100"/>
      <c r="AEC4" s="100"/>
      <c r="AED4" s="100"/>
      <c r="AEE4" s="100"/>
      <c r="AEF4" s="100"/>
      <c r="AEG4" s="100"/>
      <c r="AEH4" s="100"/>
      <c r="AEI4" s="100"/>
      <c r="AEJ4" s="100"/>
      <c r="AEK4" s="100"/>
      <c r="AEL4" s="100"/>
      <c r="AEM4" s="100"/>
      <c r="AEN4" s="100"/>
      <c r="AEO4" s="100"/>
      <c r="AEP4" s="100"/>
      <c r="AEQ4" s="100"/>
      <c r="AER4" s="100"/>
      <c r="AES4" s="100"/>
      <c r="AET4" s="100"/>
      <c r="AEU4" s="100"/>
      <c r="AEV4" s="100"/>
      <c r="AEW4" s="100"/>
      <c r="AEX4" s="100"/>
      <c r="AEY4" s="100"/>
      <c r="AEZ4" s="100"/>
      <c r="AFA4" s="100"/>
      <c r="AFB4" s="100"/>
      <c r="AFC4" s="100"/>
      <c r="AFD4" s="100"/>
      <c r="AFE4" s="100"/>
      <c r="AFF4" s="100"/>
      <c r="AFG4" s="100"/>
      <c r="AFH4" s="100"/>
      <c r="AFI4" s="100"/>
      <c r="AFJ4" s="100"/>
      <c r="AFK4" s="100"/>
      <c r="AFL4" s="100"/>
      <c r="AFM4" s="100"/>
      <c r="AFN4" s="100"/>
      <c r="AFO4" s="100"/>
      <c r="AFP4" s="100"/>
      <c r="AFQ4" s="100"/>
      <c r="AFR4" s="100"/>
      <c r="AFS4" s="100"/>
      <c r="AFT4" s="100"/>
      <c r="AFU4" s="100"/>
      <c r="AFV4" s="100"/>
      <c r="AFW4" s="100"/>
      <c r="AFX4" s="100"/>
      <c r="AFY4" s="100"/>
      <c r="AFZ4" s="100"/>
      <c r="AGA4" s="100"/>
      <c r="AGB4" s="100"/>
      <c r="AGC4" s="100"/>
      <c r="AGD4" s="100"/>
      <c r="AGE4" s="100"/>
      <c r="AGF4" s="100"/>
      <c r="AGG4" s="100"/>
      <c r="AGH4" s="100"/>
      <c r="AGI4" s="100"/>
      <c r="AGJ4" s="100"/>
      <c r="AGK4" s="100"/>
      <c r="AGL4" s="100"/>
      <c r="AGM4" s="100"/>
      <c r="AGN4" s="100"/>
      <c r="AGO4" s="100"/>
      <c r="AGP4" s="100"/>
      <c r="AGQ4" s="100"/>
      <c r="AGR4" s="100"/>
      <c r="AGS4" s="100"/>
      <c r="AGT4" s="100"/>
      <c r="AGU4" s="100"/>
      <c r="AGV4" s="100"/>
      <c r="AGW4" s="100"/>
    </row>
    <row r="5" spans="1:881" s="1" customFormat="1">
      <c r="A5" s="14" t="s">
        <v>61</v>
      </c>
      <c r="B5" s="141" t="s">
        <v>39</v>
      </c>
      <c r="C5" s="142" t="s">
        <v>45</v>
      </c>
      <c r="D5" s="141"/>
      <c r="E5" s="142"/>
      <c r="F5" s="141"/>
      <c r="G5" s="142"/>
      <c r="H5" s="141"/>
      <c r="I5" s="142"/>
      <c r="J5" s="141"/>
      <c r="K5" s="142"/>
      <c r="L5" s="10"/>
      <c r="M5"/>
      <c r="N5"/>
      <c r="O5"/>
      <c r="P5"/>
      <c r="Q5" s="10"/>
      <c r="R5" s="10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  <c r="DH5" s="35"/>
      <c r="DI5" s="35"/>
      <c r="DJ5" s="35"/>
      <c r="DK5" s="35"/>
      <c r="DL5" s="35"/>
      <c r="DM5" s="35"/>
      <c r="DN5" s="35"/>
      <c r="DO5" s="35"/>
      <c r="DP5" s="35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5"/>
      <c r="ED5" s="35"/>
      <c r="EE5" s="35"/>
      <c r="EF5" s="35"/>
      <c r="EG5" s="35"/>
      <c r="EH5" s="35"/>
      <c r="EI5" s="35"/>
      <c r="EJ5" s="35"/>
      <c r="EK5" s="35"/>
      <c r="EL5" s="35"/>
      <c r="EM5" s="35"/>
      <c r="EN5" s="35"/>
      <c r="EO5" s="35"/>
      <c r="EP5" s="35"/>
      <c r="EQ5" s="35"/>
      <c r="ER5" s="35"/>
      <c r="ES5" s="35"/>
      <c r="ET5" s="35"/>
      <c r="EU5" s="35"/>
      <c r="EV5" s="35"/>
      <c r="EW5" s="35"/>
      <c r="EX5" s="35"/>
      <c r="EY5" s="35"/>
      <c r="EZ5" s="35"/>
      <c r="FA5" s="35"/>
      <c r="FB5" s="35"/>
      <c r="FC5" s="35"/>
      <c r="FD5" s="35"/>
      <c r="FE5" s="35"/>
      <c r="FF5" s="35"/>
      <c r="FG5" s="35"/>
      <c r="FH5" s="35"/>
      <c r="FI5" s="35"/>
      <c r="FJ5" s="35"/>
      <c r="FK5" s="35"/>
      <c r="FL5" s="35"/>
      <c r="FM5" s="35"/>
      <c r="FN5" s="35"/>
      <c r="FO5" s="35"/>
      <c r="FP5" s="35"/>
      <c r="FQ5" s="35"/>
      <c r="FR5" s="35"/>
      <c r="FS5" s="35"/>
      <c r="FT5" s="35"/>
      <c r="FU5" s="35"/>
      <c r="FV5" s="35"/>
      <c r="FW5" s="35"/>
      <c r="FX5" s="35"/>
      <c r="FY5" s="35"/>
      <c r="FZ5" s="35"/>
      <c r="GA5" s="35"/>
      <c r="GB5" s="35"/>
      <c r="GC5" s="35"/>
      <c r="GD5" s="35"/>
      <c r="GE5" s="35"/>
      <c r="GF5" s="35"/>
      <c r="GG5" s="35"/>
      <c r="GH5" s="35"/>
      <c r="GI5" s="35"/>
      <c r="GJ5" s="35"/>
      <c r="GK5" s="35"/>
      <c r="GL5" s="35"/>
      <c r="GM5" s="35"/>
      <c r="GN5" s="35"/>
      <c r="GO5" s="35"/>
      <c r="GP5" s="35"/>
      <c r="GQ5" s="35"/>
      <c r="GR5" s="35"/>
      <c r="GS5" s="35"/>
      <c r="GT5" s="35"/>
      <c r="GU5" s="35"/>
      <c r="GV5" s="35"/>
      <c r="GW5" s="35"/>
      <c r="GX5" s="35"/>
      <c r="GY5" s="35"/>
      <c r="GZ5" s="35"/>
      <c r="HA5" s="35"/>
      <c r="HB5" s="35"/>
      <c r="HC5" s="35"/>
      <c r="HD5" s="35"/>
      <c r="HE5" s="35"/>
      <c r="HF5" s="35"/>
      <c r="HG5" s="35"/>
      <c r="HH5" s="35"/>
      <c r="HI5" s="35"/>
      <c r="HJ5" s="35"/>
      <c r="HK5" s="35"/>
      <c r="HL5" s="35"/>
      <c r="HM5" s="35"/>
      <c r="HN5" s="35"/>
      <c r="HO5" s="35"/>
      <c r="HP5" s="35"/>
      <c r="HQ5" s="35"/>
      <c r="HR5" s="35"/>
      <c r="HS5" s="35"/>
      <c r="HT5" s="35"/>
      <c r="HU5" s="35"/>
      <c r="HV5" s="35"/>
      <c r="HW5" s="35"/>
      <c r="HX5" s="35"/>
      <c r="HY5" s="35"/>
      <c r="HZ5" s="35"/>
      <c r="IA5" s="35"/>
      <c r="IB5" s="35"/>
      <c r="IC5" s="35"/>
      <c r="ID5" s="35"/>
      <c r="IE5" s="35"/>
      <c r="IF5" s="35"/>
      <c r="IG5" s="35"/>
      <c r="IH5" s="35"/>
      <c r="II5" s="35"/>
      <c r="IJ5" s="35"/>
      <c r="IK5" s="35"/>
      <c r="IL5" s="35"/>
      <c r="IM5" s="35"/>
      <c r="IN5" s="35"/>
      <c r="IO5" s="35"/>
      <c r="IP5" s="35"/>
      <c r="IQ5" s="35"/>
      <c r="IR5" s="35"/>
      <c r="IS5" s="35"/>
      <c r="IT5" s="35"/>
      <c r="IU5" s="35"/>
      <c r="IV5" s="35"/>
      <c r="IW5" s="35"/>
      <c r="IX5" s="35"/>
      <c r="IY5" s="35"/>
      <c r="IZ5" s="35"/>
      <c r="JA5" s="35"/>
      <c r="JB5" s="35"/>
      <c r="JC5" s="35"/>
      <c r="JD5" s="35"/>
      <c r="JE5" s="35"/>
      <c r="JF5" s="35"/>
      <c r="JG5" s="35"/>
      <c r="JH5" s="35"/>
      <c r="JI5" s="35"/>
      <c r="JJ5" s="35"/>
      <c r="JK5" s="35"/>
      <c r="JL5" s="35"/>
      <c r="JM5" s="35"/>
      <c r="JN5" s="35"/>
      <c r="JO5" s="35"/>
      <c r="JP5" s="35"/>
      <c r="JQ5" s="35"/>
      <c r="JR5" s="35"/>
      <c r="JS5" s="35"/>
      <c r="JT5" s="35"/>
      <c r="JU5" s="35"/>
      <c r="JV5" s="35"/>
      <c r="JW5" s="35"/>
      <c r="JX5" s="35"/>
      <c r="JY5" s="35"/>
      <c r="JZ5" s="35"/>
      <c r="KA5" s="35"/>
      <c r="KB5" s="35"/>
      <c r="KC5" s="35"/>
      <c r="KD5" s="35"/>
      <c r="KE5" s="35"/>
      <c r="KF5" s="35"/>
      <c r="KG5" s="35"/>
      <c r="KH5" s="35"/>
      <c r="KI5" s="35"/>
      <c r="KJ5" s="35"/>
      <c r="KK5" s="35"/>
      <c r="KL5" s="35"/>
      <c r="KM5" s="35"/>
      <c r="KN5" s="35"/>
      <c r="KO5" s="35"/>
      <c r="KP5" s="35"/>
      <c r="KQ5" s="35"/>
      <c r="KR5" s="35"/>
      <c r="KS5" s="35"/>
      <c r="KT5" s="35"/>
      <c r="KU5" s="35"/>
      <c r="KV5" s="35"/>
      <c r="KW5" s="35"/>
      <c r="KX5" s="35"/>
      <c r="KY5" s="35"/>
      <c r="KZ5" s="35"/>
      <c r="LA5" s="35"/>
      <c r="LB5" s="35"/>
      <c r="LC5" s="35"/>
      <c r="LD5" s="35"/>
      <c r="LE5" s="35"/>
      <c r="LF5" s="35"/>
      <c r="LG5" s="35"/>
      <c r="LH5" s="35"/>
      <c r="LI5" s="35"/>
      <c r="LJ5" s="35"/>
      <c r="LK5" s="35"/>
      <c r="LL5" s="35"/>
      <c r="LM5" s="35"/>
      <c r="LN5" s="35"/>
      <c r="LO5" s="35"/>
      <c r="LP5" s="35"/>
      <c r="LQ5" s="35"/>
      <c r="LR5" s="35"/>
      <c r="LS5" s="35"/>
      <c r="LT5" s="35"/>
      <c r="LU5" s="35"/>
      <c r="LV5" s="35"/>
      <c r="LW5" s="35"/>
      <c r="LX5" s="35"/>
      <c r="LY5" s="35"/>
      <c r="LZ5" s="35"/>
      <c r="MA5" s="35"/>
      <c r="MB5" s="35"/>
      <c r="MC5" s="35"/>
      <c r="MD5" s="35"/>
      <c r="ME5" s="35"/>
      <c r="MF5" s="35"/>
      <c r="MG5" s="35"/>
      <c r="MH5" s="35"/>
      <c r="MI5" s="35"/>
      <c r="MJ5" s="35"/>
      <c r="MK5" s="35"/>
      <c r="ML5" s="35"/>
      <c r="MM5" s="35"/>
      <c r="MN5" s="35"/>
      <c r="MO5" s="35"/>
      <c r="MP5" s="35"/>
      <c r="MQ5" s="35"/>
      <c r="MR5" s="35"/>
      <c r="MS5" s="35"/>
      <c r="MT5" s="35"/>
      <c r="MU5" s="35"/>
      <c r="MV5" s="35"/>
      <c r="MW5" s="35"/>
      <c r="MX5" s="35"/>
      <c r="MY5" s="35"/>
      <c r="MZ5" s="35"/>
      <c r="NA5" s="35"/>
      <c r="NB5" s="35"/>
      <c r="NC5" s="35"/>
      <c r="ND5" s="35"/>
      <c r="NE5" s="35"/>
      <c r="NF5" s="35"/>
      <c r="NG5" s="35"/>
      <c r="NH5" s="35"/>
      <c r="NI5" s="35"/>
      <c r="NJ5" s="35"/>
      <c r="NK5" s="35"/>
      <c r="NL5" s="35"/>
      <c r="NM5" s="35"/>
      <c r="NN5" s="35"/>
      <c r="NO5" s="35"/>
      <c r="NP5" s="35"/>
      <c r="NQ5" s="35"/>
      <c r="NR5" s="35"/>
      <c r="NS5" s="35"/>
      <c r="NT5" s="35"/>
      <c r="NU5" s="35"/>
      <c r="NV5" s="35"/>
      <c r="NW5" s="35"/>
      <c r="NX5" s="35"/>
      <c r="NY5" s="35"/>
      <c r="NZ5" s="35"/>
      <c r="OA5" s="35"/>
      <c r="OB5" s="35"/>
      <c r="OC5" s="35"/>
      <c r="OD5" s="35"/>
      <c r="OE5" s="35"/>
      <c r="OF5" s="35"/>
      <c r="OG5" s="35"/>
      <c r="OH5" s="35"/>
      <c r="OI5" s="35"/>
      <c r="OJ5" s="35"/>
      <c r="OK5" s="35"/>
      <c r="OL5" s="35"/>
      <c r="OM5" s="35"/>
      <c r="ON5" s="35"/>
      <c r="OO5" s="35"/>
      <c r="OP5" s="35"/>
      <c r="OQ5" s="35"/>
      <c r="OR5" s="35"/>
      <c r="OS5" s="35"/>
      <c r="OT5" s="35"/>
      <c r="OU5" s="35"/>
      <c r="OV5" s="35"/>
      <c r="OW5" s="35"/>
      <c r="OX5" s="35"/>
      <c r="OY5" s="35"/>
      <c r="OZ5" s="35"/>
      <c r="PA5" s="35"/>
      <c r="PB5" s="35"/>
      <c r="PC5" s="35"/>
      <c r="PD5" s="35"/>
      <c r="PE5" s="35"/>
      <c r="PF5" s="35"/>
      <c r="PG5" s="35"/>
      <c r="PH5" s="35"/>
      <c r="PI5" s="35"/>
      <c r="PJ5" s="35"/>
      <c r="PK5" s="35"/>
      <c r="PL5" s="35"/>
      <c r="PM5" s="35"/>
      <c r="PN5" s="35"/>
      <c r="PO5" s="35"/>
      <c r="PP5" s="35"/>
      <c r="PQ5" s="35"/>
      <c r="PR5" s="35"/>
      <c r="PS5" s="35"/>
      <c r="PT5" s="35"/>
      <c r="PU5" s="35"/>
      <c r="PV5" s="35"/>
      <c r="PW5" s="35"/>
      <c r="PX5" s="35"/>
      <c r="PY5" s="35"/>
      <c r="PZ5" s="35"/>
      <c r="QA5" s="35"/>
      <c r="QB5" s="35"/>
      <c r="QC5" s="35"/>
      <c r="QD5" s="35"/>
      <c r="QE5" s="35"/>
      <c r="QF5" s="35"/>
      <c r="QG5" s="35"/>
      <c r="QH5" s="35"/>
      <c r="QI5" s="35"/>
      <c r="QJ5" s="35"/>
      <c r="QK5" s="35"/>
      <c r="QL5" s="35"/>
      <c r="QM5" s="35"/>
      <c r="QN5" s="35"/>
      <c r="QO5" s="35"/>
      <c r="QP5" s="35"/>
      <c r="QQ5" s="35"/>
      <c r="QR5" s="35"/>
      <c r="QS5" s="35"/>
      <c r="QT5" s="35"/>
      <c r="QU5" s="35"/>
      <c r="QV5" s="35"/>
      <c r="QW5" s="35"/>
      <c r="QX5" s="35"/>
      <c r="QY5" s="35"/>
      <c r="QZ5" s="35"/>
      <c r="RA5" s="35"/>
      <c r="RB5" s="35"/>
      <c r="RC5" s="35"/>
      <c r="RD5" s="35"/>
      <c r="RE5" s="35"/>
      <c r="RF5" s="35"/>
      <c r="RG5" s="35"/>
      <c r="RH5" s="35"/>
      <c r="RI5" s="35"/>
      <c r="RJ5" s="35"/>
      <c r="RK5" s="35"/>
      <c r="RL5" s="35"/>
      <c r="RM5" s="35"/>
      <c r="RN5" s="35"/>
      <c r="RO5" s="35"/>
      <c r="RP5" s="35"/>
      <c r="RQ5" s="35"/>
      <c r="RR5" s="35"/>
      <c r="RS5" s="35"/>
      <c r="RT5" s="35"/>
      <c r="RU5" s="35"/>
      <c r="RV5" s="35"/>
      <c r="RW5" s="35"/>
      <c r="RX5" s="35"/>
      <c r="RY5" s="35"/>
      <c r="RZ5" s="35"/>
      <c r="SA5" s="35"/>
      <c r="SB5" s="35"/>
      <c r="SC5" s="35"/>
      <c r="SD5" s="35"/>
      <c r="SE5" s="35"/>
      <c r="SF5" s="35"/>
      <c r="SG5" s="35"/>
      <c r="SH5" s="35"/>
      <c r="SI5" s="35"/>
      <c r="SJ5" s="35"/>
      <c r="SK5" s="35"/>
      <c r="SL5" s="35"/>
      <c r="SM5" s="35"/>
      <c r="SN5" s="35"/>
      <c r="SO5" s="35"/>
      <c r="SP5" s="35"/>
      <c r="SQ5" s="35"/>
      <c r="SR5" s="35"/>
      <c r="SS5" s="35"/>
      <c r="ST5" s="35"/>
      <c r="SU5" s="35"/>
      <c r="SV5" s="35"/>
      <c r="SW5" s="35"/>
      <c r="SX5" s="35"/>
      <c r="SY5" s="35"/>
      <c r="SZ5" s="35"/>
      <c r="TA5" s="35"/>
      <c r="TB5" s="35"/>
      <c r="TC5" s="35"/>
      <c r="TD5" s="35"/>
      <c r="TE5" s="35"/>
      <c r="TF5" s="35"/>
      <c r="TG5" s="35"/>
      <c r="TH5" s="35"/>
      <c r="TI5" s="35"/>
      <c r="TJ5" s="35"/>
      <c r="TK5" s="35"/>
      <c r="TL5" s="35"/>
      <c r="TM5" s="35"/>
      <c r="TN5" s="35"/>
      <c r="TO5" s="35"/>
      <c r="TP5" s="35"/>
      <c r="TQ5" s="35"/>
      <c r="TR5" s="35"/>
      <c r="TS5" s="35"/>
      <c r="TT5" s="35"/>
      <c r="TU5" s="35"/>
      <c r="TV5" s="35"/>
      <c r="TW5" s="35"/>
      <c r="TX5" s="35"/>
      <c r="TY5" s="35"/>
      <c r="TZ5" s="35"/>
      <c r="UA5" s="35"/>
      <c r="UB5" s="35"/>
      <c r="UC5" s="35"/>
      <c r="UD5" s="35"/>
      <c r="UE5" s="35"/>
      <c r="UF5" s="35"/>
      <c r="UG5" s="35"/>
      <c r="UH5" s="35"/>
      <c r="UI5" s="35"/>
      <c r="UJ5" s="35"/>
      <c r="UK5" s="35"/>
      <c r="UL5" s="35"/>
      <c r="UM5" s="35"/>
      <c r="UN5" s="35"/>
      <c r="UO5" s="35"/>
      <c r="UP5" s="35"/>
      <c r="UQ5" s="35"/>
      <c r="UR5" s="35"/>
      <c r="US5" s="35"/>
      <c r="UT5" s="35"/>
      <c r="UU5" s="35"/>
      <c r="UV5" s="35"/>
      <c r="UW5" s="35"/>
      <c r="UX5" s="35"/>
      <c r="UY5" s="35"/>
      <c r="UZ5" s="35"/>
      <c r="VA5" s="35"/>
      <c r="VB5" s="35"/>
      <c r="VC5" s="35"/>
      <c r="VD5" s="35"/>
      <c r="VE5" s="35"/>
      <c r="VF5" s="35"/>
      <c r="VG5" s="35"/>
      <c r="VH5" s="35"/>
      <c r="VI5" s="35"/>
      <c r="VJ5" s="35"/>
      <c r="VK5" s="35"/>
      <c r="VL5" s="35"/>
      <c r="VM5" s="35"/>
      <c r="VN5" s="35"/>
      <c r="VO5" s="35"/>
      <c r="VP5" s="35"/>
      <c r="VQ5" s="35"/>
      <c r="VR5" s="35"/>
      <c r="VS5" s="35"/>
      <c r="VT5" s="35"/>
      <c r="VU5" s="35"/>
      <c r="VV5" s="35"/>
      <c r="VW5" s="35"/>
      <c r="VX5" s="35"/>
      <c r="VY5" s="35"/>
      <c r="VZ5" s="35"/>
      <c r="WA5" s="35"/>
      <c r="WB5" s="35"/>
      <c r="WC5" s="35"/>
      <c r="WD5" s="35"/>
      <c r="WE5" s="35"/>
      <c r="WF5" s="35"/>
      <c r="WG5" s="35"/>
      <c r="WH5" s="35"/>
      <c r="WI5" s="35"/>
      <c r="WJ5" s="35"/>
      <c r="WK5" s="35"/>
      <c r="WL5" s="35"/>
      <c r="WM5" s="35"/>
      <c r="WN5" s="35"/>
      <c r="WO5" s="35"/>
      <c r="WP5" s="35"/>
      <c r="WQ5" s="35"/>
      <c r="WR5" s="35"/>
      <c r="WS5" s="35"/>
      <c r="WT5" s="35"/>
      <c r="WU5" s="35"/>
      <c r="WV5" s="35"/>
      <c r="WW5" s="35"/>
      <c r="WX5" s="35"/>
      <c r="WY5" s="35"/>
      <c r="WZ5" s="35"/>
      <c r="XA5" s="35"/>
      <c r="XB5" s="35"/>
      <c r="XC5" s="35"/>
      <c r="XD5" s="35"/>
      <c r="XE5" s="35"/>
      <c r="XF5" s="35"/>
      <c r="XG5" s="35"/>
      <c r="XH5" s="35"/>
      <c r="XI5" s="35"/>
      <c r="XJ5" s="35"/>
      <c r="XK5" s="35"/>
      <c r="XL5" s="35"/>
      <c r="XM5" s="35"/>
      <c r="XN5" s="35"/>
      <c r="XO5" s="35"/>
      <c r="XP5" s="35"/>
      <c r="XQ5" s="35"/>
      <c r="XR5" s="35"/>
      <c r="XS5" s="35"/>
      <c r="XT5" s="35"/>
      <c r="XU5" s="35"/>
      <c r="XV5" s="35"/>
      <c r="XW5" s="35"/>
      <c r="XX5" s="35"/>
      <c r="XY5" s="35"/>
      <c r="XZ5" s="35"/>
      <c r="YA5" s="35"/>
      <c r="YB5" s="35"/>
      <c r="YC5" s="35"/>
      <c r="YD5" s="35"/>
      <c r="YE5" s="35"/>
      <c r="YF5" s="35"/>
      <c r="YG5" s="35"/>
      <c r="YH5" s="35"/>
      <c r="YI5" s="35"/>
      <c r="YJ5" s="35"/>
      <c r="YK5" s="35"/>
      <c r="YL5" s="35"/>
      <c r="YM5" s="35"/>
      <c r="YN5" s="35"/>
      <c r="YO5" s="35"/>
      <c r="YP5" s="35"/>
      <c r="YQ5" s="35"/>
      <c r="YR5" s="35"/>
      <c r="YS5" s="35"/>
      <c r="YT5" s="35"/>
      <c r="YU5" s="35"/>
      <c r="YV5" s="35"/>
      <c r="YW5" s="35"/>
      <c r="YX5" s="35"/>
      <c r="YY5" s="35"/>
      <c r="YZ5" s="35"/>
      <c r="ZA5" s="35"/>
      <c r="ZB5" s="35"/>
      <c r="ZC5" s="35"/>
      <c r="ZD5" s="35"/>
      <c r="ZE5" s="35"/>
      <c r="ZF5" s="35"/>
      <c r="ZG5" s="35"/>
      <c r="ZH5" s="35"/>
      <c r="ZI5" s="35"/>
      <c r="ZJ5" s="35"/>
      <c r="ZK5" s="35"/>
      <c r="ZL5" s="35"/>
      <c r="ZM5" s="35"/>
      <c r="ZN5" s="35"/>
      <c r="ZO5" s="35"/>
      <c r="ZP5" s="35"/>
      <c r="ZQ5" s="35"/>
      <c r="ZR5" s="35"/>
      <c r="ZS5" s="35"/>
      <c r="ZT5" s="35"/>
      <c r="ZU5" s="35"/>
      <c r="ZV5" s="35"/>
      <c r="ZW5" s="35"/>
      <c r="ZX5" s="35"/>
      <c r="ZY5" s="35"/>
      <c r="ZZ5" s="35"/>
      <c r="AAA5" s="35"/>
      <c r="AAB5" s="35"/>
      <c r="AAC5" s="35"/>
      <c r="AAD5" s="35"/>
      <c r="AAE5" s="35"/>
      <c r="AAF5" s="35"/>
      <c r="AAG5" s="35"/>
      <c r="AAH5" s="35"/>
      <c r="AAI5" s="35"/>
      <c r="AAJ5" s="35"/>
      <c r="AAK5" s="35"/>
      <c r="AAL5" s="35"/>
      <c r="AAM5" s="35"/>
      <c r="AAN5" s="35"/>
      <c r="AAO5" s="35"/>
      <c r="AAP5" s="35"/>
      <c r="AAQ5" s="35"/>
      <c r="AAR5" s="35"/>
      <c r="AAS5" s="35"/>
      <c r="AAT5" s="35"/>
      <c r="AAU5" s="35"/>
      <c r="AAV5" s="35"/>
      <c r="AAW5" s="35"/>
      <c r="AAX5" s="35"/>
      <c r="AAY5" s="35"/>
      <c r="AAZ5" s="35"/>
      <c r="ABA5" s="35"/>
      <c r="ABB5" s="35"/>
      <c r="ABC5" s="35"/>
      <c r="ABD5" s="35"/>
      <c r="ABE5" s="35"/>
      <c r="ABF5" s="35"/>
      <c r="ABG5" s="35"/>
      <c r="ABH5" s="35"/>
      <c r="ABI5" s="35"/>
      <c r="ABJ5" s="35"/>
      <c r="ABK5" s="35"/>
      <c r="ABL5" s="35"/>
      <c r="ABM5" s="35"/>
      <c r="ABN5" s="35"/>
      <c r="ABO5" s="35"/>
      <c r="ABP5" s="35"/>
      <c r="ABQ5" s="35"/>
      <c r="ABR5" s="35"/>
      <c r="ABS5" s="35"/>
      <c r="ABT5" s="35"/>
      <c r="ABU5" s="35"/>
      <c r="ABV5" s="35"/>
      <c r="ABW5" s="35"/>
      <c r="ABX5" s="35"/>
      <c r="ABY5" s="35"/>
      <c r="ABZ5" s="35"/>
      <c r="ACA5" s="35"/>
      <c r="ACB5" s="35"/>
      <c r="ACC5" s="35"/>
      <c r="ACD5" s="35"/>
      <c r="ACE5" s="35"/>
      <c r="ACF5" s="35"/>
      <c r="ACG5" s="35"/>
      <c r="ACH5" s="35"/>
      <c r="ACI5" s="35"/>
      <c r="ACJ5" s="35"/>
      <c r="ACK5" s="35"/>
      <c r="ACL5" s="35"/>
      <c r="ACM5" s="35"/>
      <c r="ACN5" s="35"/>
      <c r="ACO5" s="35"/>
      <c r="ACP5" s="35"/>
      <c r="ACQ5" s="35"/>
      <c r="ACR5" s="35"/>
      <c r="ACS5" s="35"/>
      <c r="ACT5" s="35"/>
      <c r="ACU5" s="35"/>
      <c r="ACV5" s="35"/>
      <c r="ACW5" s="35"/>
      <c r="ACX5" s="35"/>
      <c r="ACY5" s="35"/>
      <c r="ACZ5" s="35"/>
      <c r="ADA5" s="35"/>
      <c r="ADB5" s="35"/>
      <c r="ADC5" s="35"/>
      <c r="ADD5" s="35"/>
      <c r="ADE5" s="35"/>
      <c r="ADF5" s="35"/>
      <c r="ADG5" s="35"/>
      <c r="ADH5" s="35"/>
      <c r="ADI5" s="35"/>
      <c r="ADJ5" s="35"/>
      <c r="ADK5" s="35"/>
      <c r="ADL5" s="35"/>
      <c r="ADM5" s="35"/>
      <c r="ADN5" s="35"/>
      <c r="ADO5" s="35"/>
      <c r="ADP5" s="35"/>
      <c r="ADQ5" s="35"/>
      <c r="ADR5" s="35"/>
      <c r="ADS5" s="35"/>
      <c r="ADT5" s="35"/>
      <c r="ADU5" s="35"/>
      <c r="ADV5" s="35"/>
      <c r="ADW5" s="35"/>
      <c r="ADX5" s="35"/>
      <c r="ADY5" s="35"/>
      <c r="ADZ5" s="35"/>
      <c r="AEA5" s="35"/>
      <c r="AEB5" s="35"/>
      <c r="AEC5" s="35"/>
      <c r="AED5" s="35"/>
      <c r="AEE5" s="35"/>
      <c r="AEF5" s="35"/>
      <c r="AEG5" s="35"/>
      <c r="AEH5" s="35"/>
      <c r="AEI5" s="35"/>
      <c r="AEJ5" s="35"/>
      <c r="AEK5" s="35"/>
      <c r="AEL5" s="35"/>
      <c r="AEM5" s="35"/>
      <c r="AEN5" s="35"/>
      <c r="AEO5" s="35"/>
      <c r="AEP5" s="35"/>
      <c r="AEQ5" s="35"/>
      <c r="AER5" s="35"/>
      <c r="AES5" s="35"/>
      <c r="AET5" s="35"/>
      <c r="AEU5" s="35"/>
      <c r="AEV5" s="35"/>
      <c r="AEW5" s="35"/>
      <c r="AEX5" s="35"/>
      <c r="AEY5" s="35"/>
      <c r="AEZ5" s="35"/>
      <c r="AFA5" s="35"/>
      <c r="AFB5" s="35"/>
      <c r="AFC5" s="35"/>
      <c r="AFD5" s="35"/>
      <c r="AFE5" s="35"/>
      <c r="AFF5" s="35"/>
      <c r="AFG5" s="35"/>
      <c r="AFH5" s="35"/>
      <c r="AFI5" s="35"/>
      <c r="AFJ5" s="35"/>
      <c r="AFK5" s="35"/>
      <c r="AFL5" s="35"/>
      <c r="AFM5" s="35"/>
      <c r="AFN5" s="35"/>
      <c r="AFO5" s="35"/>
      <c r="AFP5" s="35"/>
      <c r="AFQ5" s="35"/>
      <c r="AFR5" s="35"/>
      <c r="AFS5" s="35"/>
      <c r="AFT5" s="35"/>
      <c r="AFU5" s="35"/>
      <c r="AFV5" s="35"/>
      <c r="AFW5" s="35"/>
      <c r="AFX5" s="35"/>
      <c r="AFY5" s="35"/>
      <c r="AFZ5" s="35"/>
      <c r="AGA5" s="35"/>
      <c r="AGB5" s="35"/>
      <c r="AGC5" s="35"/>
      <c r="AGD5" s="35"/>
      <c r="AGE5" s="35"/>
      <c r="AGF5" s="35"/>
      <c r="AGG5" s="35"/>
      <c r="AGH5" s="35"/>
      <c r="AGI5" s="35"/>
      <c r="AGJ5" s="35"/>
      <c r="AGK5" s="35"/>
      <c r="AGL5" s="35"/>
      <c r="AGM5" s="35"/>
      <c r="AGN5" s="35"/>
      <c r="AGO5" s="35"/>
      <c r="AGP5" s="35"/>
      <c r="AGQ5" s="35"/>
      <c r="AGR5" s="35"/>
      <c r="AGS5" s="35"/>
      <c r="AGT5" s="35"/>
      <c r="AGU5" s="35"/>
      <c r="AGV5" s="35"/>
      <c r="AGW5" s="35"/>
    </row>
    <row r="6" spans="1:881" s="1" customFormat="1">
      <c r="A6" s="126"/>
      <c r="B6" s="61"/>
      <c r="C6" s="59"/>
      <c r="D6" s="61"/>
      <c r="E6" s="59"/>
      <c r="F6" s="61"/>
      <c r="G6" s="59"/>
      <c r="H6" s="61"/>
      <c r="I6" s="59"/>
      <c r="J6" s="61"/>
      <c r="K6" s="59"/>
      <c r="L6" s="10"/>
      <c r="M6" s="118"/>
      <c r="N6" s="119"/>
      <c r="O6" s="119"/>
      <c r="P6" s="119"/>
      <c r="Q6" s="10"/>
      <c r="R6" s="10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  <c r="GT6" s="35"/>
      <c r="GU6" s="35"/>
      <c r="GV6" s="35"/>
      <c r="GW6" s="35"/>
      <c r="GX6" s="35"/>
      <c r="GY6" s="35"/>
      <c r="GZ6" s="35"/>
      <c r="HA6" s="35"/>
      <c r="HB6" s="35"/>
      <c r="HC6" s="35"/>
      <c r="HD6" s="35"/>
      <c r="HE6" s="35"/>
      <c r="HF6" s="35"/>
      <c r="HG6" s="35"/>
      <c r="HH6" s="35"/>
      <c r="HI6" s="35"/>
      <c r="HJ6" s="35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  <c r="HZ6" s="35"/>
      <c r="IA6" s="35"/>
      <c r="IB6" s="35"/>
      <c r="IC6" s="35"/>
      <c r="ID6" s="35"/>
      <c r="IE6" s="35"/>
      <c r="IF6" s="35"/>
      <c r="IG6" s="35"/>
      <c r="IH6" s="35"/>
      <c r="II6" s="35"/>
      <c r="IJ6" s="35"/>
      <c r="IK6" s="35"/>
      <c r="IL6" s="35"/>
      <c r="IM6" s="35"/>
      <c r="IN6" s="35"/>
      <c r="IO6" s="35"/>
      <c r="IP6" s="35"/>
      <c r="IQ6" s="35"/>
      <c r="IR6" s="35"/>
      <c r="IS6" s="35"/>
      <c r="IT6" s="35"/>
      <c r="IU6" s="35"/>
      <c r="IV6" s="35"/>
      <c r="IW6" s="35"/>
      <c r="IX6" s="35"/>
      <c r="IY6" s="35"/>
      <c r="IZ6" s="35"/>
      <c r="JA6" s="35"/>
      <c r="JB6" s="35"/>
      <c r="JC6" s="35"/>
      <c r="JD6" s="35"/>
      <c r="JE6" s="35"/>
      <c r="JF6" s="35"/>
      <c r="JG6" s="35"/>
      <c r="JH6" s="35"/>
      <c r="JI6" s="35"/>
      <c r="JJ6" s="35"/>
      <c r="JK6" s="35"/>
      <c r="JL6" s="35"/>
      <c r="JM6" s="35"/>
      <c r="JN6" s="35"/>
      <c r="JO6" s="35"/>
      <c r="JP6" s="35"/>
      <c r="JQ6" s="35"/>
      <c r="JR6" s="35"/>
      <c r="JS6" s="35"/>
      <c r="JT6" s="35"/>
      <c r="JU6" s="35"/>
      <c r="JV6" s="35"/>
      <c r="JW6" s="35"/>
      <c r="JX6" s="35"/>
      <c r="JY6" s="35"/>
      <c r="JZ6" s="35"/>
      <c r="KA6" s="35"/>
      <c r="KB6" s="35"/>
      <c r="KC6" s="35"/>
      <c r="KD6" s="35"/>
      <c r="KE6" s="35"/>
      <c r="KF6" s="35"/>
      <c r="KG6" s="35"/>
      <c r="KH6" s="35"/>
      <c r="KI6" s="35"/>
      <c r="KJ6" s="35"/>
      <c r="KK6" s="35"/>
      <c r="KL6" s="35"/>
      <c r="KM6" s="35"/>
      <c r="KN6" s="35"/>
      <c r="KO6" s="35"/>
      <c r="KP6" s="35"/>
      <c r="KQ6" s="35"/>
      <c r="KR6" s="35"/>
      <c r="KS6" s="35"/>
      <c r="KT6" s="35"/>
      <c r="KU6" s="35"/>
      <c r="KV6" s="35"/>
      <c r="KW6" s="35"/>
      <c r="KX6" s="35"/>
      <c r="KY6" s="35"/>
      <c r="KZ6" s="35"/>
      <c r="LA6" s="35"/>
      <c r="LB6" s="35"/>
      <c r="LC6" s="35"/>
      <c r="LD6" s="35"/>
      <c r="LE6" s="35"/>
      <c r="LF6" s="35"/>
      <c r="LG6" s="35"/>
      <c r="LH6" s="35"/>
      <c r="LI6" s="35"/>
      <c r="LJ6" s="35"/>
      <c r="LK6" s="35"/>
      <c r="LL6" s="35"/>
      <c r="LM6" s="35"/>
      <c r="LN6" s="35"/>
      <c r="LO6" s="35"/>
      <c r="LP6" s="35"/>
      <c r="LQ6" s="35"/>
      <c r="LR6" s="35"/>
      <c r="LS6" s="35"/>
      <c r="LT6" s="35"/>
      <c r="LU6" s="35"/>
      <c r="LV6" s="35"/>
      <c r="LW6" s="35"/>
      <c r="LX6" s="35"/>
      <c r="LY6" s="35"/>
      <c r="LZ6" s="35"/>
      <c r="MA6" s="35"/>
      <c r="MB6" s="35"/>
      <c r="MC6" s="35"/>
      <c r="MD6" s="35"/>
      <c r="ME6" s="35"/>
      <c r="MF6" s="35"/>
      <c r="MG6" s="35"/>
      <c r="MH6" s="35"/>
      <c r="MI6" s="35"/>
      <c r="MJ6" s="35"/>
      <c r="MK6" s="35"/>
      <c r="ML6" s="35"/>
      <c r="MM6" s="35"/>
      <c r="MN6" s="35"/>
      <c r="MO6" s="35"/>
      <c r="MP6" s="35"/>
      <c r="MQ6" s="35"/>
      <c r="MR6" s="35"/>
      <c r="MS6" s="35"/>
      <c r="MT6" s="35"/>
      <c r="MU6" s="35"/>
      <c r="MV6" s="35"/>
      <c r="MW6" s="35"/>
      <c r="MX6" s="35"/>
      <c r="MY6" s="35"/>
      <c r="MZ6" s="35"/>
      <c r="NA6" s="35"/>
      <c r="NB6" s="35"/>
      <c r="NC6" s="35"/>
      <c r="ND6" s="35"/>
      <c r="NE6" s="35"/>
      <c r="NF6" s="35"/>
      <c r="NG6" s="35"/>
      <c r="NH6" s="35"/>
      <c r="NI6" s="35"/>
      <c r="NJ6" s="35"/>
      <c r="NK6" s="35"/>
      <c r="NL6" s="35"/>
      <c r="NM6" s="35"/>
      <c r="NN6" s="35"/>
      <c r="NO6" s="35"/>
      <c r="NP6" s="35"/>
      <c r="NQ6" s="35"/>
      <c r="NR6" s="35"/>
      <c r="NS6" s="35"/>
      <c r="NT6" s="35"/>
      <c r="NU6" s="35"/>
      <c r="NV6" s="35"/>
      <c r="NW6" s="35"/>
      <c r="NX6" s="35"/>
      <c r="NY6" s="35"/>
      <c r="NZ6" s="35"/>
      <c r="OA6" s="35"/>
      <c r="OB6" s="35"/>
      <c r="OC6" s="35"/>
      <c r="OD6" s="35"/>
      <c r="OE6" s="35"/>
      <c r="OF6" s="35"/>
      <c r="OG6" s="35"/>
      <c r="OH6" s="35"/>
      <c r="OI6" s="35"/>
      <c r="OJ6" s="35"/>
      <c r="OK6" s="35"/>
      <c r="OL6" s="35"/>
      <c r="OM6" s="35"/>
      <c r="ON6" s="35"/>
      <c r="OO6" s="35"/>
      <c r="OP6" s="35"/>
      <c r="OQ6" s="35"/>
      <c r="OR6" s="35"/>
      <c r="OS6" s="35"/>
      <c r="OT6" s="35"/>
      <c r="OU6" s="35"/>
      <c r="OV6" s="35"/>
      <c r="OW6" s="35"/>
      <c r="OX6" s="35"/>
      <c r="OY6" s="35"/>
      <c r="OZ6" s="35"/>
      <c r="PA6" s="35"/>
      <c r="PB6" s="35"/>
      <c r="PC6" s="35"/>
      <c r="PD6" s="35"/>
      <c r="PE6" s="35"/>
      <c r="PF6" s="35"/>
      <c r="PG6" s="35"/>
      <c r="PH6" s="35"/>
      <c r="PI6" s="35"/>
      <c r="PJ6" s="35"/>
      <c r="PK6" s="35"/>
      <c r="PL6" s="35"/>
      <c r="PM6" s="35"/>
      <c r="PN6" s="35"/>
      <c r="PO6" s="35"/>
      <c r="PP6" s="35"/>
      <c r="PQ6" s="35"/>
      <c r="PR6" s="35"/>
      <c r="PS6" s="35"/>
      <c r="PT6" s="35"/>
      <c r="PU6" s="35"/>
      <c r="PV6" s="35"/>
      <c r="PW6" s="35"/>
      <c r="PX6" s="35"/>
      <c r="PY6" s="35"/>
      <c r="PZ6" s="35"/>
      <c r="QA6" s="35"/>
      <c r="QB6" s="35"/>
      <c r="QC6" s="35"/>
      <c r="QD6" s="35"/>
      <c r="QE6" s="35"/>
      <c r="QF6" s="35"/>
      <c r="QG6" s="35"/>
      <c r="QH6" s="35"/>
      <c r="QI6" s="35"/>
      <c r="QJ6" s="35"/>
      <c r="QK6" s="35"/>
      <c r="QL6" s="35"/>
      <c r="QM6" s="35"/>
      <c r="QN6" s="35"/>
      <c r="QO6" s="35"/>
      <c r="QP6" s="35"/>
      <c r="QQ6" s="35"/>
      <c r="QR6" s="35"/>
      <c r="QS6" s="35"/>
      <c r="QT6" s="35"/>
      <c r="QU6" s="35"/>
      <c r="QV6" s="35"/>
      <c r="QW6" s="35"/>
      <c r="QX6" s="35"/>
      <c r="QY6" s="35"/>
      <c r="QZ6" s="35"/>
      <c r="RA6" s="35"/>
      <c r="RB6" s="35"/>
      <c r="RC6" s="35"/>
      <c r="RD6" s="35"/>
      <c r="RE6" s="35"/>
      <c r="RF6" s="35"/>
      <c r="RG6" s="35"/>
      <c r="RH6" s="35"/>
      <c r="RI6" s="35"/>
      <c r="RJ6" s="35"/>
      <c r="RK6" s="35"/>
      <c r="RL6" s="35"/>
      <c r="RM6" s="35"/>
      <c r="RN6" s="35"/>
      <c r="RO6" s="35"/>
      <c r="RP6" s="35"/>
      <c r="RQ6" s="35"/>
      <c r="RR6" s="35"/>
      <c r="RS6" s="35"/>
      <c r="RT6" s="35"/>
      <c r="RU6" s="35"/>
      <c r="RV6" s="35"/>
      <c r="RW6" s="35"/>
      <c r="RX6" s="35"/>
      <c r="RY6" s="35"/>
      <c r="RZ6" s="35"/>
      <c r="SA6" s="35"/>
      <c r="SB6" s="35"/>
      <c r="SC6" s="35"/>
      <c r="SD6" s="35"/>
      <c r="SE6" s="35"/>
      <c r="SF6" s="35"/>
      <c r="SG6" s="35"/>
      <c r="SH6" s="35"/>
      <c r="SI6" s="35"/>
      <c r="SJ6" s="35"/>
      <c r="SK6" s="35"/>
      <c r="SL6" s="35"/>
      <c r="SM6" s="35"/>
      <c r="SN6" s="35"/>
      <c r="SO6" s="35"/>
      <c r="SP6" s="35"/>
      <c r="SQ6" s="35"/>
      <c r="SR6" s="35"/>
      <c r="SS6" s="35"/>
      <c r="ST6" s="35"/>
      <c r="SU6" s="35"/>
      <c r="SV6" s="35"/>
      <c r="SW6" s="35"/>
      <c r="SX6" s="35"/>
      <c r="SY6" s="35"/>
      <c r="SZ6" s="35"/>
      <c r="TA6" s="35"/>
      <c r="TB6" s="35"/>
      <c r="TC6" s="35"/>
      <c r="TD6" s="35"/>
      <c r="TE6" s="35"/>
      <c r="TF6" s="35"/>
      <c r="TG6" s="35"/>
      <c r="TH6" s="35"/>
      <c r="TI6" s="35"/>
      <c r="TJ6" s="35"/>
      <c r="TK6" s="35"/>
      <c r="TL6" s="35"/>
      <c r="TM6" s="35"/>
      <c r="TN6" s="35"/>
      <c r="TO6" s="35"/>
      <c r="TP6" s="35"/>
      <c r="TQ6" s="35"/>
      <c r="TR6" s="35"/>
      <c r="TS6" s="35"/>
      <c r="TT6" s="35"/>
      <c r="TU6" s="35"/>
      <c r="TV6" s="35"/>
      <c r="TW6" s="35"/>
      <c r="TX6" s="35"/>
      <c r="TY6" s="35"/>
      <c r="TZ6" s="35"/>
      <c r="UA6" s="35"/>
      <c r="UB6" s="35"/>
      <c r="UC6" s="35"/>
      <c r="UD6" s="35"/>
      <c r="UE6" s="35"/>
      <c r="UF6" s="35"/>
      <c r="UG6" s="35"/>
      <c r="UH6" s="35"/>
      <c r="UI6" s="35"/>
      <c r="UJ6" s="35"/>
      <c r="UK6" s="35"/>
      <c r="UL6" s="35"/>
      <c r="UM6" s="35"/>
      <c r="UN6" s="35"/>
      <c r="UO6" s="35"/>
      <c r="UP6" s="35"/>
      <c r="UQ6" s="35"/>
      <c r="UR6" s="35"/>
      <c r="US6" s="35"/>
      <c r="UT6" s="35"/>
      <c r="UU6" s="35"/>
      <c r="UV6" s="35"/>
      <c r="UW6" s="35"/>
      <c r="UX6" s="35"/>
      <c r="UY6" s="35"/>
      <c r="UZ6" s="35"/>
      <c r="VA6" s="35"/>
      <c r="VB6" s="35"/>
      <c r="VC6" s="35"/>
      <c r="VD6" s="35"/>
      <c r="VE6" s="35"/>
      <c r="VF6" s="35"/>
      <c r="VG6" s="35"/>
      <c r="VH6" s="35"/>
      <c r="VI6" s="35"/>
      <c r="VJ6" s="35"/>
      <c r="VK6" s="35"/>
      <c r="VL6" s="35"/>
      <c r="VM6" s="35"/>
      <c r="VN6" s="35"/>
      <c r="VO6" s="35"/>
      <c r="VP6" s="35"/>
      <c r="VQ6" s="35"/>
      <c r="VR6" s="35"/>
      <c r="VS6" s="35"/>
      <c r="VT6" s="35"/>
      <c r="VU6" s="35"/>
      <c r="VV6" s="35"/>
      <c r="VW6" s="35"/>
      <c r="VX6" s="35"/>
      <c r="VY6" s="35"/>
      <c r="VZ6" s="35"/>
      <c r="WA6" s="35"/>
      <c r="WB6" s="35"/>
      <c r="WC6" s="35"/>
      <c r="WD6" s="35"/>
      <c r="WE6" s="35"/>
      <c r="WF6" s="35"/>
      <c r="WG6" s="35"/>
      <c r="WH6" s="35"/>
      <c r="WI6" s="35"/>
      <c r="WJ6" s="35"/>
      <c r="WK6" s="35"/>
      <c r="WL6" s="35"/>
      <c r="WM6" s="35"/>
      <c r="WN6" s="35"/>
      <c r="WO6" s="35"/>
      <c r="WP6" s="35"/>
      <c r="WQ6" s="35"/>
      <c r="WR6" s="35"/>
      <c r="WS6" s="35"/>
      <c r="WT6" s="35"/>
      <c r="WU6" s="35"/>
      <c r="WV6" s="35"/>
      <c r="WW6" s="35"/>
      <c r="WX6" s="35"/>
      <c r="WY6" s="35"/>
      <c r="WZ6" s="35"/>
      <c r="XA6" s="35"/>
      <c r="XB6" s="35"/>
      <c r="XC6" s="35"/>
      <c r="XD6" s="35"/>
      <c r="XE6" s="35"/>
      <c r="XF6" s="35"/>
      <c r="XG6" s="35"/>
      <c r="XH6" s="35"/>
      <c r="XI6" s="35"/>
      <c r="XJ6" s="35"/>
      <c r="XK6" s="35"/>
      <c r="XL6" s="35"/>
      <c r="XM6" s="35"/>
      <c r="XN6" s="35"/>
      <c r="XO6" s="35"/>
      <c r="XP6" s="35"/>
      <c r="XQ6" s="35"/>
      <c r="XR6" s="35"/>
      <c r="XS6" s="35"/>
      <c r="XT6" s="35"/>
      <c r="XU6" s="35"/>
      <c r="XV6" s="35"/>
      <c r="XW6" s="35"/>
      <c r="XX6" s="35"/>
      <c r="XY6" s="35"/>
      <c r="XZ6" s="35"/>
      <c r="YA6" s="35"/>
      <c r="YB6" s="35"/>
      <c r="YC6" s="35"/>
      <c r="YD6" s="35"/>
      <c r="YE6" s="35"/>
      <c r="YF6" s="35"/>
      <c r="YG6" s="35"/>
      <c r="YH6" s="35"/>
      <c r="YI6" s="35"/>
      <c r="YJ6" s="35"/>
      <c r="YK6" s="35"/>
      <c r="YL6" s="35"/>
      <c r="YM6" s="35"/>
      <c r="YN6" s="35"/>
      <c r="YO6" s="35"/>
      <c r="YP6" s="35"/>
      <c r="YQ6" s="35"/>
      <c r="YR6" s="35"/>
      <c r="YS6" s="35"/>
      <c r="YT6" s="35"/>
      <c r="YU6" s="35"/>
      <c r="YV6" s="35"/>
      <c r="YW6" s="35"/>
      <c r="YX6" s="35"/>
      <c r="YY6" s="35"/>
      <c r="YZ6" s="35"/>
      <c r="ZA6" s="35"/>
      <c r="ZB6" s="35"/>
      <c r="ZC6" s="35"/>
      <c r="ZD6" s="35"/>
      <c r="ZE6" s="35"/>
      <c r="ZF6" s="35"/>
      <c r="ZG6" s="35"/>
      <c r="ZH6" s="35"/>
      <c r="ZI6" s="35"/>
      <c r="ZJ6" s="35"/>
      <c r="ZK6" s="35"/>
      <c r="ZL6" s="35"/>
      <c r="ZM6" s="35"/>
      <c r="ZN6" s="35"/>
      <c r="ZO6" s="35"/>
      <c r="ZP6" s="35"/>
      <c r="ZQ6" s="35"/>
      <c r="ZR6" s="35"/>
      <c r="ZS6" s="35"/>
      <c r="ZT6" s="35"/>
      <c r="ZU6" s="35"/>
      <c r="ZV6" s="35"/>
      <c r="ZW6" s="35"/>
      <c r="ZX6" s="35"/>
      <c r="ZY6" s="35"/>
      <c r="ZZ6" s="35"/>
      <c r="AAA6" s="35"/>
      <c r="AAB6" s="35"/>
      <c r="AAC6" s="35"/>
      <c r="AAD6" s="35"/>
      <c r="AAE6" s="35"/>
      <c r="AAF6" s="35"/>
      <c r="AAG6" s="35"/>
      <c r="AAH6" s="35"/>
      <c r="AAI6" s="35"/>
      <c r="AAJ6" s="35"/>
      <c r="AAK6" s="35"/>
      <c r="AAL6" s="35"/>
      <c r="AAM6" s="35"/>
      <c r="AAN6" s="35"/>
      <c r="AAO6" s="35"/>
      <c r="AAP6" s="35"/>
      <c r="AAQ6" s="35"/>
      <c r="AAR6" s="35"/>
      <c r="AAS6" s="35"/>
      <c r="AAT6" s="35"/>
      <c r="AAU6" s="35"/>
      <c r="AAV6" s="35"/>
      <c r="AAW6" s="35"/>
      <c r="AAX6" s="35"/>
      <c r="AAY6" s="35"/>
      <c r="AAZ6" s="35"/>
      <c r="ABA6" s="35"/>
      <c r="ABB6" s="35"/>
      <c r="ABC6" s="35"/>
      <c r="ABD6" s="35"/>
      <c r="ABE6" s="35"/>
      <c r="ABF6" s="35"/>
      <c r="ABG6" s="35"/>
      <c r="ABH6" s="35"/>
      <c r="ABI6" s="35"/>
      <c r="ABJ6" s="35"/>
      <c r="ABK6" s="35"/>
      <c r="ABL6" s="35"/>
      <c r="ABM6" s="35"/>
      <c r="ABN6" s="35"/>
      <c r="ABO6" s="35"/>
      <c r="ABP6" s="35"/>
      <c r="ABQ6" s="35"/>
      <c r="ABR6" s="35"/>
      <c r="ABS6" s="35"/>
      <c r="ABT6" s="35"/>
      <c r="ABU6" s="35"/>
      <c r="ABV6" s="35"/>
      <c r="ABW6" s="35"/>
      <c r="ABX6" s="35"/>
      <c r="ABY6" s="35"/>
      <c r="ABZ6" s="35"/>
      <c r="ACA6" s="35"/>
      <c r="ACB6" s="35"/>
      <c r="ACC6" s="35"/>
      <c r="ACD6" s="35"/>
      <c r="ACE6" s="35"/>
      <c r="ACF6" s="35"/>
      <c r="ACG6" s="35"/>
      <c r="ACH6" s="35"/>
      <c r="ACI6" s="35"/>
      <c r="ACJ6" s="35"/>
      <c r="ACK6" s="35"/>
      <c r="ACL6" s="35"/>
      <c r="ACM6" s="35"/>
      <c r="ACN6" s="35"/>
      <c r="ACO6" s="35"/>
      <c r="ACP6" s="35"/>
      <c r="ACQ6" s="35"/>
      <c r="ACR6" s="35"/>
      <c r="ACS6" s="35"/>
      <c r="ACT6" s="35"/>
      <c r="ACU6" s="35"/>
      <c r="ACV6" s="35"/>
      <c r="ACW6" s="35"/>
      <c r="ACX6" s="35"/>
      <c r="ACY6" s="35"/>
      <c r="ACZ6" s="35"/>
      <c r="ADA6" s="35"/>
      <c r="ADB6" s="35"/>
      <c r="ADC6" s="35"/>
      <c r="ADD6" s="35"/>
      <c r="ADE6" s="35"/>
      <c r="ADF6" s="35"/>
      <c r="ADG6" s="35"/>
      <c r="ADH6" s="35"/>
      <c r="ADI6" s="35"/>
      <c r="ADJ6" s="35"/>
      <c r="ADK6" s="35"/>
      <c r="ADL6" s="35"/>
      <c r="ADM6" s="35"/>
      <c r="ADN6" s="35"/>
      <c r="ADO6" s="35"/>
      <c r="ADP6" s="35"/>
      <c r="ADQ6" s="35"/>
      <c r="ADR6" s="35"/>
      <c r="ADS6" s="35"/>
      <c r="ADT6" s="35"/>
      <c r="ADU6" s="35"/>
      <c r="ADV6" s="35"/>
      <c r="ADW6" s="35"/>
      <c r="ADX6" s="35"/>
      <c r="ADY6" s="35"/>
      <c r="ADZ6" s="35"/>
      <c r="AEA6" s="35"/>
      <c r="AEB6" s="35"/>
      <c r="AEC6" s="35"/>
      <c r="AED6" s="35"/>
      <c r="AEE6" s="35"/>
      <c r="AEF6" s="35"/>
      <c r="AEG6" s="35"/>
      <c r="AEH6" s="35"/>
      <c r="AEI6" s="35"/>
      <c r="AEJ6" s="35"/>
      <c r="AEK6" s="35"/>
      <c r="AEL6" s="35"/>
      <c r="AEM6" s="35"/>
      <c r="AEN6" s="35"/>
      <c r="AEO6" s="35"/>
      <c r="AEP6" s="35"/>
      <c r="AEQ6" s="35"/>
      <c r="AER6" s="35"/>
      <c r="AES6" s="35"/>
      <c r="AET6" s="35"/>
      <c r="AEU6" s="35"/>
      <c r="AEV6" s="35"/>
      <c r="AEW6" s="35"/>
      <c r="AEX6" s="35"/>
      <c r="AEY6" s="35"/>
      <c r="AEZ6" s="35"/>
      <c r="AFA6" s="35"/>
      <c r="AFB6" s="35"/>
      <c r="AFC6" s="35"/>
      <c r="AFD6" s="35"/>
      <c r="AFE6" s="35"/>
      <c r="AFF6" s="35"/>
      <c r="AFG6" s="35"/>
      <c r="AFH6" s="35"/>
      <c r="AFI6" s="35"/>
      <c r="AFJ6" s="35"/>
      <c r="AFK6" s="35"/>
      <c r="AFL6" s="35"/>
      <c r="AFM6" s="35"/>
      <c r="AFN6" s="35"/>
      <c r="AFO6" s="35"/>
      <c r="AFP6" s="35"/>
      <c r="AFQ6" s="35"/>
      <c r="AFR6" s="35"/>
      <c r="AFS6" s="35"/>
      <c r="AFT6" s="35"/>
      <c r="AFU6" s="35"/>
      <c r="AFV6" s="35"/>
      <c r="AFW6" s="35"/>
      <c r="AFX6" s="35"/>
      <c r="AFY6" s="35"/>
      <c r="AFZ6" s="35"/>
      <c r="AGA6" s="35"/>
      <c r="AGB6" s="35"/>
      <c r="AGC6" s="35"/>
      <c r="AGD6" s="35"/>
      <c r="AGE6" s="35"/>
      <c r="AGF6" s="35"/>
      <c r="AGG6" s="35"/>
      <c r="AGH6" s="35"/>
      <c r="AGI6" s="35"/>
      <c r="AGJ6" s="35"/>
      <c r="AGK6" s="35"/>
      <c r="AGL6" s="35"/>
      <c r="AGM6" s="35"/>
      <c r="AGN6" s="35"/>
      <c r="AGO6" s="35"/>
      <c r="AGP6" s="35"/>
      <c r="AGQ6" s="35"/>
      <c r="AGR6" s="35"/>
      <c r="AGS6" s="35"/>
      <c r="AGT6" s="35"/>
      <c r="AGU6" s="35"/>
      <c r="AGV6" s="35"/>
      <c r="AGW6" s="35"/>
    </row>
    <row r="7" spans="1:881">
      <c r="A7" s="140" t="s">
        <v>62</v>
      </c>
      <c r="B7" s="141" t="s">
        <v>43</v>
      </c>
      <c r="C7" s="142" t="s">
        <v>36</v>
      </c>
      <c r="D7" s="141"/>
      <c r="E7" s="142"/>
      <c r="F7" s="141"/>
      <c r="G7" s="142"/>
      <c r="H7" s="141"/>
      <c r="I7" s="142"/>
      <c r="J7" s="141"/>
      <c r="K7" s="142"/>
      <c r="M7" s="118"/>
      <c r="N7" s="119"/>
      <c r="O7" s="119"/>
      <c r="P7" s="11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5"/>
      <c r="CN7" s="35"/>
      <c r="CO7" s="35"/>
      <c r="CP7" s="35"/>
      <c r="CQ7" s="35"/>
      <c r="CR7" s="35"/>
      <c r="CS7" s="35"/>
      <c r="CT7" s="35"/>
      <c r="CU7" s="35"/>
    </row>
    <row r="8" spans="1:881">
      <c r="A8" s="127"/>
      <c r="B8" s="61"/>
      <c r="C8" s="59"/>
      <c r="D8" s="61"/>
      <c r="E8" s="59"/>
      <c r="F8" s="61"/>
      <c r="G8" s="59"/>
      <c r="H8" s="61"/>
      <c r="I8" s="59"/>
      <c r="J8" s="61"/>
      <c r="K8" s="59"/>
      <c r="M8" s="118"/>
      <c r="N8" s="119"/>
      <c r="O8" s="119"/>
      <c r="P8" s="11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36"/>
      <c r="CC8" s="36"/>
      <c r="CD8" s="36"/>
      <c r="CE8" s="36"/>
      <c r="CF8" s="36"/>
      <c r="CG8" s="36"/>
      <c r="CH8" s="36"/>
      <c r="CI8" s="36"/>
      <c r="CJ8" s="36"/>
      <c r="CK8" s="36"/>
      <c r="CL8" s="36"/>
      <c r="CM8" s="35"/>
      <c r="CN8" s="35"/>
      <c r="CO8" s="35"/>
      <c r="CP8" s="35"/>
      <c r="CQ8" s="35"/>
      <c r="CR8" s="35"/>
      <c r="CS8" s="35"/>
      <c r="CT8" s="35"/>
      <c r="CU8" s="35"/>
    </row>
    <row r="9" spans="1:881" s="1" customFormat="1">
      <c r="A9" s="139" t="s">
        <v>63</v>
      </c>
      <c r="B9" s="141" t="s">
        <v>43</v>
      </c>
      <c r="C9" s="142" t="s">
        <v>34</v>
      </c>
      <c r="D9" s="141"/>
      <c r="E9" s="142"/>
      <c r="F9" s="141"/>
      <c r="G9" s="142"/>
      <c r="H9" s="141"/>
      <c r="I9" s="142"/>
      <c r="J9" s="141"/>
      <c r="K9" s="142"/>
      <c r="L9" s="10"/>
      <c r="M9" s="118"/>
      <c r="N9" s="119"/>
      <c r="O9" s="119"/>
      <c r="P9" s="119"/>
      <c r="Q9" s="10"/>
      <c r="R9" s="10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35"/>
      <c r="OZ9" s="35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35"/>
      <c r="PM9" s="35"/>
      <c r="PN9" s="35"/>
      <c r="PO9" s="35"/>
      <c r="PP9" s="35"/>
      <c r="PQ9" s="35"/>
      <c r="PR9" s="35"/>
      <c r="PS9" s="35"/>
      <c r="PT9" s="35"/>
      <c r="PU9" s="35"/>
      <c r="PV9" s="35"/>
      <c r="PW9" s="35"/>
      <c r="PX9" s="35"/>
      <c r="PY9" s="35"/>
      <c r="PZ9" s="35"/>
      <c r="QA9" s="35"/>
      <c r="QB9" s="35"/>
      <c r="QC9" s="35"/>
      <c r="QD9" s="35"/>
      <c r="QE9" s="35"/>
      <c r="QF9" s="35"/>
      <c r="QG9" s="35"/>
      <c r="QH9" s="35"/>
      <c r="QI9" s="35"/>
      <c r="QJ9" s="35"/>
      <c r="QK9" s="35"/>
      <c r="QL9" s="35"/>
      <c r="QM9" s="35"/>
      <c r="QN9" s="35"/>
      <c r="QO9" s="35"/>
      <c r="QP9" s="35"/>
      <c r="QQ9" s="35"/>
      <c r="QR9" s="35"/>
      <c r="QS9" s="35"/>
      <c r="QT9" s="35"/>
      <c r="QU9" s="35"/>
      <c r="QV9" s="35"/>
      <c r="QW9" s="35"/>
      <c r="QX9" s="35"/>
      <c r="QY9" s="35"/>
      <c r="QZ9" s="35"/>
      <c r="RA9" s="35"/>
      <c r="RB9" s="35"/>
      <c r="RC9" s="35"/>
      <c r="RD9" s="35"/>
      <c r="RE9" s="35"/>
      <c r="RF9" s="35"/>
      <c r="RG9" s="35"/>
      <c r="RH9" s="35"/>
      <c r="RI9" s="35"/>
      <c r="RJ9" s="35"/>
      <c r="RK9" s="35"/>
      <c r="RL9" s="35"/>
      <c r="RM9" s="35"/>
      <c r="RN9" s="35"/>
      <c r="RO9" s="35"/>
      <c r="RP9" s="35"/>
      <c r="RQ9" s="35"/>
      <c r="RR9" s="35"/>
      <c r="RS9" s="35"/>
      <c r="RT9" s="35"/>
      <c r="RU9" s="35"/>
      <c r="RV9" s="35"/>
      <c r="RW9" s="35"/>
      <c r="RX9" s="35"/>
      <c r="RY9" s="35"/>
      <c r="RZ9" s="35"/>
      <c r="SA9" s="35"/>
      <c r="SB9" s="35"/>
      <c r="SC9" s="35"/>
      <c r="SD9" s="35"/>
      <c r="SE9" s="35"/>
      <c r="SF9" s="35"/>
      <c r="SG9" s="35"/>
      <c r="SH9" s="35"/>
      <c r="SI9" s="35"/>
      <c r="SJ9" s="35"/>
      <c r="SK9" s="35"/>
      <c r="SL9" s="35"/>
      <c r="SM9" s="35"/>
      <c r="SN9" s="35"/>
      <c r="SO9" s="35"/>
      <c r="SP9" s="35"/>
      <c r="SQ9" s="35"/>
      <c r="SR9" s="35"/>
      <c r="SS9" s="35"/>
      <c r="ST9" s="35"/>
      <c r="SU9" s="35"/>
      <c r="SV9" s="35"/>
      <c r="SW9" s="35"/>
      <c r="SX9" s="35"/>
      <c r="SY9" s="35"/>
      <c r="SZ9" s="35"/>
      <c r="TA9" s="35"/>
      <c r="TB9" s="35"/>
      <c r="TC9" s="35"/>
      <c r="TD9" s="35"/>
      <c r="TE9" s="35"/>
      <c r="TF9" s="35"/>
      <c r="TG9" s="35"/>
      <c r="TH9" s="35"/>
      <c r="TI9" s="35"/>
      <c r="TJ9" s="35"/>
      <c r="TK9" s="35"/>
      <c r="TL9" s="35"/>
      <c r="TM9" s="35"/>
      <c r="TN9" s="35"/>
      <c r="TO9" s="35"/>
      <c r="TP9" s="35"/>
      <c r="TQ9" s="35"/>
      <c r="TR9" s="35"/>
      <c r="TS9" s="35"/>
      <c r="TT9" s="35"/>
      <c r="TU9" s="35"/>
      <c r="TV9" s="35"/>
      <c r="TW9" s="35"/>
      <c r="TX9" s="35"/>
      <c r="TY9" s="35"/>
      <c r="TZ9" s="35"/>
      <c r="UA9" s="35"/>
      <c r="UB9" s="35"/>
      <c r="UC9" s="35"/>
      <c r="UD9" s="35"/>
      <c r="UE9" s="35"/>
      <c r="UF9" s="35"/>
      <c r="UG9" s="35"/>
      <c r="UH9" s="35"/>
      <c r="UI9" s="35"/>
      <c r="UJ9" s="35"/>
      <c r="UK9" s="35"/>
      <c r="UL9" s="35"/>
      <c r="UM9" s="35"/>
      <c r="UN9" s="35"/>
      <c r="UO9" s="35"/>
      <c r="UP9" s="35"/>
      <c r="UQ9" s="35"/>
      <c r="UR9" s="35"/>
      <c r="US9" s="35"/>
      <c r="UT9" s="35"/>
      <c r="UU9" s="35"/>
      <c r="UV9" s="35"/>
      <c r="UW9" s="35"/>
      <c r="UX9" s="35"/>
      <c r="UY9" s="35"/>
      <c r="UZ9" s="35"/>
      <c r="VA9" s="35"/>
      <c r="VB9" s="35"/>
      <c r="VC9" s="35"/>
      <c r="VD9" s="35"/>
      <c r="VE9" s="35"/>
      <c r="VF9" s="35"/>
      <c r="VG9" s="35"/>
      <c r="VH9" s="35"/>
      <c r="VI9" s="35"/>
      <c r="VJ9" s="35"/>
      <c r="VK9" s="35"/>
      <c r="VL9" s="35"/>
      <c r="VM9" s="35"/>
      <c r="VN9" s="35"/>
      <c r="VO9" s="35"/>
      <c r="VP9" s="35"/>
      <c r="VQ9" s="35"/>
      <c r="VR9" s="35"/>
      <c r="VS9" s="35"/>
      <c r="VT9" s="35"/>
      <c r="VU9" s="35"/>
      <c r="VV9" s="35"/>
      <c r="VW9" s="35"/>
      <c r="VX9" s="35"/>
      <c r="VY9" s="35"/>
      <c r="VZ9" s="35"/>
      <c r="WA9" s="35"/>
      <c r="WB9" s="35"/>
      <c r="WC9" s="35"/>
      <c r="WD9" s="35"/>
      <c r="WE9" s="35"/>
      <c r="WF9" s="35"/>
      <c r="WG9" s="35"/>
      <c r="WH9" s="35"/>
      <c r="WI9" s="35"/>
      <c r="WJ9" s="35"/>
      <c r="WK9" s="35"/>
      <c r="WL9" s="35"/>
      <c r="WM9" s="35"/>
      <c r="WN9" s="35"/>
      <c r="WO9" s="35"/>
      <c r="WP9" s="35"/>
      <c r="WQ9" s="35"/>
      <c r="WR9" s="35"/>
      <c r="WS9" s="35"/>
      <c r="WT9" s="35"/>
      <c r="WU9" s="35"/>
      <c r="WV9" s="35"/>
      <c r="WW9" s="35"/>
      <c r="WX9" s="35"/>
      <c r="WY9" s="35"/>
      <c r="WZ9" s="35"/>
      <c r="XA9" s="35"/>
      <c r="XB9" s="35"/>
      <c r="XC9" s="35"/>
      <c r="XD9" s="35"/>
      <c r="XE9" s="35"/>
      <c r="XF9" s="35"/>
      <c r="XG9" s="35"/>
      <c r="XH9" s="35"/>
      <c r="XI9" s="35"/>
      <c r="XJ9" s="35"/>
      <c r="XK9" s="35"/>
      <c r="XL9" s="35"/>
      <c r="XM9" s="35"/>
      <c r="XN9" s="35"/>
      <c r="XO9" s="35"/>
      <c r="XP9" s="35"/>
      <c r="XQ9" s="35"/>
      <c r="XR9" s="35"/>
      <c r="XS9" s="35"/>
      <c r="XT9" s="35"/>
      <c r="XU9" s="35"/>
      <c r="XV9" s="35"/>
      <c r="XW9" s="35"/>
      <c r="XX9" s="35"/>
      <c r="XY9" s="35"/>
      <c r="XZ9" s="35"/>
      <c r="YA9" s="35"/>
      <c r="YB9" s="35"/>
      <c r="YC9" s="35"/>
      <c r="YD9" s="35"/>
      <c r="YE9" s="35"/>
      <c r="YF9" s="35"/>
      <c r="YG9" s="35"/>
      <c r="YH9" s="35"/>
      <c r="YI9" s="35"/>
      <c r="YJ9" s="35"/>
      <c r="YK9" s="35"/>
      <c r="YL9" s="35"/>
      <c r="YM9" s="35"/>
      <c r="YN9" s="35"/>
      <c r="YO9" s="35"/>
      <c r="YP9" s="35"/>
      <c r="YQ9" s="35"/>
      <c r="YR9" s="35"/>
      <c r="YS9" s="35"/>
      <c r="YT9" s="35"/>
      <c r="YU9" s="35"/>
      <c r="YV9" s="35"/>
      <c r="YW9" s="35"/>
      <c r="YX9" s="35"/>
      <c r="YY9" s="35"/>
      <c r="YZ9" s="35"/>
      <c r="ZA9" s="35"/>
      <c r="ZB9" s="35"/>
      <c r="ZC9" s="35"/>
      <c r="ZD9" s="35"/>
      <c r="ZE9" s="35"/>
      <c r="ZF9" s="35"/>
      <c r="ZG9" s="35"/>
      <c r="ZH9" s="35"/>
      <c r="ZI9" s="35"/>
      <c r="ZJ9" s="35"/>
      <c r="ZK9" s="35"/>
      <c r="ZL9" s="35"/>
      <c r="ZM9" s="35"/>
      <c r="ZN9" s="35"/>
      <c r="ZO9" s="35"/>
      <c r="ZP9" s="35"/>
      <c r="ZQ9" s="35"/>
      <c r="ZR9" s="35"/>
      <c r="ZS9" s="35"/>
      <c r="ZT9" s="35"/>
      <c r="ZU9" s="35"/>
      <c r="ZV9" s="35"/>
      <c r="ZW9" s="35"/>
      <c r="ZX9" s="35"/>
      <c r="ZY9" s="35"/>
      <c r="ZZ9" s="35"/>
      <c r="AAA9" s="35"/>
      <c r="AAB9" s="35"/>
      <c r="AAC9" s="35"/>
      <c r="AAD9" s="35"/>
      <c r="AAE9" s="35"/>
      <c r="AAF9" s="35"/>
      <c r="AAG9" s="35"/>
      <c r="AAH9" s="35"/>
      <c r="AAI9" s="35"/>
      <c r="AAJ9" s="35"/>
      <c r="AAK9" s="35"/>
      <c r="AAL9" s="35"/>
      <c r="AAM9" s="35"/>
      <c r="AAN9" s="35"/>
      <c r="AAO9" s="35"/>
      <c r="AAP9" s="35"/>
      <c r="AAQ9" s="35"/>
      <c r="AAR9" s="35"/>
      <c r="AAS9" s="35"/>
      <c r="AAT9" s="35"/>
      <c r="AAU9" s="35"/>
      <c r="AAV9" s="35"/>
      <c r="AAW9" s="35"/>
      <c r="AAX9" s="35"/>
      <c r="AAY9" s="35"/>
      <c r="AAZ9" s="35"/>
      <c r="ABA9" s="35"/>
      <c r="ABB9" s="35"/>
      <c r="ABC9" s="35"/>
      <c r="ABD9" s="35"/>
      <c r="ABE9" s="35"/>
      <c r="ABF9" s="35"/>
      <c r="ABG9" s="35"/>
      <c r="ABH9" s="35"/>
      <c r="ABI9" s="35"/>
      <c r="ABJ9" s="35"/>
      <c r="ABK9" s="35"/>
      <c r="ABL9" s="35"/>
      <c r="ABM9" s="35"/>
      <c r="ABN9" s="35"/>
      <c r="ABO9" s="35"/>
      <c r="ABP9" s="35"/>
      <c r="ABQ9" s="35"/>
      <c r="ABR9" s="35"/>
      <c r="ABS9" s="35"/>
      <c r="ABT9" s="35"/>
      <c r="ABU9" s="35"/>
      <c r="ABV9" s="35"/>
      <c r="ABW9" s="35"/>
      <c r="ABX9" s="35"/>
      <c r="ABY9" s="35"/>
      <c r="ABZ9" s="35"/>
      <c r="ACA9" s="35"/>
      <c r="ACB9" s="35"/>
      <c r="ACC9" s="35"/>
      <c r="ACD9" s="35"/>
      <c r="ACE9" s="35"/>
      <c r="ACF9" s="35"/>
      <c r="ACG9" s="35"/>
      <c r="ACH9" s="35"/>
      <c r="ACI9" s="35"/>
      <c r="ACJ9" s="35"/>
      <c r="ACK9" s="35"/>
      <c r="ACL9" s="35"/>
      <c r="ACM9" s="35"/>
      <c r="ACN9" s="35"/>
      <c r="ACO9" s="35"/>
      <c r="ACP9" s="35"/>
      <c r="ACQ9" s="35"/>
      <c r="ACR9" s="35"/>
      <c r="ACS9" s="35"/>
      <c r="ACT9" s="35"/>
      <c r="ACU9" s="35"/>
      <c r="ACV9" s="35"/>
      <c r="ACW9" s="35"/>
      <c r="ACX9" s="35"/>
      <c r="ACY9" s="35"/>
      <c r="ACZ9" s="35"/>
      <c r="ADA9" s="35"/>
      <c r="ADB9" s="35"/>
      <c r="ADC9" s="35"/>
      <c r="ADD9" s="35"/>
      <c r="ADE9" s="35"/>
      <c r="ADF9" s="35"/>
      <c r="ADG9" s="35"/>
      <c r="ADH9" s="35"/>
      <c r="ADI9" s="35"/>
      <c r="ADJ9" s="35"/>
      <c r="ADK9" s="35"/>
      <c r="ADL9" s="35"/>
      <c r="ADM9" s="35"/>
      <c r="ADN9" s="35"/>
      <c r="ADO9" s="35"/>
      <c r="ADP9" s="35"/>
      <c r="ADQ9" s="35"/>
      <c r="ADR9" s="35"/>
      <c r="ADS9" s="35"/>
      <c r="ADT9" s="35"/>
      <c r="ADU9" s="35"/>
      <c r="ADV9" s="35"/>
      <c r="ADW9" s="35"/>
      <c r="ADX9" s="35"/>
      <c r="ADY9" s="35"/>
      <c r="ADZ9" s="35"/>
      <c r="AEA9" s="35"/>
      <c r="AEB9" s="35"/>
      <c r="AEC9" s="35"/>
      <c r="AED9" s="35"/>
      <c r="AEE9" s="35"/>
      <c r="AEF9" s="35"/>
      <c r="AEG9" s="35"/>
      <c r="AEH9" s="35"/>
      <c r="AEI9" s="35"/>
      <c r="AEJ9" s="35"/>
      <c r="AEK9" s="35"/>
      <c r="AEL9" s="35"/>
      <c r="AEM9" s="35"/>
      <c r="AEN9" s="35"/>
      <c r="AEO9" s="35"/>
      <c r="AEP9" s="35"/>
      <c r="AEQ9" s="35"/>
      <c r="AER9" s="35"/>
      <c r="AES9" s="35"/>
      <c r="AET9" s="35"/>
      <c r="AEU9" s="35"/>
      <c r="AEV9" s="35"/>
      <c r="AEW9" s="35"/>
      <c r="AEX9" s="35"/>
      <c r="AEY9" s="35"/>
      <c r="AEZ9" s="35"/>
      <c r="AFA9" s="35"/>
      <c r="AFB9" s="35"/>
      <c r="AFC9" s="35"/>
      <c r="AFD9" s="35"/>
      <c r="AFE9" s="35"/>
      <c r="AFF9" s="35"/>
      <c r="AFG9" s="35"/>
      <c r="AFH9" s="35"/>
      <c r="AFI9" s="35"/>
      <c r="AFJ9" s="35"/>
      <c r="AFK9" s="35"/>
      <c r="AFL9" s="35"/>
      <c r="AFM9" s="35"/>
      <c r="AFN9" s="35"/>
      <c r="AFO9" s="35"/>
      <c r="AFP9" s="35"/>
      <c r="AFQ9" s="35"/>
      <c r="AFR9" s="35"/>
      <c r="AFS9" s="35"/>
      <c r="AFT9" s="35"/>
      <c r="AFU9" s="35"/>
      <c r="AFV9" s="35"/>
      <c r="AFW9" s="35"/>
      <c r="AFX9" s="35"/>
      <c r="AFY9" s="35"/>
      <c r="AFZ9" s="35"/>
      <c r="AGA9" s="35"/>
      <c r="AGB9" s="35"/>
      <c r="AGC9" s="35"/>
      <c r="AGD9" s="35"/>
      <c r="AGE9" s="35"/>
      <c r="AGF9" s="35"/>
      <c r="AGG9" s="35"/>
      <c r="AGH9" s="35"/>
      <c r="AGI9" s="35"/>
      <c r="AGJ9" s="35"/>
      <c r="AGK9" s="35"/>
      <c r="AGL9" s="35"/>
      <c r="AGM9" s="35"/>
      <c r="AGN9" s="35"/>
      <c r="AGO9" s="35"/>
      <c r="AGP9" s="35"/>
      <c r="AGQ9" s="35"/>
      <c r="AGR9" s="35"/>
      <c r="AGS9" s="35"/>
      <c r="AGT9" s="35"/>
      <c r="AGU9" s="35"/>
      <c r="AGV9" s="35"/>
      <c r="AGW9" s="35"/>
    </row>
    <row r="10" spans="1:881" s="1" customFormat="1">
      <c r="A10" s="128"/>
      <c r="B10" s="61" t="s">
        <v>39</v>
      </c>
      <c r="C10" s="59" t="s">
        <v>45</v>
      </c>
      <c r="D10" s="61"/>
      <c r="E10" s="59"/>
      <c r="F10" s="61"/>
      <c r="G10" s="59"/>
      <c r="H10" s="61"/>
      <c r="I10" s="59"/>
      <c r="J10" s="61"/>
      <c r="K10" s="59"/>
      <c r="L10" s="10"/>
      <c r="M10" s="118"/>
      <c r="N10" s="119"/>
      <c r="O10" s="119"/>
      <c r="P10" s="119"/>
      <c r="Q10" s="10"/>
      <c r="R10" s="10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35"/>
      <c r="OZ10" s="35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35"/>
      <c r="PM10" s="35"/>
      <c r="PN10" s="35"/>
      <c r="PO10" s="35"/>
      <c r="PP10" s="35"/>
      <c r="PQ10" s="35"/>
      <c r="PR10" s="35"/>
      <c r="PS10" s="35"/>
      <c r="PT10" s="35"/>
      <c r="PU10" s="35"/>
      <c r="PV10" s="35"/>
      <c r="PW10" s="35"/>
      <c r="PX10" s="35"/>
      <c r="PY10" s="35"/>
      <c r="PZ10" s="35"/>
      <c r="QA10" s="35"/>
      <c r="QB10" s="35"/>
      <c r="QC10" s="35"/>
      <c r="QD10" s="35"/>
      <c r="QE10" s="35"/>
      <c r="QF10" s="35"/>
      <c r="QG10" s="35"/>
      <c r="QH10" s="35"/>
      <c r="QI10" s="35"/>
      <c r="QJ10" s="35"/>
      <c r="QK10" s="35"/>
      <c r="QL10" s="35"/>
      <c r="QM10" s="35"/>
      <c r="QN10" s="35"/>
      <c r="QO10" s="35"/>
      <c r="QP10" s="35"/>
      <c r="QQ10" s="35"/>
      <c r="QR10" s="35"/>
      <c r="QS10" s="35"/>
      <c r="QT10" s="35"/>
      <c r="QU10" s="35"/>
      <c r="QV10" s="35"/>
      <c r="QW10" s="35"/>
      <c r="QX10" s="35"/>
      <c r="QY10" s="35"/>
      <c r="QZ10" s="35"/>
      <c r="RA10" s="35"/>
      <c r="RB10" s="35"/>
      <c r="RC10" s="35"/>
      <c r="RD10" s="35"/>
      <c r="RE10" s="35"/>
      <c r="RF10" s="35"/>
      <c r="RG10" s="35"/>
      <c r="RH10" s="35"/>
      <c r="RI10" s="35"/>
      <c r="RJ10" s="35"/>
      <c r="RK10" s="35"/>
      <c r="RL10" s="35"/>
      <c r="RM10" s="35"/>
      <c r="RN10" s="35"/>
      <c r="RO10" s="35"/>
      <c r="RP10" s="35"/>
      <c r="RQ10" s="35"/>
      <c r="RR10" s="35"/>
      <c r="RS10" s="35"/>
      <c r="RT10" s="35"/>
      <c r="RU10" s="35"/>
      <c r="RV10" s="35"/>
      <c r="RW10" s="35"/>
      <c r="RX10" s="35"/>
      <c r="RY10" s="35"/>
      <c r="RZ10" s="35"/>
      <c r="SA10" s="35"/>
      <c r="SB10" s="35"/>
      <c r="SC10" s="35"/>
      <c r="SD10" s="35"/>
      <c r="SE10" s="35"/>
      <c r="SF10" s="35"/>
      <c r="SG10" s="35"/>
      <c r="SH10" s="35"/>
      <c r="SI10" s="35"/>
      <c r="SJ10" s="35"/>
      <c r="SK10" s="35"/>
      <c r="SL10" s="35"/>
      <c r="SM10" s="35"/>
      <c r="SN10" s="35"/>
      <c r="SO10" s="35"/>
      <c r="SP10" s="35"/>
      <c r="SQ10" s="35"/>
      <c r="SR10" s="35"/>
      <c r="SS10" s="35"/>
      <c r="ST10" s="35"/>
      <c r="SU10" s="35"/>
      <c r="SV10" s="35"/>
      <c r="SW10" s="35"/>
      <c r="SX10" s="35"/>
      <c r="SY10" s="35"/>
      <c r="SZ10" s="35"/>
      <c r="TA10" s="35"/>
      <c r="TB10" s="35"/>
      <c r="TC10" s="35"/>
      <c r="TD10" s="35"/>
      <c r="TE10" s="35"/>
      <c r="TF10" s="35"/>
      <c r="TG10" s="35"/>
      <c r="TH10" s="35"/>
      <c r="TI10" s="35"/>
      <c r="TJ10" s="35"/>
      <c r="TK10" s="35"/>
      <c r="TL10" s="35"/>
      <c r="TM10" s="35"/>
      <c r="TN10" s="35"/>
      <c r="TO10" s="35"/>
      <c r="TP10" s="35"/>
      <c r="TQ10" s="35"/>
      <c r="TR10" s="35"/>
      <c r="TS10" s="35"/>
      <c r="TT10" s="35"/>
      <c r="TU10" s="35"/>
      <c r="TV10" s="35"/>
      <c r="TW10" s="35"/>
      <c r="TX10" s="35"/>
      <c r="TY10" s="35"/>
      <c r="TZ10" s="35"/>
      <c r="UA10" s="35"/>
      <c r="UB10" s="35"/>
      <c r="UC10" s="35"/>
      <c r="UD10" s="35"/>
      <c r="UE10" s="35"/>
      <c r="UF10" s="35"/>
      <c r="UG10" s="35"/>
      <c r="UH10" s="35"/>
      <c r="UI10" s="35"/>
      <c r="UJ10" s="35"/>
      <c r="UK10" s="35"/>
      <c r="UL10" s="35"/>
      <c r="UM10" s="35"/>
      <c r="UN10" s="35"/>
      <c r="UO10" s="35"/>
      <c r="UP10" s="35"/>
      <c r="UQ10" s="35"/>
      <c r="UR10" s="35"/>
      <c r="US10" s="35"/>
      <c r="UT10" s="35"/>
      <c r="UU10" s="35"/>
      <c r="UV10" s="35"/>
      <c r="UW10" s="35"/>
      <c r="UX10" s="35"/>
      <c r="UY10" s="35"/>
      <c r="UZ10" s="35"/>
      <c r="VA10" s="35"/>
      <c r="VB10" s="35"/>
      <c r="VC10" s="35"/>
      <c r="VD10" s="35"/>
      <c r="VE10" s="35"/>
      <c r="VF10" s="35"/>
      <c r="VG10" s="35"/>
      <c r="VH10" s="35"/>
      <c r="VI10" s="35"/>
      <c r="VJ10" s="35"/>
      <c r="VK10" s="35"/>
      <c r="VL10" s="35"/>
      <c r="VM10" s="35"/>
      <c r="VN10" s="35"/>
      <c r="VO10" s="35"/>
      <c r="VP10" s="35"/>
      <c r="VQ10" s="35"/>
      <c r="VR10" s="35"/>
      <c r="VS10" s="35"/>
      <c r="VT10" s="35"/>
      <c r="VU10" s="35"/>
      <c r="VV10" s="35"/>
      <c r="VW10" s="35"/>
      <c r="VX10" s="35"/>
      <c r="VY10" s="35"/>
      <c r="VZ10" s="35"/>
      <c r="WA10" s="35"/>
      <c r="WB10" s="35"/>
      <c r="WC10" s="35"/>
      <c r="WD10" s="35"/>
      <c r="WE10" s="35"/>
      <c r="WF10" s="35"/>
      <c r="WG10" s="35"/>
      <c r="WH10" s="35"/>
      <c r="WI10" s="35"/>
      <c r="WJ10" s="35"/>
      <c r="WK10" s="35"/>
      <c r="WL10" s="35"/>
      <c r="WM10" s="35"/>
      <c r="WN10" s="35"/>
      <c r="WO10" s="35"/>
      <c r="WP10" s="35"/>
      <c r="WQ10" s="35"/>
      <c r="WR10" s="35"/>
      <c r="WS10" s="35"/>
      <c r="WT10" s="35"/>
      <c r="WU10" s="35"/>
      <c r="WV10" s="35"/>
      <c r="WW10" s="35"/>
      <c r="WX10" s="35"/>
      <c r="WY10" s="35"/>
      <c r="WZ10" s="35"/>
      <c r="XA10" s="35"/>
      <c r="XB10" s="35"/>
      <c r="XC10" s="35"/>
      <c r="XD10" s="35"/>
      <c r="XE10" s="35"/>
      <c r="XF10" s="35"/>
      <c r="XG10" s="35"/>
      <c r="XH10" s="35"/>
      <c r="XI10" s="35"/>
      <c r="XJ10" s="35"/>
      <c r="XK10" s="35"/>
      <c r="XL10" s="35"/>
      <c r="XM10" s="35"/>
      <c r="XN10" s="35"/>
      <c r="XO10" s="35"/>
      <c r="XP10" s="35"/>
      <c r="XQ10" s="35"/>
      <c r="XR10" s="35"/>
      <c r="XS10" s="35"/>
      <c r="XT10" s="35"/>
      <c r="XU10" s="35"/>
      <c r="XV10" s="35"/>
      <c r="XW10" s="35"/>
      <c r="XX10" s="35"/>
      <c r="XY10" s="35"/>
      <c r="XZ10" s="35"/>
      <c r="YA10" s="35"/>
      <c r="YB10" s="35"/>
      <c r="YC10" s="35"/>
      <c r="YD10" s="35"/>
      <c r="YE10" s="35"/>
      <c r="YF10" s="35"/>
      <c r="YG10" s="35"/>
      <c r="YH10" s="35"/>
      <c r="YI10" s="35"/>
      <c r="YJ10" s="35"/>
      <c r="YK10" s="35"/>
      <c r="YL10" s="35"/>
      <c r="YM10" s="35"/>
      <c r="YN10" s="35"/>
      <c r="YO10" s="35"/>
      <c r="YP10" s="35"/>
      <c r="YQ10" s="35"/>
      <c r="YR10" s="35"/>
      <c r="YS10" s="35"/>
      <c r="YT10" s="35"/>
      <c r="YU10" s="35"/>
      <c r="YV10" s="35"/>
      <c r="YW10" s="35"/>
      <c r="YX10" s="35"/>
      <c r="YY10" s="35"/>
      <c r="YZ10" s="35"/>
      <c r="ZA10" s="35"/>
      <c r="ZB10" s="35"/>
      <c r="ZC10" s="35"/>
      <c r="ZD10" s="35"/>
      <c r="ZE10" s="35"/>
      <c r="ZF10" s="35"/>
      <c r="ZG10" s="35"/>
      <c r="ZH10" s="35"/>
      <c r="ZI10" s="35"/>
      <c r="ZJ10" s="35"/>
      <c r="ZK10" s="35"/>
      <c r="ZL10" s="35"/>
      <c r="ZM10" s="35"/>
      <c r="ZN10" s="35"/>
      <c r="ZO10" s="35"/>
      <c r="ZP10" s="35"/>
      <c r="ZQ10" s="35"/>
      <c r="ZR10" s="35"/>
      <c r="ZS10" s="35"/>
      <c r="ZT10" s="35"/>
      <c r="ZU10" s="35"/>
      <c r="ZV10" s="35"/>
      <c r="ZW10" s="35"/>
      <c r="ZX10" s="35"/>
      <c r="ZY10" s="35"/>
      <c r="ZZ10" s="35"/>
      <c r="AAA10" s="35"/>
      <c r="AAB10" s="35"/>
      <c r="AAC10" s="35"/>
      <c r="AAD10" s="35"/>
      <c r="AAE10" s="35"/>
      <c r="AAF10" s="35"/>
      <c r="AAG10" s="35"/>
      <c r="AAH10" s="35"/>
      <c r="AAI10" s="35"/>
      <c r="AAJ10" s="35"/>
      <c r="AAK10" s="35"/>
      <c r="AAL10" s="35"/>
      <c r="AAM10" s="35"/>
      <c r="AAN10" s="35"/>
      <c r="AAO10" s="35"/>
      <c r="AAP10" s="35"/>
      <c r="AAQ10" s="35"/>
      <c r="AAR10" s="35"/>
      <c r="AAS10" s="35"/>
      <c r="AAT10" s="35"/>
      <c r="AAU10" s="35"/>
      <c r="AAV10" s="35"/>
      <c r="AAW10" s="35"/>
      <c r="AAX10" s="35"/>
      <c r="AAY10" s="35"/>
      <c r="AAZ10" s="35"/>
      <c r="ABA10" s="35"/>
      <c r="ABB10" s="35"/>
      <c r="ABC10" s="35"/>
      <c r="ABD10" s="35"/>
      <c r="ABE10" s="35"/>
      <c r="ABF10" s="35"/>
      <c r="ABG10" s="35"/>
      <c r="ABH10" s="35"/>
      <c r="ABI10" s="35"/>
      <c r="ABJ10" s="35"/>
      <c r="ABK10" s="35"/>
      <c r="ABL10" s="35"/>
      <c r="ABM10" s="35"/>
      <c r="ABN10" s="35"/>
      <c r="ABO10" s="35"/>
      <c r="ABP10" s="35"/>
      <c r="ABQ10" s="35"/>
      <c r="ABR10" s="35"/>
      <c r="ABS10" s="35"/>
      <c r="ABT10" s="35"/>
      <c r="ABU10" s="35"/>
      <c r="ABV10" s="35"/>
      <c r="ABW10" s="35"/>
      <c r="ABX10" s="35"/>
      <c r="ABY10" s="35"/>
      <c r="ABZ10" s="35"/>
      <c r="ACA10" s="35"/>
      <c r="ACB10" s="35"/>
      <c r="ACC10" s="35"/>
      <c r="ACD10" s="35"/>
      <c r="ACE10" s="35"/>
      <c r="ACF10" s="35"/>
      <c r="ACG10" s="35"/>
      <c r="ACH10" s="35"/>
      <c r="ACI10" s="35"/>
      <c r="ACJ10" s="35"/>
      <c r="ACK10" s="35"/>
      <c r="ACL10" s="35"/>
      <c r="ACM10" s="35"/>
      <c r="ACN10" s="35"/>
      <c r="ACO10" s="35"/>
      <c r="ACP10" s="35"/>
      <c r="ACQ10" s="35"/>
      <c r="ACR10" s="35"/>
      <c r="ACS10" s="35"/>
      <c r="ACT10" s="35"/>
      <c r="ACU10" s="35"/>
      <c r="ACV10" s="35"/>
      <c r="ACW10" s="35"/>
      <c r="ACX10" s="35"/>
      <c r="ACY10" s="35"/>
      <c r="ACZ10" s="35"/>
      <c r="ADA10" s="35"/>
      <c r="ADB10" s="35"/>
      <c r="ADC10" s="35"/>
      <c r="ADD10" s="35"/>
      <c r="ADE10" s="35"/>
      <c r="ADF10" s="35"/>
      <c r="ADG10" s="35"/>
      <c r="ADH10" s="35"/>
      <c r="ADI10" s="35"/>
      <c r="ADJ10" s="35"/>
      <c r="ADK10" s="35"/>
      <c r="ADL10" s="35"/>
      <c r="ADM10" s="35"/>
      <c r="ADN10" s="35"/>
      <c r="ADO10" s="35"/>
      <c r="ADP10" s="35"/>
      <c r="ADQ10" s="35"/>
      <c r="ADR10" s="35"/>
      <c r="ADS10" s="35"/>
      <c r="ADT10" s="35"/>
      <c r="ADU10" s="35"/>
      <c r="ADV10" s="35"/>
      <c r="ADW10" s="35"/>
      <c r="ADX10" s="35"/>
      <c r="ADY10" s="35"/>
      <c r="ADZ10" s="35"/>
      <c r="AEA10" s="35"/>
      <c r="AEB10" s="35"/>
      <c r="AEC10" s="35"/>
      <c r="AED10" s="35"/>
      <c r="AEE10" s="35"/>
      <c r="AEF10" s="35"/>
      <c r="AEG10" s="35"/>
      <c r="AEH10" s="35"/>
      <c r="AEI10" s="35"/>
      <c r="AEJ10" s="35"/>
      <c r="AEK10" s="35"/>
      <c r="AEL10" s="35"/>
      <c r="AEM10" s="35"/>
      <c r="AEN10" s="35"/>
      <c r="AEO10" s="35"/>
      <c r="AEP10" s="35"/>
      <c r="AEQ10" s="35"/>
      <c r="AER10" s="35"/>
      <c r="AES10" s="35"/>
      <c r="AET10" s="35"/>
      <c r="AEU10" s="35"/>
      <c r="AEV10" s="35"/>
      <c r="AEW10" s="35"/>
      <c r="AEX10" s="35"/>
      <c r="AEY10" s="35"/>
      <c r="AEZ10" s="35"/>
      <c r="AFA10" s="35"/>
      <c r="AFB10" s="35"/>
      <c r="AFC10" s="35"/>
      <c r="AFD10" s="35"/>
      <c r="AFE10" s="35"/>
      <c r="AFF10" s="35"/>
      <c r="AFG10" s="35"/>
      <c r="AFH10" s="35"/>
      <c r="AFI10" s="35"/>
      <c r="AFJ10" s="35"/>
      <c r="AFK10" s="35"/>
      <c r="AFL10" s="35"/>
      <c r="AFM10" s="35"/>
      <c r="AFN10" s="35"/>
      <c r="AFO10" s="35"/>
      <c r="AFP10" s="35"/>
      <c r="AFQ10" s="35"/>
      <c r="AFR10" s="35"/>
      <c r="AFS10" s="35"/>
      <c r="AFT10" s="35"/>
      <c r="AFU10" s="35"/>
      <c r="AFV10" s="35"/>
      <c r="AFW10" s="35"/>
      <c r="AFX10" s="35"/>
      <c r="AFY10" s="35"/>
      <c r="AFZ10" s="35"/>
      <c r="AGA10" s="35"/>
      <c r="AGB10" s="35"/>
      <c r="AGC10" s="35"/>
      <c r="AGD10" s="35"/>
      <c r="AGE10" s="35"/>
      <c r="AGF10" s="35"/>
      <c r="AGG10" s="35"/>
      <c r="AGH10" s="35"/>
      <c r="AGI10" s="35"/>
      <c r="AGJ10" s="35"/>
      <c r="AGK10" s="35"/>
      <c r="AGL10" s="35"/>
      <c r="AGM10" s="35"/>
      <c r="AGN10" s="35"/>
      <c r="AGO10" s="35"/>
      <c r="AGP10" s="35"/>
      <c r="AGQ10" s="35"/>
      <c r="AGR10" s="35"/>
      <c r="AGS10" s="35"/>
      <c r="AGT10" s="35"/>
      <c r="AGU10" s="35"/>
      <c r="AGV10" s="35"/>
      <c r="AGW10" s="35"/>
    </row>
    <row r="11" spans="1:881">
      <c r="A11" s="138"/>
      <c r="B11" s="141"/>
      <c r="C11" s="142"/>
      <c r="D11" s="141"/>
      <c r="E11" s="142"/>
      <c r="F11" s="141"/>
      <c r="G11" s="142"/>
      <c r="H11" s="141"/>
      <c r="I11" s="142"/>
      <c r="J11" s="141"/>
      <c r="K11" s="142"/>
      <c r="M11" s="118"/>
      <c r="N11" s="119"/>
      <c r="O11" s="119"/>
      <c r="P11" s="11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5"/>
      <c r="CN11" s="35"/>
      <c r="CO11" s="35"/>
      <c r="CP11" s="35"/>
      <c r="CQ11" s="35"/>
      <c r="CR11" s="35"/>
      <c r="CS11" s="35"/>
      <c r="CT11" s="35"/>
      <c r="CU11" s="35"/>
    </row>
    <row r="12" spans="1:881">
      <c r="A12" s="130"/>
      <c r="B12" s="61"/>
      <c r="C12" s="59"/>
      <c r="D12" s="61"/>
      <c r="E12" s="59"/>
      <c r="F12" s="61"/>
      <c r="G12" s="59"/>
      <c r="H12" s="61"/>
      <c r="I12" s="59"/>
      <c r="J12" s="61"/>
      <c r="K12" s="59"/>
      <c r="M12"/>
      <c r="N12"/>
      <c r="O12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5"/>
      <c r="CN12" s="35"/>
      <c r="CO12" s="35"/>
      <c r="CP12" s="35"/>
      <c r="CQ12" s="35"/>
      <c r="CR12" s="35"/>
      <c r="CS12" s="35"/>
      <c r="CT12" s="35"/>
      <c r="CU12" s="35"/>
    </row>
    <row r="13" spans="1:881">
      <c r="A13" s="137"/>
      <c r="B13" s="141"/>
      <c r="C13" s="142"/>
      <c r="D13" s="141"/>
      <c r="E13" s="142"/>
      <c r="F13" s="141"/>
      <c r="G13" s="142"/>
      <c r="H13" s="141"/>
      <c r="I13" s="142"/>
      <c r="J13" s="141"/>
      <c r="K13" s="142"/>
      <c r="M13"/>
      <c r="N13"/>
      <c r="O13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5"/>
      <c r="CN13" s="35"/>
      <c r="CO13" s="35"/>
      <c r="CP13" s="35"/>
      <c r="CQ13" s="35"/>
      <c r="CR13" s="35"/>
      <c r="CS13" s="35"/>
      <c r="CT13" s="35"/>
      <c r="CU13" s="35"/>
    </row>
    <row r="14" spans="1:881">
      <c r="A14" s="126"/>
      <c r="B14" s="61"/>
      <c r="C14" s="59"/>
      <c r="D14" s="61"/>
      <c r="E14" s="59"/>
      <c r="F14" s="61"/>
      <c r="G14" s="59"/>
      <c r="H14" s="61"/>
      <c r="I14" s="59"/>
      <c r="J14" s="61"/>
      <c r="K14" s="59"/>
      <c r="M14"/>
      <c r="N14"/>
      <c r="O14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5"/>
      <c r="CN14" s="35"/>
      <c r="CO14" s="35"/>
      <c r="CP14" s="35"/>
      <c r="CQ14" s="35"/>
      <c r="CR14" s="35"/>
      <c r="CS14" s="35"/>
      <c r="CT14" s="35"/>
      <c r="CU14" s="35"/>
    </row>
    <row r="15" spans="1:881" s="18" customFormat="1">
      <c r="A15" s="136"/>
      <c r="B15" s="144"/>
      <c r="C15" s="145"/>
      <c r="D15" s="144"/>
      <c r="E15" s="145"/>
      <c r="F15" s="144"/>
      <c r="G15" s="145"/>
      <c r="H15" s="144"/>
      <c r="I15" s="145"/>
      <c r="J15" s="144"/>
      <c r="K15" s="145"/>
      <c r="L15" s="10"/>
      <c r="M15"/>
      <c r="N15"/>
      <c r="O15"/>
      <c r="P15" s="10"/>
      <c r="Q15" s="10"/>
      <c r="R15" s="10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35"/>
      <c r="OZ15" s="35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35"/>
      <c r="PM15" s="35"/>
      <c r="PN15" s="35"/>
      <c r="PO15" s="35"/>
      <c r="PP15" s="35"/>
      <c r="PQ15" s="35"/>
      <c r="PR15" s="35"/>
      <c r="PS15" s="35"/>
      <c r="PT15" s="35"/>
      <c r="PU15" s="35"/>
      <c r="PV15" s="35"/>
      <c r="PW15" s="35"/>
      <c r="PX15" s="35"/>
      <c r="PY15" s="35"/>
      <c r="PZ15" s="35"/>
      <c r="QA15" s="35"/>
      <c r="QB15" s="35"/>
      <c r="QC15" s="35"/>
      <c r="QD15" s="35"/>
      <c r="QE15" s="35"/>
      <c r="QF15" s="35"/>
      <c r="QG15" s="35"/>
      <c r="QH15" s="35"/>
      <c r="QI15" s="35"/>
      <c r="QJ15" s="35"/>
      <c r="QK15" s="35"/>
      <c r="QL15" s="35"/>
      <c r="QM15" s="35"/>
      <c r="QN15" s="35"/>
      <c r="QO15" s="35"/>
      <c r="QP15" s="35"/>
      <c r="QQ15" s="35"/>
      <c r="QR15" s="35"/>
      <c r="QS15" s="35"/>
      <c r="QT15" s="35"/>
      <c r="QU15" s="35"/>
      <c r="QV15" s="35"/>
      <c r="QW15" s="35"/>
      <c r="QX15" s="35"/>
      <c r="QY15" s="35"/>
      <c r="QZ15" s="35"/>
      <c r="RA15" s="35"/>
      <c r="RB15" s="35"/>
      <c r="RC15" s="35"/>
      <c r="RD15" s="35"/>
      <c r="RE15" s="35"/>
      <c r="RF15" s="35"/>
      <c r="RG15" s="35"/>
      <c r="RH15" s="35"/>
      <c r="RI15" s="35"/>
      <c r="RJ15" s="35"/>
      <c r="RK15" s="35"/>
      <c r="RL15" s="35"/>
      <c r="RM15" s="35"/>
      <c r="RN15" s="35"/>
      <c r="RO15" s="35"/>
      <c r="RP15" s="35"/>
      <c r="RQ15" s="35"/>
      <c r="RR15" s="35"/>
      <c r="RS15" s="35"/>
      <c r="RT15" s="35"/>
      <c r="RU15" s="35"/>
      <c r="RV15" s="35"/>
      <c r="RW15" s="35"/>
      <c r="RX15" s="35"/>
      <c r="RY15" s="35"/>
      <c r="RZ15" s="35"/>
      <c r="SA15" s="35"/>
      <c r="SB15" s="35"/>
      <c r="SC15" s="35"/>
      <c r="SD15" s="35"/>
      <c r="SE15" s="35"/>
      <c r="SF15" s="35"/>
      <c r="SG15" s="35"/>
      <c r="SH15" s="35"/>
      <c r="SI15" s="35"/>
      <c r="SJ15" s="35"/>
      <c r="SK15" s="35"/>
      <c r="SL15" s="35"/>
      <c r="SM15" s="35"/>
      <c r="SN15" s="35"/>
      <c r="SO15" s="35"/>
      <c r="SP15" s="35"/>
      <c r="SQ15" s="35"/>
      <c r="SR15" s="35"/>
      <c r="SS15" s="35"/>
      <c r="ST15" s="35"/>
      <c r="SU15" s="35"/>
      <c r="SV15" s="35"/>
      <c r="SW15" s="35"/>
      <c r="SX15" s="35"/>
      <c r="SY15" s="35"/>
      <c r="SZ15" s="35"/>
      <c r="TA15" s="35"/>
      <c r="TB15" s="35"/>
      <c r="TC15" s="35"/>
      <c r="TD15" s="35"/>
      <c r="TE15" s="35"/>
      <c r="TF15" s="35"/>
      <c r="TG15" s="35"/>
      <c r="TH15" s="35"/>
      <c r="TI15" s="35"/>
      <c r="TJ15" s="35"/>
      <c r="TK15" s="35"/>
      <c r="TL15" s="35"/>
      <c r="TM15" s="35"/>
      <c r="TN15" s="35"/>
      <c r="TO15" s="35"/>
      <c r="TP15" s="35"/>
      <c r="TQ15" s="35"/>
      <c r="TR15" s="35"/>
      <c r="TS15" s="35"/>
      <c r="TT15" s="35"/>
      <c r="TU15" s="35"/>
      <c r="TV15" s="35"/>
      <c r="TW15" s="35"/>
      <c r="TX15" s="35"/>
      <c r="TY15" s="35"/>
      <c r="TZ15" s="35"/>
      <c r="UA15" s="35"/>
      <c r="UB15" s="35"/>
      <c r="UC15" s="35"/>
      <c r="UD15" s="35"/>
      <c r="UE15" s="35"/>
      <c r="UF15" s="35"/>
      <c r="UG15" s="35"/>
      <c r="UH15" s="35"/>
      <c r="UI15" s="35"/>
      <c r="UJ15" s="35"/>
      <c r="UK15" s="35"/>
      <c r="UL15" s="35"/>
      <c r="UM15" s="35"/>
      <c r="UN15" s="35"/>
      <c r="UO15" s="35"/>
      <c r="UP15" s="35"/>
      <c r="UQ15" s="35"/>
      <c r="UR15" s="35"/>
      <c r="US15" s="35"/>
      <c r="UT15" s="35"/>
      <c r="UU15" s="35"/>
      <c r="UV15" s="35"/>
      <c r="UW15" s="35"/>
      <c r="UX15" s="35"/>
      <c r="UY15" s="35"/>
      <c r="UZ15" s="35"/>
      <c r="VA15" s="35"/>
      <c r="VB15" s="35"/>
      <c r="VC15" s="35"/>
      <c r="VD15" s="35"/>
      <c r="VE15" s="35"/>
      <c r="VF15" s="35"/>
      <c r="VG15" s="35"/>
      <c r="VH15" s="35"/>
      <c r="VI15" s="35"/>
      <c r="VJ15" s="35"/>
      <c r="VK15" s="35"/>
      <c r="VL15" s="35"/>
      <c r="VM15" s="35"/>
      <c r="VN15" s="35"/>
      <c r="VO15" s="35"/>
      <c r="VP15" s="35"/>
      <c r="VQ15" s="35"/>
      <c r="VR15" s="35"/>
      <c r="VS15" s="35"/>
      <c r="VT15" s="35"/>
      <c r="VU15" s="35"/>
      <c r="VV15" s="35"/>
      <c r="VW15" s="35"/>
      <c r="VX15" s="35"/>
      <c r="VY15" s="35"/>
      <c r="VZ15" s="35"/>
      <c r="WA15" s="35"/>
      <c r="WB15" s="35"/>
      <c r="WC15" s="35"/>
      <c r="WD15" s="35"/>
      <c r="WE15" s="35"/>
      <c r="WF15" s="35"/>
      <c r="WG15" s="35"/>
      <c r="WH15" s="35"/>
      <c r="WI15" s="35"/>
      <c r="WJ15" s="35"/>
      <c r="WK15" s="35"/>
      <c r="WL15" s="35"/>
      <c r="WM15" s="35"/>
      <c r="WN15" s="35"/>
      <c r="WO15" s="35"/>
      <c r="WP15" s="35"/>
      <c r="WQ15" s="35"/>
      <c r="WR15" s="35"/>
      <c r="WS15" s="35"/>
      <c r="WT15" s="35"/>
      <c r="WU15" s="35"/>
      <c r="WV15" s="35"/>
      <c r="WW15" s="35"/>
      <c r="WX15" s="35"/>
      <c r="WY15" s="35"/>
      <c r="WZ15" s="35"/>
      <c r="XA15" s="35"/>
      <c r="XB15" s="35"/>
      <c r="XC15" s="35"/>
      <c r="XD15" s="35"/>
      <c r="XE15" s="35"/>
      <c r="XF15" s="35"/>
      <c r="XG15" s="35"/>
      <c r="XH15" s="35"/>
      <c r="XI15" s="35"/>
      <c r="XJ15" s="35"/>
      <c r="XK15" s="35"/>
      <c r="XL15" s="35"/>
      <c r="XM15" s="35"/>
      <c r="XN15" s="35"/>
      <c r="XO15" s="35"/>
      <c r="XP15" s="35"/>
      <c r="XQ15" s="35"/>
      <c r="XR15" s="35"/>
      <c r="XS15" s="35"/>
      <c r="XT15" s="35"/>
      <c r="XU15" s="35"/>
      <c r="XV15" s="35"/>
      <c r="XW15" s="35"/>
      <c r="XX15" s="35"/>
      <c r="XY15" s="35"/>
      <c r="XZ15" s="35"/>
      <c r="YA15" s="35"/>
      <c r="YB15" s="35"/>
      <c r="YC15" s="35"/>
      <c r="YD15" s="35"/>
      <c r="YE15" s="35"/>
      <c r="YF15" s="35"/>
      <c r="YG15" s="35"/>
      <c r="YH15" s="35"/>
      <c r="YI15" s="35"/>
      <c r="YJ15" s="35"/>
      <c r="YK15" s="35"/>
      <c r="YL15" s="35"/>
      <c r="YM15" s="35"/>
      <c r="YN15" s="35"/>
      <c r="YO15" s="35"/>
      <c r="YP15" s="35"/>
      <c r="YQ15" s="35"/>
      <c r="YR15" s="35"/>
      <c r="YS15" s="35"/>
      <c r="YT15" s="35"/>
      <c r="YU15" s="35"/>
      <c r="YV15" s="35"/>
      <c r="YW15" s="35"/>
      <c r="YX15" s="35"/>
      <c r="YY15" s="35"/>
      <c r="YZ15" s="35"/>
      <c r="ZA15" s="35"/>
      <c r="ZB15" s="35"/>
      <c r="ZC15" s="35"/>
      <c r="ZD15" s="35"/>
      <c r="ZE15" s="35"/>
      <c r="ZF15" s="35"/>
      <c r="ZG15" s="35"/>
      <c r="ZH15" s="35"/>
      <c r="ZI15" s="35"/>
      <c r="ZJ15" s="35"/>
      <c r="ZK15" s="35"/>
      <c r="ZL15" s="35"/>
      <c r="ZM15" s="35"/>
      <c r="ZN15" s="35"/>
      <c r="ZO15" s="35"/>
      <c r="ZP15" s="35"/>
      <c r="ZQ15" s="35"/>
      <c r="ZR15" s="35"/>
      <c r="ZS15" s="35"/>
      <c r="ZT15" s="35"/>
      <c r="ZU15" s="35"/>
      <c r="ZV15" s="35"/>
      <c r="ZW15" s="35"/>
      <c r="ZX15" s="35"/>
      <c r="ZY15" s="35"/>
      <c r="ZZ15" s="35"/>
      <c r="AAA15" s="35"/>
      <c r="AAB15" s="35"/>
      <c r="AAC15" s="35"/>
      <c r="AAD15" s="35"/>
      <c r="AAE15" s="35"/>
      <c r="AAF15" s="35"/>
      <c r="AAG15" s="35"/>
      <c r="AAH15" s="35"/>
      <c r="AAI15" s="35"/>
      <c r="AAJ15" s="35"/>
      <c r="AAK15" s="35"/>
      <c r="AAL15" s="35"/>
      <c r="AAM15" s="35"/>
      <c r="AAN15" s="35"/>
      <c r="AAO15" s="35"/>
      <c r="AAP15" s="35"/>
      <c r="AAQ15" s="35"/>
      <c r="AAR15" s="35"/>
      <c r="AAS15" s="35"/>
      <c r="AAT15" s="35"/>
      <c r="AAU15" s="35"/>
      <c r="AAV15" s="35"/>
      <c r="AAW15" s="35"/>
      <c r="AAX15" s="35"/>
      <c r="AAY15" s="35"/>
      <c r="AAZ15" s="35"/>
      <c r="ABA15" s="35"/>
      <c r="ABB15" s="35"/>
      <c r="ABC15" s="35"/>
      <c r="ABD15" s="35"/>
      <c r="ABE15" s="35"/>
      <c r="ABF15" s="35"/>
      <c r="ABG15" s="35"/>
      <c r="ABH15" s="35"/>
      <c r="ABI15" s="35"/>
      <c r="ABJ15" s="35"/>
      <c r="ABK15" s="35"/>
      <c r="ABL15" s="35"/>
      <c r="ABM15" s="35"/>
      <c r="ABN15" s="35"/>
      <c r="ABO15" s="35"/>
      <c r="ABP15" s="35"/>
      <c r="ABQ15" s="35"/>
      <c r="ABR15" s="35"/>
      <c r="ABS15" s="35"/>
      <c r="ABT15" s="35"/>
      <c r="ABU15" s="35"/>
      <c r="ABV15" s="35"/>
      <c r="ABW15" s="35"/>
      <c r="ABX15" s="35"/>
      <c r="ABY15" s="35"/>
      <c r="ABZ15" s="35"/>
      <c r="ACA15" s="35"/>
      <c r="ACB15" s="35"/>
      <c r="ACC15" s="35"/>
      <c r="ACD15" s="35"/>
      <c r="ACE15" s="35"/>
      <c r="ACF15" s="35"/>
      <c r="ACG15" s="35"/>
      <c r="ACH15" s="35"/>
      <c r="ACI15" s="35"/>
      <c r="ACJ15" s="35"/>
      <c r="ACK15" s="35"/>
      <c r="ACL15" s="35"/>
      <c r="ACM15" s="35"/>
      <c r="ACN15" s="35"/>
      <c r="ACO15" s="35"/>
      <c r="ACP15" s="35"/>
      <c r="ACQ15" s="35"/>
      <c r="ACR15" s="35"/>
      <c r="ACS15" s="35"/>
      <c r="ACT15" s="35"/>
      <c r="ACU15" s="35"/>
      <c r="ACV15" s="35"/>
      <c r="ACW15" s="35"/>
      <c r="ACX15" s="35"/>
      <c r="ACY15" s="35"/>
      <c r="ACZ15" s="35"/>
      <c r="ADA15" s="35"/>
      <c r="ADB15" s="35"/>
      <c r="ADC15" s="35"/>
      <c r="ADD15" s="35"/>
      <c r="ADE15" s="35"/>
      <c r="ADF15" s="35"/>
      <c r="ADG15" s="35"/>
      <c r="ADH15" s="35"/>
      <c r="ADI15" s="35"/>
      <c r="ADJ15" s="35"/>
      <c r="ADK15" s="35"/>
      <c r="ADL15" s="35"/>
      <c r="ADM15" s="35"/>
      <c r="ADN15" s="35"/>
      <c r="ADO15" s="35"/>
      <c r="ADP15" s="35"/>
      <c r="ADQ15" s="35"/>
      <c r="ADR15" s="35"/>
      <c r="ADS15" s="35"/>
      <c r="ADT15" s="35"/>
      <c r="ADU15" s="35"/>
      <c r="ADV15" s="35"/>
      <c r="ADW15" s="35"/>
      <c r="ADX15" s="35"/>
      <c r="ADY15" s="35"/>
      <c r="ADZ15" s="35"/>
      <c r="AEA15" s="35"/>
      <c r="AEB15" s="35"/>
      <c r="AEC15" s="35"/>
      <c r="AED15" s="35"/>
      <c r="AEE15" s="35"/>
      <c r="AEF15" s="35"/>
      <c r="AEG15" s="35"/>
      <c r="AEH15" s="35"/>
      <c r="AEI15" s="35"/>
      <c r="AEJ15" s="35"/>
      <c r="AEK15" s="35"/>
      <c r="AEL15" s="35"/>
      <c r="AEM15" s="35"/>
      <c r="AEN15" s="35"/>
      <c r="AEO15" s="35"/>
      <c r="AEP15" s="35"/>
      <c r="AEQ15" s="35"/>
      <c r="AER15" s="35"/>
      <c r="AES15" s="35"/>
      <c r="AET15" s="35"/>
      <c r="AEU15" s="35"/>
      <c r="AEV15" s="35"/>
      <c r="AEW15" s="35"/>
      <c r="AEX15" s="35"/>
      <c r="AEY15" s="35"/>
      <c r="AEZ15" s="35"/>
      <c r="AFA15" s="35"/>
      <c r="AFB15" s="35"/>
      <c r="AFC15" s="35"/>
      <c r="AFD15" s="35"/>
      <c r="AFE15" s="35"/>
      <c r="AFF15" s="35"/>
      <c r="AFG15" s="35"/>
      <c r="AFH15" s="35"/>
      <c r="AFI15" s="35"/>
      <c r="AFJ15" s="35"/>
      <c r="AFK15" s="35"/>
      <c r="AFL15" s="35"/>
      <c r="AFM15" s="35"/>
      <c r="AFN15" s="35"/>
      <c r="AFO15" s="35"/>
      <c r="AFP15" s="35"/>
      <c r="AFQ15" s="35"/>
      <c r="AFR15" s="35"/>
      <c r="AFS15" s="35"/>
      <c r="AFT15" s="35"/>
      <c r="AFU15" s="35"/>
      <c r="AFV15" s="35"/>
      <c r="AFW15" s="35"/>
      <c r="AFX15" s="35"/>
      <c r="AFY15" s="35"/>
      <c r="AFZ15" s="35"/>
      <c r="AGA15" s="35"/>
      <c r="AGB15" s="35"/>
      <c r="AGC15" s="35"/>
      <c r="AGD15" s="35"/>
      <c r="AGE15" s="35"/>
      <c r="AGF15" s="35"/>
      <c r="AGG15" s="35"/>
      <c r="AGH15" s="35"/>
      <c r="AGI15" s="35"/>
      <c r="AGJ15" s="35"/>
      <c r="AGK15" s="35"/>
      <c r="AGL15" s="35"/>
      <c r="AGM15" s="35"/>
      <c r="AGN15" s="35"/>
      <c r="AGO15" s="35"/>
      <c r="AGP15" s="35"/>
      <c r="AGQ15" s="35"/>
      <c r="AGR15" s="35"/>
      <c r="AGS15" s="35"/>
      <c r="AGT15" s="35"/>
      <c r="AGU15" s="35"/>
      <c r="AGV15" s="35"/>
      <c r="AGW15" s="35"/>
    </row>
    <row r="16" spans="1:881" s="18" customFormat="1">
      <c r="A16" s="125"/>
      <c r="B16" s="120"/>
      <c r="C16" s="121"/>
      <c r="D16" s="120"/>
      <c r="E16" s="121"/>
      <c r="F16" s="120"/>
      <c r="G16" s="121"/>
      <c r="H16" s="120"/>
      <c r="I16" s="121"/>
      <c r="J16" s="120"/>
      <c r="K16" s="121"/>
      <c r="L16" s="10"/>
      <c r="M16"/>
      <c r="N16"/>
      <c r="O16"/>
      <c r="P16" s="10"/>
      <c r="Q16" s="10"/>
      <c r="R16" s="10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35"/>
      <c r="OZ16" s="35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35"/>
      <c r="PM16" s="35"/>
      <c r="PN16" s="35"/>
      <c r="PO16" s="35"/>
      <c r="PP16" s="35"/>
      <c r="PQ16" s="35"/>
      <c r="PR16" s="35"/>
      <c r="PS16" s="35"/>
      <c r="PT16" s="35"/>
      <c r="PU16" s="35"/>
      <c r="PV16" s="35"/>
      <c r="PW16" s="35"/>
      <c r="PX16" s="35"/>
      <c r="PY16" s="35"/>
      <c r="PZ16" s="35"/>
      <c r="QA16" s="35"/>
      <c r="QB16" s="35"/>
      <c r="QC16" s="35"/>
      <c r="QD16" s="35"/>
      <c r="QE16" s="35"/>
      <c r="QF16" s="35"/>
      <c r="QG16" s="35"/>
      <c r="QH16" s="35"/>
      <c r="QI16" s="35"/>
      <c r="QJ16" s="35"/>
      <c r="QK16" s="35"/>
      <c r="QL16" s="35"/>
      <c r="QM16" s="35"/>
      <c r="QN16" s="35"/>
      <c r="QO16" s="35"/>
      <c r="QP16" s="35"/>
      <c r="QQ16" s="35"/>
      <c r="QR16" s="35"/>
      <c r="QS16" s="35"/>
      <c r="QT16" s="35"/>
      <c r="QU16" s="35"/>
      <c r="QV16" s="35"/>
      <c r="QW16" s="35"/>
      <c r="QX16" s="35"/>
      <c r="QY16" s="35"/>
      <c r="QZ16" s="35"/>
      <c r="RA16" s="35"/>
      <c r="RB16" s="35"/>
      <c r="RC16" s="35"/>
      <c r="RD16" s="35"/>
      <c r="RE16" s="35"/>
      <c r="RF16" s="35"/>
      <c r="RG16" s="35"/>
      <c r="RH16" s="35"/>
      <c r="RI16" s="35"/>
      <c r="RJ16" s="35"/>
      <c r="RK16" s="35"/>
      <c r="RL16" s="35"/>
      <c r="RM16" s="35"/>
      <c r="RN16" s="35"/>
      <c r="RO16" s="35"/>
      <c r="RP16" s="35"/>
      <c r="RQ16" s="35"/>
      <c r="RR16" s="35"/>
      <c r="RS16" s="35"/>
      <c r="RT16" s="35"/>
      <c r="RU16" s="35"/>
      <c r="RV16" s="35"/>
      <c r="RW16" s="35"/>
      <c r="RX16" s="35"/>
      <c r="RY16" s="35"/>
      <c r="RZ16" s="35"/>
      <c r="SA16" s="35"/>
      <c r="SB16" s="35"/>
      <c r="SC16" s="35"/>
      <c r="SD16" s="35"/>
      <c r="SE16" s="35"/>
      <c r="SF16" s="35"/>
      <c r="SG16" s="35"/>
      <c r="SH16" s="35"/>
      <c r="SI16" s="35"/>
      <c r="SJ16" s="35"/>
      <c r="SK16" s="35"/>
      <c r="SL16" s="35"/>
      <c r="SM16" s="35"/>
      <c r="SN16" s="35"/>
      <c r="SO16" s="35"/>
      <c r="SP16" s="35"/>
      <c r="SQ16" s="35"/>
      <c r="SR16" s="35"/>
      <c r="SS16" s="35"/>
      <c r="ST16" s="35"/>
      <c r="SU16" s="35"/>
      <c r="SV16" s="35"/>
      <c r="SW16" s="35"/>
      <c r="SX16" s="35"/>
      <c r="SY16" s="35"/>
      <c r="SZ16" s="35"/>
      <c r="TA16" s="35"/>
      <c r="TB16" s="35"/>
      <c r="TC16" s="35"/>
      <c r="TD16" s="35"/>
      <c r="TE16" s="35"/>
      <c r="TF16" s="35"/>
      <c r="TG16" s="35"/>
      <c r="TH16" s="35"/>
      <c r="TI16" s="35"/>
      <c r="TJ16" s="35"/>
      <c r="TK16" s="35"/>
      <c r="TL16" s="35"/>
      <c r="TM16" s="35"/>
      <c r="TN16" s="35"/>
      <c r="TO16" s="35"/>
      <c r="TP16" s="35"/>
      <c r="TQ16" s="35"/>
      <c r="TR16" s="35"/>
      <c r="TS16" s="35"/>
      <c r="TT16" s="35"/>
      <c r="TU16" s="35"/>
      <c r="TV16" s="35"/>
      <c r="TW16" s="35"/>
      <c r="TX16" s="35"/>
      <c r="TY16" s="35"/>
      <c r="TZ16" s="35"/>
      <c r="UA16" s="35"/>
      <c r="UB16" s="35"/>
      <c r="UC16" s="35"/>
      <c r="UD16" s="35"/>
      <c r="UE16" s="35"/>
      <c r="UF16" s="35"/>
      <c r="UG16" s="35"/>
      <c r="UH16" s="35"/>
      <c r="UI16" s="35"/>
      <c r="UJ16" s="35"/>
      <c r="UK16" s="35"/>
      <c r="UL16" s="35"/>
      <c r="UM16" s="35"/>
      <c r="UN16" s="35"/>
      <c r="UO16" s="35"/>
      <c r="UP16" s="35"/>
      <c r="UQ16" s="35"/>
      <c r="UR16" s="35"/>
      <c r="US16" s="35"/>
      <c r="UT16" s="35"/>
      <c r="UU16" s="35"/>
      <c r="UV16" s="35"/>
      <c r="UW16" s="35"/>
      <c r="UX16" s="35"/>
      <c r="UY16" s="35"/>
      <c r="UZ16" s="35"/>
      <c r="VA16" s="35"/>
      <c r="VB16" s="35"/>
      <c r="VC16" s="35"/>
      <c r="VD16" s="35"/>
      <c r="VE16" s="35"/>
      <c r="VF16" s="35"/>
      <c r="VG16" s="35"/>
      <c r="VH16" s="35"/>
      <c r="VI16" s="35"/>
      <c r="VJ16" s="35"/>
      <c r="VK16" s="35"/>
      <c r="VL16" s="35"/>
      <c r="VM16" s="35"/>
      <c r="VN16" s="35"/>
      <c r="VO16" s="35"/>
      <c r="VP16" s="35"/>
      <c r="VQ16" s="35"/>
      <c r="VR16" s="35"/>
      <c r="VS16" s="35"/>
      <c r="VT16" s="35"/>
      <c r="VU16" s="35"/>
      <c r="VV16" s="35"/>
      <c r="VW16" s="35"/>
      <c r="VX16" s="35"/>
      <c r="VY16" s="35"/>
      <c r="VZ16" s="35"/>
      <c r="WA16" s="35"/>
      <c r="WB16" s="35"/>
      <c r="WC16" s="35"/>
      <c r="WD16" s="35"/>
      <c r="WE16" s="35"/>
      <c r="WF16" s="35"/>
      <c r="WG16" s="35"/>
      <c r="WH16" s="35"/>
      <c r="WI16" s="35"/>
      <c r="WJ16" s="35"/>
      <c r="WK16" s="35"/>
      <c r="WL16" s="35"/>
      <c r="WM16" s="35"/>
      <c r="WN16" s="35"/>
      <c r="WO16" s="35"/>
      <c r="WP16" s="35"/>
      <c r="WQ16" s="35"/>
      <c r="WR16" s="35"/>
      <c r="WS16" s="35"/>
      <c r="WT16" s="35"/>
      <c r="WU16" s="35"/>
      <c r="WV16" s="35"/>
      <c r="WW16" s="35"/>
      <c r="WX16" s="35"/>
      <c r="WY16" s="35"/>
      <c r="WZ16" s="35"/>
      <c r="XA16" s="35"/>
      <c r="XB16" s="35"/>
      <c r="XC16" s="35"/>
      <c r="XD16" s="35"/>
      <c r="XE16" s="35"/>
      <c r="XF16" s="35"/>
      <c r="XG16" s="35"/>
      <c r="XH16" s="35"/>
      <c r="XI16" s="35"/>
      <c r="XJ16" s="35"/>
      <c r="XK16" s="35"/>
      <c r="XL16" s="35"/>
      <c r="XM16" s="35"/>
      <c r="XN16" s="35"/>
      <c r="XO16" s="35"/>
      <c r="XP16" s="35"/>
      <c r="XQ16" s="35"/>
      <c r="XR16" s="35"/>
      <c r="XS16" s="35"/>
      <c r="XT16" s="35"/>
      <c r="XU16" s="35"/>
      <c r="XV16" s="35"/>
      <c r="XW16" s="35"/>
      <c r="XX16" s="35"/>
      <c r="XY16" s="35"/>
      <c r="XZ16" s="35"/>
      <c r="YA16" s="35"/>
      <c r="YB16" s="35"/>
      <c r="YC16" s="35"/>
      <c r="YD16" s="35"/>
      <c r="YE16" s="35"/>
      <c r="YF16" s="35"/>
      <c r="YG16" s="35"/>
      <c r="YH16" s="35"/>
      <c r="YI16" s="35"/>
      <c r="YJ16" s="35"/>
      <c r="YK16" s="35"/>
      <c r="YL16" s="35"/>
      <c r="YM16" s="35"/>
      <c r="YN16" s="35"/>
      <c r="YO16" s="35"/>
      <c r="YP16" s="35"/>
      <c r="YQ16" s="35"/>
      <c r="YR16" s="35"/>
      <c r="YS16" s="35"/>
      <c r="YT16" s="35"/>
      <c r="YU16" s="35"/>
      <c r="YV16" s="35"/>
      <c r="YW16" s="35"/>
      <c r="YX16" s="35"/>
      <c r="YY16" s="35"/>
      <c r="YZ16" s="35"/>
      <c r="ZA16" s="35"/>
      <c r="ZB16" s="35"/>
      <c r="ZC16" s="35"/>
      <c r="ZD16" s="35"/>
      <c r="ZE16" s="35"/>
      <c r="ZF16" s="35"/>
      <c r="ZG16" s="35"/>
      <c r="ZH16" s="35"/>
      <c r="ZI16" s="35"/>
      <c r="ZJ16" s="35"/>
      <c r="ZK16" s="35"/>
      <c r="ZL16" s="35"/>
      <c r="ZM16" s="35"/>
      <c r="ZN16" s="35"/>
      <c r="ZO16" s="35"/>
      <c r="ZP16" s="35"/>
      <c r="ZQ16" s="35"/>
      <c r="ZR16" s="35"/>
      <c r="ZS16" s="35"/>
      <c r="ZT16" s="35"/>
      <c r="ZU16" s="35"/>
      <c r="ZV16" s="35"/>
      <c r="ZW16" s="35"/>
      <c r="ZX16" s="35"/>
      <c r="ZY16" s="35"/>
      <c r="ZZ16" s="35"/>
      <c r="AAA16" s="35"/>
      <c r="AAB16" s="35"/>
      <c r="AAC16" s="35"/>
      <c r="AAD16" s="35"/>
      <c r="AAE16" s="35"/>
      <c r="AAF16" s="35"/>
      <c r="AAG16" s="35"/>
      <c r="AAH16" s="35"/>
      <c r="AAI16" s="35"/>
      <c r="AAJ16" s="35"/>
      <c r="AAK16" s="35"/>
      <c r="AAL16" s="35"/>
      <c r="AAM16" s="35"/>
      <c r="AAN16" s="35"/>
      <c r="AAO16" s="35"/>
      <c r="AAP16" s="35"/>
      <c r="AAQ16" s="35"/>
      <c r="AAR16" s="35"/>
      <c r="AAS16" s="35"/>
      <c r="AAT16" s="35"/>
      <c r="AAU16" s="35"/>
      <c r="AAV16" s="35"/>
      <c r="AAW16" s="35"/>
      <c r="AAX16" s="35"/>
      <c r="AAY16" s="35"/>
      <c r="AAZ16" s="35"/>
      <c r="ABA16" s="35"/>
      <c r="ABB16" s="35"/>
      <c r="ABC16" s="35"/>
      <c r="ABD16" s="35"/>
      <c r="ABE16" s="35"/>
      <c r="ABF16" s="35"/>
      <c r="ABG16" s="35"/>
      <c r="ABH16" s="35"/>
      <c r="ABI16" s="35"/>
      <c r="ABJ16" s="35"/>
      <c r="ABK16" s="35"/>
      <c r="ABL16" s="35"/>
      <c r="ABM16" s="35"/>
      <c r="ABN16" s="35"/>
      <c r="ABO16" s="35"/>
      <c r="ABP16" s="35"/>
      <c r="ABQ16" s="35"/>
      <c r="ABR16" s="35"/>
      <c r="ABS16" s="35"/>
      <c r="ABT16" s="35"/>
      <c r="ABU16" s="35"/>
      <c r="ABV16" s="35"/>
      <c r="ABW16" s="35"/>
      <c r="ABX16" s="35"/>
      <c r="ABY16" s="35"/>
      <c r="ABZ16" s="35"/>
      <c r="ACA16" s="35"/>
      <c r="ACB16" s="35"/>
      <c r="ACC16" s="35"/>
      <c r="ACD16" s="35"/>
      <c r="ACE16" s="35"/>
      <c r="ACF16" s="35"/>
      <c r="ACG16" s="35"/>
      <c r="ACH16" s="35"/>
      <c r="ACI16" s="35"/>
      <c r="ACJ16" s="35"/>
      <c r="ACK16" s="35"/>
      <c r="ACL16" s="35"/>
      <c r="ACM16" s="35"/>
      <c r="ACN16" s="35"/>
      <c r="ACO16" s="35"/>
      <c r="ACP16" s="35"/>
      <c r="ACQ16" s="35"/>
      <c r="ACR16" s="35"/>
      <c r="ACS16" s="35"/>
      <c r="ACT16" s="35"/>
      <c r="ACU16" s="35"/>
      <c r="ACV16" s="35"/>
      <c r="ACW16" s="35"/>
      <c r="ACX16" s="35"/>
      <c r="ACY16" s="35"/>
      <c r="ACZ16" s="35"/>
      <c r="ADA16" s="35"/>
      <c r="ADB16" s="35"/>
      <c r="ADC16" s="35"/>
      <c r="ADD16" s="35"/>
      <c r="ADE16" s="35"/>
      <c r="ADF16" s="35"/>
      <c r="ADG16" s="35"/>
      <c r="ADH16" s="35"/>
      <c r="ADI16" s="35"/>
      <c r="ADJ16" s="35"/>
      <c r="ADK16" s="35"/>
      <c r="ADL16" s="35"/>
      <c r="ADM16" s="35"/>
      <c r="ADN16" s="35"/>
      <c r="ADO16" s="35"/>
      <c r="ADP16" s="35"/>
      <c r="ADQ16" s="35"/>
      <c r="ADR16" s="35"/>
      <c r="ADS16" s="35"/>
      <c r="ADT16" s="35"/>
      <c r="ADU16" s="35"/>
      <c r="ADV16" s="35"/>
      <c r="ADW16" s="35"/>
      <c r="ADX16" s="35"/>
      <c r="ADY16" s="35"/>
      <c r="ADZ16" s="35"/>
      <c r="AEA16" s="35"/>
      <c r="AEB16" s="35"/>
      <c r="AEC16" s="35"/>
      <c r="AED16" s="35"/>
      <c r="AEE16" s="35"/>
      <c r="AEF16" s="35"/>
      <c r="AEG16" s="35"/>
      <c r="AEH16" s="35"/>
      <c r="AEI16" s="35"/>
      <c r="AEJ16" s="35"/>
      <c r="AEK16" s="35"/>
      <c r="AEL16" s="35"/>
      <c r="AEM16" s="35"/>
      <c r="AEN16" s="35"/>
      <c r="AEO16" s="35"/>
      <c r="AEP16" s="35"/>
      <c r="AEQ16" s="35"/>
      <c r="AER16" s="35"/>
      <c r="AES16" s="35"/>
      <c r="AET16" s="35"/>
      <c r="AEU16" s="35"/>
      <c r="AEV16" s="35"/>
      <c r="AEW16" s="35"/>
      <c r="AEX16" s="35"/>
      <c r="AEY16" s="35"/>
      <c r="AEZ16" s="35"/>
      <c r="AFA16" s="35"/>
      <c r="AFB16" s="35"/>
      <c r="AFC16" s="35"/>
      <c r="AFD16" s="35"/>
      <c r="AFE16" s="35"/>
      <c r="AFF16" s="35"/>
      <c r="AFG16" s="35"/>
      <c r="AFH16" s="35"/>
      <c r="AFI16" s="35"/>
      <c r="AFJ16" s="35"/>
      <c r="AFK16" s="35"/>
      <c r="AFL16" s="35"/>
      <c r="AFM16" s="35"/>
      <c r="AFN16" s="35"/>
      <c r="AFO16" s="35"/>
      <c r="AFP16" s="35"/>
      <c r="AFQ16" s="35"/>
      <c r="AFR16" s="35"/>
      <c r="AFS16" s="35"/>
      <c r="AFT16" s="35"/>
      <c r="AFU16" s="35"/>
      <c r="AFV16" s="35"/>
      <c r="AFW16" s="35"/>
      <c r="AFX16" s="35"/>
      <c r="AFY16" s="35"/>
      <c r="AFZ16" s="35"/>
      <c r="AGA16" s="35"/>
      <c r="AGB16" s="35"/>
      <c r="AGC16" s="35"/>
      <c r="AGD16" s="35"/>
      <c r="AGE16" s="35"/>
      <c r="AGF16" s="35"/>
      <c r="AGG16" s="35"/>
      <c r="AGH16" s="35"/>
      <c r="AGI16" s="35"/>
      <c r="AGJ16" s="35"/>
      <c r="AGK16" s="35"/>
      <c r="AGL16" s="35"/>
      <c r="AGM16" s="35"/>
      <c r="AGN16" s="35"/>
      <c r="AGO16" s="35"/>
      <c r="AGP16" s="35"/>
      <c r="AGQ16" s="35"/>
      <c r="AGR16" s="35"/>
      <c r="AGS16" s="35"/>
      <c r="AGT16" s="35"/>
      <c r="AGU16" s="35"/>
      <c r="AGV16" s="35"/>
      <c r="AGW16" s="35"/>
    </row>
    <row r="17" spans="1:881" s="1" customFormat="1">
      <c r="A17" s="14"/>
      <c r="B17" s="31"/>
      <c r="C17" s="60"/>
      <c r="D17" s="31"/>
      <c r="E17" s="60"/>
      <c r="F17" s="31"/>
      <c r="G17" s="60"/>
      <c r="H17" s="31"/>
      <c r="I17" s="60"/>
      <c r="J17" s="31"/>
      <c r="K17" s="60"/>
      <c r="L17" s="10"/>
      <c r="M17"/>
      <c r="N17"/>
      <c r="O17"/>
      <c r="P17" s="10"/>
      <c r="Q17" s="10"/>
      <c r="R17" s="10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35"/>
      <c r="OZ17" s="35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35"/>
      <c r="PM17" s="35"/>
      <c r="PN17" s="35"/>
      <c r="PO17" s="35"/>
      <c r="PP17" s="35"/>
      <c r="PQ17" s="35"/>
      <c r="PR17" s="35"/>
      <c r="PS17" s="35"/>
      <c r="PT17" s="35"/>
      <c r="PU17" s="35"/>
      <c r="PV17" s="35"/>
      <c r="PW17" s="35"/>
      <c r="PX17" s="35"/>
      <c r="PY17" s="35"/>
      <c r="PZ17" s="35"/>
      <c r="QA17" s="35"/>
      <c r="QB17" s="35"/>
      <c r="QC17" s="35"/>
      <c r="QD17" s="35"/>
      <c r="QE17" s="35"/>
      <c r="QF17" s="35"/>
      <c r="QG17" s="35"/>
      <c r="QH17" s="35"/>
      <c r="QI17" s="35"/>
      <c r="QJ17" s="35"/>
      <c r="QK17" s="35"/>
      <c r="QL17" s="35"/>
      <c r="QM17" s="35"/>
      <c r="QN17" s="35"/>
      <c r="QO17" s="35"/>
      <c r="QP17" s="35"/>
      <c r="QQ17" s="35"/>
      <c r="QR17" s="35"/>
      <c r="QS17" s="35"/>
      <c r="QT17" s="35"/>
      <c r="QU17" s="35"/>
      <c r="QV17" s="35"/>
      <c r="QW17" s="35"/>
      <c r="QX17" s="35"/>
      <c r="QY17" s="35"/>
      <c r="QZ17" s="35"/>
      <c r="RA17" s="35"/>
      <c r="RB17" s="35"/>
      <c r="RC17" s="35"/>
      <c r="RD17" s="35"/>
      <c r="RE17" s="35"/>
      <c r="RF17" s="35"/>
      <c r="RG17" s="35"/>
      <c r="RH17" s="35"/>
      <c r="RI17" s="35"/>
      <c r="RJ17" s="35"/>
      <c r="RK17" s="35"/>
      <c r="RL17" s="35"/>
      <c r="RM17" s="35"/>
      <c r="RN17" s="35"/>
      <c r="RO17" s="35"/>
      <c r="RP17" s="35"/>
      <c r="RQ17" s="35"/>
      <c r="RR17" s="35"/>
      <c r="RS17" s="35"/>
      <c r="RT17" s="35"/>
      <c r="RU17" s="35"/>
      <c r="RV17" s="35"/>
      <c r="RW17" s="35"/>
      <c r="RX17" s="35"/>
      <c r="RY17" s="35"/>
      <c r="RZ17" s="35"/>
      <c r="SA17" s="35"/>
      <c r="SB17" s="35"/>
      <c r="SC17" s="35"/>
      <c r="SD17" s="35"/>
      <c r="SE17" s="35"/>
      <c r="SF17" s="35"/>
      <c r="SG17" s="35"/>
      <c r="SH17" s="35"/>
      <c r="SI17" s="35"/>
      <c r="SJ17" s="35"/>
      <c r="SK17" s="35"/>
      <c r="SL17" s="35"/>
      <c r="SM17" s="35"/>
      <c r="SN17" s="35"/>
      <c r="SO17" s="35"/>
      <c r="SP17" s="35"/>
      <c r="SQ17" s="35"/>
      <c r="SR17" s="35"/>
      <c r="SS17" s="35"/>
      <c r="ST17" s="35"/>
      <c r="SU17" s="35"/>
      <c r="SV17" s="35"/>
      <c r="SW17" s="35"/>
      <c r="SX17" s="35"/>
      <c r="SY17" s="35"/>
      <c r="SZ17" s="35"/>
      <c r="TA17" s="35"/>
      <c r="TB17" s="35"/>
      <c r="TC17" s="35"/>
      <c r="TD17" s="35"/>
      <c r="TE17" s="35"/>
      <c r="TF17" s="35"/>
      <c r="TG17" s="35"/>
      <c r="TH17" s="35"/>
      <c r="TI17" s="35"/>
      <c r="TJ17" s="35"/>
      <c r="TK17" s="35"/>
      <c r="TL17" s="35"/>
      <c r="TM17" s="35"/>
      <c r="TN17" s="35"/>
      <c r="TO17" s="35"/>
      <c r="TP17" s="35"/>
      <c r="TQ17" s="35"/>
      <c r="TR17" s="35"/>
      <c r="TS17" s="35"/>
      <c r="TT17" s="35"/>
      <c r="TU17" s="35"/>
      <c r="TV17" s="35"/>
      <c r="TW17" s="35"/>
      <c r="TX17" s="35"/>
      <c r="TY17" s="35"/>
      <c r="TZ17" s="35"/>
      <c r="UA17" s="35"/>
      <c r="UB17" s="35"/>
      <c r="UC17" s="35"/>
      <c r="UD17" s="35"/>
      <c r="UE17" s="35"/>
      <c r="UF17" s="35"/>
      <c r="UG17" s="35"/>
      <c r="UH17" s="35"/>
      <c r="UI17" s="35"/>
      <c r="UJ17" s="35"/>
      <c r="UK17" s="35"/>
      <c r="UL17" s="35"/>
      <c r="UM17" s="35"/>
      <c r="UN17" s="35"/>
      <c r="UO17" s="35"/>
      <c r="UP17" s="35"/>
      <c r="UQ17" s="35"/>
      <c r="UR17" s="35"/>
      <c r="US17" s="35"/>
      <c r="UT17" s="35"/>
      <c r="UU17" s="35"/>
      <c r="UV17" s="35"/>
      <c r="UW17" s="35"/>
      <c r="UX17" s="35"/>
      <c r="UY17" s="35"/>
      <c r="UZ17" s="35"/>
      <c r="VA17" s="35"/>
      <c r="VB17" s="35"/>
      <c r="VC17" s="35"/>
      <c r="VD17" s="35"/>
      <c r="VE17" s="35"/>
      <c r="VF17" s="35"/>
      <c r="VG17" s="35"/>
      <c r="VH17" s="35"/>
      <c r="VI17" s="35"/>
      <c r="VJ17" s="35"/>
      <c r="VK17" s="35"/>
      <c r="VL17" s="35"/>
      <c r="VM17" s="35"/>
      <c r="VN17" s="35"/>
      <c r="VO17" s="35"/>
      <c r="VP17" s="35"/>
      <c r="VQ17" s="35"/>
      <c r="VR17" s="35"/>
      <c r="VS17" s="35"/>
      <c r="VT17" s="35"/>
      <c r="VU17" s="35"/>
      <c r="VV17" s="35"/>
      <c r="VW17" s="35"/>
      <c r="VX17" s="35"/>
      <c r="VY17" s="35"/>
      <c r="VZ17" s="35"/>
      <c r="WA17" s="35"/>
      <c r="WB17" s="35"/>
      <c r="WC17" s="35"/>
      <c r="WD17" s="35"/>
      <c r="WE17" s="35"/>
      <c r="WF17" s="35"/>
      <c r="WG17" s="35"/>
      <c r="WH17" s="35"/>
      <c r="WI17" s="35"/>
      <c r="WJ17" s="35"/>
      <c r="WK17" s="35"/>
      <c r="WL17" s="35"/>
      <c r="WM17" s="35"/>
      <c r="WN17" s="35"/>
      <c r="WO17" s="35"/>
      <c r="WP17" s="35"/>
      <c r="WQ17" s="35"/>
      <c r="WR17" s="35"/>
      <c r="WS17" s="35"/>
      <c r="WT17" s="35"/>
      <c r="WU17" s="35"/>
      <c r="WV17" s="35"/>
      <c r="WW17" s="35"/>
      <c r="WX17" s="35"/>
      <c r="WY17" s="35"/>
      <c r="WZ17" s="35"/>
      <c r="XA17" s="35"/>
      <c r="XB17" s="35"/>
      <c r="XC17" s="35"/>
      <c r="XD17" s="35"/>
      <c r="XE17" s="35"/>
      <c r="XF17" s="35"/>
      <c r="XG17" s="35"/>
      <c r="XH17" s="35"/>
      <c r="XI17" s="35"/>
      <c r="XJ17" s="35"/>
      <c r="XK17" s="35"/>
      <c r="XL17" s="35"/>
      <c r="XM17" s="35"/>
      <c r="XN17" s="35"/>
      <c r="XO17" s="35"/>
      <c r="XP17" s="35"/>
      <c r="XQ17" s="35"/>
      <c r="XR17" s="35"/>
      <c r="XS17" s="35"/>
      <c r="XT17" s="35"/>
      <c r="XU17" s="35"/>
      <c r="XV17" s="35"/>
      <c r="XW17" s="35"/>
      <c r="XX17" s="35"/>
      <c r="XY17" s="35"/>
      <c r="XZ17" s="35"/>
      <c r="YA17" s="35"/>
      <c r="YB17" s="35"/>
      <c r="YC17" s="35"/>
      <c r="YD17" s="35"/>
      <c r="YE17" s="35"/>
      <c r="YF17" s="35"/>
      <c r="YG17" s="35"/>
      <c r="YH17" s="35"/>
      <c r="YI17" s="35"/>
      <c r="YJ17" s="35"/>
      <c r="YK17" s="35"/>
      <c r="YL17" s="35"/>
      <c r="YM17" s="35"/>
      <c r="YN17" s="35"/>
      <c r="YO17" s="35"/>
      <c r="YP17" s="35"/>
      <c r="YQ17" s="35"/>
      <c r="YR17" s="35"/>
      <c r="YS17" s="35"/>
      <c r="YT17" s="35"/>
      <c r="YU17" s="35"/>
      <c r="YV17" s="35"/>
      <c r="YW17" s="35"/>
      <c r="YX17" s="35"/>
      <c r="YY17" s="35"/>
      <c r="YZ17" s="35"/>
      <c r="ZA17" s="35"/>
      <c r="ZB17" s="35"/>
      <c r="ZC17" s="35"/>
      <c r="ZD17" s="35"/>
      <c r="ZE17" s="35"/>
      <c r="ZF17" s="35"/>
      <c r="ZG17" s="35"/>
      <c r="ZH17" s="35"/>
      <c r="ZI17" s="35"/>
      <c r="ZJ17" s="35"/>
      <c r="ZK17" s="35"/>
      <c r="ZL17" s="35"/>
      <c r="ZM17" s="35"/>
      <c r="ZN17" s="35"/>
      <c r="ZO17" s="35"/>
      <c r="ZP17" s="35"/>
      <c r="ZQ17" s="35"/>
      <c r="ZR17" s="35"/>
      <c r="ZS17" s="35"/>
      <c r="ZT17" s="35"/>
      <c r="ZU17" s="35"/>
      <c r="ZV17" s="35"/>
      <c r="ZW17" s="35"/>
      <c r="ZX17" s="35"/>
      <c r="ZY17" s="35"/>
      <c r="ZZ17" s="35"/>
      <c r="AAA17" s="35"/>
      <c r="AAB17" s="35"/>
      <c r="AAC17" s="35"/>
      <c r="AAD17" s="35"/>
      <c r="AAE17" s="35"/>
      <c r="AAF17" s="35"/>
      <c r="AAG17" s="35"/>
      <c r="AAH17" s="35"/>
      <c r="AAI17" s="35"/>
      <c r="AAJ17" s="35"/>
      <c r="AAK17" s="35"/>
      <c r="AAL17" s="35"/>
      <c r="AAM17" s="35"/>
      <c r="AAN17" s="35"/>
      <c r="AAO17" s="35"/>
      <c r="AAP17" s="35"/>
      <c r="AAQ17" s="35"/>
      <c r="AAR17" s="35"/>
      <c r="AAS17" s="35"/>
      <c r="AAT17" s="35"/>
      <c r="AAU17" s="35"/>
      <c r="AAV17" s="35"/>
      <c r="AAW17" s="35"/>
      <c r="AAX17" s="35"/>
      <c r="AAY17" s="35"/>
      <c r="AAZ17" s="35"/>
      <c r="ABA17" s="35"/>
      <c r="ABB17" s="35"/>
      <c r="ABC17" s="35"/>
      <c r="ABD17" s="35"/>
      <c r="ABE17" s="35"/>
      <c r="ABF17" s="35"/>
      <c r="ABG17" s="35"/>
      <c r="ABH17" s="35"/>
      <c r="ABI17" s="35"/>
      <c r="ABJ17" s="35"/>
      <c r="ABK17" s="35"/>
      <c r="ABL17" s="35"/>
      <c r="ABM17" s="35"/>
      <c r="ABN17" s="35"/>
      <c r="ABO17" s="35"/>
      <c r="ABP17" s="35"/>
      <c r="ABQ17" s="35"/>
      <c r="ABR17" s="35"/>
      <c r="ABS17" s="35"/>
      <c r="ABT17" s="35"/>
      <c r="ABU17" s="35"/>
      <c r="ABV17" s="35"/>
      <c r="ABW17" s="35"/>
      <c r="ABX17" s="35"/>
      <c r="ABY17" s="35"/>
      <c r="ABZ17" s="35"/>
      <c r="ACA17" s="35"/>
      <c r="ACB17" s="35"/>
      <c r="ACC17" s="35"/>
      <c r="ACD17" s="35"/>
      <c r="ACE17" s="35"/>
      <c r="ACF17" s="35"/>
      <c r="ACG17" s="35"/>
      <c r="ACH17" s="35"/>
      <c r="ACI17" s="35"/>
      <c r="ACJ17" s="35"/>
      <c r="ACK17" s="35"/>
      <c r="ACL17" s="35"/>
      <c r="ACM17" s="35"/>
      <c r="ACN17" s="35"/>
      <c r="ACO17" s="35"/>
      <c r="ACP17" s="35"/>
      <c r="ACQ17" s="35"/>
      <c r="ACR17" s="35"/>
      <c r="ACS17" s="35"/>
      <c r="ACT17" s="35"/>
      <c r="ACU17" s="35"/>
      <c r="ACV17" s="35"/>
      <c r="ACW17" s="35"/>
      <c r="ACX17" s="35"/>
      <c r="ACY17" s="35"/>
      <c r="ACZ17" s="35"/>
      <c r="ADA17" s="35"/>
      <c r="ADB17" s="35"/>
      <c r="ADC17" s="35"/>
      <c r="ADD17" s="35"/>
      <c r="ADE17" s="35"/>
      <c r="ADF17" s="35"/>
      <c r="ADG17" s="35"/>
      <c r="ADH17" s="35"/>
      <c r="ADI17" s="35"/>
      <c r="ADJ17" s="35"/>
      <c r="ADK17" s="35"/>
      <c r="ADL17" s="35"/>
      <c r="ADM17" s="35"/>
      <c r="ADN17" s="35"/>
      <c r="ADO17" s="35"/>
      <c r="ADP17" s="35"/>
      <c r="ADQ17" s="35"/>
      <c r="ADR17" s="35"/>
      <c r="ADS17" s="35"/>
      <c r="ADT17" s="35"/>
      <c r="ADU17" s="35"/>
      <c r="ADV17" s="35"/>
      <c r="ADW17" s="35"/>
      <c r="ADX17" s="35"/>
      <c r="ADY17" s="35"/>
      <c r="ADZ17" s="35"/>
      <c r="AEA17" s="35"/>
      <c r="AEB17" s="35"/>
      <c r="AEC17" s="35"/>
      <c r="AED17" s="35"/>
      <c r="AEE17" s="35"/>
      <c r="AEF17" s="35"/>
      <c r="AEG17" s="35"/>
      <c r="AEH17" s="35"/>
      <c r="AEI17" s="35"/>
      <c r="AEJ17" s="35"/>
      <c r="AEK17" s="35"/>
      <c r="AEL17" s="35"/>
      <c r="AEM17" s="35"/>
      <c r="AEN17" s="35"/>
      <c r="AEO17" s="35"/>
      <c r="AEP17" s="35"/>
      <c r="AEQ17" s="35"/>
      <c r="AER17" s="35"/>
      <c r="AES17" s="35"/>
      <c r="AET17" s="35"/>
      <c r="AEU17" s="35"/>
      <c r="AEV17" s="35"/>
      <c r="AEW17" s="35"/>
      <c r="AEX17" s="35"/>
      <c r="AEY17" s="35"/>
      <c r="AEZ17" s="35"/>
      <c r="AFA17" s="35"/>
      <c r="AFB17" s="35"/>
      <c r="AFC17" s="35"/>
      <c r="AFD17" s="35"/>
      <c r="AFE17" s="35"/>
      <c r="AFF17" s="35"/>
      <c r="AFG17" s="35"/>
      <c r="AFH17" s="35"/>
      <c r="AFI17" s="35"/>
      <c r="AFJ17" s="35"/>
      <c r="AFK17" s="35"/>
      <c r="AFL17" s="35"/>
      <c r="AFM17" s="35"/>
      <c r="AFN17" s="35"/>
      <c r="AFO17" s="35"/>
      <c r="AFP17" s="35"/>
      <c r="AFQ17" s="35"/>
      <c r="AFR17" s="35"/>
      <c r="AFS17" s="35"/>
      <c r="AFT17" s="35"/>
      <c r="AFU17" s="35"/>
      <c r="AFV17" s="35"/>
      <c r="AFW17" s="35"/>
      <c r="AFX17" s="35"/>
      <c r="AFY17" s="35"/>
      <c r="AFZ17" s="35"/>
      <c r="AGA17" s="35"/>
      <c r="AGB17" s="35"/>
      <c r="AGC17" s="35"/>
      <c r="AGD17" s="35"/>
      <c r="AGE17" s="35"/>
      <c r="AGF17" s="35"/>
      <c r="AGG17" s="35"/>
      <c r="AGH17" s="35"/>
      <c r="AGI17" s="35"/>
      <c r="AGJ17" s="35"/>
      <c r="AGK17" s="35"/>
      <c r="AGL17" s="35"/>
      <c r="AGM17" s="35"/>
      <c r="AGN17" s="35"/>
      <c r="AGO17" s="35"/>
      <c r="AGP17" s="35"/>
      <c r="AGQ17" s="35"/>
      <c r="AGR17" s="35"/>
      <c r="AGS17" s="35"/>
      <c r="AGT17" s="35"/>
      <c r="AGU17" s="35"/>
      <c r="AGV17" s="35"/>
      <c r="AGW17" s="35"/>
    </row>
    <row r="18" spans="1:881" s="1" customFormat="1">
      <c r="A18" s="126"/>
      <c r="B18" s="61"/>
      <c r="C18" s="59"/>
      <c r="D18" s="61"/>
      <c r="E18" s="59"/>
      <c r="F18" s="61"/>
      <c r="G18" s="59"/>
      <c r="H18" s="61"/>
      <c r="I18" s="59"/>
      <c r="J18" s="61"/>
      <c r="K18" s="59"/>
      <c r="L18" s="10"/>
      <c r="M18"/>
      <c r="N18"/>
      <c r="O18"/>
      <c r="P18" s="10"/>
      <c r="Q18" s="10"/>
      <c r="R18" s="10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35"/>
      <c r="OZ18" s="35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35"/>
      <c r="PM18" s="35"/>
      <c r="PN18" s="35"/>
      <c r="PO18" s="35"/>
      <c r="PP18" s="35"/>
      <c r="PQ18" s="35"/>
      <c r="PR18" s="35"/>
      <c r="PS18" s="35"/>
      <c r="PT18" s="35"/>
      <c r="PU18" s="35"/>
      <c r="PV18" s="35"/>
      <c r="PW18" s="35"/>
      <c r="PX18" s="35"/>
      <c r="PY18" s="35"/>
      <c r="PZ18" s="35"/>
      <c r="QA18" s="35"/>
      <c r="QB18" s="35"/>
      <c r="QC18" s="35"/>
      <c r="QD18" s="35"/>
      <c r="QE18" s="35"/>
      <c r="QF18" s="35"/>
      <c r="QG18" s="35"/>
      <c r="QH18" s="35"/>
      <c r="QI18" s="35"/>
      <c r="QJ18" s="35"/>
      <c r="QK18" s="35"/>
      <c r="QL18" s="35"/>
      <c r="QM18" s="35"/>
      <c r="QN18" s="35"/>
      <c r="QO18" s="35"/>
      <c r="QP18" s="35"/>
      <c r="QQ18" s="35"/>
      <c r="QR18" s="35"/>
      <c r="QS18" s="35"/>
      <c r="QT18" s="35"/>
      <c r="QU18" s="35"/>
      <c r="QV18" s="35"/>
      <c r="QW18" s="35"/>
      <c r="QX18" s="35"/>
      <c r="QY18" s="35"/>
      <c r="QZ18" s="35"/>
      <c r="RA18" s="35"/>
      <c r="RB18" s="35"/>
      <c r="RC18" s="35"/>
      <c r="RD18" s="35"/>
      <c r="RE18" s="35"/>
      <c r="RF18" s="35"/>
      <c r="RG18" s="35"/>
      <c r="RH18" s="35"/>
      <c r="RI18" s="35"/>
      <c r="RJ18" s="35"/>
      <c r="RK18" s="35"/>
      <c r="RL18" s="35"/>
      <c r="RM18" s="35"/>
      <c r="RN18" s="35"/>
      <c r="RO18" s="35"/>
      <c r="RP18" s="35"/>
      <c r="RQ18" s="35"/>
      <c r="RR18" s="35"/>
      <c r="RS18" s="35"/>
      <c r="RT18" s="35"/>
      <c r="RU18" s="35"/>
      <c r="RV18" s="35"/>
      <c r="RW18" s="35"/>
      <c r="RX18" s="35"/>
      <c r="RY18" s="35"/>
      <c r="RZ18" s="35"/>
      <c r="SA18" s="35"/>
      <c r="SB18" s="35"/>
      <c r="SC18" s="35"/>
      <c r="SD18" s="35"/>
      <c r="SE18" s="35"/>
      <c r="SF18" s="35"/>
      <c r="SG18" s="35"/>
      <c r="SH18" s="35"/>
      <c r="SI18" s="35"/>
      <c r="SJ18" s="35"/>
      <c r="SK18" s="35"/>
      <c r="SL18" s="35"/>
      <c r="SM18" s="35"/>
      <c r="SN18" s="35"/>
      <c r="SO18" s="35"/>
      <c r="SP18" s="35"/>
      <c r="SQ18" s="35"/>
      <c r="SR18" s="35"/>
      <c r="SS18" s="35"/>
      <c r="ST18" s="35"/>
      <c r="SU18" s="35"/>
      <c r="SV18" s="35"/>
      <c r="SW18" s="35"/>
      <c r="SX18" s="35"/>
      <c r="SY18" s="35"/>
      <c r="SZ18" s="35"/>
      <c r="TA18" s="35"/>
      <c r="TB18" s="35"/>
      <c r="TC18" s="35"/>
      <c r="TD18" s="35"/>
      <c r="TE18" s="35"/>
      <c r="TF18" s="35"/>
      <c r="TG18" s="35"/>
      <c r="TH18" s="35"/>
      <c r="TI18" s="35"/>
      <c r="TJ18" s="35"/>
      <c r="TK18" s="35"/>
      <c r="TL18" s="35"/>
      <c r="TM18" s="35"/>
      <c r="TN18" s="35"/>
      <c r="TO18" s="35"/>
      <c r="TP18" s="35"/>
      <c r="TQ18" s="35"/>
      <c r="TR18" s="35"/>
      <c r="TS18" s="35"/>
      <c r="TT18" s="35"/>
      <c r="TU18" s="35"/>
      <c r="TV18" s="35"/>
      <c r="TW18" s="35"/>
      <c r="TX18" s="35"/>
      <c r="TY18" s="35"/>
      <c r="TZ18" s="35"/>
      <c r="UA18" s="35"/>
      <c r="UB18" s="35"/>
      <c r="UC18" s="35"/>
      <c r="UD18" s="35"/>
      <c r="UE18" s="35"/>
      <c r="UF18" s="35"/>
      <c r="UG18" s="35"/>
      <c r="UH18" s="35"/>
      <c r="UI18" s="35"/>
      <c r="UJ18" s="35"/>
      <c r="UK18" s="35"/>
      <c r="UL18" s="35"/>
      <c r="UM18" s="35"/>
      <c r="UN18" s="35"/>
      <c r="UO18" s="35"/>
      <c r="UP18" s="35"/>
      <c r="UQ18" s="35"/>
      <c r="UR18" s="35"/>
      <c r="US18" s="35"/>
      <c r="UT18" s="35"/>
      <c r="UU18" s="35"/>
      <c r="UV18" s="35"/>
      <c r="UW18" s="35"/>
      <c r="UX18" s="35"/>
      <c r="UY18" s="35"/>
      <c r="UZ18" s="35"/>
      <c r="VA18" s="35"/>
      <c r="VB18" s="35"/>
      <c r="VC18" s="35"/>
      <c r="VD18" s="35"/>
      <c r="VE18" s="35"/>
      <c r="VF18" s="35"/>
      <c r="VG18" s="35"/>
      <c r="VH18" s="35"/>
      <c r="VI18" s="35"/>
      <c r="VJ18" s="35"/>
      <c r="VK18" s="35"/>
      <c r="VL18" s="35"/>
      <c r="VM18" s="35"/>
      <c r="VN18" s="35"/>
      <c r="VO18" s="35"/>
      <c r="VP18" s="35"/>
      <c r="VQ18" s="35"/>
      <c r="VR18" s="35"/>
      <c r="VS18" s="35"/>
      <c r="VT18" s="35"/>
      <c r="VU18" s="35"/>
      <c r="VV18" s="35"/>
      <c r="VW18" s="35"/>
      <c r="VX18" s="35"/>
      <c r="VY18" s="35"/>
      <c r="VZ18" s="35"/>
      <c r="WA18" s="35"/>
      <c r="WB18" s="35"/>
      <c r="WC18" s="35"/>
      <c r="WD18" s="35"/>
      <c r="WE18" s="35"/>
      <c r="WF18" s="35"/>
      <c r="WG18" s="35"/>
      <c r="WH18" s="35"/>
      <c r="WI18" s="35"/>
      <c r="WJ18" s="35"/>
      <c r="WK18" s="35"/>
      <c r="WL18" s="35"/>
      <c r="WM18" s="35"/>
      <c r="WN18" s="35"/>
      <c r="WO18" s="35"/>
      <c r="WP18" s="35"/>
      <c r="WQ18" s="35"/>
      <c r="WR18" s="35"/>
      <c r="WS18" s="35"/>
      <c r="WT18" s="35"/>
      <c r="WU18" s="35"/>
      <c r="WV18" s="35"/>
      <c r="WW18" s="35"/>
      <c r="WX18" s="35"/>
      <c r="WY18" s="35"/>
      <c r="WZ18" s="35"/>
      <c r="XA18" s="35"/>
      <c r="XB18" s="35"/>
      <c r="XC18" s="35"/>
      <c r="XD18" s="35"/>
      <c r="XE18" s="35"/>
      <c r="XF18" s="35"/>
      <c r="XG18" s="35"/>
      <c r="XH18" s="35"/>
      <c r="XI18" s="35"/>
      <c r="XJ18" s="35"/>
      <c r="XK18" s="35"/>
      <c r="XL18" s="35"/>
      <c r="XM18" s="35"/>
      <c r="XN18" s="35"/>
      <c r="XO18" s="35"/>
      <c r="XP18" s="35"/>
      <c r="XQ18" s="35"/>
      <c r="XR18" s="35"/>
      <c r="XS18" s="35"/>
      <c r="XT18" s="35"/>
      <c r="XU18" s="35"/>
      <c r="XV18" s="35"/>
      <c r="XW18" s="35"/>
      <c r="XX18" s="35"/>
      <c r="XY18" s="35"/>
      <c r="XZ18" s="35"/>
      <c r="YA18" s="35"/>
      <c r="YB18" s="35"/>
      <c r="YC18" s="35"/>
      <c r="YD18" s="35"/>
      <c r="YE18" s="35"/>
      <c r="YF18" s="35"/>
      <c r="YG18" s="35"/>
      <c r="YH18" s="35"/>
      <c r="YI18" s="35"/>
      <c r="YJ18" s="35"/>
      <c r="YK18" s="35"/>
      <c r="YL18" s="35"/>
      <c r="YM18" s="35"/>
      <c r="YN18" s="35"/>
      <c r="YO18" s="35"/>
      <c r="YP18" s="35"/>
      <c r="YQ18" s="35"/>
      <c r="YR18" s="35"/>
      <c r="YS18" s="35"/>
      <c r="YT18" s="35"/>
      <c r="YU18" s="35"/>
      <c r="YV18" s="35"/>
      <c r="YW18" s="35"/>
      <c r="YX18" s="35"/>
      <c r="YY18" s="35"/>
      <c r="YZ18" s="35"/>
      <c r="ZA18" s="35"/>
      <c r="ZB18" s="35"/>
      <c r="ZC18" s="35"/>
      <c r="ZD18" s="35"/>
      <c r="ZE18" s="35"/>
      <c r="ZF18" s="35"/>
      <c r="ZG18" s="35"/>
      <c r="ZH18" s="35"/>
      <c r="ZI18" s="35"/>
      <c r="ZJ18" s="35"/>
      <c r="ZK18" s="35"/>
      <c r="ZL18" s="35"/>
      <c r="ZM18" s="35"/>
      <c r="ZN18" s="35"/>
      <c r="ZO18" s="35"/>
      <c r="ZP18" s="35"/>
      <c r="ZQ18" s="35"/>
      <c r="ZR18" s="35"/>
      <c r="ZS18" s="35"/>
      <c r="ZT18" s="35"/>
      <c r="ZU18" s="35"/>
      <c r="ZV18" s="35"/>
      <c r="ZW18" s="35"/>
      <c r="ZX18" s="35"/>
      <c r="ZY18" s="35"/>
      <c r="ZZ18" s="35"/>
      <c r="AAA18" s="35"/>
      <c r="AAB18" s="35"/>
      <c r="AAC18" s="35"/>
      <c r="AAD18" s="35"/>
      <c r="AAE18" s="35"/>
      <c r="AAF18" s="35"/>
      <c r="AAG18" s="35"/>
      <c r="AAH18" s="35"/>
      <c r="AAI18" s="35"/>
      <c r="AAJ18" s="35"/>
      <c r="AAK18" s="35"/>
      <c r="AAL18" s="35"/>
      <c r="AAM18" s="35"/>
      <c r="AAN18" s="35"/>
      <c r="AAO18" s="35"/>
      <c r="AAP18" s="35"/>
      <c r="AAQ18" s="35"/>
      <c r="AAR18" s="35"/>
      <c r="AAS18" s="35"/>
      <c r="AAT18" s="35"/>
      <c r="AAU18" s="35"/>
      <c r="AAV18" s="35"/>
      <c r="AAW18" s="35"/>
      <c r="AAX18" s="35"/>
      <c r="AAY18" s="35"/>
      <c r="AAZ18" s="35"/>
      <c r="ABA18" s="35"/>
      <c r="ABB18" s="35"/>
      <c r="ABC18" s="35"/>
      <c r="ABD18" s="35"/>
      <c r="ABE18" s="35"/>
      <c r="ABF18" s="35"/>
      <c r="ABG18" s="35"/>
      <c r="ABH18" s="35"/>
      <c r="ABI18" s="35"/>
      <c r="ABJ18" s="35"/>
      <c r="ABK18" s="35"/>
      <c r="ABL18" s="35"/>
      <c r="ABM18" s="35"/>
      <c r="ABN18" s="35"/>
      <c r="ABO18" s="35"/>
      <c r="ABP18" s="35"/>
      <c r="ABQ18" s="35"/>
      <c r="ABR18" s="35"/>
      <c r="ABS18" s="35"/>
      <c r="ABT18" s="35"/>
      <c r="ABU18" s="35"/>
      <c r="ABV18" s="35"/>
      <c r="ABW18" s="35"/>
      <c r="ABX18" s="35"/>
      <c r="ABY18" s="35"/>
      <c r="ABZ18" s="35"/>
      <c r="ACA18" s="35"/>
      <c r="ACB18" s="35"/>
      <c r="ACC18" s="35"/>
      <c r="ACD18" s="35"/>
      <c r="ACE18" s="35"/>
      <c r="ACF18" s="35"/>
      <c r="ACG18" s="35"/>
      <c r="ACH18" s="35"/>
      <c r="ACI18" s="35"/>
      <c r="ACJ18" s="35"/>
      <c r="ACK18" s="35"/>
      <c r="ACL18" s="35"/>
      <c r="ACM18" s="35"/>
      <c r="ACN18" s="35"/>
      <c r="ACO18" s="35"/>
      <c r="ACP18" s="35"/>
      <c r="ACQ18" s="35"/>
      <c r="ACR18" s="35"/>
      <c r="ACS18" s="35"/>
      <c r="ACT18" s="35"/>
      <c r="ACU18" s="35"/>
      <c r="ACV18" s="35"/>
      <c r="ACW18" s="35"/>
      <c r="ACX18" s="35"/>
      <c r="ACY18" s="35"/>
      <c r="ACZ18" s="35"/>
      <c r="ADA18" s="35"/>
      <c r="ADB18" s="35"/>
      <c r="ADC18" s="35"/>
      <c r="ADD18" s="35"/>
      <c r="ADE18" s="35"/>
      <c r="ADF18" s="35"/>
      <c r="ADG18" s="35"/>
      <c r="ADH18" s="35"/>
      <c r="ADI18" s="35"/>
      <c r="ADJ18" s="35"/>
      <c r="ADK18" s="35"/>
      <c r="ADL18" s="35"/>
      <c r="ADM18" s="35"/>
      <c r="ADN18" s="35"/>
      <c r="ADO18" s="35"/>
      <c r="ADP18" s="35"/>
      <c r="ADQ18" s="35"/>
      <c r="ADR18" s="35"/>
      <c r="ADS18" s="35"/>
      <c r="ADT18" s="35"/>
      <c r="ADU18" s="35"/>
      <c r="ADV18" s="35"/>
      <c r="ADW18" s="35"/>
      <c r="ADX18" s="35"/>
      <c r="ADY18" s="35"/>
      <c r="ADZ18" s="35"/>
      <c r="AEA18" s="35"/>
      <c r="AEB18" s="35"/>
      <c r="AEC18" s="35"/>
      <c r="AED18" s="35"/>
      <c r="AEE18" s="35"/>
      <c r="AEF18" s="35"/>
      <c r="AEG18" s="35"/>
      <c r="AEH18" s="35"/>
      <c r="AEI18" s="35"/>
      <c r="AEJ18" s="35"/>
      <c r="AEK18" s="35"/>
      <c r="AEL18" s="35"/>
      <c r="AEM18" s="35"/>
      <c r="AEN18" s="35"/>
      <c r="AEO18" s="35"/>
      <c r="AEP18" s="35"/>
      <c r="AEQ18" s="35"/>
      <c r="AER18" s="35"/>
      <c r="AES18" s="35"/>
      <c r="AET18" s="35"/>
      <c r="AEU18" s="35"/>
      <c r="AEV18" s="35"/>
      <c r="AEW18" s="35"/>
      <c r="AEX18" s="35"/>
      <c r="AEY18" s="35"/>
      <c r="AEZ18" s="35"/>
      <c r="AFA18" s="35"/>
      <c r="AFB18" s="35"/>
      <c r="AFC18" s="35"/>
      <c r="AFD18" s="35"/>
      <c r="AFE18" s="35"/>
      <c r="AFF18" s="35"/>
      <c r="AFG18" s="35"/>
      <c r="AFH18" s="35"/>
      <c r="AFI18" s="35"/>
      <c r="AFJ18" s="35"/>
      <c r="AFK18" s="35"/>
      <c r="AFL18" s="35"/>
      <c r="AFM18" s="35"/>
      <c r="AFN18" s="35"/>
      <c r="AFO18" s="35"/>
      <c r="AFP18" s="35"/>
      <c r="AFQ18" s="35"/>
      <c r="AFR18" s="35"/>
      <c r="AFS18" s="35"/>
      <c r="AFT18" s="35"/>
      <c r="AFU18" s="35"/>
      <c r="AFV18" s="35"/>
      <c r="AFW18" s="35"/>
      <c r="AFX18" s="35"/>
      <c r="AFY18" s="35"/>
      <c r="AFZ18" s="35"/>
      <c r="AGA18" s="35"/>
      <c r="AGB18" s="35"/>
      <c r="AGC18" s="35"/>
      <c r="AGD18" s="35"/>
      <c r="AGE18" s="35"/>
      <c r="AGF18" s="35"/>
      <c r="AGG18" s="35"/>
      <c r="AGH18" s="35"/>
      <c r="AGI18" s="35"/>
      <c r="AGJ18" s="35"/>
      <c r="AGK18" s="35"/>
      <c r="AGL18" s="35"/>
      <c r="AGM18" s="35"/>
      <c r="AGN18" s="35"/>
      <c r="AGO18" s="35"/>
      <c r="AGP18" s="35"/>
      <c r="AGQ18" s="35"/>
      <c r="AGR18" s="35"/>
      <c r="AGS18" s="35"/>
      <c r="AGT18" s="35"/>
      <c r="AGU18" s="35"/>
      <c r="AGV18" s="35"/>
      <c r="AGW18" s="35"/>
    </row>
    <row r="19" spans="1:881">
      <c r="A19" s="122"/>
      <c r="B19" s="31"/>
      <c r="C19" s="60"/>
      <c r="D19" s="31"/>
      <c r="E19" s="60"/>
      <c r="F19" s="31"/>
      <c r="G19" s="60"/>
      <c r="H19" s="31"/>
      <c r="I19" s="60"/>
      <c r="J19" s="31"/>
      <c r="K19" s="60"/>
      <c r="M19"/>
      <c r="N19"/>
      <c r="O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5"/>
      <c r="CN19" s="35"/>
      <c r="CO19" s="35"/>
      <c r="CP19" s="35"/>
      <c r="CQ19" s="35"/>
      <c r="CR19" s="35"/>
      <c r="CS19" s="35"/>
      <c r="CT19" s="35"/>
      <c r="CU19" s="35"/>
    </row>
    <row r="20" spans="1:881">
      <c r="A20" s="127"/>
      <c r="B20" s="61"/>
      <c r="C20" s="59"/>
      <c r="D20" s="61"/>
      <c r="E20" s="59"/>
      <c r="F20" s="61"/>
      <c r="G20" s="59"/>
      <c r="H20" s="61"/>
      <c r="I20" s="59"/>
      <c r="J20" s="61"/>
      <c r="K20" s="59"/>
      <c r="M20"/>
      <c r="N20"/>
      <c r="O20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36"/>
      <c r="CC20" s="36"/>
      <c r="CD20" s="36"/>
      <c r="CE20" s="36"/>
      <c r="CF20" s="36"/>
      <c r="CG20" s="36"/>
      <c r="CH20" s="36"/>
      <c r="CI20" s="36"/>
      <c r="CJ20" s="36"/>
      <c r="CK20" s="36"/>
      <c r="CL20" s="36"/>
      <c r="CM20" s="35"/>
      <c r="CN20" s="35"/>
      <c r="CO20" s="35"/>
      <c r="CP20" s="35"/>
      <c r="CQ20" s="35"/>
      <c r="CR20" s="35"/>
      <c r="CS20" s="35"/>
      <c r="CT20" s="35"/>
      <c r="CU20" s="35"/>
    </row>
    <row r="21" spans="1:881" s="1" customFormat="1">
      <c r="A21" s="14"/>
      <c r="B21" s="31"/>
      <c r="C21" s="60"/>
      <c r="D21" s="31"/>
      <c r="E21" s="60"/>
      <c r="F21" s="31"/>
      <c r="G21" s="60"/>
      <c r="H21" s="31"/>
      <c r="I21" s="60"/>
      <c r="J21" s="31"/>
      <c r="K21" s="60"/>
      <c r="L21" s="10"/>
      <c r="M21"/>
      <c r="N21"/>
      <c r="O21"/>
      <c r="P21" s="10"/>
      <c r="Q21" s="10"/>
      <c r="R21" s="10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5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35"/>
      <c r="PM21" s="35"/>
      <c r="PN21" s="35"/>
      <c r="PO21" s="35"/>
      <c r="PP21" s="35"/>
      <c r="PQ21" s="35"/>
      <c r="PR21" s="35"/>
      <c r="PS21" s="35"/>
      <c r="PT21" s="35"/>
      <c r="PU21" s="35"/>
      <c r="PV21" s="35"/>
      <c r="PW21" s="35"/>
      <c r="PX21" s="35"/>
      <c r="PY21" s="35"/>
      <c r="PZ21" s="35"/>
      <c r="QA21" s="35"/>
      <c r="QB21" s="35"/>
      <c r="QC21" s="35"/>
      <c r="QD21" s="35"/>
      <c r="QE21" s="35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5"/>
      <c r="RI21" s="35"/>
      <c r="RJ21" s="35"/>
      <c r="RK21" s="35"/>
      <c r="RL21" s="35"/>
      <c r="RM21" s="35"/>
      <c r="RN21" s="35"/>
      <c r="RO21" s="35"/>
      <c r="RP21" s="35"/>
      <c r="RQ21" s="35"/>
      <c r="RR21" s="35"/>
      <c r="RS21" s="35"/>
      <c r="RT21" s="35"/>
      <c r="RU21" s="35"/>
      <c r="RV21" s="35"/>
      <c r="RW21" s="35"/>
      <c r="RX21" s="35"/>
      <c r="RY21" s="35"/>
      <c r="RZ21" s="35"/>
      <c r="SA21" s="35"/>
      <c r="SB21" s="35"/>
      <c r="SC21" s="35"/>
      <c r="SD21" s="35"/>
      <c r="SE21" s="35"/>
      <c r="SF21" s="35"/>
      <c r="SG21" s="35"/>
      <c r="SH21" s="35"/>
      <c r="SI21" s="35"/>
      <c r="SJ21" s="35"/>
      <c r="SK21" s="35"/>
      <c r="SL21" s="35"/>
      <c r="SM21" s="35"/>
      <c r="SN21" s="35"/>
      <c r="SO21" s="35"/>
      <c r="SP21" s="35"/>
      <c r="SQ21" s="35"/>
      <c r="SR21" s="35"/>
      <c r="SS21" s="35"/>
      <c r="ST21" s="35"/>
      <c r="SU21" s="35"/>
      <c r="SV21" s="35"/>
      <c r="SW21" s="35"/>
      <c r="SX21" s="35"/>
      <c r="SY21" s="35"/>
      <c r="SZ21" s="35"/>
      <c r="TA21" s="35"/>
      <c r="TB21" s="35"/>
      <c r="TC21" s="35"/>
      <c r="TD21" s="35"/>
      <c r="TE21" s="35"/>
      <c r="TF21" s="35"/>
      <c r="TG21" s="35"/>
      <c r="TH21" s="35"/>
      <c r="TI21" s="35"/>
      <c r="TJ21" s="35"/>
      <c r="TK21" s="35"/>
      <c r="TL21" s="35"/>
      <c r="TM21" s="35"/>
      <c r="TN21" s="35"/>
      <c r="TO21" s="35"/>
      <c r="TP21" s="35"/>
      <c r="TQ21" s="35"/>
      <c r="TR21" s="35"/>
      <c r="TS21" s="35"/>
      <c r="TT21" s="35"/>
      <c r="TU21" s="35"/>
      <c r="TV21" s="35"/>
      <c r="TW21" s="35"/>
      <c r="TX21" s="35"/>
      <c r="TY21" s="35"/>
      <c r="TZ21" s="35"/>
      <c r="UA21" s="35"/>
      <c r="UB21" s="35"/>
      <c r="UC21" s="35"/>
      <c r="UD21" s="35"/>
      <c r="UE21" s="35"/>
      <c r="UF21" s="35"/>
      <c r="UG21" s="35"/>
      <c r="UH21" s="35"/>
      <c r="UI21" s="35"/>
      <c r="UJ21" s="35"/>
      <c r="UK21" s="35"/>
      <c r="UL21" s="35"/>
      <c r="UM21" s="35"/>
      <c r="UN21" s="35"/>
      <c r="UO21" s="35"/>
      <c r="UP21" s="35"/>
      <c r="UQ21" s="35"/>
      <c r="UR21" s="35"/>
      <c r="US21" s="35"/>
      <c r="UT21" s="35"/>
      <c r="UU21" s="35"/>
      <c r="UV21" s="35"/>
      <c r="UW21" s="35"/>
      <c r="UX21" s="35"/>
      <c r="UY21" s="35"/>
      <c r="UZ21" s="35"/>
      <c r="VA21" s="35"/>
      <c r="VB21" s="35"/>
      <c r="VC21" s="35"/>
      <c r="VD21" s="35"/>
      <c r="VE21" s="35"/>
      <c r="VF21" s="35"/>
      <c r="VG21" s="35"/>
      <c r="VH21" s="35"/>
      <c r="VI21" s="35"/>
      <c r="VJ21" s="35"/>
      <c r="VK21" s="35"/>
      <c r="VL21" s="35"/>
      <c r="VM21" s="35"/>
      <c r="VN21" s="35"/>
      <c r="VO21" s="35"/>
      <c r="VP21" s="35"/>
      <c r="VQ21" s="35"/>
      <c r="VR21" s="35"/>
      <c r="VS21" s="35"/>
      <c r="VT21" s="35"/>
      <c r="VU21" s="35"/>
      <c r="VV21" s="35"/>
      <c r="VW21" s="35"/>
      <c r="VX21" s="35"/>
      <c r="VY21" s="35"/>
      <c r="VZ21" s="35"/>
      <c r="WA21" s="35"/>
      <c r="WB21" s="35"/>
      <c r="WC21" s="35"/>
      <c r="WD21" s="35"/>
      <c r="WE21" s="35"/>
      <c r="WF21" s="35"/>
      <c r="WG21" s="35"/>
      <c r="WH21" s="35"/>
      <c r="WI21" s="35"/>
      <c r="WJ21" s="35"/>
      <c r="WK21" s="35"/>
      <c r="WL21" s="35"/>
      <c r="WM21" s="35"/>
      <c r="WN21" s="35"/>
      <c r="WO21" s="35"/>
      <c r="WP21" s="35"/>
      <c r="WQ21" s="35"/>
      <c r="WR21" s="35"/>
      <c r="WS21" s="35"/>
      <c r="WT21" s="35"/>
      <c r="WU21" s="35"/>
      <c r="WV21" s="35"/>
      <c r="WW21" s="35"/>
      <c r="WX21" s="35"/>
      <c r="WY21" s="35"/>
      <c r="WZ21" s="35"/>
      <c r="XA21" s="35"/>
      <c r="XB21" s="35"/>
      <c r="XC21" s="35"/>
      <c r="XD21" s="35"/>
      <c r="XE21" s="35"/>
      <c r="XF21" s="35"/>
      <c r="XG21" s="35"/>
      <c r="XH21" s="35"/>
      <c r="XI21" s="35"/>
      <c r="XJ21" s="35"/>
      <c r="XK21" s="35"/>
      <c r="XL21" s="35"/>
      <c r="XM21" s="35"/>
      <c r="XN21" s="35"/>
      <c r="XO21" s="35"/>
      <c r="XP21" s="35"/>
      <c r="XQ21" s="35"/>
      <c r="XR21" s="35"/>
      <c r="XS21" s="35"/>
      <c r="XT21" s="35"/>
      <c r="XU21" s="35"/>
      <c r="XV21" s="35"/>
      <c r="XW21" s="35"/>
      <c r="XX21" s="35"/>
      <c r="XY21" s="35"/>
      <c r="XZ21" s="35"/>
      <c r="YA21" s="35"/>
      <c r="YB21" s="35"/>
      <c r="YC21" s="35"/>
      <c r="YD21" s="35"/>
      <c r="YE21" s="35"/>
      <c r="YF21" s="35"/>
      <c r="YG21" s="35"/>
      <c r="YH21" s="35"/>
      <c r="YI21" s="35"/>
      <c r="YJ21" s="35"/>
      <c r="YK21" s="35"/>
      <c r="YL21" s="35"/>
      <c r="YM21" s="35"/>
      <c r="YN21" s="35"/>
      <c r="YO21" s="35"/>
      <c r="YP21" s="35"/>
      <c r="YQ21" s="35"/>
      <c r="YR21" s="35"/>
      <c r="YS21" s="35"/>
      <c r="YT21" s="35"/>
      <c r="YU21" s="35"/>
      <c r="YV21" s="35"/>
      <c r="YW21" s="35"/>
      <c r="YX21" s="35"/>
      <c r="YY21" s="35"/>
      <c r="YZ21" s="35"/>
      <c r="ZA21" s="35"/>
      <c r="ZB21" s="35"/>
      <c r="ZC21" s="35"/>
      <c r="ZD21" s="35"/>
      <c r="ZE21" s="35"/>
      <c r="ZF21" s="35"/>
      <c r="ZG21" s="35"/>
      <c r="ZH21" s="35"/>
      <c r="ZI21" s="35"/>
      <c r="ZJ21" s="35"/>
      <c r="ZK21" s="35"/>
      <c r="ZL21" s="35"/>
      <c r="ZM21" s="35"/>
      <c r="ZN21" s="35"/>
      <c r="ZO21" s="35"/>
      <c r="ZP21" s="35"/>
      <c r="ZQ21" s="35"/>
      <c r="ZR21" s="35"/>
      <c r="ZS21" s="35"/>
      <c r="ZT21" s="35"/>
      <c r="ZU21" s="35"/>
      <c r="ZV21" s="35"/>
      <c r="ZW21" s="35"/>
      <c r="ZX21" s="35"/>
      <c r="ZY21" s="35"/>
      <c r="ZZ21" s="35"/>
      <c r="AAA21" s="35"/>
      <c r="AAB21" s="35"/>
      <c r="AAC21" s="35"/>
      <c r="AAD21" s="35"/>
      <c r="AAE21" s="35"/>
      <c r="AAF21" s="35"/>
      <c r="AAG21" s="35"/>
      <c r="AAH21" s="35"/>
      <c r="AAI21" s="35"/>
      <c r="AAJ21" s="35"/>
      <c r="AAK21" s="35"/>
      <c r="AAL21" s="35"/>
      <c r="AAM21" s="35"/>
      <c r="AAN21" s="35"/>
      <c r="AAO21" s="35"/>
      <c r="AAP21" s="35"/>
      <c r="AAQ21" s="35"/>
      <c r="AAR21" s="35"/>
      <c r="AAS21" s="35"/>
      <c r="AAT21" s="35"/>
      <c r="AAU21" s="35"/>
      <c r="AAV21" s="35"/>
      <c r="AAW21" s="35"/>
      <c r="AAX21" s="35"/>
      <c r="AAY21" s="35"/>
      <c r="AAZ21" s="35"/>
      <c r="ABA21" s="35"/>
      <c r="ABB21" s="35"/>
      <c r="ABC21" s="35"/>
      <c r="ABD21" s="35"/>
      <c r="ABE21" s="35"/>
      <c r="ABF21" s="35"/>
      <c r="ABG21" s="35"/>
      <c r="ABH21" s="35"/>
      <c r="ABI21" s="35"/>
      <c r="ABJ21" s="35"/>
      <c r="ABK21" s="35"/>
      <c r="ABL21" s="35"/>
      <c r="ABM21" s="35"/>
      <c r="ABN21" s="35"/>
      <c r="ABO21" s="35"/>
      <c r="ABP21" s="35"/>
      <c r="ABQ21" s="35"/>
      <c r="ABR21" s="35"/>
      <c r="ABS21" s="35"/>
      <c r="ABT21" s="35"/>
      <c r="ABU21" s="35"/>
      <c r="ABV21" s="35"/>
      <c r="ABW21" s="35"/>
      <c r="ABX21" s="35"/>
      <c r="ABY21" s="35"/>
      <c r="ABZ21" s="35"/>
      <c r="ACA21" s="35"/>
      <c r="ACB21" s="35"/>
      <c r="ACC21" s="35"/>
      <c r="ACD21" s="35"/>
      <c r="ACE21" s="35"/>
      <c r="ACF21" s="35"/>
      <c r="ACG21" s="35"/>
      <c r="ACH21" s="35"/>
      <c r="ACI21" s="35"/>
      <c r="ACJ21" s="35"/>
      <c r="ACK21" s="35"/>
      <c r="ACL21" s="35"/>
      <c r="ACM21" s="35"/>
      <c r="ACN21" s="35"/>
      <c r="ACO21" s="35"/>
      <c r="ACP21" s="35"/>
      <c r="ACQ21" s="35"/>
      <c r="ACR21" s="35"/>
      <c r="ACS21" s="35"/>
      <c r="ACT21" s="35"/>
      <c r="ACU21" s="35"/>
      <c r="ACV21" s="35"/>
      <c r="ACW21" s="35"/>
      <c r="ACX21" s="35"/>
      <c r="ACY21" s="35"/>
      <c r="ACZ21" s="35"/>
      <c r="ADA21" s="35"/>
      <c r="ADB21" s="35"/>
      <c r="ADC21" s="35"/>
      <c r="ADD21" s="35"/>
      <c r="ADE21" s="35"/>
      <c r="ADF21" s="35"/>
      <c r="ADG21" s="35"/>
      <c r="ADH21" s="35"/>
      <c r="ADI21" s="35"/>
      <c r="ADJ21" s="35"/>
      <c r="ADK21" s="35"/>
      <c r="ADL21" s="35"/>
      <c r="ADM21" s="35"/>
      <c r="ADN21" s="35"/>
      <c r="ADO21" s="35"/>
      <c r="ADP21" s="35"/>
      <c r="ADQ21" s="35"/>
      <c r="ADR21" s="35"/>
      <c r="ADS21" s="35"/>
      <c r="ADT21" s="35"/>
      <c r="ADU21" s="35"/>
      <c r="ADV21" s="35"/>
      <c r="ADW21" s="35"/>
      <c r="ADX21" s="35"/>
      <c r="ADY21" s="35"/>
      <c r="ADZ21" s="35"/>
      <c r="AEA21" s="35"/>
      <c r="AEB21" s="35"/>
      <c r="AEC21" s="35"/>
      <c r="AED21" s="35"/>
      <c r="AEE21" s="35"/>
      <c r="AEF21" s="35"/>
      <c r="AEG21" s="35"/>
      <c r="AEH21" s="35"/>
      <c r="AEI21" s="35"/>
      <c r="AEJ21" s="35"/>
      <c r="AEK21" s="35"/>
      <c r="AEL21" s="35"/>
      <c r="AEM21" s="35"/>
      <c r="AEN21" s="35"/>
      <c r="AEO21" s="35"/>
      <c r="AEP21" s="35"/>
      <c r="AEQ21" s="35"/>
      <c r="AER21" s="35"/>
      <c r="AES21" s="35"/>
      <c r="AET21" s="35"/>
      <c r="AEU21" s="35"/>
      <c r="AEV21" s="35"/>
      <c r="AEW21" s="35"/>
      <c r="AEX21" s="35"/>
      <c r="AEY21" s="35"/>
      <c r="AEZ21" s="35"/>
      <c r="AFA21" s="35"/>
      <c r="AFB21" s="35"/>
      <c r="AFC21" s="35"/>
      <c r="AFD21" s="35"/>
      <c r="AFE21" s="35"/>
      <c r="AFF21" s="35"/>
      <c r="AFG21" s="35"/>
      <c r="AFH21" s="35"/>
      <c r="AFI21" s="35"/>
      <c r="AFJ21" s="35"/>
      <c r="AFK21" s="35"/>
      <c r="AFL21" s="35"/>
      <c r="AFM21" s="35"/>
      <c r="AFN21" s="35"/>
      <c r="AFO21" s="35"/>
      <c r="AFP21" s="35"/>
      <c r="AFQ21" s="35"/>
      <c r="AFR21" s="35"/>
      <c r="AFS21" s="35"/>
      <c r="AFT21" s="35"/>
      <c r="AFU21" s="35"/>
      <c r="AFV21" s="35"/>
      <c r="AFW21" s="35"/>
      <c r="AFX21" s="35"/>
      <c r="AFY21" s="35"/>
      <c r="AFZ21" s="35"/>
      <c r="AGA21" s="35"/>
      <c r="AGB21" s="35"/>
      <c r="AGC21" s="35"/>
      <c r="AGD21" s="35"/>
      <c r="AGE21" s="35"/>
      <c r="AGF21" s="35"/>
      <c r="AGG21" s="35"/>
      <c r="AGH21" s="35"/>
      <c r="AGI21" s="35"/>
      <c r="AGJ21" s="35"/>
      <c r="AGK21" s="35"/>
      <c r="AGL21" s="35"/>
      <c r="AGM21" s="35"/>
      <c r="AGN21" s="35"/>
      <c r="AGO21" s="35"/>
      <c r="AGP21" s="35"/>
      <c r="AGQ21" s="35"/>
      <c r="AGR21" s="35"/>
      <c r="AGS21" s="35"/>
      <c r="AGT21" s="35"/>
      <c r="AGU21" s="35"/>
      <c r="AGV21" s="35"/>
      <c r="AGW21" s="35"/>
    </row>
    <row r="22" spans="1:881" s="1" customFormat="1">
      <c r="A22" s="126"/>
      <c r="B22" s="61"/>
      <c r="C22" s="59"/>
      <c r="D22" s="61"/>
      <c r="E22" s="59"/>
      <c r="F22" s="61"/>
      <c r="G22" s="59"/>
      <c r="H22" s="61"/>
      <c r="I22" s="59"/>
      <c r="J22" s="61"/>
      <c r="K22" s="59"/>
      <c r="L22" s="10"/>
      <c r="M22" s="10"/>
      <c r="N22" s="10"/>
      <c r="O22" s="10"/>
      <c r="P22" s="10"/>
      <c r="Q22" s="10"/>
      <c r="R22" s="10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35"/>
      <c r="OZ22" s="35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35"/>
      <c r="PM22" s="35"/>
      <c r="PN22" s="35"/>
      <c r="PO22" s="35"/>
      <c r="PP22" s="35"/>
      <c r="PQ22" s="35"/>
      <c r="PR22" s="35"/>
      <c r="PS22" s="35"/>
      <c r="PT22" s="35"/>
      <c r="PU22" s="35"/>
      <c r="PV22" s="35"/>
      <c r="PW22" s="35"/>
      <c r="PX22" s="35"/>
      <c r="PY22" s="35"/>
      <c r="PZ22" s="35"/>
      <c r="QA22" s="35"/>
      <c r="QB22" s="35"/>
      <c r="QC22" s="35"/>
      <c r="QD22" s="35"/>
      <c r="QE22" s="35"/>
      <c r="QF22" s="35"/>
      <c r="QG22" s="35"/>
      <c r="QH22" s="35"/>
      <c r="QI22" s="35"/>
      <c r="QJ22" s="35"/>
      <c r="QK22" s="35"/>
      <c r="QL22" s="35"/>
      <c r="QM22" s="35"/>
      <c r="QN22" s="35"/>
      <c r="QO22" s="35"/>
      <c r="QP22" s="35"/>
      <c r="QQ22" s="35"/>
      <c r="QR22" s="35"/>
      <c r="QS22" s="35"/>
      <c r="QT22" s="35"/>
      <c r="QU22" s="35"/>
      <c r="QV22" s="35"/>
      <c r="QW22" s="35"/>
      <c r="QX22" s="35"/>
      <c r="QY22" s="35"/>
      <c r="QZ22" s="35"/>
      <c r="RA22" s="35"/>
      <c r="RB22" s="35"/>
      <c r="RC22" s="35"/>
      <c r="RD22" s="35"/>
      <c r="RE22" s="35"/>
      <c r="RF22" s="35"/>
      <c r="RG22" s="35"/>
      <c r="RH22" s="35"/>
      <c r="RI22" s="35"/>
      <c r="RJ22" s="35"/>
      <c r="RK22" s="35"/>
      <c r="RL22" s="35"/>
      <c r="RM22" s="35"/>
      <c r="RN22" s="35"/>
      <c r="RO22" s="35"/>
      <c r="RP22" s="35"/>
      <c r="RQ22" s="35"/>
      <c r="RR22" s="35"/>
      <c r="RS22" s="35"/>
      <c r="RT22" s="35"/>
      <c r="RU22" s="35"/>
      <c r="RV22" s="35"/>
      <c r="RW22" s="35"/>
      <c r="RX22" s="35"/>
      <c r="RY22" s="35"/>
      <c r="RZ22" s="35"/>
      <c r="SA22" s="35"/>
      <c r="SB22" s="35"/>
      <c r="SC22" s="35"/>
      <c r="SD22" s="35"/>
      <c r="SE22" s="35"/>
      <c r="SF22" s="35"/>
      <c r="SG22" s="35"/>
      <c r="SH22" s="35"/>
      <c r="SI22" s="35"/>
      <c r="SJ22" s="35"/>
      <c r="SK22" s="35"/>
      <c r="SL22" s="35"/>
      <c r="SM22" s="35"/>
      <c r="SN22" s="35"/>
      <c r="SO22" s="35"/>
      <c r="SP22" s="35"/>
      <c r="SQ22" s="35"/>
      <c r="SR22" s="35"/>
      <c r="SS22" s="35"/>
      <c r="ST22" s="35"/>
      <c r="SU22" s="35"/>
      <c r="SV22" s="35"/>
      <c r="SW22" s="35"/>
      <c r="SX22" s="35"/>
      <c r="SY22" s="35"/>
      <c r="SZ22" s="35"/>
      <c r="TA22" s="35"/>
      <c r="TB22" s="35"/>
      <c r="TC22" s="35"/>
      <c r="TD22" s="35"/>
      <c r="TE22" s="35"/>
      <c r="TF22" s="35"/>
      <c r="TG22" s="35"/>
      <c r="TH22" s="35"/>
      <c r="TI22" s="35"/>
      <c r="TJ22" s="35"/>
      <c r="TK22" s="35"/>
      <c r="TL22" s="35"/>
      <c r="TM22" s="35"/>
      <c r="TN22" s="35"/>
      <c r="TO22" s="35"/>
      <c r="TP22" s="35"/>
      <c r="TQ22" s="35"/>
      <c r="TR22" s="35"/>
      <c r="TS22" s="35"/>
      <c r="TT22" s="35"/>
      <c r="TU22" s="35"/>
      <c r="TV22" s="35"/>
      <c r="TW22" s="35"/>
      <c r="TX22" s="35"/>
      <c r="TY22" s="35"/>
      <c r="TZ22" s="35"/>
      <c r="UA22" s="35"/>
      <c r="UB22" s="35"/>
      <c r="UC22" s="35"/>
      <c r="UD22" s="35"/>
      <c r="UE22" s="35"/>
      <c r="UF22" s="35"/>
      <c r="UG22" s="35"/>
      <c r="UH22" s="35"/>
      <c r="UI22" s="35"/>
      <c r="UJ22" s="35"/>
      <c r="UK22" s="35"/>
      <c r="UL22" s="35"/>
      <c r="UM22" s="35"/>
      <c r="UN22" s="35"/>
      <c r="UO22" s="35"/>
      <c r="UP22" s="35"/>
      <c r="UQ22" s="35"/>
      <c r="UR22" s="35"/>
      <c r="US22" s="35"/>
      <c r="UT22" s="35"/>
      <c r="UU22" s="35"/>
      <c r="UV22" s="35"/>
      <c r="UW22" s="35"/>
      <c r="UX22" s="35"/>
      <c r="UY22" s="35"/>
      <c r="UZ22" s="35"/>
      <c r="VA22" s="35"/>
      <c r="VB22" s="35"/>
      <c r="VC22" s="35"/>
      <c r="VD22" s="35"/>
      <c r="VE22" s="35"/>
      <c r="VF22" s="35"/>
      <c r="VG22" s="35"/>
      <c r="VH22" s="35"/>
      <c r="VI22" s="35"/>
      <c r="VJ22" s="35"/>
      <c r="VK22" s="35"/>
      <c r="VL22" s="35"/>
      <c r="VM22" s="35"/>
      <c r="VN22" s="35"/>
      <c r="VO22" s="35"/>
      <c r="VP22" s="35"/>
      <c r="VQ22" s="35"/>
      <c r="VR22" s="35"/>
      <c r="VS22" s="35"/>
      <c r="VT22" s="35"/>
      <c r="VU22" s="35"/>
      <c r="VV22" s="35"/>
      <c r="VW22" s="35"/>
      <c r="VX22" s="35"/>
      <c r="VY22" s="35"/>
      <c r="VZ22" s="35"/>
      <c r="WA22" s="35"/>
      <c r="WB22" s="35"/>
      <c r="WC22" s="35"/>
      <c r="WD22" s="35"/>
      <c r="WE22" s="35"/>
      <c r="WF22" s="35"/>
      <c r="WG22" s="35"/>
      <c r="WH22" s="35"/>
      <c r="WI22" s="35"/>
      <c r="WJ22" s="35"/>
      <c r="WK22" s="35"/>
      <c r="WL22" s="35"/>
      <c r="WM22" s="35"/>
      <c r="WN22" s="35"/>
      <c r="WO22" s="35"/>
      <c r="WP22" s="35"/>
      <c r="WQ22" s="35"/>
      <c r="WR22" s="35"/>
      <c r="WS22" s="35"/>
      <c r="WT22" s="35"/>
      <c r="WU22" s="35"/>
      <c r="WV22" s="35"/>
      <c r="WW22" s="35"/>
      <c r="WX22" s="35"/>
      <c r="WY22" s="35"/>
      <c r="WZ22" s="35"/>
      <c r="XA22" s="35"/>
      <c r="XB22" s="35"/>
      <c r="XC22" s="35"/>
      <c r="XD22" s="35"/>
      <c r="XE22" s="35"/>
      <c r="XF22" s="35"/>
      <c r="XG22" s="35"/>
      <c r="XH22" s="35"/>
      <c r="XI22" s="35"/>
      <c r="XJ22" s="35"/>
      <c r="XK22" s="35"/>
      <c r="XL22" s="35"/>
      <c r="XM22" s="35"/>
      <c r="XN22" s="35"/>
      <c r="XO22" s="35"/>
      <c r="XP22" s="35"/>
      <c r="XQ22" s="35"/>
      <c r="XR22" s="35"/>
      <c r="XS22" s="35"/>
      <c r="XT22" s="35"/>
      <c r="XU22" s="35"/>
      <c r="XV22" s="35"/>
      <c r="XW22" s="35"/>
      <c r="XX22" s="35"/>
      <c r="XY22" s="35"/>
      <c r="XZ22" s="35"/>
      <c r="YA22" s="35"/>
      <c r="YB22" s="35"/>
      <c r="YC22" s="35"/>
      <c r="YD22" s="35"/>
      <c r="YE22" s="35"/>
      <c r="YF22" s="35"/>
      <c r="YG22" s="35"/>
      <c r="YH22" s="35"/>
      <c r="YI22" s="35"/>
      <c r="YJ22" s="35"/>
      <c r="YK22" s="35"/>
      <c r="YL22" s="35"/>
      <c r="YM22" s="35"/>
      <c r="YN22" s="35"/>
      <c r="YO22" s="35"/>
      <c r="YP22" s="35"/>
      <c r="YQ22" s="35"/>
      <c r="YR22" s="35"/>
      <c r="YS22" s="35"/>
      <c r="YT22" s="35"/>
      <c r="YU22" s="35"/>
      <c r="YV22" s="35"/>
      <c r="YW22" s="35"/>
      <c r="YX22" s="35"/>
      <c r="YY22" s="35"/>
      <c r="YZ22" s="35"/>
      <c r="ZA22" s="35"/>
      <c r="ZB22" s="35"/>
      <c r="ZC22" s="35"/>
      <c r="ZD22" s="35"/>
      <c r="ZE22" s="35"/>
      <c r="ZF22" s="35"/>
      <c r="ZG22" s="35"/>
      <c r="ZH22" s="35"/>
      <c r="ZI22" s="35"/>
      <c r="ZJ22" s="35"/>
      <c r="ZK22" s="35"/>
      <c r="ZL22" s="35"/>
      <c r="ZM22" s="35"/>
      <c r="ZN22" s="35"/>
      <c r="ZO22" s="35"/>
      <c r="ZP22" s="35"/>
      <c r="ZQ22" s="35"/>
      <c r="ZR22" s="35"/>
      <c r="ZS22" s="35"/>
      <c r="ZT22" s="35"/>
      <c r="ZU22" s="35"/>
      <c r="ZV22" s="35"/>
      <c r="ZW22" s="35"/>
      <c r="ZX22" s="35"/>
      <c r="ZY22" s="35"/>
      <c r="ZZ22" s="35"/>
      <c r="AAA22" s="35"/>
      <c r="AAB22" s="35"/>
      <c r="AAC22" s="35"/>
      <c r="AAD22" s="35"/>
      <c r="AAE22" s="35"/>
      <c r="AAF22" s="35"/>
      <c r="AAG22" s="35"/>
      <c r="AAH22" s="35"/>
      <c r="AAI22" s="35"/>
      <c r="AAJ22" s="35"/>
      <c r="AAK22" s="35"/>
      <c r="AAL22" s="35"/>
      <c r="AAM22" s="35"/>
      <c r="AAN22" s="35"/>
      <c r="AAO22" s="35"/>
      <c r="AAP22" s="35"/>
      <c r="AAQ22" s="35"/>
      <c r="AAR22" s="35"/>
      <c r="AAS22" s="35"/>
      <c r="AAT22" s="35"/>
      <c r="AAU22" s="35"/>
      <c r="AAV22" s="35"/>
      <c r="AAW22" s="35"/>
      <c r="AAX22" s="35"/>
      <c r="AAY22" s="35"/>
      <c r="AAZ22" s="35"/>
      <c r="ABA22" s="35"/>
      <c r="ABB22" s="35"/>
      <c r="ABC22" s="35"/>
      <c r="ABD22" s="35"/>
      <c r="ABE22" s="35"/>
      <c r="ABF22" s="35"/>
      <c r="ABG22" s="35"/>
      <c r="ABH22" s="35"/>
      <c r="ABI22" s="35"/>
      <c r="ABJ22" s="35"/>
      <c r="ABK22" s="35"/>
      <c r="ABL22" s="35"/>
      <c r="ABM22" s="35"/>
      <c r="ABN22" s="35"/>
      <c r="ABO22" s="35"/>
      <c r="ABP22" s="35"/>
      <c r="ABQ22" s="35"/>
      <c r="ABR22" s="35"/>
      <c r="ABS22" s="35"/>
      <c r="ABT22" s="35"/>
      <c r="ABU22" s="35"/>
      <c r="ABV22" s="35"/>
      <c r="ABW22" s="35"/>
      <c r="ABX22" s="35"/>
      <c r="ABY22" s="35"/>
      <c r="ABZ22" s="35"/>
      <c r="ACA22" s="35"/>
      <c r="ACB22" s="35"/>
      <c r="ACC22" s="35"/>
      <c r="ACD22" s="35"/>
      <c r="ACE22" s="35"/>
      <c r="ACF22" s="35"/>
      <c r="ACG22" s="35"/>
      <c r="ACH22" s="35"/>
      <c r="ACI22" s="35"/>
      <c r="ACJ22" s="35"/>
      <c r="ACK22" s="35"/>
      <c r="ACL22" s="35"/>
      <c r="ACM22" s="35"/>
      <c r="ACN22" s="35"/>
      <c r="ACO22" s="35"/>
      <c r="ACP22" s="35"/>
      <c r="ACQ22" s="35"/>
      <c r="ACR22" s="35"/>
      <c r="ACS22" s="35"/>
      <c r="ACT22" s="35"/>
      <c r="ACU22" s="35"/>
      <c r="ACV22" s="35"/>
      <c r="ACW22" s="35"/>
      <c r="ACX22" s="35"/>
      <c r="ACY22" s="35"/>
      <c r="ACZ22" s="35"/>
      <c r="ADA22" s="35"/>
      <c r="ADB22" s="35"/>
      <c r="ADC22" s="35"/>
      <c r="ADD22" s="35"/>
      <c r="ADE22" s="35"/>
      <c r="ADF22" s="35"/>
      <c r="ADG22" s="35"/>
      <c r="ADH22" s="35"/>
      <c r="ADI22" s="35"/>
      <c r="ADJ22" s="35"/>
      <c r="ADK22" s="35"/>
      <c r="ADL22" s="35"/>
      <c r="ADM22" s="35"/>
      <c r="ADN22" s="35"/>
      <c r="ADO22" s="35"/>
      <c r="ADP22" s="35"/>
      <c r="ADQ22" s="35"/>
      <c r="ADR22" s="35"/>
      <c r="ADS22" s="35"/>
      <c r="ADT22" s="35"/>
      <c r="ADU22" s="35"/>
      <c r="ADV22" s="35"/>
      <c r="ADW22" s="35"/>
      <c r="ADX22" s="35"/>
      <c r="ADY22" s="35"/>
      <c r="ADZ22" s="35"/>
      <c r="AEA22" s="35"/>
      <c r="AEB22" s="35"/>
      <c r="AEC22" s="35"/>
      <c r="AED22" s="35"/>
      <c r="AEE22" s="35"/>
      <c r="AEF22" s="35"/>
      <c r="AEG22" s="35"/>
      <c r="AEH22" s="35"/>
      <c r="AEI22" s="35"/>
      <c r="AEJ22" s="35"/>
      <c r="AEK22" s="35"/>
      <c r="AEL22" s="35"/>
      <c r="AEM22" s="35"/>
      <c r="AEN22" s="35"/>
      <c r="AEO22" s="35"/>
      <c r="AEP22" s="35"/>
      <c r="AEQ22" s="35"/>
      <c r="AER22" s="35"/>
      <c r="AES22" s="35"/>
      <c r="AET22" s="35"/>
      <c r="AEU22" s="35"/>
      <c r="AEV22" s="35"/>
      <c r="AEW22" s="35"/>
      <c r="AEX22" s="35"/>
      <c r="AEY22" s="35"/>
      <c r="AEZ22" s="35"/>
      <c r="AFA22" s="35"/>
      <c r="AFB22" s="35"/>
      <c r="AFC22" s="35"/>
      <c r="AFD22" s="35"/>
      <c r="AFE22" s="35"/>
      <c r="AFF22" s="35"/>
      <c r="AFG22" s="35"/>
      <c r="AFH22" s="35"/>
      <c r="AFI22" s="35"/>
      <c r="AFJ22" s="35"/>
      <c r="AFK22" s="35"/>
      <c r="AFL22" s="35"/>
      <c r="AFM22" s="35"/>
      <c r="AFN22" s="35"/>
      <c r="AFO22" s="35"/>
      <c r="AFP22" s="35"/>
      <c r="AFQ22" s="35"/>
      <c r="AFR22" s="35"/>
      <c r="AFS22" s="35"/>
      <c r="AFT22" s="35"/>
      <c r="AFU22" s="35"/>
      <c r="AFV22" s="35"/>
      <c r="AFW22" s="35"/>
      <c r="AFX22" s="35"/>
      <c r="AFY22" s="35"/>
      <c r="AFZ22" s="35"/>
      <c r="AGA22" s="35"/>
      <c r="AGB22" s="35"/>
      <c r="AGC22" s="35"/>
      <c r="AGD22" s="35"/>
      <c r="AGE22" s="35"/>
      <c r="AGF22" s="35"/>
      <c r="AGG22" s="35"/>
      <c r="AGH22" s="35"/>
      <c r="AGI22" s="35"/>
      <c r="AGJ22" s="35"/>
      <c r="AGK22" s="35"/>
      <c r="AGL22" s="35"/>
      <c r="AGM22" s="35"/>
      <c r="AGN22" s="35"/>
      <c r="AGO22" s="35"/>
      <c r="AGP22" s="35"/>
      <c r="AGQ22" s="35"/>
      <c r="AGR22" s="35"/>
      <c r="AGS22" s="35"/>
      <c r="AGT22" s="35"/>
      <c r="AGU22" s="35"/>
      <c r="AGV22" s="35"/>
      <c r="AGW22" s="35"/>
    </row>
    <row r="23" spans="1:881">
      <c r="A23" s="122"/>
      <c r="B23" s="31"/>
      <c r="C23" s="60"/>
      <c r="D23" s="31"/>
      <c r="E23" s="60"/>
      <c r="F23" s="31"/>
      <c r="G23" s="60"/>
      <c r="H23" s="31"/>
      <c r="I23" s="60"/>
      <c r="J23" s="31"/>
      <c r="K23" s="60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5"/>
      <c r="CN23" s="35"/>
      <c r="CO23" s="35"/>
      <c r="CP23" s="35"/>
      <c r="CQ23" s="35"/>
      <c r="CR23" s="35"/>
      <c r="CS23" s="35"/>
      <c r="CT23" s="35"/>
      <c r="CU23" s="35"/>
    </row>
    <row r="24" spans="1:881">
      <c r="A24" s="127"/>
      <c r="B24" s="61"/>
      <c r="C24" s="59"/>
      <c r="D24" s="61"/>
      <c r="E24" s="59"/>
      <c r="F24" s="61"/>
      <c r="G24" s="59"/>
      <c r="H24" s="61"/>
      <c r="I24" s="59"/>
      <c r="J24" s="61"/>
      <c r="K24" s="5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5"/>
      <c r="CN24" s="35"/>
      <c r="CO24" s="35"/>
      <c r="CP24" s="35"/>
      <c r="CQ24" s="35"/>
      <c r="CR24" s="35"/>
      <c r="CS24" s="35"/>
      <c r="CT24" s="35"/>
      <c r="CU24" s="35"/>
    </row>
    <row r="25" spans="1:881">
      <c r="A25" s="15"/>
      <c r="B25" s="31"/>
      <c r="C25" s="60"/>
      <c r="D25" s="31"/>
      <c r="E25" s="60"/>
      <c r="F25" s="31"/>
      <c r="G25" s="60"/>
      <c r="H25" s="31"/>
      <c r="I25" s="60"/>
      <c r="J25" s="31"/>
      <c r="K25" s="60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5"/>
      <c r="CN25" s="35"/>
      <c r="CO25" s="35"/>
      <c r="CP25" s="35"/>
      <c r="CQ25" s="35"/>
      <c r="CR25" s="35"/>
      <c r="CS25" s="35"/>
      <c r="CT25" s="35"/>
      <c r="CU25" s="35"/>
    </row>
    <row r="26" spans="1:881">
      <c r="A26" s="128"/>
      <c r="B26" s="61"/>
      <c r="C26" s="59"/>
      <c r="D26" s="61"/>
      <c r="E26" s="59"/>
      <c r="F26" s="61"/>
      <c r="G26" s="59"/>
      <c r="H26" s="61"/>
      <c r="I26" s="59"/>
      <c r="J26" s="61"/>
      <c r="K26" s="5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5"/>
      <c r="CN26" s="35"/>
      <c r="CO26" s="35"/>
      <c r="CP26" s="35"/>
      <c r="CQ26" s="35"/>
      <c r="CR26" s="35"/>
      <c r="CS26" s="35"/>
      <c r="CT26" s="35"/>
      <c r="CU26" s="35"/>
    </row>
    <row r="27" spans="1:881" s="1" customFormat="1">
      <c r="A27" s="122"/>
      <c r="B27" s="31"/>
      <c r="C27" s="60"/>
      <c r="D27" s="31"/>
      <c r="E27" s="60"/>
      <c r="F27" s="31"/>
      <c r="G27" s="60"/>
      <c r="H27" s="31"/>
      <c r="I27" s="60"/>
      <c r="J27" s="31"/>
      <c r="K27" s="60"/>
      <c r="L27" s="10"/>
      <c r="M27" s="10"/>
      <c r="N27" s="10"/>
      <c r="O27" s="10"/>
      <c r="P27" s="10"/>
      <c r="Q27" s="10"/>
      <c r="R27" s="10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35"/>
      <c r="OD27" s="35"/>
      <c r="OE27" s="35"/>
      <c r="OF27" s="35"/>
      <c r="OG27" s="35"/>
      <c r="OH27" s="35"/>
      <c r="OI27" s="35"/>
      <c r="OJ27" s="35"/>
      <c r="OK27" s="35"/>
      <c r="OL27" s="35"/>
      <c r="OM27" s="35"/>
      <c r="ON27" s="35"/>
      <c r="OO27" s="35"/>
      <c r="OP27" s="35"/>
      <c r="OQ27" s="35"/>
      <c r="OR27" s="35"/>
      <c r="OS27" s="35"/>
      <c r="OT27" s="35"/>
      <c r="OU27" s="35"/>
      <c r="OV27" s="35"/>
      <c r="OW27" s="35"/>
      <c r="OX27" s="35"/>
      <c r="OY27" s="35"/>
      <c r="OZ27" s="35"/>
      <c r="PA27" s="35"/>
      <c r="PB27" s="35"/>
      <c r="PC27" s="35"/>
      <c r="PD27" s="35"/>
      <c r="PE27" s="35"/>
      <c r="PF27" s="35"/>
      <c r="PG27" s="35"/>
      <c r="PH27" s="35"/>
      <c r="PI27" s="35"/>
      <c r="PJ27" s="35"/>
      <c r="PK27" s="35"/>
      <c r="PL27" s="35"/>
      <c r="PM27" s="35"/>
      <c r="PN27" s="35"/>
      <c r="PO27" s="35"/>
      <c r="PP27" s="35"/>
      <c r="PQ27" s="35"/>
      <c r="PR27" s="35"/>
      <c r="PS27" s="35"/>
      <c r="PT27" s="35"/>
      <c r="PU27" s="35"/>
      <c r="PV27" s="35"/>
      <c r="PW27" s="35"/>
      <c r="PX27" s="35"/>
      <c r="PY27" s="35"/>
      <c r="PZ27" s="35"/>
      <c r="QA27" s="35"/>
      <c r="QB27" s="35"/>
      <c r="QC27" s="35"/>
      <c r="QD27" s="35"/>
      <c r="QE27" s="35"/>
      <c r="QF27" s="35"/>
      <c r="QG27" s="35"/>
      <c r="QH27" s="35"/>
      <c r="QI27" s="35"/>
      <c r="QJ27" s="35"/>
      <c r="QK27" s="35"/>
      <c r="QL27" s="35"/>
      <c r="QM27" s="35"/>
      <c r="QN27" s="35"/>
      <c r="QO27" s="35"/>
      <c r="QP27" s="35"/>
      <c r="QQ27" s="35"/>
      <c r="QR27" s="35"/>
      <c r="QS27" s="35"/>
      <c r="QT27" s="35"/>
      <c r="QU27" s="35"/>
      <c r="QV27" s="35"/>
      <c r="QW27" s="35"/>
      <c r="QX27" s="35"/>
      <c r="QY27" s="35"/>
      <c r="QZ27" s="35"/>
      <c r="RA27" s="35"/>
      <c r="RB27" s="35"/>
      <c r="RC27" s="35"/>
      <c r="RD27" s="35"/>
      <c r="RE27" s="35"/>
      <c r="RF27" s="35"/>
      <c r="RG27" s="35"/>
      <c r="RH27" s="35"/>
      <c r="RI27" s="35"/>
      <c r="RJ27" s="35"/>
      <c r="RK27" s="35"/>
      <c r="RL27" s="35"/>
      <c r="RM27" s="35"/>
      <c r="RN27" s="35"/>
      <c r="RO27" s="35"/>
      <c r="RP27" s="35"/>
      <c r="RQ27" s="35"/>
      <c r="RR27" s="35"/>
      <c r="RS27" s="35"/>
      <c r="RT27" s="35"/>
      <c r="RU27" s="35"/>
      <c r="RV27" s="35"/>
      <c r="RW27" s="35"/>
      <c r="RX27" s="35"/>
      <c r="RY27" s="35"/>
      <c r="RZ27" s="35"/>
      <c r="SA27" s="35"/>
      <c r="SB27" s="35"/>
      <c r="SC27" s="35"/>
      <c r="SD27" s="35"/>
      <c r="SE27" s="35"/>
      <c r="SF27" s="35"/>
      <c r="SG27" s="35"/>
      <c r="SH27" s="35"/>
      <c r="SI27" s="35"/>
      <c r="SJ27" s="35"/>
      <c r="SK27" s="35"/>
      <c r="SL27" s="35"/>
      <c r="SM27" s="35"/>
      <c r="SN27" s="35"/>
      <c r="SO27" s="35"/>
      <c r="SP27" s="35"/>
      <c r="SQ27" s="35"/>
      <c r="SR27" s="35"/>
      <c r="SS27" s="35"/>
      <c r="ST27" s="35"/>
      <c r="SU27" s="35"/>
      <c r="SV27" s="35"/>
      <c r="SW27" s="35"/>
      <c r="SX27" s="35"/>
      <c r="SY27" s="35"/>
      <c r="SZ27" s="35"/>
      <c r="TA27" s="35"/>
      <c r="TB27" s="35"/>
      <c r="TC27" s="35"/>
      <c r="TD27" s="35"/>
      <c r="TE27" s="35"/>
      <c r="TF27" s="35"/>
      <c r="TG27" s="35"/>
      <c r="TH27" s="35"/>
      <c r="TI27" s="35"/>
      <c r="TJ27" s="35"/>
      <c r="TK27" s="35"/>
      <c r="TL27" s="35"/>
      <c r="TM27" s="35"/>
      <c r="TN27" s="35"/>
      <c r="TO27" s="35"/>
      <c r="TP27" s="35"/>
      <c r="TQ27" s="35"/>
      <c r="TR27" s="35"/>
      <c r="TS27" s="35"/>
      <c r="TT27" s="35"/>
      <c r="TU27" s="35"/>
      <c r="TV27" s="35"/>
      <c r="TW27" s="35"/>
      <c r="TX27" s="35"/>
      <c r="TY27" s="35"/>
      <c r="TZ27" s="35"/>
      <c r="UA27" s="35"/>
      <c r="UB27" s="35"/>
      <c r="UC27" s="35"/>
      <c r="UD27" s="35"/>
      <c r="UE27" s="35"/>
      <c r="UF27" s="35"/>
      <c r="UG27" s="35"/>
      <c r="UH27" s="35"/>
      <c r="UI27" s="35"/>
      <c r="UJ27" s="35"/>
      <c r="UK27" s="35"/>
      <c r="UL27" s="35"/>
      <c r="UM27" s="35"/>
      <c r="UN27" s="35"/>
      <c r="UO27" s="35"/>
      <c r="UP27" s="35"/>
      <c r="UQ27" s="35"/>
      <c r="UR27" s="35"/>
      <c r="US27" s="35"/>
      <c r="UT27" s="35"/>
      <c r="UU27" s="35"/>
      <c r="UV27" s="35"/>
      <c r="UW27" s="35"/>
      <c r="UX27" s="35"/>
      <c r="UY27" s="35"/>
      <c r="UZ27" s="35"/>
      <c r="VA27" s="35"/>
      <c r="VB27" s="35"/>
      <c r="VC27" s="35"/>
      <c r="VD27" s="35"/>
      <c r="VE27" s="35"/>
      <c r="VF27" s="35"/>
      <c r="VG27" s="35"/>
      <c r="VH27" s="35"/>
      <c r="VI27" s="35"/>
      <c r="VJ27" s="35"/>
      <c r="VK27" s="35"/>
      <c r="VL27" s="35"/>
      <c r="VM27" s="35"/>
      <c r="VN27" s="35"/>
      <c r="VO27" s="35"/>
      <c r="VP27" s="35"/>
      <c r="VQ27" s="35"/>
      <c r="VR27" s="35"/>
      <c r="VS27" s="35"/>
      <c r="VT27" s="35"/>
      <c r="VU27" s="35"/>
      <c r="VV27" s="35"/>
      <c r="VW27" s="35"/>
      <c r="VX27" s="35"/>
      <c r="VY27" s="35"/>
      <c r="VZ27" s="35"/>
      <c r="WA27" s="35"/>
      <c r="WB27" s="35"/>
      <c r="WC27" s="35"/>
      <c r="WD27" s="35"/>
      <c r="WE27" s="35"/>
      <c r="WF27" s="35"/>
      <c r="WG27" s="35"/>
      <c r="WH27" s="35"/>
      <c r="WI27" s="35"/>
      <c r="WJ27" s="35"/>
      <c r="WK27" s="35"/>
      <c r="WL27" s="35"/>
      <c r="WM27" s="35"/>
      <c r="WN27" s="35"/>
      <c r="WO27" s="35"/>
      <c r="WP27" s="35"/>
      <c r="WQ27" s="35"/>
      <c r="WR27" s="35"/>
      <c r="WS27" s="35"/>
      <c r="WT27" s="35"/>
      <c r="WU27" s="35"/>
      <c r="WV27" s="35"/>
      <c r="WW27" s="35"/>
      <c r="WX27" s="35"/>
      <c r="WY27" s="35"/>
      <c r="WZ27" s="35"/>
      <c r="XA27" s="35"/>
      <c r="XB27" s="35"/>
      <c r="XC27" s="35"/>
      <c r="XD27" s="35"/>
      <c r="XE27" s="35"/>
      <c r="XF27" s="35"/>
      <c r="XG27" s="35"/>
      <c r="XH27" s="35"/>
      <c r="XI27" s="35"/>
      <c r="XJ27" s="35"/>
      <c r="XK27" s="35"/>
      <c r="XL27" s="35"/>
      <c r="XM27" s="35"/>
      <c r="XN27" s="35"/>
      <c r="XO27" s="35"/>
      <c r="XP27" s="35"/>
      <c r="XQ27" s="35"/>
      <c r="XR27" s="35"/>
      <c r="XS27" s="35"/>
      <c r="XT27" s="35"/>
      <c r="XU27" s="35"/>
      <c r="XV27" s="35"/>
      <c r="XW27" s="35"/>
      <c r="XX27" s="35"/>
      <c r="XY27" s="35"/>
      <c r="XZ27" s="35"/>
      <c r="YA27" s="35"/>
      <c r="YB27" s="35"/>
      <c r="YC27" s="35"/>
      <c r="YD27" s="35"/>
      <c r="YE27" s="35"/>
      <c r="YF27" s="35"/>
      <c r="YG27" s="35"/>
      <c r="YH27" s="35"/>
      <c r="YI27" s="35"/>
      <c r="YJ27" s="35"/>
      <c r="YK27" s="35"/>
      <c r="YL27" s="35"/>
      <c r="YM27" s="35"/>
      <c r="YN27" s="35"/>
      <c r="YO27" s="35"/>
      <c r="YP27" s="35"/>
      <c r="YQ27" s="35"/>
      <c r="YR27" s="35"/>
      <c r="YS27" s="35"/>
      <c r="YT27" s="35"/>
      <c r="YU27" s="35"/>
      <c r="YV27" s="35"/>
      <c r="YW27" s="35"/>
      <c r="YX27" s="35"/>
      <c r="YY27" s="35"/>
      <c r="YZ27" s="35"/>
      <c r="ZA27" s="35"/>
      <c r="ZB27" s="35"/>
      <c r="ZC27" s="35"/>
      <c r="ZD27" s="35"/>
      <c r="ZE27" s="35"/>
      <c r="ZF27" s="35"/>
      <c r="ZG27" s="35"/>
      <c r="ZH27" s="35"/>
      <c r="ZI27" s="35"/>
      <c r="ZJ27" s="35"/>
      <c r="ZK27" s="35"/>
      <c r="ZL27" s="35"/>
      <c r="ZM27" s="35"/>
      <c r="ZN27" s="35"/>
      <c r="ZO27" s="35"/>
      <c r="ZP27" s="35"/>
      <c r="ZQ27" s="35"/>
      <c r="ZR27" s="35"/>
      <c r="ZS27" s="35"/>
      <c r="ZT27" s="35"/>
      <c r="ZU27" s="35"/>
      <c r="ZV27" s="35"/>
      <c r="ZW27" s="35"/>
      <c r="ZX27" s="35"/>
      <c r="ZY27" s="35"/>
      <c r="ZZ27" s="35"/>
      <c r="AAA27" s="35"/>
      <c r="AAB27" s="35"/>
      <c r="AAC27" s="35"/>
      <c r="AAD27" s="35"/>
      <c r="AAE27" s="35"/>
      <c r="AAF27" s="35"/>
      <c r="AAG27" s="35"/>
      <c r="AAH27" s="35"/>
      <c r="AAI27" s="35"/>
      <c r="AAJ27" s="35"/>
      <c r="AAK27" s="35"/>
      <c r="AAL27" s="35"/>
      <c r="AAM27" s="35"/>
      <c r="AAN27" s="35"/>
      <c r="AAO27" s="35"/>
      <c r="AAP27" s="35"/>
      <c r="AAQ27" s="35"/>
      <c r="AAR27" s="35"/>
      <c r="AAS27" s="35"/>
      <c r="AAT27" s="35"/>
      <c r="AAU27" s="35"/>
      <c r="AAV27" s="35"/>
      <c r="AAW27" s="35"/>
      <c r="AAX27" s="35"/>
      <c r="AAY27" s="35"/>
      <c r="AAZ27" s="35"/>
      <c r="ABA27" s="35"/>
      <c r="ABB27" s="35"/>
      <c r="ABC27" s="35"/>
      <c r="ABD27" s="35"/>
      <c r="ABE27" s="35"/>
      <c r="ABF27" s="35"/>
      <c r="ABG27" s="35"/>
      <c r="ABH27" s="35"/>
      <c r="ABI27" s="35"/>
      <c r="ABJ27" s="35"/>
      <c r="ABK27" s="35"/>
      <c r="ABL27" s="35"/>
      <c r="ABM27" s="35"/>
      <c r="ABN27" s="35"/>
      <c r="ABO27" s="35"/>
      <c r="ABP27" s="35"/>
      <c r="ABQ27" s="35"/>
      <c r="ABR27" s="35"/>
      <c r="ABS27" s="35"/>
      <c r="ABT27" s="35"/>
      <c r="ABU27" s="35"/>
      <c r="ABV27" s="35"/>
      <c r="ABW27" s="35"/>
      <c r="ABX27" s="35"/>
      <c r="ABY27" s="35"/>
      <c r="ABZ27" s="35"/>
      <c r="ACA27" s="35"/>
      <c r="ACB27" s="35"/>
      <c r="ACC27" s="35"/>
      <c r="ACD27" s="35"/>
      <c r="ACE27" s="35"/>
      <c r="ACF27" s="35"/>
      <c r="ACG27" s="35"/>
      <c r="ACH27" s="35"/>
      <c r="ACI27" s="35"/>
      <c r="ACJ27" s="35"/>
      <c r="ACK27" s="35"/>
      <c r="ACL27" s="35"/>
      <c r="ACM27" s="35"/>
      <c r="ACN27" s="35"/>
      <c r="ACO27" s="35"/>
      <c r="ACP27" s="35"/>
      <c r="ACQ27" s="35"/>
      <c r="ACR27" s="35"/>
      <c r="ACS27" s="35"/>
      <c r="ACT27" s="35"/>
      <c r="ACU27" s="35"/>
      <c r="ACV27" s="35"/>
      <c r="ACW27" s="35"/>
      <c r="ACX27" s="35"/>
      <c r="ACY27" s="35"/>
      <c r="ACZ27" s="35"/>
      <c r="ADA27" s="35"/>
      <c r="ADB27" s="35"/>
      <c r="ADC27" s="35"/>
      <c r="ADD27" s="35"/>
      <c r="ADE27" s="35"/>
      <c r="ADF27" s="35"/>
      <c r="ADG27" s="35"/>
      <c r="ADH27" s="35"/>
      <c r="ADI27" s="35"/>
      <c r="ADJ27" s="35"/>
      <c r="ADK27" s="35"/>
      <c r="ADL27" s="35"/>
      <c r="ADM27" s="35"/>
      <c r="ADN27" s="35"/>
      <c r="ADO27" s="35"/>
      <c r="ADP27" s="35"/>
      <c r="ADQ27" s="35"/>
      <c r="ADR27" s="35"/>
      <c r="ADS27" s="35"/>
      <c r="ADT27" s="35"/>
      <c r="ADU27" s="35"/>
      <c r="ADV27" s="35"/>
      <c r="ADW27" s="35"/>
      <c r="ADX27" s="35"/>
      <c r="ADY27" s="35"/>
      <c r="ADZ27" s="35"/>
      <c r="AEA27" s="35"/>
      <c r="AEB27" s="35"/>
      <c r="AEC27" s="35"/>
      <c r="AED27" s="35"/>
      <c r="AEE27" s="35"/>
      <c r="AEF27" s="35"/>
      <c r="AEG27" s="35"/>
      <c r="AEH27" s="35"/>
      <c r="AEI27" s="35"/>
      <c r="AEJ27" s="35"/>
      <c r="AEK27" s="35"/>
      <c r="AEL27" s="35"/>
      <c r="AEM27" s="35"/>
      <c r="AEN27" s="35"/>
      <c r="AEO27" s="35"/>
      <c r="AEP27" s="35"/>
      <c r="AEQ27" s="35"/>
      <c r="AER27" s="35"/>
      <c r="AES27" s="35"/>
      <c r="AET27" s="35"/>
      <c r="AEU27" s="35"/>
      <c r="AEV27" s="35"/>
      <c r="AEW27" s="35"/>
      <c r="AEX27" s="35"/>
      <c r="AEY27" s="35"/>
      <c r="AEZ27" s="35"/>
      <c r="AFA27" s="35"/>
      <c r="AFB27" s="35"/>
      <c r="AFC27" s="35"/>
      <c r="AFD27" s="35"/>
      <c r="AFE27" s="35"/>
      <c r="AFF27" s="35"/>
      <c r="AFG27" s="35"/>
      <c r="AFH27" s="35"/>
      <c r="AFI27" s="35"/>
      <c r="AFJ27" s="35"/>
      <c r="AFK27" s="35"/>
      <c r="AFL27" s="35"/>
      <c r="AFM27" s="35"/>
      <c r="AFN27" s="35"/>
      <c r="AFO27" s="35"/>
      <c r="AFP27" s="35"/>
      <c r="AFQ27" s="35"/>
      <c r="AFR27" s="35"/>
      <c r="AFS27" s="35"/>
      <c r="AFT27" s="35"/>
      <c r="AFU27" s="35"/>
      <c r="AFV27" s="35"/>
      <c r="AFW27" s="35"/>
      <c r="AFX27" s="35"/>
      <c r="AFY27" s="35"/>
      <c r="AFZ27" s="35"/>
      <c r="AGA27" s="35"/>
      <c r="AGB27" s="35"/>
      <c r="AGC27" s="35"/>
      <c r="AGD27" s="35"/>
      <c r="AGE27" s="35"/>
      <c r="AGF27" s="35"/>
      <c r="AGG27" s="35"/>
      <c r="AGH27" s="35"/>
      <c r="AGI27" s="35"/>
      <c r="AGJ27" s="35"/>
      <c r="AGK27" s="35"/>
      <c r="AGL27" s="35"/>
      <c r="AGM27" s="35"/>
      <c r="AGN27" s="35"/>
      <c r="AGO27" s="35"/>
      <c r="AGP27" s="35"/>
      <c r="AGQ27" s="35"/>
      <c r="AGR27" s="35"/>
      <c r="AGS27" s="35"/>
      <c r="AGT27" s="35"/>
      <c r="AGU27" s="35"/>
      <c r="AGV27" s="35"/>
      <c r="AGW27" s="35"/>
    </row>
    <row r="28" spans="1:881" s="1" customFormat="1">
      <c r="A28" s="127"/>
      <c r="B28" s="61"/>
      <c r="C28" s="59"/>
      <c r="D28" s="61"/>
      <c r="E28" s="59"/>
      <c r="F28" s="61"/>
      <c r="G28" s="59"/>
      <c r="H28" s="61"/>
      <c r="I28" s="59"/>
      <c r="J28" s="61"/>
      <c r="K28" s="59"/>
      <c r="L28" s="10"/>
      <c r="M28" s="10"/>
      <c r="N28" s="10"/>
      <c r="O28" s="10"/>
      <c r="P28" s="10"/>
      <c r="Q28" s="10"/>
      <c r="R28" s="10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35"/>
      <c r="OD28" s="35"/>
      <c r="OE28" s="35"/>
      <c r="OF28" s="35"/>
      <c r="OG28" s="35"/>
      <c r="OH28" s="35"/>
      <c r="OI28" s="35"/>
      <c r="OJ28" s="35"/>
      <c r="OK28" s="35"/>
      <c r="OL28" s="35"/>
      <c r="OM28" s="35"/>
      <c r="ON28" s="35"/>
      <c r="OO28" s="35"/>
      <c r="OP28" s="35"/>
      <c r="OQ28" s="35"/>
      <c r="OR28" s="35"/>
      <c r="OS28" s="35"/>
      <c r="OT28" s="35"/>
      <c r="OU28" s="35"/>
      <c r="OV28" s="35"/>
      <c r="OW28" s="35"/>
      <c r="OX28" s="35"/>
      <c r="OY28" s="35"/>
      <c r="OZ28" s="35"/>
      <c r="PA28" s="35"/>
      <c r="PB28" s="35"/>
      <c r="PC28" s="35"/>
      <c r="PD28" s="35"/>
      <c r="PE28" s="35"/>
      <c r="PF28" s="35"/>
      <c r="PG28" s="35"/>
      <c r="PH28" s="35"/>
      <c r="PI28" s="35"/>
      <c r="PJ28" s="35"/>
      <c r="PK28" s="35"/>
      <c r="PL28" s="35"/>
      <c r="PM28" s="35"/>
      <c r="PN28" s="35"/>
      <c r="PO28" s="35"/>
      <c r="PP28" s="35"/>
      <c r="PQ28" s="35"/>
      <c r="PR28" s="35"/>
      <c r="PS28" s="35"/>
      <c r="PT28" s="35"/>
      <c r="PU28" s="35"/>
      <c r="PV28" s="35"/>
      <c r="PW28" s="35"/>
      <c r="PX28" s="35"/>
      <c r="PY28" s="35"/>
      <c r="PZ28" s="35"/>
      <c r="QA28" s="35"/>
      <c r="QB28" s="35"/>
      <c r="QC28" s="35"/>
      <c r="QD28" s="35"/>
      <c r="QE28" s="35"/>
      <c r="QF28" s="35"/>
      <c r="QG28" s="35"/>
      <c r="QH28" s="35"/>
      <c r="QI28" s="35"/>
      <c r="QJ28" s="35"/>
      <c r="QK28" s="35"/>
      <c r="QL28" s="35"/>
      <c r="QM28" s="35"/>
      <c r="QN28" s="35"/>
      <c r="QO28" s="35"/>
      <c r="QP28" s="35"/>
      <c r="QQ28" s="35"/>
      <c r="QR28" s="35"/>
      <c r="QS28" s="35"/>
      <c r="QT28" s="35"/>
      <c r="QU28" s="35"/>
      <c r="QV28" s="35"/>
      <c r="QW28" s="35"/>
      <c r="QX28" s="35"/>
      <c r="QY28" s="35"/>
      <c r="QZ28" s="35"/>
      <c r="RA28" s="35"/>
      <c r="RB28" s="35"/>
      <c r="RC28" s="35"/>
      <c r="RD28" s="35"/>
      <c r="RE28" s="35"/>
      <c r="RF28" s="35"/>
      <c r="RG28" s="35"/>
      <c r="RH28" s="35"/>
      <c r="RI28" s="35"/>
      <c r="RJ28" s="35"/>
      <c r="RK28" s="35"/>
      <c r="RL28" s="35"/>
      <c r="RM28" s="35"/>
      <c r="RN28" s="35"/>
      <c r="RO28" s="35"/>
      <c r="RP28" s="35"/>
      <c r="RQ28" s="35"/>
      <c r="RR28" s="35"/>
      <c r="RS28" s="35"/>
      <c r="RT28" s="35"/>
      <c r="RU28" s="35"/>
      <c r="RV28" s="35"/>
      <c r="RW28" s="35"/>
      <c r="RX28" s="35"/>
      <c r="RY28" s="35"/>
      <c r="RZ28" s="35"/>
      <c r="SA28" s="35"/>
      <c r="SB28" s="35"/>
      <c r="SC28" s="35"/>
      <c r="SD28" s="35"/>
      <c r="SE28" s="35"/>
      <c r="SF28" s="35"/>
      <c r="SG28" s="35"/>
      <c r="SH28" s="35"/>
      <c r="SI28" s="35"/>
      <c r="SJ28" s="35"/>
      <c r="SK28" s="35"/>
      <c r="SL28" s="35"/>
      <c r="SM28" s="35"/>
      <c r="SN28" s="35"/>
      <c r="SO28" s="35"/>
      <c r="SP28" s="35"/>
      <c r="SQ28" s="35"/>
      <c r="SR28" s="35"/>
      <c r="SS28" s="35"/>
      <c r="ST28" s="35"/>
      <c r="SU28" s="35"/>
      <c r="SV28" s="35"/>
      <c r="SW28" s="35"/>
      <c r="SX28" s="35"/>
      <c r="SY28" s="35"/>
      <c r="SZ28" s="35"/>
      <c r="TA28" s="35"/>
      <c r="TB28" s="35"/>
      <c r="TC28" s="35"/>
      <c r="TD28" s="35"/>
      <c r="TE28" s="35"/>
      <c r="TF28" s="35"/>
      <c r="TG28" s="35"/>
      <c r="TH28" s="35"/>
      <c r="TI28" s="35"/>
      <c r="TJ28" s="35"/>
      <c r="TK28" s="35"/>
      <c r="TL28" s="35"/>
      <c r="TM28" s="35"/>
      <c r="TN28" s="35"/>
      <c r="TO28" s="35"/>
      <c r="TP28" s="35"/>
      <c r="TQ28" s="35"/>
      <c r="TR28" s="35"/>
      <c r="TS28" s="35"/>
      <c r="TT28" s="35"/>
      <c r="TU28" s="35"/>
      <c r="TV28" s="35"/>
      <c r="TW28" s="35"/>
      <c r="TX28" s="35"/>
      <c r="TY28" s="35"/>
      <c r="TZ28" s="35"/>
      <c r="UA28" s="35"/>
      <c r="UB28" s="35"/>
      <c r="UC28" s="35"/>
      <c r="UD28" s="35"/>
      <c r="UE28" s="35"/>
      <c r="UF28" s="35"/>
      <c r="UG28" s="35"/>
      <c r="UH28" s="35"/>
      <c r="UI28" s="35"/>
      <c r="UJ28" s="35"/>
      <c r="UK28" s="35"/>
      <c r="UL28" s="35"/>
      <c r="UM28" s="35"/>
      <c r="UN28" s="35"/>
      <c r="UO28" s="35"/>
      <c r="UP28" s="35"/>
      <c r="UQ28" s="35"/>
      <c r="UR28" s="35"/>
      <c r="US28" s="35"/>
      <c r="UT28" s="35"/>
      <c r="UU28" s="35"/>
      <c r="UV28" s="35"/>
      <c r="UW28" s="35"/>
      <c r="UX28" s="35"/>
      <c r="UY28" s="35"/>
      <c r="UZ28" s="35"/>
      <c r="VA28" s="35"/>
      <c r="VB28" s="35"/>
      <c r="VC28" s="35"/>
      <c r="VD28" s="35"/>
      <c r="VE28" s="35"/>
      <c r="VF28" s="35"/>
      <c r="VG28" s="35"/>
      <c r="VH28" s="35"/>
      <c r="VI28" s="35"/>
      <c r="VJ28" s="35"/>
      <c r="VK28" s="35"/>
      <c r="VL28" s="35"/>
      <c r="VM28" s="35"/>
      <c r="VN28" s="35"/>
      <c r="VO28" s="35"/>
      <c r="VP28" s="35"/>
      <c r="VQ28" s="35"/>
      <c r="VR28" s="35"/>
      <c r="VS28" s="35"/>
      <c r="VT28" s="35"/>
      <c r="VU28" s="35"/>
      <c r="VV28" s="35"/>
      <c r="VW28" s="35"/>
      <c r="VX28" s="35"/>
      <c r="VY28" s="35"/>
      <c r="VZ28" s="35"/>
      <c r="WA28" s="35"/>
      <c r="WB28" s="35"/>
      <c r="WC28" s="35"/>
      <c r="WD28" s="35"/>
      <c r="WE28" s="35"/>
      <c r="WF28" s="35"/>
      <c r="WG28" s="35"/>
      <c r="WH28" s="35"/>
      <c r="WI28" s="35"/>
      <c r="WJ28" s="35"/>
      <c r="WK28" s="35"/>
      <c r="WL28" s="35"/>
      <c r="WM28" s="35"/>
      <c r="WN28" s="35"/>
      <c r="WO28" s="35"/>
      <c r="WP28" s="35"/>
      <c r="WQ28" s="35"/>
      <c r="WR28" s="35"/>
      <c r="WS28" s="35"/>
      <c r="WT28" s="35"/>
      <c r="WU28" s="35"/>
      <c r="WV28" s="35"/>
      <c r="WW28" s="35"/>
      <c r="WX28" s="35"/>
      <c r="WY28" s="35"/>
      <c r="WZ28" s="35"/>
      <c r="XA28" s="35"/>
      <c r="XB28" s="35"/>
      <c r="XC28" s="35"/>
      <c r="XD28" s="35"/>
      <c r="XE28" s="35"/>
      <c r="XF28" s="35"/>
      <c r="XG28" s="35"/>
      <c r="XH28" s="35"/>
      <c r="XI28" s="35"/>
      <c r="XJ28" s="35"/>
      <c r="XK28" s="35"/>
      <c r="XL28" s="35"/>
      <c r="XM28" s="35"/>
      <c r="XN28" s="35"/>
      <c r="XO28" s="35"/>
      <c r="XP28" s="35"/>
      <c r="XQ28" s="35"/>
      <c r="XR28" s="35"/>
      <c r="XS28" s="35"/>
      <c r="XT28" s="35"/>
      <c r="XU28" s="35"/>
      <c r="XV28" s="35"/>
      <c r="XW28" s="35"/>
      <c r="XX28" s="35"/>
      <c r="XY28" s="35"/>
      <c r="XZ28" s="35"/>
      <c r="YA28" s="35"/>
      <c r="YB28" s="35"/>
      <c r="YC28" s="35"/>
      <c r="YD28" s="35"/>
      <c r="YE28" s="35"/>
      <c r="YF28" s="35"/>
      <c r="YG28" s="35"/>
      <c r="YH28" s="35"/>
      <c r="YI28" s="35"/>
      <c r="YJ28" s="35"/>
      <c r="YK28" s="35"/>
      <c r="YL28" s="35"/>
      <c r="YM28" s="35"/>
      <c r="YN28" s="35"/>
      <c r="YO28" s="35"/>
      <c r="YP28" s="35"/>
      <c r="YQ28" s="35"/>
      <c r="YR28" s="35"/>
      <c r="YS28" s="35"/>
      <c r="YT28" s="35"/>
      <c r="YU28" s="35"/>
      <c r="YV28" s="35"/>
      <c r="YW28" s="35"/>
      <c r="YX28" s="35"/>
      <c r="YY28" s="35"/>
      <c r="YZ28" s="35"/>
      <c r="ZA28" s="35"/>
      <c r="ZB28" s="35"/>
      <c r="ZC28" s="35"/>
      <c r="ZD28" s="35"/>
      <c r="ZE28" s="35"/>
      <c r="ZF28" s="35"/>
      <c r="ZG28" s="35"/>
      <c r="ZH28" s="35"/>
      <c r="ZI28" s="35"/>
      <c r="ZJ28" s="35"/>
      <c r="ZK28" s="35"/>
      <c r="ZL28" s="35"/>
      <c r="ZM28" s="35"/>
      <c r="ZN28" s="35"/>
      <c r="ZO28" s="35"/>
      <c r="ZP28" s="35"/>
      <c r="ZQ28" s="35"/>
      <c r="ZR28" s="35"/>
      <c r="ZS28" s="35"/>
      <c r="ZT28" s="35"/>
      <c r="ZU28" s="35"/>
      <c r="ZV28" s="35"/>
      <c r="ZW28" s="35"/>
      <c r="ZX28" s="35"/>
      <c r="ZY28" s="35"/>
      <c r="ZZ28" s="35"/>
      <c r="AAA28" s="35"/>
      <c r="AAB28" s="35"/>
      <c r="AAC28" s="35"/>
      <c r="AAD28" s="35"/>
      <c r="AAE28" s="35"/>
      <c r="AAF28" s="35"/>
      <c r="AAG28" s="35"/>
      <c r="AAH28" s="35"/>
      <c r="AAI28" s="35"/>
      <c r="AAJ28" s="35"/>
      <c r="AAK28" s="35"/>
      <c r="AAL28" s="35"/>
      <c r="AAM28" s="35"/>
      <c r="AAN28" s="35"/>
      <c r="AAO28" s="35"/>
      <c r="AAP28" s="35"/>
      <c r="AAQ28" s="35"/>
      <c r="AAR28" s="35"/>
      <c r="AAS28" s="35"/>
      <c r="AAT28" s="35"/>
      <c r="AAU28" s="35"/>
      <c r="AAV28" s="35"/>
      <c r="AAW28" s="35"/>
      <c r="AAX28" s="35"/>
      <c r="AAY28" s="35"/>
      <c r="AAZ28" s="35"/>
      <c r="ABA28" s="35"/>
      <c r="ABB28" s="35"/>
      <c r="ABC28" s="35"/>
      <c r="ABD28" s="35"/>
      <c r="ABE28" s="35"/>
      <c r="ABF28" s="35"/>
      <c r="ABG28" s="35"/>
      <c r="ABH28" s="35"/>
      <c r="ABI28" s="35"/>
      <c r="ABJ28" s="35"/>
      <c r="ABK28" s="35"/>
      <c r="ABL28" s="35"/>
      <c r="ABM28" s="35"/>
      <c r="ABN28" s="35"/>
      <c r="ABO28" s="35"/>
      <c r="ABP28" s="35"/>
      <c r="ABQ28" s="35"/>
      <c r="ABR28" s="35"/>
      <c r="ABS28" s="35"/>
      <c r="ABT28" s="35"/>
      <c r="ABU28" s="35"/>
      <c r="ABV28" s="35"/>
      <c r="ABW28" s="35"/>
      <c r="ABX28" s="35"/>
      <c r="ABY28" s="35"/>
      <c r="ABZ28" s="35"/>
      <c r="ACA28" s="35"/>
      <c r="ACB28" s="35"/>
      <c r="ACC28" s="35"/>
      <c r="ACD28" s="35"/>
      <c r="ACE28" s="35"/>
      <c r="ACF28" s="35"/>
      <c r="ACG28" s="35"/>
      <c r="ACH28" s="35"/>
      <c r="ACI28" s="35"/>
      <c r="ACJ28" s="35"/>
      <c r="ACK28" s="35"/>
      <c r="ACL28" s="35"/>
      <c r="ACM28" s="35"/>
      <c r="ACN28" s="35"/>
      <c r="ACO28" s="35"/>
      <c r="ACP28" s="35"/>
      <c r="ACQ28" s="35"/>
      <c r="ACR28" s="35"/>
      <c r="ACS28" s="35"/>
      <c r="ACT28" s="35"/>
      <c r="ACU28" s="35"/>
      <c r="ACV28" s="35"/>
      <c r="ACW28" s="35"/>
      <c r="ACX28" s="35"/>
      <c r="ACY28" s="35"/>
      <c r="ACZ28" s="35"/>
      <c r="ADA28" s="35"/>
      <c r="ADB28" s="35"/>
      <c r="ADC28" s="35"/>
      <c r="ADD28" s="35"/>
      <c r="ADE28" s="35"/>
      <c r="ADF28" s="35"/>
      <c r="ADG28" s="35"/>
      <c r="ADH28" s="35"/>
      <c r="ADI28" s="35"/>
      <c r="ADJ28" s="35"/>
      <c r="ADK28" s="35"/>
      <c r="ADL28" s="35"/>
      <c r="ADM28" s="35"/>
      <c r="ADN28" s="35"/>
      <c r="ADO28" s="35"/>
      <c r="ADP28" s="35"/>
      <c r="ADQ28" s="35"/>
      <c r="ADR28" s="35"/>
      <c r="ADS28" s="35"/>
      <c r="ADT28" s="35"/>
      <c r="ADU28" s="35"/>
      <c r="ADV28" s="35"/>
      <c r="ADW28" s="35"/>
      <c r="ADX28" s="35"/>
      <c r="ADY28" s="35"/>
      <c r="ADZ28" s="35"/>
      <c r="AEA28" s="35"/>
      <c r="AEB28" s="35"/>
      <c r="AEC28" s="35"/>
      <c r="AED28" s="35"/>
      <c r="AEE28" s="35"/>
      <c r="AEF28" s="35"/>
      <c r="AEG28" s="35"/>
      <c r="AEH28" s="35"/>
      <c r="AEI28" s="35"/>
      <c r="AEJ28" s="35"/>
      <c r="AEK28" s="35"/>
      <c r="AEL28" s="35"/>
      <c r="AEM28" s="35"/>
      <c r="AEN28" s="35"/>
      <c r="AEO28" s="35"/>
      <c r="AEP28" s="35"/>
      <c r="AEQ28" s="35"/>
      <c r="AER28" s="35"/>
      <c r="AES28" s="35"/>
      <c r="AET28" s="35"/>
      <c r="AEU28" s="35"/>
      <c r="AEV28" s="35"/>
      <c r="AEW28" s="35"/>
      <c r="AEX28" s="35"/>
      <c r="AEY28" s="35"/>
      <c r="AEZ28" s="35"/>
      <c r="AFA28" s="35"/>
      <c r="AFB28" s="35"/>
      <c r="AFC28" s="35"/>
      <c r="AFD28" s="35"/>
      <c r="AFE28" s="35"/>
      <c r="AFF28" s="35"/>
      <c r="AFG28" s="35"/>
      <c r="AFH28" s="35"/>
      <c r="AFI28" s="35"/>
      <c r="AFJ28" s="35"/>
      <c r="AFK28" s="35"/>
      <c r="AFL28" s="35"/>
      <c r="AFM28" s="35"/>
      <c r="AFN28" s="35"/>
      <c r="AFO28" s="35"/>
      <c r="AFP28" s="35"/>
      <c r="AFQ28" s="35"/>
      <c r="AFR28" s="35"/>
      <c r="AFS28" s="35"/>
      <c r="AFT28" s="35"/>
      <c r="AFU28" s="35"/>
      <c r="AFV28" s="35"/>
      <c r="AFW28" s="35"/>
      <c r="AFX28" s="35"/>
      <c r="AFY28" s="35"/>
      <c r="AFZ28" s="35"/>
      <c r="AGA28" s="35"/>
      <c r="AGB28" s="35"/>
      <c r="AGC28" s="35"/>
      <c r="AGD28" s="35"/>
      <c r="AGE28" s="35"/>
      <c r="AGF28" s="35"/>
      <c r="AGG28" s="35"/>
      <c r="AGH28" s="35"/>
      <c r="AGI28" s="35"/>
      <c r="AGJ28" s="35"/>
      <c r="AGK28" s="35"/>
      <c r="AGL28" s="35"/>
      <c r="AGM28" s="35"/>
      <c r="AGN28" s="35"/>
      <c r="AGO28" s="35"/>
      <c r="AGP28" s="35"/>
      <c r="AGQ28" s="35"/>
      <c r="AGR28" s="35"/>
      <c r="AGS28" s="35"/>
      <c r="AGT28" s="35"/>
      <c r="AGU28" s="35"/>
      <c r="AGV28" s="35"/>
      <c r="AGW28" s="35"/>
    </row>
    <row r="29" spans="1:881">
      <c r="A29" s="14"/>
      <c r="B29" s="31"/>
      <c r="C29" s="60"/>
      <c r="D29" s="31"/>
      <c r="E29" s="60"/>
      <c r="F29" s="31"/>
      <c r="G29" s="60"/>
      <c r="H29" s="31"/>
      <c r="I29" s="60"/>
      <c r="J29" s="31"/>
      <c r="K29" s="60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5"/>
      <c r="CN29" s="35"/>
      <c r="CO29" s="35"/>
      <c r="CP29" s="35"/>
      <c r="CQ29" s="35"/>
      <c r="CR29" s="35"/>
      <c r="CS29" s="35"/>
      <c r="CT29" s="35"/>
      <c r="CU29" s="35"/>
    </row>
    <row r="30" spans="1:881">
      <c r="A30" s="126"/>
      <c r="B30" s="61"/>
      <c r="C30" s="59"/>
      <c r="D30" s="61"/>
      <c r="E30" s="59"/>
      <c r="F30" s="61"/>
      <c r="G30" s="59"/>
      <c r="H30" s="61"/>
      <c r="I30" s="59"/>
      <c r="J30" s="61"/>
      <c r="K30" s="5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5"/>
      <c r="CN30" s="35"/>
      <c r="CO30" s="35"/>
      <c r="CP30" s="35"/>
      <c r="CQ30" s="35"/>
      <c r="CR30" s="35"/>
      <c r="CS30" s="35"/>
      <c r="CT30" s="35"/>
      <c r="CU30" s="35"/>
    </row>
    <row r="31" spans="1:881" s="1" customFormat="1">
      <c r="A31" s="122"/>
      <c r="B31" s="31"/>
      <c r="C31" s="60"/>
      <c r="D31" s="31"/>
      <c r="E31" s="60"/>
      <c r="F31" s="31"/>
      <c r="G31" s="60"/>
      <c r="H31" s="31"/>
      <c r="I31" s="60"/>
      <c r="J31" s="31"/>
      <c r="K31" s="60"/>
      <c r="L31" s="10"/>
      <c r="M31" s="10"/>
      <c r="N31" s="10"/>
      <c r="O31" s="10"/>
      <c r="P31" s="10"/>
      <c r="Q31" s="10"/>
      <c r="R31" s="10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5"/>
      <c r="OI31" s="35"/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5"/>
      <c r="OU31" s="35"/>
      <c r="OV31" s="35"/>
      <c r="OW31" s="35"/>
      <c r="OX31" s="35"/>
      <c r="OY31" s="35"/>
      <c r="OZ31" s="35"/>
      <c r="PA31" s="35"/>
      <c r="PB31" s="35"/>
      <c r="PC31" s="35"/>
      <c r="PD31" s="35"/>
      <c r="PE31" s="35"/>
      <c r="PF31" s="35"/>
      <c r="PG31" s="35"/>
      <c r="PH31" s="35"/>
      <c r="PI31" s="35"/>
      <c r="PJ31" s="35"/>
      <c r="PK31" s="35"/>
      <c r="PL31" s="35"/>
      <c r="PM31" s="35"/>
      <c r="PN31" s="35"/>
      <c r="PO31" s="35"/>
      <c r="PP31" s="35"/>
      <c r="PQ31" s="35"/>
      <c r="PR31" s="35"/>
      <c r="PS31" s="35"/>
      <c r="PT31" s="35"/>
      <c r="PU31" s="35"/>
      <c r="PV31" s="35"/>
      <c r="PW31" s="35"/>
      <c r="PX31" s="35"/>
      <c r="PY31" s="35"/>
      <c r="PZ31" s="35"/>
      <c r="QA31" s="35"/>
      <c r="QB31" s="35"/>
      <c r="QC31" s="35"/>
      <c r="QD31" s="35"/>
      <c r="QE31" s="35"/>
      <c r="QF31" s="35"/>
      <c r="QG31" s="35"/>
      <c r="QH31" s="35"/>
      <c r="QI31" s="35"/>
      <c r="QJ31" s="35"/>
      <c r="QK31" s="35"/>
      <c r="QL31" s="35"/>
      <c r="QM31" s="35"/>
      <c r="QN31" s="35"/>
      <c r="QO31" s="35"/>
      <c r="QP31" s="35"/>
      <c r="QQ31" s="35"/>
      <c r="QR31" s="35"/>
      <c r="QS31" s="35"/>
      <c r="QT31" s="35"/>
      <c r="QU31" s="35"/>
      <c r="QV31" s="35"/>
      <c r="QW31" s="35"/>
      <c r="QX31" s="35"/>
      <c r="QY31" s="35"/>
      <c r="QZ31" s="35"/>
      <c r="RA31" s="35"/>
      <c r="RB31" s="35"/>
      <c r="RC31" s="35"/>
      <c r="RD31" s="35"/>
      <c r="RE31" s="35"/>
      <c r="RF31" s="35"/>
      <c r="RG31" s="35"/>
      <c r="RH31" s="35"/>
      <c r="RI31" s="35"/>
      <c r="RJ31" s="35"/>
      <c r="RK31" s="35"/>
      <c r="RL31" s="35"/>
      <c r="RM31" s="35"/>
      <c r="RN31" s="35"/>
      <c r="RO31" s="35"/>
      <c r="RP31" s="35"/>
      <c r="RQ31" s="35"/>
      <c r="RR31" s="35"/>
      <c r="RS31" s="35"/>
      <c r="RT31" s="35"/>
      <c r="RU31" s="35"/>
      <c r="RV31" s="35"/>
      <c r="RW31" s="35"/>
      <c r="RX31" s="35"/>
      <c r="RY31" s="35"/>
      <c r="RZ31" s="35"/>
      <c r="SA31" s="35"/>
      <c r="SB31" s="35"/>
      <c r="SC31" s="35"/>
      <c r="SD31" s="35"/>
      <c r="SE31" s="35"/>
      <c r="SF31" s="35"/>
      <c r="SG31" s="35"/>
      <c r="SH31" s="35"/>
      <c r="SI31" s="35"/>
      <c r="SJ31" s="35"/>
      <c r="SK31" s="35"/>
      <c r="SL31" s="35"/>
      <c r="SM31" s="35"/>
      <c r="SN31" s="35"/>
      <c r="SO31" s="35"/>
      <c r="SP31" s="35"/>
      <c r="SQ31" s="35"/>
      <c r="SR31" s="35"/>
      <c r="SS31" s="35"/>
      <c r="ST31" s="35"/>
      <c r="SU31" s="35"/>
      <c r="SV31" s="35"/>
      <c r="SW31" s="35"/>
      <c r="SX31" s="35"/>
      <c r="SY31" s="35"/>
      <c r="SZ31" s="35"/>
      <c r="TA31" s="35"/>
      <c r="TB31" s="35"/>
      <c r="TC31" s="35"/>
      <c r="TD31" s="35"/>
      <c r="TE31" s="35"/>
      <c r="TF31" s="35"/>
      <c r="TG31" s="35"/>
      <c r="TH31" s="35"/>
      <c r="TI31" s="35"/>
      <c r="TJ31" s="35"/>
      <c r="TK31" s="35"/>
      <c r="TL31" s="35"/>
      <c r="TM31" s="35"/>
      <c r="TN31" s="35"/>
      <c r="TO31" s="35"/>
      <c r="TP31" s="35"/>
      <c r="TQ31" s="35"/>
      <c r="TR31" s="35"/>
      <c r="TS31" s="35"/>
      <c r="TT31" s="35"/>
      <c r="TU31" s="35"/>
      <c r="TV31" s="35"/>
      <c r="TW31" s="35"/>
      <c r="TX31" s="35"/>
      <c r="TY31" s="35"/>
      <c r="TZ31" s="35"/>
      <c r="UA31" s="35"/>
      <c r="UB31" s="35"/>
      <c r="UC31" s="35"/>
      <c r="UD31" s="35"/>
      <c r="UE31" s="35"/>
      <c r="UF31" s="35"/>
      <c r="UG31" s="35"/>
      <c r="UH31" s="35"/>
      <c r="UI31" s="35"/>
      <c r="UJ31" s="35"/>
      <c r="UK31" s="35"/>
      <c r="UL31" s="35"/>
      <c r="UM31" s="35"/>
      <c r="UN31" s="35"/>
      <c r="UO31" s="35"/>
      <c r="UP31" s="35"/>
      <c r="UQ31" s="35"/>
      <c r="UR31" s="35"/>
      <c r="US31" s="35"/>
      <c r="UT31" s="35"/>
      <c r="UU31" s="35"/>
      <c r="UV31" s="35"/>
      <c r="UW31" s="35"/>
      <c r="UX31" s="35"/>
      <c r="UY31" s="35"/>
      <c r="UZ31" s="35"/>
      <c r="VA31" s="35"/>
      <c r="VB31" s="35"/>
      <c r="VC31" s="35"/>
      <c r="VD31" s="35"/>
      <c r="VE31" s="35"/>
      <c r="VF31" s="35"/>
      <c r="VG31" s="35"/>
      <c r="VH31" s="35"/>
      <c r="VI31" s="35"/>
      <c r="VJ31" s="35"/>
      <c r="VK31" s="35"/>
      <c r="VL31" s="35"/>
      <c r="VM31" s="35"/>
      <c r="VN31" s="35"/>
      <c r="VO31" s="35"/>
      <c r="VP31" s="35"/>
      <c r="VQ31" s="35"/>
      <c r="VR31" s="35"/>
      <c r="VS31" s="35"/>
      <c r="VT31" s="35"/>
      <c r="VU31" s="35"/>
      <c r="VV31" s="35"/>
      <c r="VW31" s="35"/>
      <c r="VX31" s="35"/>
      <c r="VY31" s="35"/>
      <c r="VZ31" s="35"/>
      <c r="WA31" s="35"/>
      <c r="WB31" s="35"/>
      <c r="WC31" s="35"/>
      <c r="WD31" s="35"/>
      <c r="WE31" s="35"/>
      <c r="WF31" s="35"/>
      <c r="WG31" s="35"/>
      <c r="WH31" s="35"/>
      <c r="WI31" s="35"/>
      <c r="WJ31" s="35"/>
      <c r="WK31" s="35"/>
      <c r="WL31" s="35"/>
      <c r="WM31" s="35"/>
      <c r="WN31" s="35"/>
      <c r="WO31" s="35"/>
      <c r="WP31" s="35"/>
      <c r="WQ31" s="35"/>
      <c r="WR31" s="35"/>
      <c r="WS31" s="35"/>
      <c r="WT31" s="35"/>
      <c r="WU31" s="35"/>
      <c r="WV31" s="35"/>
      <c r="WW31" s="35"/>
      <c r="WX31" s="35"/>
      <c r="WY31" s="35"/>
      <c r="WZ31" s="35"/>
      <c r="XA31" s="35"/>
      <c r="XB31" s="35"/>
      <c r="XC31" s="35"/>
      <c r="XD31" s="35"/>
      <c r="XE31" s="35"/>
      <c r="XF31" s="35"/>
      <c r="XG31" s="35"/>
      <c r="XH31" s="35"/>
      <c r="XI31" s="35"/>
      <c r="XJ31" s="35"/>
      <c r="XK31" s="35"/>
      <c r="XL31" s="35"/>
      <c r="XM31" s="35"/>
      <c r="XN31" s="35"/>
      <c r="XO31" s="35"/>
      <c r="XP31" s="35"/>
      <c r="XQ31" s="35"/>
      <c r="XR31" s="35"/>
      <c r="XS31" s="35"/>
      <c r="XT31" s="35"/>
      <c r="XU31" s="35"/>
      <c r="XV31" s="35"/>
      <c r="XW31" s="35"/>
      <c r="XX31" s="35"/>
      <c r="XY31" s="35"/>
      <c r="XZ31" s="35"/>
      <c r="YA31" s="35"/>
      <c r="YB31" s="35"/>
      <c r="YC31" s="35"/>
      <c r="YD31" s="35"/>
      <c r="YE31" s="35"/>
      <c r="YF31" s="35"/>
      <c r="YG31" s="35"/>
      <c r="YH31" s="35"/>
      <c r="YI31" s="35"/>
      <c r="YJ31" s="35"/>
      <c r="YK31" s="35"/>
      <c r="YL31" s="35"/>
      <c r="YM31" s="35"/>
      <c r="YN31" s="35"/>
      <c r="YO31" s="35"/>
      <c r="YP31" s="35"/>
      <c r="YQ31" s="35"/>
      <c r="YR31" s="35"/>
      <c r="YS31" s="35"/>
      <c r="YT31" s="35"/>
      <c r="YU31" s="35"/>
      <c r="YV31" s="35"/>
      <c r="YW31" s="35"/>
      <c r="YX31" s="35"/>
      <c r="YY31" s="35"/>
      <c r="YZ31" s="35"/>
      <c r="ZA31" s="35"/>
      <c r="ZB31" s="35"/>
      <c r="ZC31" s="35"/>
      <c r="ZD31" s="35"/>
      <c r="ZE31" s="35"/>
      <c r="ZF31" s="35"/>
      <c r="ZG31" s="35"/>
      <c r="ZH31" s="35"/>
      <c r="ZI31" s="35"/>
      <c r="ZJ31" s="35"/>
      <c r="ZK31" s="35"/>
      <c r="ZL31" s="35"/>
      <c r="ZM31" s="35"/>
      <c r="ZN31" s="35"/>
      <c r="ZO31" s="35"/>
      <c r="ZP31" s="35"/>
      <c r="ZQ31" s="35"/>
      <c r="ZR31" s="35"/>
      <c r="ZS31" s="35"/>
      <c r="ZT31" s="35"/>
      <c r="ZU31" s="35"/>
      <c r="ZV31" s="35"/>
      <c r="ZW31" s="35"/>
      <c r="ZX31" s="35"/>
      <c r="ZY31" s="35"/>
      <c r="ZZ31" s="35"/>
      <c r="AAA31" s="35"/>
      <c r="AAB31" s="35"/>
      <c r="AAC31" s="35"/>
      <c r="AAD31" s="35"/>
      <c r="AAE31" s="35"/>
      <c r="AAF31" s="35"/>
      <c r="AAG31" s="35"/>
      <c r="AAH31" s="35"/>
      <c r="AAI31" s="35"/>
      <c r="AAJ31" s="35"/>
      <c r="AAK31" s="35"/>
      <c r="AAL31" s="35"/>
      <c r="AAM31" s="35"/>
      <c r="AAN31" s="35"/>
      <c r="AAO31" s="35"/>
      <c r="AAP31" s="35"/>
      <c r="AAQ31" s="35"/>
      <c r="AAR31" s="35"/>
      <c r="AAS31" s="35"/>
      <c r="AAT31" s="35"/>
      <c r="AAU31" s="35"/>
      <c r="AAV31" s="35"/>
      <c r="AAW31" s="35"/>
      <c r="AAX31" s="35"/>
      <c r="AAY31" s="35"/>
      <c r="AAZ31" s="35"/>
      <c r="ABA31" s="35"/>
      <c r="ABB31" s="35"/>
      <c r="ABC31" s="35"/>
      <c r="ABD31" s="35"/>
      <c r="ABE31" s="35"/>
      <c r="ABF31" s="35"/>
      <c r="ABG31" s="35"/>
      <c r="ABH31" s="35"/>
      <c r="ABI31" s="35"/>
      <c r="ABJ31" s="35"/>
      <c r="ABK31" s="35"/>
      <c r="ABL31" s="35"/>
      <c r="ABM31" s="35"/>
      <c r="ABN31" s="35"/>
      <c r="ABO31" s="35"/>
      <c r="ABP31" s="35"/>
      <c r="ABQ31" s="35"/>
      <c r="ABR31" s="35"/>
      <c r="ABS31" s="35"/>
      <c r="ABT31" s="35"/>
      <c r="ABU31" s="35"/>
      <c r="ABV31" s="35"/>
      <c r="ABW31" s="35"/>
      <c r="ABX31" s="35"/>
      <c r="ABY31" s="35"/>
      <c r="ABZ31" s="35"/>
      <c r="ACA31" s="35"/>
      <c r="ACB31" s="35"/>
      <c r="ACC31" s="35"/>
      <c r="ACD31" s="35"/>
      <c r="ACE31" s="35"/>
      <c r="ACF31" s="35"/>
      <c r="ACG31" s="35"/>
      <c r="ACH31" s="35"/>
      <c r="ACI31" s="35"/>
      <c r="ACJ31" s="35"/>
      <c r="ACK31" s="35"/>
      <c r="ACL31" s="35"/>
      <c r="ACM31" s="35"/>
      <c r="ACN31" s="35"/>
      <c r="ACO31" s="35"/>
      <c r="ACP31" s="35"/>
      <c r="ACQ31" s="35"/>
      <c r="ACR31" s="35"/>
      <c r="ACS31" s="35"/>
      <c r="ACT31" s="35"/>
      <c r="ACU31" s="35"/>
      <c r="ACV31" s="35"/>
      <c r="ACW31" s="35"/>
      <c r="ACX31" s="35"/>
      <c r="ACY31" s="35"/>
      <c r="ACZ31" s="35"/>
      <c r="ADA31" s="35"/>
      <c r="ADB31" s="35"/>
      <c r="ADC31" s="35"/>
      <c r="ADD31" s="35"/>
      <c r="ADE31" s="35"/>
      <c r="ADF31" s="35"/>
      <c r="ADG31" s="35"/>
      <c r="ADH31" s="35"/>
      <c r="ADI31" s="35"/>
      <c r="ADJ31" s="35"/>
      <c r="ADK31" s="35"/>
      <c r="ADL31" s="35"/>
      <c r="ADM31" s="35"/>
      <c r="ADN31" s="35"/>
      <c r="ADO31" s="35"/>
      <c r="ADP31" s="35"/>
      <c r="ADQ31" s="35"/>
      <c r="ADR31" s="35"/>
      <c r="ADS31" s="35"/>
      <c r="ADT31" s="35"/>
      <c r="ADU31" s="35"/>
      <c r="ADV31" s="35"/>
      <c r="ADW31" s="35"/>
      <c r="ADX31" s="35"/>
      <c r="ADY31" s="35"/>
      <c r="ADZ31" s="35"/>
      <c r="AEA31" s="35"/>
      <c r="AEB31" s="35"/>
      <c r="AEC31" s="35"/>
      <c r="AED31" s="35"/>
      <c r="AEE31" s="35"/>
      <c r="AEF31" s="35"/>
      <c r="AEG31" s="35"/>
      <c r="AEH31" s="35"/>
      <c r="AEI31" s="35"/>
      <c r="AEJ31" s="35"/>
      <c r="AEK31" s="35"/>
      <c r="AEL31" s="35"/>
      <c r="AEM31" s="35"/>
      <c r="AEN31" s="35"/>
      <c r="AEO31" s="35"/>
      <c r="AEP31" s="35"/>
      <c r="AEQ31" s="35"/>
      <c r="AER31" s="35"/>
      <c r="AES31" s="35"/>
      <c r="AET31" s="35"/>
      <c r="AEU31" s="35"/>
      <c r="AEV31" s="35"/>
      <c r="AEW31" s="35"/>
      <c r="AEX31" s="35"/>
      <c r="AEY31" s="35"/>
      <c r="AEZ31" s="35"/>
      <c r="AFA31" s="35"/>
      <c r="AFB31" s="35"/>
      <c r="AFC31" s="35"/>
      <c r="AFD31" s="35"/>
      <c r="AFE31" s="35"/>
      <c r="AFF31" s="35"/>
      <c r="AFG31" s="35"/>
      <c r="AFH31" s="35"/>
      <c r="AFI31" s="35"/>
      <c r="AFJ31" s="35"/>
      <c r="AFK31" s="35"/>
      <c r="AFL31" s="35"/>
      <c r="AFM31" s="35"/>
      <c r="AFN31" s="35"/>
      <c r="AFO31" s="35"/>
      <c r="AFP31" s="35"/>
      <c r="AFQ31" s="35"/>
      <c r="AFR31" s="35"/>
      <c r="AFS31" s="35"/>
      <c r="AFT31" s="35"/>
      <c r="AFU31" s="35"/>
      <c r="AFV31" s="35"/>
      <c r="AFW31" s="35"/>
      <c r="AFX31" s="35"/>
      <c r="AFY31" s="35"/>
      <c r="AFZ31" s="35"/>
      <c r="AGA31" s="35"/>
      <c r="AGB31" s="35"/>
      <c r="AGC31" s="35"/>
      <c r="AGD31" s="35"/>
      <c r="AGE31" s="35"/>
      <c r="AGF31" s="35"/>
      <c r="AGG31" s="35"/>
      <c r="AGH31" s="35"/>
      <c r="AGI31" s="35"/>
      <c r="AGJ31" s="35"/>
      <c r="AGK31" s="35"/>
      <c r="AGL31" s="35"/>
      <c r="AGM31" s="35"/>
      <c r="AGN31" s="35"/>
      <c r="AGO31" s="35"/>
      <c r="AGP31" s="35"/>
      <c r="AGQ31" s="35"/>
      <c r="AGR31" s="35"/>
      <c r="AGS31" s="35"/>
      <c r="AGT31" s="35"/>
      <c r="AGU31" s="35"/>
      <c r="AGV31" s="35"/>
      <c r="AGW31" s="35"/>
    </row>
    <row r="32" spans="1:881" s="1" customFormat="1">
      <c r="A32" s="127"/>
      <c r="B32" s="61"/>
      <c r="C32" s="59"/>
      <c r="D32" s="61"/>
      <c r="E32" s="59"/>
      <c r="F32" s="61"/>
      <c r="G32" s="59"/>
      <c r="H32" s="61"/>
      <c r="I32" s="59"/>
      <c r="J32" s="61"/>
      <c r="K32" s="59"/>
      <c r="L32" s="10"/>
      <c r="M32" s="10"/>
      <c r="N32" s="10"/>
      <c r="O32" s="10"/>
      <c r="P32" s="10"/>
      <c r="Q32" s="10"/>
      <c r="R32" s="10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35"/>
      <c r="IZ32" s="35"/>
      <c r="JA32" s="35"/>
      <c r="JB32" s="35"/>
      <c r="JC32" s="35"/>
      <c r="JD32" s="35"/>
      <c r="JE32" s="35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35"/>
      <c r="KH32" s="35"/>
      <c r="KI32" s="35"/>
      <c r="KJ32" s="35"/>
      <c r="KK32" s="35"/>
      <c r="KL32" s="35"/>
      <c r="KM32" s="35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35"/>
      <c r="LP32" s="35"/>
      <c r="LQ32" s="35"/>
      <c r="LR32" s="35"/>
      <c r="LS32" s="35"/>
      <c r="LT32" s="35"/>
      <c r="LU32" s="35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35"/>
      <c r="MZ32" s="35"/>
      <c r="NA32" s="35"/>
      <c r="NB32" s="35"/>
      <c r="NC32" s="35"/>
      <c r="ND32" s="35"/>
      <c r="NE32" s="35"/>
      <c r="NF32" s="35"/>
      <c r="NG32" s="35"/>
      <c r="NH32" s="35"/>
      <c r="NI32" s="35"/>
      <c r="NJ32" s="35"/>
      <c r="NK32" s="35"/>
      <c r="NL32" s="35"/>
      <c r="NM32" s="35"/>
      <c r="NN32" s="35"/>
      <c r="NO32" s="35"/>
      <c r="NP32" s="35"/>
      <c r="NQ32" s="35"/>
      <c r="NR32" s="35"/>
      <c r="NS32" s="35"/>
      <c r="NT32" s="35"/>
      <c r="NU32" s="35"/>
      <c r="NV32" s="35"/>
      <c r="NW32" s="35"/>
      <c r="NX32" s="35"/>
      <c r="NY32" s="35"/>
      <c r="NZ32" s="35"/>
      <c r="OA32" s="35"/>
      <c r="OB32" s="35"/>
      <c r="OC32" s="35"/>
      <c r="OD32" s="35"/>
      <c r="OE32" s="35"/>
      <c r="OF32" s="35"/>
      <c r="OG32" s="35"/>
      <c r="OH32" s="35"/>
      <c r="OI32" s="35"/>
      <c r="OJ32" s="35"/>
      <c r="OK32" s="35"/>
      <c r="OL32" s="35"/>
      <c r="OM32" s="35"/>
      <c r="ON32" s="35"/>
      <c r="OO32" s="35"/>
      <c r="OP32" s="35"/>
      <c r="OQ32" s="35"/>
      <c r="OR32" s="35"/>
      <c r="OS32" s="35"/>
      <c r="OT32" s="35"/>
      <c r="OU32" s="35"/>
      <c r="OV32" s="35"/>
      <c r="OW32" s="35"/>
      <c r="OX32" s="35"/>
      <c r="OY32" s="35"/>
      <c r="OZ32" s="35"/>
      <c r="PA32" s="35"/>
      <c r="PB32" s="35"/>
      <c r="PC32" s="35"/>
      <c r="PD32" s="35"/>
      <c r="PE32" s="35"/>
      <c r="PF32" s="35"/>
      <c r="PG32" s="35"/>
      <c r="PH32" s="35"/>
      <c r="PI32" s="35"/>
      <c r="PJ32" s="35"/>
      <c r="PK32" s="35"/>
      <c r="PL32" s="35"/>
      <c r="PM32" s="35"/>
      <c r="PN32" s="35"/>
      <c r="PO32" s="35"/>
      <c r="PP32" s="35"/>
      <c r="PQ32" s="35"/>
      <c r="PR32" s="35"/>
      <c r="PS32" s="35"/>
      <c r="PT32" s="35"/>
      <c r="PU32" s="35"/>
      <c r="PV32" s="35"/>
      <c r="PW32" s="35"/>
      <c r="PX32" s="35"/>
      <c r="PY32" s="35"/>
      <c r="PZ32" s="35"/>
      <c r="QA32" s="35"/>
      <c r="QB32" s="35"/>
      <c r="QC32" s="35"/>
      <c r="QD32" s="35"/>
      <c r="QE32" s="35"/>
      <c r="QF32" s="35"/>
      <c r="QG32" s="35"/>
      <c r="QH32" s="35"/>
      <c r="QI32" s="35"/>
      <c r="QJ32" s="35"/>
      <c r="QK32" s="35"/>
      <c r="QL32" s="35"/>
      <c r="QM32" s="35"/>
      <c r="QN32" s="35"/>
      <c r="QO32" s="35"/>
      <c r="QP32" s="35"/>
      <c r="QQ32" s="35"/>
      <c r="QR32" s="35"/>
      <c r="QS32" s="35"/>
      <c r="QT32" s="35"/>
      <c r="QU32" s="35"/>
      <c r="QV32" s="35"/>
      <c r="QW32" s="35"/>
      <c r="QX32" s="35"/>
      <c r="QY32" s="35"/>
      <c r="QZ32" s="35"/>
      <c r="RA32" s="35"/>
      <c r="RB32" s="35"/>
      <c r="RC32" s="35"/>
      <c r="RD32" s="35"/>
      <c r="RE32" s="35"/>
      <c r="RF32" s="35"/>
      <c r="RG32" s="35"/>
      <c r="RH32" s="35"/>
      <c r="RI32" s="35"/>
      <c r="RJ32" s="35"/>
      <c r="RK32" s="35"/>
      <c r="RL32" s="35"/>
      <c r="RM32" s="35"/>
      <c r="RN32" s="35"/>
      <c r="RO32" s="35"/>
      <c r="RP32" s="35"/>
      <c r="RQ32" s="35"/>
      <c r="RR32" s="35"/>
      <c r="RS32" s="35"/>
      <c r="RT32" s="35"/>
      <c r="RU32" s="35"/>
      <c r="RV32" s="35"/>
      <c r="RW32" s="35"/>
      <c r="RX32" s="35"/>
      <c r="RY32" s="35"/>
      <c r="RZ32" s="35"/>
      <c r="SA32" s="35"/>
      <c r="SB32" s="35"/>
      <c r="SC32" s="35"/>
      <c r="SD32" s="35"/>
      <c r="SE32" s="35"/>
      <c r="SF32" s="35"/>
      <c r="SG32" s="35"/>
      <c r="SH32" s="35"/>
      <c r="SI32" s="35"/>
      <c r="SJ32" s="35"/>
      <c r="SK32" s="35"/>
      <c r="SL32" s="35"/>
      <c r="SM32" s="35"/>
      <c r="SN32" s="35"/>
      <c r="SO32" s="35"/>
      <c r="SP32" s="35"/>
      <c r="SQ32" s="35"/>
      <c r="SR32" s="35"/>
      <c r="SS32" s="35"/>
      <c r="ST32" s="35"/>
      <c r="SU32" s="35"/>
      <c r="SV32" s="35"/>
      <c r="SW32" s="35"/>
      <c r="SX32" s="35"/>
      <c r="SY32" s="35"/>
      <c r="SZ32" s="35"/>
      <c r="TA32" s="35"/>
      <c r="TB32" s="35"/>
      <c r="TC32" s="35"/>
      <c r="TD32" s="35"/>
      <c r="TE32" s="35"/>
      <c r="TF32" s="35"/>
      <c r="TG32" s="35"/>
      <c r="TH32" s="35"/>
      <c r="TI32" s="35"/>
      <c r="TJ32" s="35"/>
      <c r="TK32" s="35"/>
      <c r="TL32" s="35"/>
      <c r="TM32" s="35"/>
      <c r="TN32" s="35"/>
      <c r="TO32" s="35"/>
      <c r="TP32" s="35"/>
      <c r="TQ32" s="35"/>
      <c r="TR32" s="35"/>
      <c r="TS32" s="35"/>
      <c r="TT32" s="35"/>
      <c r="TU32" s="35"/>
      <c r="TV32" s="35"/>
      <c r="TW32" s="35"/>
      <c r="TX32" s="35"/>
      <c r="TY32" s="35"/>
      <c r="TZ32" s="35"/>
      <c r="UA32" s="35"/>
      <c r="UB32" s="35"/>
      <c r="UC32" s="35"/>
      <c r="UD32" s="35"/>
      <c r="UE32" s="35"/>
      <c r="UF32" s="35"/>
      <c r="UG32" s="35"/>
      <c r="UH32" s="35"/>
      <c r="UI32" s="35"/>
      <c r="UJ32" s="35"/>
      <c r="UK32" s="35"/>
      <c r="UL32" s="35"/>
      <c r="UM32" s="35"/>
      <c r="UN32" s="35"/>
      <c r="UO32" s="35"/>
      <c r="UP32" s="35"/>
      <c r="UQ32" s="35"/>
      <c r="UR32" s="35"/>
      <c r="US32" s="35"/>
      <c r="UT32" s="35"/>
      <c r="UU32" s="35"/>
      <c r="UV32" s="35"/>
      <c r="UW32" s="35"/>
      <c r="UX32" s="35"/>
      <c r="UY32" s="35"/>
      <c r="UZ32" s="35"/>
      <c r="VA32" s="35"/>
      <c r="VB32" s="35"/>
      <c r="VC32" s="35"/>
      <c r="VD32" s="35"/>
      <c r="VE32" s="35"/>
      <c r="VF32" s="35"/>
      <c r="VG32" s="35"/>
      <c r="VH32" s="35"/>
      <c r="VI32" s="35"/>
      <c r="VJ32" s="35"/>
      <c r="VK32" s="35"/>
      <c r="VL32" s="35"/>
      <c r="VM32" s="35"/>
      <c r="VN32" s="35"/>
      <c r="VO32" s="35"/>
      <c r="VP32" s="35"/>
      <c r="VQ32" s="35"/>
      <c r="VR32" s="35"/>
      <c r="VS32" s="35"/>
      <c r="VT32" s="35"/>
      <c r="VU32" s="35"/>
      <c r="VV32" s="35"/>
      <c r="VW32" s="35"/>
      <c r="VX32" s="35"/>
      <c r="VY32" s="35"/>
      <c r="VZ32" s="35"/>
      <c r="WA32" s="35"/>
      <c r="WB32" s="35"/>
      <c r="WC32" s="35"/>
      <c r="WD32" s="35"/>
      <c r="WE32" s="35"/>
      <c r="WF32" s="35"/>
      <c r="WG32" s="35"/>
      <c r="WH32" s="35"/>
      <c r="WI32" s="35"/>
      <c r="WJ32" s="35"/>
      <c r="WK32" s="35"/>
      <c r="WL32" s="35"/>
      <c r="WM32" s="35"/>
      <c r="WN32" s="35"/>
      <c r="WO32" s="35"/>
      <c r="WP32" s="35"/>
      <c r="WQ32" s="35"/>
      <c r="WR32" s="35"/>
      <c r="WS32" s="35"/>
      <c r="WT32" s="35"/>
      <c r="WU32" s="35"/>
      <c r="WV32" s="35"/>
      <c r="WW32" s="35"/>
      <c r="WX32" s="35"/>
      <c r="WY32" s="35"/>
      <c r="WZ32" s="35"/>
      <c r="XA32" s="35"/>
      <c r="XB32" s="35"/>
      <c r="XC32" s="35"/>
      <c r="XD32" s="35"/>
      <c r="XE32" s="35"/>
      <c r="XF32" s="35"/>
      <c r="XG32" s="35"/>
      <c r="XH32" s="35"/>
      <c r="XI32" s="35"/>
      <c r="XJ32" s="35"/>
      <c r="XK32" s="35"/>
      <c r="XL32" s="35"/>
      <c r="XM32" s="35"/>
      <c r="XN32" s="35"/>
      <c r="XO32" s="35"/>
      <c r="XP32" s="35"/>
      <c r="XQ32" s="35"/>
      <c r="XR32" s="35"/>
      <c r="XS32" s="35"/>
      <c r="XT32" s="35"/>
      <c r="XU32" s="35"/>
      <c r="XV32" s="35"/>
      <c r="XW32" s="35"/>
      <c r="XX32" s="35"/>
      <c r="XY32" s="35"/>
      <c r="XZ32" s="35"/>
      <c r="YA32" s="35"/>
      <c r="YB32" s="35"/>
      <c r="YC32" s="35"/>
      <c r="YD32" s="35"/>
      <c r="YE32" s="35"/>
      <c r="YF32" s="35"/>
      <c r="YG32" s="35"/>
      <c r="YH32" s="35"/>
      <c r="YI32" s="35"/>
      <c r="YJ32" s="35"/>
      <c r="YK32" s="35"/>
      <c r="YL32" s="35"/>
      <c r="YM32" s="35"/>
      <c r="YN32" s="35"/>
      <c r="YO32" s="35"/>
      <c r="YP32" s="35"/>
      <c r="YQ32" s="35"/>
      <c r="YR32" s="35"/>
      <c r="YS32" s="35"/>
      <c r="YT32" s="35"/>
      <c r="YU32" s="35"/>
      <c r="YV32" s="35"/>
      <c r="YW32" s="35"/>
      <c r="YX32" s="35"/>
      <c r="YY32" s="35"/>
      <c r="YZ32" s="35"/>
      <c r="ZA32" s="35"/>
      <c r="ZB32" s="35"/>
      <c r="ZC32" s="35"/>
      <c r="ZD32" s="35"/>
      <c r="ZE32" s="35"/>
      <c r="ZF32" s="35"/>
      <c r="ZG32" s="35"/>
      <c r="ZH32" s="35"/>
      <c r="ZI32" s="35"/>
      <c r="ZJ32" s="35"/>
      <c r="ZK32" s="35"/>
      <c r="ZL32" s="35"/>
      <c r="ZM32" s="35"/>
      <c r="ZN32" s="35"/>
      <c r="ZO32" s="35"/>
      <c r="ZP32" s="35"/>
      <c r="ZQ32" s="35"/>
      <c r="ZR32" s="35"/>
      <c r="ZS32" s="35"/>
      <c r="ZT32" s="35"/>
      <c r="ZU32" s="35"/>
      <c r="ZV32" s="35"/>
      <c r="ZW32" s="35"/>
      <c r="ZX32" s="35"/>
      <c r="ZY32" s="35"/>
      <c r="ZZ32" s="35"/>
      <c r="AAA32" s="35"/>
      <c r="AAB32" s="35"/>
      <c r="AAC32" s="35"/>
      <c r="AAD32" s="35"/>
      <c r="AAE32" s="35"/>
      <c r="AAF32" s="35"/>
      <c r="AAG32" s="35"/>
      <c r="AAH32" s="35"/>
      <c r="AAI32" s="35"/>
      <c r="AAJ32" s="35"/>
      <c r="AAK32" s="35"/>
      <c r="AAL32" s="35"/>
      <c r="AAM32" s="35"/>
      <c r="AAN32" s="35"/>
      <c r="AAO32" s="35"/>
      <c r="AAP32" s="35"/>
      <c r="AAQ32" s="35"/>
      <c r="AAR32" s="35"/>
      <c r="AAS32" s="35"/>
      <c r="AAT32" s="35"/>
      <c r="AAU32" s="35"/>
      <c r="AAV32" s="35"/>
      <c r="AAW32" s="35"/>
      <c r="AAX32" s="35"/>
      <c r="AAY32" s="35"/>
      <c r="AAZ32" s="35"/>
      <c r="ABA32" s="35"/>
      <c r="ABB32" s="35"/>
      <c r="ABC32" s="35"/>
      <c r="ABD32" s="35"/>
      <c r="ABE32" s="35"/>
      <c r="ABF32" s="35"/>
      <c r="ABG32" s="35"/>
      <c r="ABH32" s="35"/>
      <c r="ABI32" s="35"/>
      <c r="ABJ32" s="35"/>
      <c r="ABK32" s="35"/>
      <c r="ABL32" s="35"/>
      <c r="ABM32" s="35"/>
      <c r="ABN32" s="35"/>
      <c r="ABO32" s="35"/>
      <c r="ABP32" s="35"/>
      <c r="ABQ32" s="35"/>
      <c r="ABR32" s="35"/>
      <c r="ABS32" s="35"/>
      <c r="ABT32" s="35"/>
      <c r="ABU32" s="35"/>
      <c r="ABV32" s="35"/>
      <c r="ABW32" s="35"/>
      <c r="ABX32" s="35"/>
      <c r="ABY32" s="35"/>
      <c r="ABZ32" s="35"/>
      <c r="ACA32" s="35"/>
      <c r="ACB32" s="35"/>
      <c r="ACC32" s="35"/>
      <c r="ACD32" s="35"/>
      <c r="ACE32" s="35"/>
      <c r="ACF32" s="35"/>
      <c r="ACG32" s="35"/>
      <c r="ACH32" s="35"/>
      <c r="ACI32" s="35"/>
      <c r="ACJ32" s="35"/>
      <c r="ACK32" s="35"/>
      <c r="ACL32" s="35"/>
      <c r="ACM32" s="35"/>
      <c r="ACN32" s="35"/>
      <c r="ACO32" s="35"/>
      <c r="ACP32" s="35"/>
      <c r="ACQ32" s="35"/>
      <c r="ACR32" s="35"/>
      <c r="ACS32" s="35"/>
      <c r="ACT32" s="35"/>
      <c r="ACU32" s="35"/>
      <c r="ACV32" s="35"/>
      <c r="ACW32" s="35"/>
      <c r="ACX32" s="35"/>
      <c r="ACY32" s="35"/>
      <c r="ACZ32" s="35"/>
      <c r="ADA32" s="35"/>
      <c r="ADB32" s="35"/>
      <c r="ADC32" s="35"/>
      <c r="ADD32" s="35"/>
      <c r="ADE32" s="35"/>
      <c r="ADF32" s="35"/>
      <c r="ADG32" s="35"/>
      <c r="ADH32" s="35"/>
      <c r="ADI32" s="35"/>
      <c r="ADJ32" s="35"/>
      <c r="ADK32" s="35"/>
      <c r="ADL32" s="35"/>
      <c r="ADM32" s="35"/>
      <c r="ADN32" s="35"/>
      <c r="ADO32" s="35"/>
      <c r="ADP32" s="35"/>
      <c r="ADQ32" s="35"/>
      <c r="ADR32" s="35"/>
      <c r="ADS32" s="35"/>
      <c r="ADT32" s="35"/>
      <c r="ADU32" s="35"/>
      <c r="ADV32" s="35"/>
      <c r="ADW32" s="35"/>
      <c r="ADX32" s="35"/>
      <c r="ADY32" s="35"/>
      <c r="ADZ32" s="35"/>
      <c r="AEA32" s="35"/>
      <c r="AEB32" s="35"/>
      <c r="AEC32" s="35"/>
      <c r="AED32" s="35"/>
      <c r="AEE32" s="35"/>
      <c r="AEF32" s="35"/>
      <c r="AEG32" s="35"/>
      <c r="AEH32" s="35"/>
      <c r="AEI32" s="35"/>
      <c r="AEJ32" s="35"/>
      <c r="AEK32" s="35"/>
      <c r="AEL32" s="35"/>
      <c r="AEM32" s="35"/>
      <c r="AEN32" s="35"/>
      <c r="AEO32" s="35"/>
      <c r="AEP32" s="35"/>
      <c r="AEQ32" s="35"/>
      <c r="AER32" s="35"/>
      <c r="AES32" s="35"/>
      <c r="AET32" s="35"/>
      <c r="AEU32" s="35"/>
      <c r="AEV32" s="35"/>
      <c r="AEW32" s="35"/>
      <c r="AEX32" s="35"/>
      <c r="AEY32" s="35"/>
      <c r="AEZ32" s="35"/>
      <c r="AFA32" s="35"/>
      <c r="AFB32" s="35"/>
      <c r="AFC32" s="35"/>
      <c r="AFD32" s="35"/>
      <c r="AFE32" s="35"/>
      <c r="AFF32" s="35"/>
      <c r="AFG32" s="35"/>
      <c r="AFH32" s="35"/>
      <c r="AFI32" s="35"/>
      <c r="AFJ32" s="35"/>
      <c r="AFK32" s="35"/>
      <c r="AFL32" s="35"/>
      <c r="AFM32" s="35"/>
      <c r="AFN32" s="35"/>
      <c r="AFO32" s="35"/>
      <c r="AFP32" s="35"/>
      <c r="AFQ32" s="35"/>
      <c r="AFR32" s="35"/>
      <c r="AFS32" s="35"/>
      <c r="AFT32" s="35"/>
      <c r="AFU32" s="35"/>
      <c r="AFV32" s="35"/>
      <c r="AFW32" s="35"/>
      <c r="AFX32" s="35"/>
      <c r="AFY32" s="35"/>
      <c r="AFZ32" s="35"/>
      <c r="AGA32" s="35"/>
      <c r="AGB32" s="35"/>
      <c r="AGC32" s="35"/>
      <c r="AGD32" s="35"/>
      <c r="AGE32" s="35"/>
      <c r="AGF32" s="35"/>
      <c r="AGG32" s="35"/>
      <c r="AGH32" s="35"/>
      <c r="AGI32" s="35"/>
      <c r="AGJ32" s="35"/>
      <c r="AGK32" s="35"/>
      <c r="AGL32" s="35"/>
      <c r="AGM32" s="35"/>
      <c r="AGN32" s="35"/>
      <c r="AGO32" s="35"/>
      <c r="AGP32" s="35"/>
      <c r="AGQ32" s="35"/>
      <c r="AGR32" s="35"/>
      <c r="AGS32" s="35"/>
      <c r="AGT32" s="35"/>
      <c r="AGU32" s="35"/>
      <c r="AGV32" s="35"/>
      <c r="AGW32" s="35"/>
    </row>
    <row r="33" spans="1:881" s="18" customFormat="1">
      <c r="A33" s="123"/>
      <c r="B33" s="146"/>
      <c r="C33" s="147"/>
      <c r="D33" s="146"/>
      <c r="E33" s="147"/>
      <c r="F33" s="146"/>
      <c r="G33" s="147"/>
      <c r="H33" s="146"/>
      <c r="I33" s="147"/>
      <c r="J33" s="146"/>
      <c r="K33" s="147"/>
      <c r="L33" s="10"/>
      <c r="M33" s="10"/>
      <c r="N33" s="10"/>
      <c r="O33" s="10"/>
      <c r="P33" s="10"/>
      <c r="Q33" s="10"/>
      <c r="R33" s="10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5"/>
      <c r="NZ33" s="35"/>
      <c r="OA33" s="35"/>
      <c r="OB33" s="35"/>
      <c r="OC33" s="35"/>
      <c r="OD33" s="35"/>
      <c r="OE33" s="35"/>
      <c r="OF33" s="35"/>
      <c r="OG33" s="35"/>
      <c r="OH33" s="35"/>
      <c r="OI33" s="35"/>
      <c r="OJ33" s="35"/>
      <c r="OK33" s="35"/>
      <c r="OL33" s="35"/>
      <c r="OM33" s="35"/>
      <c r="ON33" s="35"/>
      <c r="OO33" s="35"/>
      <c r="OP33" s="35"/>
      <c r="OQ33" s="35"/>
      <c r="OR33" s="35"/>
      <c r="OS33" s="35"/>
      <c r="OT33" s="35"/>
      <c r="OU33" s="35"/>
      <c r="OV33" s="35"/>
      <c r="OW33" s="35"/>
      <c r="OX33" s="35"/>
      <c r="OY33" s="35"/>
      <c r="OZ33" s="35"/>
      <c r="PA33" s="35"/>
      <c r="PB33" s="35"/>
      <c r="PC33" s="35"/>
      <c r="PD33" s="35"/>
      <c r="PE33" s="35"/>
      <c r="PF33" s="35"/>
      <c r="PG33" s="35"/>
      <c r="PH33" s="35"/>
      <c r="PI33" s="35"/>
      <c r="PJ33" s="35"/>
      <c r="PK33" s="35"/>
      <c r="PL33" s="35"/>
      <c r="PM33" s="35"/>
      <c r="PN33" s="35"/>
      <c r="PO33" s="35"/>
      <c r="PP33" s="35"/>
      <c r="PQ33" s="35"/>
      <c r="PR33" s="35"/>
      <c r="PS33" s="35"/>
      <c r="PT33" s="35"/>
      <c r="PU33" s="35"/>
      <c r="PV33" s="35"/>
      <c r="PW33" s="35"/>
      <c r="PX33" s="35"/>
      <c r="PY33" s="35"/>
      <c r="PZ33" s="35"/>
      <c r="QA33" s="35"/>
      <c r="QB33" s="35"/>
      <c r="QC33" s="35"/>
      <c r="QD33" s="35"/>
      <c r="QE33" s="35"/>
      <c r="QF33" s="35"/>
      <c r="QG33" s="35"/>
      <c r="QH33" s="35"/>
      <c r="QI33" s="35"/>
      <c r="QJ33" s="35"/>
      <c r="QK33" s="35"/>
      <c r="QL33" s="35"/>
      <c r="QM33" s="35"/>
      <c r="QN33" s="35"/>
      <c r="QO33" s="35"/>
      <c r="QP33" s="35"/>
      <c r="QQ33" s="35"/>
      <c r="QR33" s="35"/>
      <c r="QS33" s="35"/>
      <c r="QT33" s="35"/>
      <c r="QU33" s="35"/>
      <c r="QV33" s="35"/>
      <c r="QW33" s="35"/>
      <c r="QX33" s="35"/>
      <c r="QY33" s="35"/>
      <c r="QZ33" s="35"/>
      <c r="RA33" s="35"/>
      <c r="RB33" s="35"/>
      <c r="RC33" s="35"/>
      <c r="RD33" s="35"/>
      <c r="RE33" s="35"/>
      <c r="RF33" s="35"/>
      <c r="RG33" s="35"/>
      <c r="RH33" s="35"/>
      <c r="RI33" s="35"/>
      <c r="RJ33" s="35"/>
      <c r="RK33" s="35"/>
      <c r="RL33" s="35"/>
      <c r="RM33" s="35"/>
      <c r="RN33" s="35"/>
      <c r="RO33" s="35"/>
      <c r="RP33" s="35"/>
      <c r="RQ33" s="35"/>
      <c r="RR33" s="35"/>
      <c r="RS33" s="35"/>
      <c r="RT33" s="35"/>
      <c r="RU33" s="35"/>
      <c r="RV33" s="35"/>
      <c r="RW33" s="35"/>
      <c r="RX33" s="35"/>
      <c r="RY33" s="35"/>
      <c r="RZ33" s="35"/>
      <c r="SA33" s="35"/>
      <c r="SB33" s="35"/>
      <c r="SC33" s="35"/>
      <c r="SD33" s="35"/>
      <c r="SE33" s="35"/>
      <c r="SF33" s="35"/>
      <c r="SG33" s="35"/>
      <c r="SH33" s="35"/>
      <c r="SI33" s="35"/>
      <c r="SJ33" s="35"/>
      <c r="SK33" s="35"/>
      <c r="SL33" s="35"/>
      <c r="SM33" s="35"/>
      <c r="SN33" s="35"/>
      <c r="SO33" s="35"/>
      <c r="SP33" s="35"/>
      <c r="SQ33" s="35"/>
      <c r="SR33" s="35"/>
      <c r="SS33" s="35"/>
      <c r="ST33" s="35"/>
      <c r="SU33" s="35"/>
      <c r="SV33" s="35"/>
      <c r="SW33" s="35"/>
      <c r="SX33" s="35"/>
      <c r="SY33" s="35"/>
      <c r="SZ33" s="35"/>
      <c r="TA33" s="35"/>
      <c r="TB33" s="35"/>
      <c r="TC33" s="35"/>
      <c r="TD33" s="35"/>
      <c r="TE33" s="35"/>
      <c r="TF33" s="35"/>
      <c r="TG33" s="35"/>
      <c r="TH33" s="35"/>
      <c r="TI33" s="35"/>
      <c r="TJ33" s="35"/>
      <c r="TK33" s="35"/>
      <c r="TL33" s="35"/>
      <c r="TM33" s="35"/>
      <c r="TN33" s="35"/>
      <c r="TO33" s="35"/>
      <c r="TP33" s="35"/>
      <c r="TQ33" s="35"/>
      <c r="TR33" s="35"/>
      <c r="TS33" s="35"/>
      <c r="TT33" s="35"/>
      <c r="TU33" s="35"/>
      <c r="TV33" s="35"/>
      <c r="TW33" s="35"/>
      <c r="TX33" s="35"/>
      <c r="TY33" s="35"/>
      <c r="TZ33" s="35"/>
      <c r="UA33" s="35"/>
      <c r="UB33" s="35"/>
      <c r="UC33" s="35"/>
      <c r="UD33" s="35"/>
      <c r="UE33" s="35"/>
      <c r="UF33" s="35"/>
      <c r="UG33" s="35"/>
      <c r="UH33" s="35"/>
      <c r="UI33" s="35"/>
      <c r="UJ33" s="35"/>
      <c r="UK33" s="35"/>
      <c r="UL33" s="35"/>
      <c r="UM33" s="35"/>
      <c r="UN33" s="35"/>
      <c r="UO33" s="35"/>
      <c r="UP33" s="35"/>
      <c r="UQ33" s="35"/>
      <c r="UR33" s="35"/>
      <c r="US33" s="35"/>
      <c r="UT33" s="35"/>
      <c r="UU33" s="35"/>
      <c r="UV33" s="35"/>
      <c r="UW33" s="35"/>
      <c r="UX33" s="35"/>
      <c r="UY33" s="35"/>
      <c r="UZ33" s="35"/>
      <c r="VA33" s="35"/>
      <c r="VB33" s="35"/>
      <c r="VC33" s="35"/>
      <c r="VD33" s="35"/>
      <c r="VE33" s="35"/>
      <c r="VF33" s="35"/>
      <c r="VG33" s="35"/>
      <c r="VH33" s="35"/>
      <c r="VI33" s="35"/>
      <c r="VJ33" s="35"/>
      <c r="VK33" s="35"/>
      <c r="VL33" s="35"/>
      <c r="VM33" s="35"/>
      <c r="VN33" s="35"/>
      <c r="VO33" s="35"/>
      <c r="VP33" s="35"/>
      <c r="VQ33" s="35"/>
      <c r="VR33" s="35"/>
      <c r="VS33" s="35"/>
      <c r="VT33" s="35"/>
      <c r="VU33" s="35"/>
      <c r="VV33" s="35"/>
      <c r="VW33" s="35"/>
      <c r="VX33" s="35"/>
      <c r="VY33" s="35"/>
      <c r="VZ33" s="35"/>
      <c r="WA33" s="35"/>
      <c r="WB33" s="35"/>
      <c r="WC33" s="35"/>
      <c r="WD33" s="35"/>
      <c r="WE33" s="35"/>
      <c r="WF33" s="35"/>
      <c r="WG33" s="35"/>
      <c r="WH33" s="35"/>
      <c r="WI33" s="35"/>
      <c r="WJ33" s="35"/>
      <c r="WK33" s="35"/>
      <c r="WL33" s="35"/>
      <c r="WM33" s="35"/>
      <c r="WN33" s="35"/>
      <c r="WO33" s="35"/>
      <c r="WP33" s="35"/>
      <c r="WQ33" s="35"/>
      <c r="WR33" s="35"/>
      <c r="WS33" s="35"/>
      <c r="WT33" s="35"/>
      <c r="WU33" s="35"/>
      <c r="WV33" s="35"/>
      <c r="WW33" s="35"/>
      <c r="WX33" s="35"/>
      <c r="WY33" s="35"/>
      <c r="WZ33" s="35"/>
      <c r="XA33" s="35"/>
      <c r="XB33" s="35"/>
      <c r="XC33" s="35"/>
      <c r="XD33" s="35"/>
      <c r="XE33" s="35"/>
      <c r="XF33" s="35"/>
      <c r="XG33" s="35"/>
      <c r="XH33" s="35"/>
      <c r="XI33" s="35"/>
      <c r="XJ33" s="35"/>
      <c r="XK33" s="35"/>
      <c r="XL33" s="35"/>
      <c r="XM33" s="35"/>
      <c r="XN33" s="35"/>
      <c r="XO33" s="35"/>
      <c r="XP33" s="35"/>
      <c r="XQ33" s="35"/>
      <c r="XR33" s="35"/>
      <c r="XS33" s="35"/>
      <c r="XT33" s="35"/>
      <c r="XU33" s="35"/>
      <c r="XV33" s="35"/>
      <c r="XW33" s="35"/>
      <c r="XX33" s="35"/>
      <c r="XY33" s="35"/>
      <c r="XZ33" s="35"/>
      <c r="YA33" s="35"/>
      <c r="YB33" s="35"/>
      <c r="YC33" s="35"/>
      <c r="YD33" s="35"/>
      <c r="YE33" s="35"/>
      <c r="YF33" s="35"/>
      <c r="YG33" s="35"/>
      <c r="YH33" s="35"/>
      <c r="YI33" s="35"/>
      <c r="YJ33" s="35"/>
      <c r="YK33" s="35"/>
      <c r="YL33" s="35"/>
      <c r="YM33" s="35"/>
      <c r="YN33" s="35"/>
      <c r="YO33" s="35"/>
      <c r="YP33" s="35"/>
      <c r="YQ33" s="35"/>
      <c r="YR33" s="35"/>
      <c r="YS33" s="35"/>
      <c r="YT33" s="35"/>
      <c r="YU33" s="35"/>
      <c r="YV33" s="35"/>
      <c r="YW33" s="35"/>
      <c r="YX33" s="35"/>
      <c r="YY33" s="35"/>
      <c r="YZ33" s="35"/>
      <c r="ZA33" s="35"/>
      <c r="ZB33" s="35"/>
      <c r="ZC33" s="35"/>
      <c r="ZD33" s="35"/>
      <c r="ZE33" s="35"/>
      <c r="ZF33" s="35"/>
      <c r="ZG33" s="35"/>
      <c r="ZH33" s="35"/>
      <c r="ZI33" s="35"/>
      <c r="ZJ33" s="35"/>
      <c r="ZK33" s="35"/>
      <c r="ZL33" s="35"/>
      <c r="ZM33" s="35"/>
      <c r="ZN33" s="35"/>
      <c r="ZO33" s="35"/>
      <c r="ZP33" s="35"/>
      <c r="ZQ33" s="35"/>
      <c r="ZR33" s="35"/>
      <c r="ZS33" s="35"/>
      <c r="ZT33" s="35"/>
      <c r="ZU33" s="35"/>
      <c r="ZV33" s="35"/>
      <c r="ZW33" s="35"/>
      <c r="ZX33" s="35"/>
      <c r="ZY33" s="35"/>
      <c r="ZZ33" s="35"/>
      <c r="AAA33" s="35"/>
      <c r="AAB33" s="35"/>
      <c r="AAC33" s="35"/>
      <c r="AAD33" s="35"/>
      <c r="AAE33" s="35"/>
      <c r="AAF33" s="35"/>
      <c r="AAG33" s="35"/>
      <c r="AAH33" s="35"/>
      <c r="AAI33" s="35"/>
      <c r="AAJ33" s="35"/>
      <c r="AAK33" s="35"/>
      <c r="AAL33" s="35"/>
      <c r="AAM33" s="35"/>
      <c r="AAN33" s="35"/>
      <c r="AAO33" s="35"/>
      <c r="AAP33" s="35"/>
      <c r="AAQ33" s="35"/>
      <c r="AAR33" s="35"/>
      <c r="AAS33" s="35"/>
      <c r="AAT33" s="35"/>
      <c r="AAU33" s="35"/>
      <c r="AAV33" s="35"/>
      <c r="AAW33" s="35"/>
      <c r="AAX33" s="35"/>
      <c r="AAY33" s="35"/>
      <c r="AAZ33" s="35"/>
      <c r="ABA33" s="35"/>
      <c r="ABB33" s="35"/>
      <c r="ABC33" s="35"/>
      <c r="ABD33" s="35"/>
      <c r="ABE33" s="35"/>
      <c r="ABF33" s="35"/>
      <c r="ABG33" s="35"/>
      <c r="ABH33" s="35"/>
      <c r="ABI33" s="35"/>
      <c r="ABJ33" s="35"/>
      <c r="ABK33" s="35"/>
      <c r="ABL33" s="35"/>
      <c r="ABM33" s="35"/>
      <c r="ABN33" s="35"/>
      <c r="ABO33" s="35"/>
      <c r="ABP33" s="35"/>
      <c r="ABQ33" s="35"/>
      <c r="ABR33" s="35"/>
      <c r="ABS33" s="35"/>
      <c r="ABT33" s="35"/>
      <c r="ABU33" s="35"/>
      <c r="ABV33" s="35"/>
      <c r="ABW33" s="35"/>
      <c r="ABX33" s="35"/>
      <c r="ABY33" s="35"/>
      <c r="ABZ33" s="35"/>
      <c r="ACA33" s="35"/>
      <c r="ACB33" s="35"/>
      <c r="ACC33" s="35"/>
      <c r="ACD33" s="35"/>
      <c r="ACE33" s="35"/>
      <c r="ACF33" s="35"/>
      <c r="ACG33" s="35"/>
      <c r="ACH33" s="35"/>
      <c r="ACI33" s="35"/>
      <c r="ACJ33" s="35"/>
      <c r="ACK33" s="35"/>
      <c r="ACL33" s="35"/>
      <c r="ACM33" s="35"/>
      <c r="ACN33" s="35"/>
      <c r="ACO33" s="35"/>
      <c r="ACP33" s="35"/>
      <c r="ACQ33" s="35"/>
      <c r="ACR33" s="35"/>
      <c r="ACS33" s="35"/>
      <c r="ACT33" s="35"/>
      <c r="ACU33" s="35"/>
      <c r="ACV33" s="35"/>
      <c r="ACW33" s="35"/>
      <c r="ACX33" s="35"/>
      <c r="ACY33" s="35"/>
      <c r="ACZ33" s="35"/>
      <c r="ADA33" s="35"/>
      <c r="ADB33" s="35"/>
      <c r="ADC33" s="35"/>
      <c r="ADD33" s="35"/>
      <c r="ADE33" s="35"/>
      <c r="ADF33" s="35"/>
      <c r="ADG33" s="35"/>
      <c r="ADH33" s="35"/>
      <c r="ADI33" s="35"/>
      <c r="ADJ33" s="35"/>
      <c r="ADK33" s="35"/>
      <c r="ADL33" s="35"/>
      <c r="ADM33" s="35"/>
      <c r="ADN33" s="35"/>
      <c r="ADO33" s="35"/>
      <c r="ADP33" s="35"/>
      <c r="ADQ33" s="35"/>
      <c r="ADR33" s="35"/>
      <c r="ADS33" s="35"/>
      <c r="ADT33" s="35"/>
      <c r="ADU33" s="35"/>
      <c r="ADV33" s="35"/>
      <c r="ADW33" s="35"/>
      <c r="ADX33" s="35"/>
      <c r="ADY33" s="35"/>
      <c r="ADZ33" s="35"/>
      <c r="AEA33" s="35"/>
      <c r="AEB33" s="35"/>
      <c r="AEC33" s="35"/>
      <c r="AED33" s="35"/>
      <c r="AEE33" s="35"/>
      <c r="AEF33" s="35"/>
      <c r="AEG33" s="35"/>
      <c r="AEH33" s="35"/>
      <c r="AEI33" s="35"/>
      <c r="AEJ33" s="35"/>
      <c r="AEK33" s="35"/>
      <c r="AEL33" s="35"/>
      <c r="AEM33" s="35"/>
      <c r="AEN33" s="35"/>
      <c r="AEO33" s="35"/>
      <c r="AEP33" s="35"/>
      <c r="AEQ33" s="35"/>
      <c r="AER33" s="35"/>
      <c r="AES33" s="35"/>
      <c r="AET33" s="35"/>
      <c r="AEU33" s="35"/>
      <c r="AEV33" s="35"/>
      <c r="AEW33" s="35"/>
      <c r="AEX33" s="35"/>
      <c r="AEY33" s="35"/>
      <c r="AEZ33" s="35"/>
      <c r="AFA33" s="35"/>
      <c r="AFB33" s="35"/>
      <c r="AFC33" s="35"/>
      <c r="AFD33" s="35"/>
      <c r="AFE33" s="35"/>
      <c r="AFF33" s="35"/>
      <c r="AFG33" s="35"/>
      <c r="AFH33" s="35"/>
      <c r="AFI33" s="35"/>
      <c r="AFJ33" s="35"/>
      <c r="AFK33" s="35"/>
      <c r="AFL33" s="35"/>
      <c r="AFM33" s="35"/>
      <c r="AFN33" s="35"/>
      <c r="AFO33" s="35"/>
      <c r="AFP33" s="35"/>
      <c r="AFQ33" s="35"/>
      <c r="AFR33" s="35"/>
      <c r="AFS33" s="35"/>
      <c r="AFT33" s="35"/>
      <c r="AFU33" s="35"/>
      <c r="AFV33" s="35"/>
      <c r="AFW33" s="35"/>
      <c r="AFX33" s="35"/>
      <c r="AFY33" s="35"/>
      <c r="AFZ33" s="35"/>
      <c r="AGA33" s="35"/>
      <c r="AGB33" s="35"/>
      <c r="AGC33" s="35"/>
      <c r="AGD33" s="35"/>
      <c r="AGE33" s="35"/>
      <c r="AGF33" s="35"/>
      <c r="AGG33" s="35"/>
      <c r="AGH33" s="35"/>
      <c r="AGI33" s="35"/>
      <c r="AGJ33" s="35"/>
      <c r="AGK33" s="35"/>
      <c r="AGL33" s="35"/>
      <c r="AGM33" s="35"/>
      <c r="AGN33" s="35"/>
      <c r="AGO33" s="35"/>
      <c r="AGP33" s="35"/>
      <c r="AGQ33" s="35"/>
      <c r="AGR33" s="35"/>
      <c r="AGS33" s="35"/>
      <c r="AGT33" s="35"/>
      <c r="AGU33" s="35"/>
      <c r="AGV33" s="35"/>
      <c r="AGW33" s="35"/>
    </row>
    <row r="34" spans="1:881" s="18" customFormat="1">
      <c r="A34" s="125"/>
      <c r="B34" s="120"/>
      <c r="C34" s="121"/>
      <c r="D34" s="120"/>
      <c r="E34" s="121"/>
      <c r="F34" s="120"/>
      <c r="G34" s="121"/>
      <c r="H34" s="120"/>
      <c r="I34" s="121"/>
      <c r="J34" s="120"/>
      <c r="K34" s="121"/>
      <c r="L34" s="10"/>
      <c r="M34" s="10"/>
      <c r="N34" s="10"/>
      <c r="O34" s="10"/>
      <c r="P34" s="10"/>
      <c r="Q34" s="10"/>
      <c r="R34" s="10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35"/>
      <c r="OD34" s="35"/>
      <c r="OE34" s="35"/>
      <c r="OF34" s="35"/>
      <c r="OG34" s="35"/>
      <c r="OH34" s="35"/>
      <c r="OI34" s="35"/>
      <c r="OJ34" s="35"/>
      <c r="OK34" s="35"/>
      <c r="OL34" s="35"/>
      <c r="OM34" s="35"/>
      <c r="ON34" s="35"/>
      <c r="OO34" s="35"/>
      <c r="OP34" s="35"/>
      <c r="OQ34" s="35"/>
      <c r="OR34" s="35"/>
      <c r="OS34" s="35"/>
      <c r="OT34" s="35"/>
      <c r="OU34" s="35"/>
      <c r="OV34" s="35"/>
      <c r="OW34" s="35"/>
      <c r="OX34" s="35"/>
      <c r="OY34" s="35"/>
      <c r="OZ34" s="35"/>
      <c r="PA34" s="35"/>
      <c r="PB34" s="35"/>
      <c r="PC34" s="35"/>
      <c r="PD34" s="35"/>
      <c r="PE34" s="35"/>
      <c r="PF34" s="35"/>
      <c r="PG34" s="35"/>
      <c r="PH34" s="35"/>
      <c r="PI34" s="35"/>
      <c r="PJ34" s="35"/>
      <c r="PK34" s="35"/>
      <c r="PL34" s="35"/>
      <c r="PM34" s="35"/>
      <c r="PN34" s="35"/>
      <c r="PO34" s="35"/>
      <c r="PP34" s="35"/>
      <c r="PQ34" s="35"/>
      <c r="PR34" s="35"/>
      <c r="PS34" s="35"/>
      <c r="PT34" s="35"/>
      <c r="PU34" s="35"/>
      <c r="PV34" s="35"/>
      <c r="PW34" s="35"/>
      <c r="PX34" s="35"/>
      <c r="PY34" s="35"/>
      <c r="PZ34" s="35"/>
      <c r="QA34" s="35"/>
      <c r="QB34" s="35"/>
      <c r="QC34" s="35"/>
      <c r="QD34" s="35"/>
      <c r="QE34" s="35"/>
      <c r="QF34" s="35"/>
      <c r="QG34" s="35"/>
      <c r="QH34" s="35"/>
      <c r="QI34" s="35"/>
      <c r="QJ34" s="35"/>
      <c r="QK34" s="35"/>
      <c r="QL34" s="35"/>
      <c r="QM34" s="35"/>
      <c r="QN34" s="35"/>
      <c r="QO34" s="35"/>
      <c r="QP34" s="35"/>
      <c r="QQ34" s="35"/>
      <c r="QR34" s="35"/>
      <c r="QS34" s="35"/>
      <c r="QT34" s="35"/>
      <c r="QU34" s="35"/>
      <c r="QV34" s="35"/>
      <c r="QW34" s="35"/>
      <c r="QX34" s="35"/>
      <c r="QY34" s="35"/>
      <c r="QZ34" s="35"/>
      <c r="RA34" s="35"/>
      <c r="RB34" s="35"/>
      <c r="RC34" s="35"/>
      <c r="RD34" s="35"/>
      <c r="RE34" s="35"/>
      <c r="RF34" s="35"/>
      <c r="RG34" s="35"/>
      <c r="RH34" s="35"/>
      <c r="RI34" s="35"/>
      <c r="RJ34" s="35"/>
      <c r="RK34" s="35"/>
      <c r="RL34" s="35"/>
      <c r="RM34" s="35"/>
      <c r="RN34" s="35"/>
      <c r="RO34" s="35"/>
      <c r="RP34" s="35"/>
      <c r="RQ34" s="35"/>
      <c r="RR34" s="35"/>
      <c r="RS34" s="35"/>
      <c r="RT34" s="35"/>
      <c r="RU34" s="35"/>
      <c r="RV34" s="35"/>
      <c r="RW34" s="35"/>
      <c r="RX34" s="35"/>
      <c r="RY34" s="35"/>
      <c r="RZ34" s="35"/>
      <c r="SA34" s="35"/>
      <c r="SB34" s="35"/>
      <c r="SC34" s="35"/>
      <c r="SD34" s="35"/>
      <c r="SE34" s="35"/>
      <c r="SF34" s="35"/>
      <c r="SG34" s="35"/>
      <c r="SH34" s="35"/>
      <c r="SI34" s="35"/>
      <c r="SJ34" s="35"/>
      <c r="SK34" s="35"/>
      <c r="SL34" s="35"/>
      <c r="SM34" s="35"/>
      <c r="SN34" s="35"/>
      <c r="SO34" s="35"/>
      <c r="SP34" s="35"/>
      <c r="SQ34" s="35"/>
      <c r="SR34" s="35"/>
      <c r="SS34" s="35"/>
      <c r="ST34" s="35"/>
      <c r="SU34" s="35"/>
      <c r="SV34" s="35"/>
      <c r="SW34" s="35"/>
      <c r="SX34" s="35"/>
      <c r="SY34" s="35"/>
      <c r="SZ34" s="35"/>
      <c r="TA34" s="35"/>
      <c r="TB34" s="35"/>
      <c r="TC34" s="35"/>
      <c r="TD34" s="35"/>
      <c r="TE34" s="35"/>
      <c r="TF34" s="35"/>
      <c r="TG34" s="35"/>
      <c r="TH34" s="35"/>
      <c r="TI34" s="35"/>
      <c r="TJ34" s="35"/>
      <c r="TK34" s="35"/>
      <c r="TL34" s="35"/>
      <c r="TM34" s="35"/>
      <c r="TN34" s="35"/>
      <c r="TO34" s="35"/>
      <c r="TP34" s="35"/>
      <c r="TQ34" s="35"/>
      <c r="TR34" s="35"/>
      <c r="TS34" s="35"/>
      <c r="TT34" s="35"/>
      <c r="TU34" s="35"/>
      <c r="TV34" s="35"/>
      <c r="TW34" s="35"/>
      <c r="TX34" s="35"/>
      <c r="TY34" s="35"/>
      <c r="TZ34" s="35"/>
      <c r="UA34" s="35"/>
      <c r="UB34" s="35"/>
      <c r="UC34" s="35"/>
      <c r="UD34" s="35"/>
      <c r="UE34" s="35"/>
      <c r="UF34" s="35"/>
      <c r="UG34" s="35"/>
      <c r="UH34" s="35"/>
      <c r="UI34" s="35"/>
      <c r="UJ34" s="35"/>
      <c r="UK34" s="35"/>
      <c r="UL34" s="35"/>
      <c r="UM34" s="35"/>
      <c r="UN34" s="35"/>
      <c r="UO34" s="35"/>
      <c r="UP34" s="35"/>
      <c r="UQ34" s="35"/>
      <c r="UR34" s="35"/>
      <c r="US34" s="35"/>
      <c r="UT34" s="35"/>
      <c r="UU34" s="35"/>
      <c r="UV34" s="35"/>
      <c r="UW34" s="35"/>
      <c r="UX34" s="35"/>
      <c r="UY34" s="35"/>
      <c r="UZ34" s="35"/>
      <c r="VA34" s="35"/>
      <c r="VB34" s="35"/>
      <c r="VC34" s="35"/>
      <c r="VD34" s="35"/>
      <c r="VE34" s="35"/>
      <c r="VF34" s="35"/>
      <c r="VG34" s="35"/>
      <c r="VH34" s="35"/>
      <c r="VI34" s="35"/>
      <c r="VJ34" s="35"/>
      <c r="VK34" s="35"/>
      <c r="VL34" s="35"/>
      <c r="VM34" s="35"/>
      <c r="VN34" s="35"/>
      <c r="VO34" s="35"/>
      <c r="VP34" s="35"/>
      <c r="VQ34" s="35"/>
      <c r="VR34" s="35"/>
      <c r="VS34" s="35"/>
      <c r="VT34" s="35"/>
      <c r="VU34" s="35"/>
      <c r="VV34" s="35"/>
      <c r="VW34" s="35"/>
      <c r="VX34" s="35"/>
      <c r="VY34" s="35"/>
      <c r="VZ34" s="35"/>
      <c r="WA34" s="35"/>
      <c r="WB34" s="35"/>
      <c r="WC34" s="35"/>
      <c r="WD34" s="35"/>
      <c r="WE34" s="35"/>
      <c r="WF34" s="35"/>
      <c r="WG34" s="35"/>
      <c r="WH34" s="35"/>
      <c r="WI34" s="35"/>
      <c r="WJ34" s="35"/>
      <c r="WK34" s="35"/>
      <c r="WL34" s="35"/>
      <c r="WM34" s="35"/>
      <c r="WN34" s="35"/>
      <c r="WO34" s="35"/>
      <c r="WP34" s="35"/>
      <c r="WQ34" s="35"/>
      <c r="WR34" s="35"/>
      <c r="WS34" s="35"/>
      <c r="WT34" s="35"/>
      <c r="WU34" s="35"/>
      <c r="WV34" s="35"/>
      <c r="WW34" s="35"/>
      <c r="WX34" s="35"/>
      <c r="WY34" s="35"/>
      <c r="WZ34" s="35"/>
      <c r="XA34" s="35"/>
      <c r="XB34" s="35"/>
      <c r="XC34" s="35"/>
      <c r="XD34" s="35"/>
      <c r="XE34" s="35"/>
      <c r="XF34" s="35"/>
      <c r="XG34" s="35"/>
      <c r="XH34" s="35"/>
      <c r="XI34" s="35"/>
      <c r="XJ34" s="35"/>
      <c r="XK34" s="35"/>
      <c r="XL34" s="35"/>
      <c r="XM34" s="35"/>
      <c r="XN34" s="35"/>
      <c r="XO34" s="35"/>
      <c r="XP34" s="35"/>
      <c r="XQ34" s="35"/>
      <c r="XR34" s="35"/>
      <c r="XS34" s="35"/>
      <c r="XT34" s="35"/>
      <c r="XU34" s="35"/>
      <c r="XV34" s="35"/>
      <c r="XW34" s="35"/>
      <c r="XX34" s="35"/>
      <c r="XY34" s="35"/>
      <c r="XZ34" s="35"/>
      <c r="YA34" s="35"/>
      <c r="YB34" s="35"/>
      <c r="YC34" s="35"/>
      <c r="YD34" s="35"/>
      <c r="YE34" s="35"/>
      <c r="YF34" s="35"/>
      <c r="YG34" s="35"/>
      <c r="YH34" s="35"/>
      <c r="YI34" s="35"/>
      <c r="YJ34" s="35"/>
      <c r="YK34" s="35"/>
      <c r="YL34" s="35"/>
      <c r="YM34" s="35"/>
      <c r="YN34" s="35"/>
      <c r="YO34" s="35"/>
      <c r="YP34" s="35"/>
      <c r="YQ34" s="35"/>
      <c r="YR34" s="35"/>
      <c r="YS34" s="35"/>
      <c r="YT34" s="35"/>
      <c r="YU34" s="35"/>
      <c r="YV34" s="35"/>
      <c r="YW34" s="35"/>
      <c r="YX34" s="35"/>
      <c r="YY34" s="35"/>
      <c r="YZ34" s="35"/>
      <c r="ZA34" s="35"/>
      <c r="ZB34" s="35"/>
      <c r="ZC34" s="35"/>
      <c r="ZD34" s="35"/>
      <c r="ZE34" s="35"/>
      <c r="ZF34" s="35"/>
      <c r="ZG34" s="35"/>
      <c r="ZH34" s="35"/>
      <c r="ZI34" s="35"/>
      <c r="ZJ34" s="35"/>
      <c r="ZK34" s="35"/>
      <c r="ZL34" s="35"/>
      <c r="ZM34" s="35"/>
      <c r="ZN34" s="35"/>
      <c r="ZO34" s="35"/>
      <c r="ZP34" s="35"/>
      <c r="ZQ34" s="35"/>
      <c r="ZR34" s="35"/>
      <c r="ZS34" s="35"/>
      <c r="ZT34" s="35"/>
      <c r="ZU34" s="35"/>
      <c r="ZV34" s="35"/>
      <c r="ZW34" s="35"/>
      <c r="ZX34" s="35"/>
      <c r="ZY34" s="35"/>
      <c r="ZZ34" s="35"/>
      <c r="AAA34" s="35"/>
      <c r="AAB34" s="35"/>
      <c r="AAC34" s="35"/>
      <c r="AAD34" s="35"/>
      <c r="AAE34" s="35"/>
      <c r="AAF34" s="35"/>
      <c r="AAG34" s="35"/>
      <c r="AAH34" s="35"/>
      <c r="AAI34" s="35"/>
      <c r="AAJ34" s="35"/>
      <c r="AAK34" s="35"/>
      <c r="AAL34" s="35"/>
      <c r="AAM34" s="35"/>
      <c r="AAN34" s="35"/>
      <c r="AAO34" s="35"/>
      <c r="AAP34" s="35"/>
      <c r="AAQ34" s="35"/>
      <c r="AAR34" s="35"/>
      <c r="AAS34" s="35"/>
      <c r="AAT34" s="35"/>
      <c r="AAU34" s="35"/>
      <c r="AAV34" s="35"/>
      <c r="AAW34" s="35"/>
      <c r="AAX34" s="35"/>
      <c r="AAY34" s="35"/>
      <c r="AAZ34" s="35"/>
      <c r="ABA34" s="35"/>
      <c r="ABB34" s="35"/>
      <c r="ABC34" s="35"/>
      <c r="ABD34" s="35"/>
      <c r="ABE34" s="35"/>
      <c r="ABF34" s="35"/>
      <c r="ABG34" s="35"/>
      <c r="ABH34" s="35"/>
      <c r="ABI34" s="35"/>
      <c r="ABJ34" s="35"/>
      <c r="ABK34" s="35"/>
      <c r="ABL34" s="35"/>
      <c r="ABM34" s="35"/>
      <c r="ABN34" s="35"/>
      <c r="ABO34" s="35"/>
      <c r="ABP34" s="35"/>
      <c r="ABQ34" s="35"/>
      <c r="ABR34" s="35"/>
      <c r="ABS34" s="35"/>
      <c r="ABT34" s="35"/>
      <c r="ABU34" s="35"/>
      <c r="ABV34" s="35"/>
      <c r="ABW34" s="35"/>
      <c r="ABX34" s="35"/>
      <c r="ABY34" s="35"/>
      <c r="ABZ34" s="35"/>
      <c r="ACA34" s="35"/>
      <c r="ACB34" s="35"/>
      <c r="ACC34" s="35"/>
      <c r="ACD34" s="35"/>
      <c r="ACE34" s="35"/>
      <c r="ACF34" s="35"/>
      <c r="ACG34" s="35"/>
      <c r="ACH34" s="35"/>
      <c r="ACI34" s="35"/>
      <c r="ACJ34" s="35"/>
      <c r="ACK34" s="35"/>
      <c r="ACL34" s="35"/>
      <c r="ACM34" s="35"/>
      <c r="ACN34" s="35"/>
      <c r="ACO34" s="35"/>
      <c r="ACP34" s="35"/>
      <c r="ACQ34" s="35"/>
      <c r="ACR34" s="35"/>
      <c r="ACS34" s="35"/>
      <c r="ACT34" s="35"/>
      <c r="ACU34" s="35"/>
      <c r="ACV34" s="35"/>
      <c r="ACW34" s="35"/>
      <c r="ACX34" s="35"/>
      <c r="ACY34" s="35"/>
      <c r="ACZ34" s="35"/>
      <c r="ADA34" s="35"/>
      <c r="ADB34" s="35"/>
      <c r="ADC34" s="35"/>
      <c r="ADD34" s="35"/>
      <c r="ADE34" s="35"/>
      <c r="ADF34" s="35"/>
      <c r="ADG34" s="35"/>
      <c r="ADH34" s="35"/>
      <c r="ADI34" s="35"/>
      <c r="ADJ34" s="35"/>
      <c r="ADK34" s="35"/>
      <c r="ADL34" s="35"/>
      <c r="ADM34" s="35"/>
      <c r="ADN34" s="35"/>
      <c r="ADO34" s="35"/>
      <c r="ADP34" s="35"/>
      <c r="ADQ34" s="35"/>
      <c r="ADR34" s="35"/>
      <c r="ADS34" s="35"/>
      <c r="ADT34" s="35"/>
      <c r="ADU34" s="35"/>
      <c r="ADV34" s="35"/>
      <c r="ADW34" s="35"/>
      <c r="ADX34" s="35"/>
      <c r="ADY34" s="35"/>
      <c r="ADZ34" s="35"/>
      <c r="AEA34" s="35"/>
      <c r="AEB34" s="35"/>
      <c r="AEC34" s="35"/>
      <c r="AED34" s="35"/>
      <c r="AEE34" s="35"/>
      <c r="AEF34" s="35"/>
      <c r="AEG34" s="35"/>
      <c r="AEH34" s="35"/>
      <c r="AEI34" s="35"/>
      <c r="AEJ34" s="35"/>
      <c r="AEK34" s="35"/>
      <c r="AEL34" s="35"/>
      <c r="AEM34" s="35"/>
      <c r="AEN34" s="35"/>
      <c r="AEO34" s="35"/>
      <c r="AEP34" s="35"/>
      <c r="AEQ34" s="35"/>
      <c r="AER34" s="35"/>
      <c r="AES34" s="35"/>
      <c r="AET34" s="35"/>
      <c r="AEU34" s="35"/>
      <c r="AEV34" s="35"/>
      <c r="AEW34" s="35"/>
      <c r="AEX34" s="35"/>
      <c r="AEY34" s="35"/>
      <c r="AEZ34" s="35"/>
      <c r="AFA34" s="35"/>
      <c r="AFB34" s="35"/>
      <c r="AFC34" s="35"/>
      <c r="AFD34" s="35"/>
      <c r="AFE34" s="35"/>
      <c r="AFF34" s="35"/>
      <c r="AFG34" s="35"/>
      <c r="AFH34" s="35"/>
      <c r="AFI34" s="35"/>
      <c r="AFJ34" s="35"/>
      <c r="AFK34" s="35"/>
      <c r="AFL34" s="35"/>
      <c r="AFM34" s="35"/>
      <c r="AFN34" s="35"/>
      <c r="AFO34" s="35"/>
      <c r="AFP34" s="35"/>
      <c r="AFQ34" s="35"/>
      <c r="AFR34" s="35"/>
      <c r="AFS34" s="35"/>
      <c r="AFT34" s="35"/>
      <c r="AFU34" s="35"/>
      <c r="AFV34" s="35"/>
      <c r="AFW34" s="35"/>
      <c r="AFX34" s="35"/>
      <c r="AFY34" s="35"/>
      <c r="AFZ34" s="35"/>
      <c r="AGA34" s="35"/>
      <c r="AGB34" s="35"/>
      <c r="AGC34" s="35"/>
      <c r="AGD34" s="35"/>
      <c r="AGE34" s="35"/>
      <c r="AGF34" s="35"/>
      <c r="AGG34" s="35"/>
      <c r="AGH34" s="35"/>
      <c r="AGI34" s="35"/>
      <c r="AGJ34" s="35"/>
      <c r="AGK34" s="35"/>
      <c r="AGL34" s="35"/>
      <c r="AGM34" s="35"/>
      <c r="AGN34" s="35"/>
      <c r="AGO34" s="35"/>
      <c r="AGP34" s="35"/>
      <c r="AGQ34" s="35"/>
      <c r="AGR34" s="35"/>
      <c r="AGS34" s="35"/>
      <c r="AGT34" s="35"/>
      <c r="AGU34" s="35"/>
      <c r="AGV34" s="35"/>
      <c r="AGW34" s="35"/>
    </row>
    <row r="35" spans="1:881" s="1" customFormat="1">
      <c r="A35" s="124"/>
      <c r="B35" s="31"/>
      <c r="C35" s="60"/>
      <c r="D35" s="31"/>
      <c r="E35" s="60"/>
      <c r="F35" s="31"/>
      <c r="G35" s="60"/>
      <c r="H35" s="31"/>
      <c r="I35" s="60"/>
      <c r="J35" s="31"/>
      <c r="K35" s="60"/>
      <c r="L35" s="10"/>
      <c r="M35" s="10"/>
      <c r="N35" s="10"/>
      <c r="O35" s="10"/>
      <c r="P35" s="10"/>
      <c r="Q35" s="10"/>
      <c r="R35" s="10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35"/>
      <c r="OD35" s="35"/>
      <c r="OE35" s="35"/>
      <c r="OF35" s="35"/>
      <c r="OG35" s="35"/>
      <c r="OH35" s="35"/>
      <c r="OI35" s="35"/>
      <c r="OJ35" s="35"/>
      <c r="OK35" s="35"/>
      <c r="OL35" s="35"/>
      <c r="OM35" s="35"/>
      <c r="ON35" s="35"/>
      <c r="OO35" s="35"/>
      <c r="OP35" s="35"/>
      <c r="OQ35" s="35"/>
      <c r="OR35" s="35"/>
      <c r="OS35" s="35"/>
      <c r="OT35" s="35"/>
      <c r="OU35" s="35"/>
      <c r="OV35" s="35"/>
      <c r="OW35" s="35"/>
      <c r="OX35" s="35"/>
      <c r="OY35" s="35"/>
      <c r="OZ35" s="35"/>
      <c r="PA35" s="35"/>
      <c r="PB35" s="35"/>
      <c r="PC35" s="35"/>
      <c r="PD35" s="35"/>
      <c r="PE35" s="35"/>
      <c r="PF35" s="35"/>
      <c r="PG35" s="35"/>
      <c r="PH35" s="35"/>
      <c r="PI35" s="35"/>
      <c r="PJ35" s="35"/>
      <c r="PK35" s="35"/>
      <c r="PL35" s="35"/>
      <c r="PM35" s="35"/>
      <c r="PN35" s="35"/>
      <c r="PO35" s="35"/>
      <c r="PP35" s="35"/>
      <c r="PQ35" s="35"/>
      <c r="PR35" s="35"/>
      <c r="PS35" s="35"/>
      <c r="PT35" s="35"/>
      <c r="PU35" s="35"/>
      <c r="PV35" s="35"/>
      <c r="PW35" s="35"/>
      <c r="PX35" s="35"/>
      <c r="PY35" s="35"/>
      <c r="PZ35" s="35"/>
      <c r="QA35" s="35"/>
      <c r="QB35" s="35"/>
      <c r="QC35" s="35"/>
      <c r="QD35" s="35"/>
      <c r="QE35" s="35"/>
      <c r="QF35" s="35"/>
      <c r="QG35" s="35"/>
      <c r="QH35" s="35"/>
      <c r="QI35" s="35"/>
      <c r="QJ35" s="35"/>
      <c r="QK35" s="35"/>
      <c r="QL35" s="35"/>
      <c r="QM35" s="35"/>
      <c r="QN35" s="35"/>
      <c r="QO35" s="35"/>
      <c r="QP35" s="35"/>
      <c r="QQ35" s="35"/>
      <c r="QR35" s="35"/>
      <c r="QS35" s="35"/>
      <c r="QT35" s="35"/>
      <c r="QU35" s="35"/>
      <c r="QV35" s="35"/>
      <c r="QW35" s="35"/>
      <c r="QX35" s="35"/>
      <c r="QY35" s="35"/>
      <c r="QZ35" s="35"/>
      <c r="RA35" s="35"/>
      <c r="RB35" s="35"/>
      <c r="RC35" s="35"/>
      <c r="RD35" s="35"/>
      <c r="RE35" s="35"/>
      <c r="RF35" s="35"/>
      <c r="RG35" s="35"/>
      <c r="RH35" s="35"/>
      <c r="RI35" s="35"/>
      <c r="RJ35" s="35"/>
      <c r="RK35" s="35"/>
      <c r="RL35" s="35"/>
      <c r="RM35" s="35"/>
      <c r="RN35" s="35"/>
      <c r="RO35" s="35"/>
      <c r="RP35" s="35"/>
      <c r="RQ35" s="35"/>
      <c r="RR35" s="35"/>
      <c r="RS35" s="35"/>
      <c r="RT35" s="35"/>
      <c r="RU35" s="35"/>
      <c r="RV35" s="35"/>
      <c r="RW35" s="35"/>
      <c r="RX35" s="35"/>
      <c r="RY35" s="35"/>
      <c r="RZ35" s="35"/>
      <c r="SA35" s="35"/>
      <c r="SB35" s="35"/>
      <c r="SC35" s="35"/>
      <c r="SD35" s="35"/>
      <c r="SE35" s="35"/>
      <c r="SF35" s="35"/>
      <c r="SG35" s="35"/>
      <c r="SH35" s="35"/>
      <c r="SI35" s="35"/>
      <c r="SJ35" s="35"/>
      <c r="SK35" s="35"/>
      <c r="SL35" s="35"/>
      <c r="SM35" s="35"/>
      <c r="SN35" s="35"/>
      <c r="SO35" s="35"/>
      <c r="SP35" s="35"/>
      <c r="SQ35" s="35"/>
      <c r="SR35" s="35"/>
      <c r="SS35" s="35"/>
      <c r="ST35" s="35"/>
      <c r="SU35" s="35"/>
      <c r="SV35" s="35"/>
      <c r="SW35" s="35"/>
      <c r="SX35" s="35"/>
      <c r="SY35" s="35"/>
      <c r="SZ35" s="35"/>
      <c r="TA35" s="35"/>
      <c r="TB35" s="35"/>
      <c r="TC35" s="35"/>
      <c r="TD35" s="35"/>
      <c r="TE35" s="35"/>
      <c r="TF35" s="35"/>
      <c r="TG35" s="35"/>
      <c r="TH35" s="35"/>
      <c r="TI35" s="35"/>
      <c r="TJ35" s="35"/>
      <c r="TK35" s="35"/>
      <c r="TL35" s="35"/>
      <c r="TM35" s="35"/>
      <c r="TN35" s="35"/>
      <c r="TO35" s="35"/>
      <c r="TP35" s="35"/>
      <c r="TQ35" s="35"/>
      <c r="TR35" s="35"/>
      <c r="TS35" s="35"/>
      <c r="TT35" s="35"/>
      <c r="TU35" s="35"/>
      <c r="TV35" s="35"/>
      <c r="TW35" s="35"/>
      <c r="TX35" s="35"/>
      <c r="TY35" s="35"/>
      <c r="TZ35" s="35"/>
      <c r="UA35" s="35"/>
      <c r="UB35" s="35"/>
      <c r="UC35" s="35"/>
      <c r="UD35" s="35"/>
      <c r="UE35" s="35"/>
      <c r="UF35" s="35"/>
      <c r="UG35" s="35"/>
      <c r="UH35" s="35"/>
      <c r="UI35" s="35"/>
      <c r="UJ35" s="35"/>
      <c r="UK35" s="35"/>
      <c r="UL35" s="35"/>
      <c r="UM35" s="35"/>
      <c r="UN35" s="35"/>
      <c r="UO35" s="35"/>
      <c r="UP35" s="35"/>
      <c r="UQ35" s="35"/>
      <c r="UR35" s="35"/>
      <c r="US35" s="35"/>
      <c r="UT35" s="35"/>
      <c r="UU35" s="35"/>
      <c r="UV35" s="35"/>
      <c r="UW35" s="35"/>
      <c r="UX35" s="35"/>
      <c r="UY35" s="35"/>
      <c r="UZ35" s="35"/>
      <c r="VA35" s="35"/>
      <c r="VB35" s="35"/>
      <c r="VC35" s="35"/>
      <c r="VD35" s="35"/>
      <c r="VE35" s="35"/>
      <c r="VF35" s="35"/>
      <c r="VG35" s="35"/>
      <c r="VH35" s="35"/>
      <c r="VI35" s="35"/>
      <c r="VJ35" s="35"/>
      <c r="VK35" s="35"/>
      <c r="VL35" s="35"/>
      <c r="VM35" s="35"/>
      <c r="VN35" s="35"/>
      <c r="VO35" s="35"/>
      <c r="VP35" s="35"/>
      <c r="VQ35" s="35"/>
      <c r="VR35" s="35"/>
      <c r="VS35" s="35"/>
      <c r="VT35" s="35"/>
      <c r="VU35" s="35"/>
      <c r="VV35" s="35"/>
      <c r="VW35" s="35"/>
      <c r="VX35" s="35"/>
      <c r="VY35" s="35"/>
      <c r="VZ35" s="35"/>
      <c r="WA35" s="35"/>
      <c r="WB35" s="35"/>
      <c r="WC35" s="35"/>
      <c r="WD35" s="35"/>
      <c r="WE35" s="35"/>
      <c r="WF35" s="35"/>
      <c r="WG35" s="35"/>
      <c r="WH35" s="35"/>
      <c r="WI35" s="35"/>
      <c r="WJ35" s="35"/>
      <c r="WK35" s="35"/>
      <c r="WL35" s="35"/>
      <c r="WM35" s="35"/>
      <c r="WN35" s="35"/>
      <c r="WO35" s="35"/>
      <c r="WP35" s="35"/>
      <c r="WQ35" s="35"/>
      <c r="WR35" s="35"/>
      <c r="WS35" s="35"/>
      <c r="WT35" s="35"/>
      <c r="WU35" s="35"/>
      <c r="WV35" s="35"/>
      <c r="WW35" s="35"/>
      <c r="WX35" s="35"/>
      <c r="WY35" s="35"/>
      <c r="WZ35" s="35"/>
      <c r="XA35" s="35"/>
      <c r="XB35" s="35"/>
      <c r="XC35" s="35"/>
      <c r="XD35" s="35"/>
      <c r="XE35" s="35"/>
      <c r="XF35" s="35"/>
      <c r="XG35" s="35"/>
      <c r="XH35" s="35"/>
      <c r="XI35" s="35"/>
      <c r="XJ35" s="35"/>
      <c r="XK35" s="35"/>
      <c r="XL35" s="35"/>
      <c r="XM35" s="35"/>
      <c r="XN35" s="35"/>
      <c r="XO35" s="35"/>
      <c r="XP35" s="35"/>
      <c r="XQ35" s="35"/>
      <c r="XR35" s="35"/>
      <c r="XS35" s="35"/>
      <c r="XT35" s="35"/>
      <c r="XU35" s="35"/>
      <c r="XV35" s="35"/>
      <c r="XW35" s="35"/>
      <c r="XX35" s="35"/>
      <c r="XY35" s="35"/>
      <c r="XZ35" s="35"/>
      <c r="YA35" s="35"/>
      <c r="YB35" s="35"/>
      <c r="YC35" s="35"/>
      <c r="YD35" s="35"/>
      <c r="YE35" s="35"/>
      <c r="YF35" s="35"/>
      <c r="YG35" s="35"/>
      <c r="YH35" s="35"/>
      <c r="YI35" s="35"/>
      <c r="YJ35" s="35"/>
      <c r="YK35" s="35"/>
      <c r="YL35" s="35"/>
      <c r="YM35" s="35"/>
      <c r="YN35" s="35"/>
      <c r="YO35" s="35"/>
      <c r="YP35" s="35"/>
      <c r="YQ35" s="35"/>
      <c r="YR35" s="35"/>
      <c r="YS35" s="35"/>
      <c r="YT35" s="35"/>
      <c r="YU35" s="35"/>
      <c r="YV35" s="35"/>
      <c r="YW35" s="35"/>
      <c r="YX35" s="35"/>
      <c r="YY35" s="35"/>
      <c r="YZ35" s="35"/>
      <c r="ZA35" s="35"/>
      <c r="ZB35" s="35"/>
      <c r="ZC35" s="35"/>
      <c r="ZD35" s="35"/>
      <c r="ZE35" s="35"/>
      <c r="ZF35" s="35"/>
      <c r="ZG35" s="35"/>
      <c r="ZH35" s="35"/>
      <c r="ZI35" s="35"/>
      <c r="ZJ35" s="35"/>
      <c r="ZK35" s="35"/>
      <c r="ZL35" s="35"/>
      <c r="ZM35" s="35"/>
      <c r="ZN35" s="35"/>
      <c r="ZO35" s="35"/>
      <c r="ZP35" s="35"/>
      <c r="ZQ35" s="35"/>
      <c r="ZR35" s="35"/>
      <c r="ZS35" s="35"/>
      <c r="ZT35" s="35"/>
      <c r="ZU35" s="35"/>
      <c r="ZV35" s="35"/>
      <c r="ZW35" s="35"/>
      <c r="ZX35" s="35"/>
      <c r="ZY35" s="35"/>
      <c r="ZZ35" s="35"/>
      <c r="AAA35" s="35"/>
      <c r="AAB35" s="35"/>
      <c r="AAC35" s="35"/>
      <c r="AAD35" s="35"/>
      <c r="AAE35" s="35"/>
      <c r="AAF35" s="35"/>
      <c r="AAG35" s="35"/>
      <c r="AAH35" s="35"/>
      <c r="AAI35" s="35"/>
      <c r="AAJ35" s="35"/>
      <c r="AAK35" s="35"/>
      <c r="AAL35" s="35"/>
      <c r="AAM35" s="35"/>
      <c r="AAN35" s="35"/>
      <c r="AAO35" s="35"/>
      <c r="AAP35" s="35"/>
      <c r="AAQ35" s="35"/>
      <c r="AAR35" s="35"/>
      <c r="AAS35" s="35"/>
      <c r="AAT35" s="35"/>
      <c r="AAU35" s="35"/>
      <c r="AAV35" s="35"/>
      <c r="AAW35" s="35"/>
      <c r="AAX35" s="35"/>
      <c r="AAY35" s="35"/>
      <c r="AAZ35" s="35"/>
      <c r="ABA35" s="35"/>
      <c r="ABB35" s="35"/>
      <c r="ABC35" s="35"/>
      <c r="ABD35" s="35"/>
      <c r="ABE35" s="35"/>
      <c r="ABF35" s="35"/>
      <c r="ABG35" s="35"/>
      <c r="ABH35" s="35"/>
      <c r="ABI35" s="35"/>
      <c r="ABJ35" s="35"/>
      <c r="ABK35" s="35"/>
      <c r="ABL35" s="35"/>
      <c r="ABM35" s="35"/>
      <c r="ABN35" s="35"/>
      <c r="ABO35" s="35"/>
      <c r="ABP35" s="35"/>
      <c r="ABQ35" s="35"/>
      <c r="ABR35" s="35"/>
      <c r="ABS35" s="35"/>
      <c r="ABT35" s="35"/>
      <c r="ABU35" s="35"/>
      <c r="ABV35" s="35"/>
      <c r="ABW35" s="35"/>
      <c r="ABX35" s="35"/>
      <c r="ABY35" s="35"/>
      <c r="ABZ35" s="35"/>
      <c r="ACA35" s="35"/>
      <c r="ACB35" s="35"/>
      <c r="ACC35" s="35"/>
      <c r="ACD35" s="35"/>
      <c r="ACE35" s="35"/>
      <c r="ACF35" s="35"/>
      <c r="ACG35" s="35"/>
      <c r="ACH35" s="35"/>
      <c r="ACI35" s="35"/>
      <c r="ACJ35" s="35"/>
      <c r="ACK35" s="35"/>
      <c r="ACL35" s="35"/>
      <c r="ACM35" s="35"/>
      <c r="ACN35" s="35"/>
      <c r="ACO35" s="35"/>
      <c r="ACP35" s="35"/>
      <c r="ACQ35" s="35"/>
      <c r="ACR35" s="35"/>
      <c r="ACS35" s="35"/>
      <c r="ACT35" s="35"/>
      <c r="ACU35" s="35"/>
      <c r="ACV35" s="35"/>
      <c r="ACW35" s="35"/>
      <c r="ACX35" s="35"/>
      <c r="ACY35" s="35"/>
      <c r="ACZ35" s="35"/>
      <c r="ADA35" s="35"/>
      <c r="ADB35" s="35"/>
      <c r="ADC35" s="35"/>
      <c r="ADD35" s="35"/>
      <c r="ADE35" s="35"/>
      <c r="ADF35" s="35"/>
      <c r="ADG35" s="35"/>
      <c r="ADH35" s="35"/>
      <c r="ADI35" s="35"/>
      <c r="ADJ35" s="35"/>
      <c r="ADK35" s="35"/>
      <c r="ADL35" s="35"/>
      <c r="ADM35" s="35"/>
      <c r="ADN35" s="35"/>
      <c r="ADO35" s="35"/>
      <c r="ADP35" s="35"/>
      <c r="ADQ35" s="35"/>
      <c r="ADR35" s="35"/>
      <c r="ADS35" s="35"/>
      <c r="ADT35" s="35"/>
      <c r="ADU35" s="35"/>
      <c r="ADV35" s="35"/>
      <c r="ADW35" s="35"/>
      <c r="ADX35" s="35"/>
      <c r="ADY35" s="35"/>
      <c r="ADZ35" s="35"/>
      <c r="AEA35" s="35"/>
      <c r="AEB35" s="35"/>
      <c r="AEC35" s="35"/>
      <c r="AED35" s="35"/>
      <c r="AEE35" s="35"/>
      <c r="AEF35" s="35"/>
      <c r="AEG35" s="35"/>
      <c r="AEH35" s="35"/>
      <c r="AEI35" s="35"/>
      <c r="AEJ35" s="35"/>
      <c r="AEK35" s="35"/>
      <c r="AEL35" s="35"/>
      <c r="AEM35" s="35"/>
      <c r="AEN35" s="35"/>
      <c r="AEO35" s="35"/>
      <c r="AEP35" s="35"/>
      <c r="AEQ35" s="35"/>
      <c r="AER35" s="35"/>
      <c r="AES35" s="35"/>
      <c r="AET35" s="35"/>
      <c r="AEU35" s="35"/>
      <c r="AEV35" s="35"/>
      <c r="AEW35" s="35"/>
      <c r="AEX35" s="35"/>
      <c r="AEY35" s="35"/>
      <c r="AEZ35" s="35"/>
      <c r="AFA35" s="35"/>
      <c r="AFB35" s="35"/>
      <c r="AFC35" s="35"/>
      <c r="AFD35" s="35"/>
      <c r="AFE35" s="35"/>
      <c r="AFF35" s="35"/>
      <c r="AFG35" s="35"/>
      <c r="AFH35" s="35"/>
      <c r="AFI35" s="35"/>
      <c r="AFJ35" s="35"/>
      <c r="AFK35" s="35"/>
      <c r="AFL35" s="35"/>
      <c r="AFM35" s="35"/>
      <c r="AFN35" s="35"/>
      <c r="AFO35" s="35"/>
      <c r="AFP35" s="35"/>
      <c r="AFQ35" s="35"/>
      <c r="AFR35" s="35"/>
      <c r="AFS35" s="35"/>
      <c r="AFT35" s="35"/>
      <c r="AFU35" s="35"/>
      <c r="AFV35" s="35"/>
      <c r="AFW35" s="35"/>
      <c r="AFX35" s="35"/>
      <c r="AFY35" s="35"/>
      <c r="AFZ35" s="35"/>
      <c r="AGA35" s="35"/>
      <c r="AGB35" s="35"/>
      <c r="AGC35" s="35"/>
      <c r="AGD35" s="35"/>
      <c r="AGE35" s="35"/>
      <c r="AGF35" s="35"/>
      <c r="AGG35" s="35"/>
      <c r="AGH35" s="35"/>
      <c r="AGI35" s="35"/>
      <c r="AGJ35" s="35"/>
      <c r="AGK35" s="35"/>
      <c r="AGL35" s="35"/>
      <c r="AGM35" s="35"/>
      <c r="AGN35" s="35"/>
      <c r="AGO35" s="35"/>
      <c r="AGP35" s="35"/>
      <c r="AGQ35" s="35"/>
      <c r="AGR35" s="35"/>
      <c r="AGS35" s="35"/>
      <c r="AGT35" s="35"/>
      <c r="AGU35" s="35"/>
      <c r="AGV35" s="35"/>
      <c r="AGW35" s="35"/>
    </row>
    <row r="36" spans="1:881" s="1" customFormat="1">
      <c r="A36" s="130"/>
      <c r="B36" s="61"/>
      <c r="C36" s="59"/>
      <c r="D36" s="61"/>
      <c r="E36" s="59"/>
      <c r="F36" s="61"/>
      <c r="G36" s="59"/>
      <c r="H36" s="61"/>
      <c r="I36" s="59"/>
      <c r="J36" s="61"/>
      <c r="K36" s="59"/>
      <c r="L36" s="10"/>
      <c r="M36" s="10"/>
      <c r="N36" s="10"/>
      <c r="O36" s="10"/>
      <c r="P36" s="10"/>
      <c r="Q36" s="10"/>
      <c r="R36" s="10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35"/>
      <c r="OD36" s="35"/>
      <c r="OE36" s="35"/>
      <c r="OF36" s="35"/>
      <c r="OG36" s="35"/>
      <c r="OH36" s="35"/>
      <c r="OI36" s="35"/>
      <c r="OJ36" s="35"/>
      <c r="OK36" s="35"/>
      <c r="OL36" s="35"/>
      <c r="OM36" s="35"/>
      <c r="ON36" s="35"/>
      <c r="OO36" s="35"/>
      <c r="OP36" s="35"/>
      <c r="OQ36" s="35"/>
      <c r="OR36" s="35"/>
      <c r="OS36" s="35"/>
      <c r="OT36" s="35"/>
      <c r="OU36" s="35"/>
      <c r="OV36" s="35"/>
      <c r="OW36" s="35"/>
      <c r="OX36" s="35"/>
      <c r="OY36" s="35"/>
      <c r="OZ36" s="35"/>
      <c r="PA36" s="35"/>
      <c r="PB36" s="35"/>
      <c r="PC36" s="35"/>
      <c r="PD36" s="35"/>
      <c r="PE36" s="35"/>
      <c r="PF36" s="35"/>
      <c r="PG36" s="35"/>
      <c r="PH36" s="35"/>
      <c r="PI36" s="35"/>
      <c r="PJ36" s="35"/>
      <c r="PK36" s="35"/>
      <c r="PL36" s="35"/>
      <c r="PM36" s="35"/>
      <c r="PN36" s="35"/>
      <c r="PO36" s="35"/>
      <c r="PP36" s="35"/>
      <c r="PQ36" s="35"/>
      <c r="PR36" s="35"/>
      <c r="PS36" s="35"/>
      <c r="PT36" s="35"/>
      <c r="PU36" s="35"/>
      <c r="PV36" s="35"/>
      <c r="PW36" s="35"/>
      <c r="PX36" s="35"/>
      <c r="PY36" s="35"/>
      <c r="PZ36" s="35"/>
      <c r="QA36" s="35"/>
      <c r="QB36" s="35"/>
      <c r="QC36" s="35"/>
      <c r="QD36" s="35"/>
      <c r="QE36" s="35"/>
      <c r="QF36" s="35"/>
      <c r="QG36" s="35"/>
      <c r="QH36" s="35"/>
      <c r="QI36" s="35"/>
      <c r="QJ36" s="35"/>
      <c r="QK36" s="35"/>
      <c r="QL36" s="35"/>
      <c r="QM36" s="35"/>
      <c r="QN36" s="35"/>
      <c r="QO36" s="35"/>
      <c r="QP36" s="35"/>
      <c r="QQ36" s="35"/>
      <c r="QR36" s="35"/>
      <c r="QS36" s="35"/>
      <c r="QT36" s="35"/>
      <c r="QU36" s="35"/>
      <c r="QV36" s="35"/>
      <c r="QW36" s="35"/>
      <c r="QX36" s="35"/>
      <c r="QY36" s="35"/>
      <c r="QZ36" s="35"/>
      <c r="RA36" s="35"/>
      <c r="RB36" s="35"/>
      <c r="RC36" s="35"/>
      <c r="RD36" s="35"/>
      <c r="RE36" s="35"/>
      <c r="RF36" s="35"/>
      <c r="RG36" s="35"/>
      <c r="RH36" s="35"/>
      <c r="RI36" s="35"/>
      <c r="RJ36" s="35"/>
      <c r="RK36" s="35"/>
      <c r="RL36" s="35"/>
      <c r="RM36" s="35"/>
      <c r="RN36" s="35"/>
      <c r="RO36" s="35"/>
      <c r="RP36" s="35"/>
      <c r="RQ36" s="35"/>
      <c r="RR36" s="35"/>
      <c r="RS36" s="35"/>
      <c r="RT36" s="35"/>
      <c r="RU36" s="35"/>
      <c r="RV36" s="35"/>
      <c r="RW36" s="35"/>
      <c r="RX36" s="35"/>
      <c r="RY36" s="35"/>
      <c r="RZ36" s="35"/>
      <c r="SA36" s="35"/>
      <c r="SB36" s="35"/>
      <c r="SC36" s="35"/>
      <c r="SD36" s="35"/>
      <c r="SE36" s="35"/>
      <c r="SF36" s="35"/>
      <c r="SG36" s="35"/>
      <c r="SH36" s="35"/>
      <c r="SI36" s="35"/>
      <c r="SJ36" s="35"/>
      <c r="SK36" s="35"/>
      <c r="SL36" s="35"/>
      <c r="SM36" s="35"/>
      <c r="SN36" s="35"/>
      <c r="SO36" s="35"/>
      <c r="SP36" s="35"/>
      <c r="SQ36" s="35"/>
      <c r="SR36" s="35"/>
      <c r="SS36" s="35"/>
      <c r="ST36" s="35"/>
      <c r="SU36" s="35"/>
      <c r="SV36" s="35"/>
      <c r="SW36" s="35"/>
      <c r="SX36" s="35"/>
      <c r="SY36" s="35"/>
      <c r="SZ36" s="35"/>
      <c r="TA36" s="35"/>
      <c r="TB36" s="35"/>
      <c r="TC36" s="35"/>
      <c r="TD36" s="35"/>
      <c r="TE36" s="35"/>
      <c r="TF36" s="35"/>
      <c r="TG36" s="35"/>
      <c r="TH36" s="35"/>
      <c r="TI36" s="35"/>
      <c r="TJ36" s="35"/>
      <c r="TK36" s="35"/>
      <c r="TL36" s="35"/>
      <c r="TM36" s="35"/>
      <c r="TN36" s="35"/>
      <c r="TO36" s="35"/>
      <c r="TP36" s="35"/>
      <c r="TQ36" s="35"/>
      <c r="TR36" s="35"/>
      <c r="TS36" s="35"/>
      <c r="TT36" s="35"/>
      <c r="TU36" s="35"/>
      <c r="TV36" s="35"/>
      <c r="TW36" s="35"/>
      <c r="TX36" s="35"/>
      <c r="TY36" s="35"/>
      <c r="TZ36" s="35"/>
      <c r="UA36" s="35"/>
      <c r="UB36" s="35"/>
      <c r="UC36" s="35"/>
      <c r="UD36" s="35"/>
      <c r="UE36" s="35"/>
      <c r="UF36" s="35"/>
      <c r="UG36" s="35"/>
      <c r="UH36" s="35"/>
      <c r="UI36" s="35"/>
      <c r="UJ36" s="35"/>
      <c r="UK36" s="35"/>
      <c r="UL36" s="35"/>
      <c r="UM36" s="35"/>
      <c r="UN36" s="35"/>
      <c r="UO36" s="35"/>
      <c r="UP36" s="35"/>
      <c r="UQ36" s="35"/>
      <c r="UR36" s="35"/>
      <c r="US36" s="35"/>
      <c r="UT36" s="35"/>
      <c r="UU36" s="35"/>
      <c r="UV36" s="35"/>
      <c r="UW36" s="35"/>
      <c r="UX36" s="35"/>
      <c r="UY36" s="35"/>
      <c r="UZ36" s="35"/>
      <c r="VA36" s="35"/>
      <c r="VB36" s="35"/>
      <c r="VC36" s="35"/>
      <c r="VD36" s="35"/>
      <c r="VE36" s="35"/>
      <c r="VF36" s="35"/>
      <c r="VG36" s="35"/>
      <c r="VH36" s="35"/>
      <c r="VI36" s="35"/>
      <c r="VJ36" s="35"/>
      <c r="VK36" s="35"/>
      <c r="VL36" s="35"/>
      <c r="VM36" s="35"/>
      <c r="VN36" s="35"/>
      <c r="VO36" s="35"/>
      <c r="VP36" s="35"/>
      <c r="VQ36" s="35"/>
      <c r="VR36" s="35"/>
      <c r="VS36" s="35"/>
      <c r="VT36" s="35"/>
      <c r="VU36" s="35"/>
      <c r="VV36" s="35"/>
      <c r="VW36" s="35"/>
      <c r="VX36" s="35"/>
      <c r="VY36" s="35"/>
      <c r="VZ36" s="35"/>
      <c r="WA36" s="35"/>
      <c r="WB36" s="35"/>
      <c r="WC36" s="35"/>
      <c r="WD36" s="35"/>
      <c r="WE36" s="35"/>
      <c r="WF36" s="35"/>
      <c r="WG36" s="35"/>
      <c r="WH36" s="35"/>
      <c r="WI36" s="35"/>
      <c r="WJ36" s="35"/>
      <c r="WK36" s="35"/>
      <c r="WL36" s="35"/>
      <c r="WM36" s="35"/>
      <c r="WN36" s="35"/>
      <c r="WO36" s="35"/>
      <c r="WP36" s="35"/>
      <c r="WQ36" s="35"/>
      <c r="WR36" s="35"/>
      <c r="WS36" s="35"/>
      <c r="WT36" s="35"/>
      <c r="WU36" s="35"/>
      <c r="WV36" s="35"/>
      <c r="WW36" s="35"/>
      <c r="WX36" s="35"/>
      <c r="WY36" s="35"/>
      <c r="WZ36" s="35"/>
      <c r="XA36" s="35"/>
      <c r="XB36" s="35"/>
      <c r="XC36" s="35"/>
      <c r="XD36" s="35"/>
      <c r="XE36" s="35"/>
      <c r="XF36" s="35"/>
      <c r="XG36" s="35"/>
      <c r="XH36" s="35"/>
      <c r="XI36" s="35"/>
      <c r="XJ36" s="35"/>
      <c r="XK36" s="35"/>
      <c r="XL36" s="35"/>
      <c r="XM36" s="35"/>
      <c r="XN36" s="35"/>
      <c r="XO36" s="35"/>
      <c r="XP36" s="35"/>
      <c r="XQ36" s="35"/>
      <c r="XR36" s="35"/>
      <c r="XS36" s="35"/>
      <c r="XT36" s="35"/>
      <c r="XU36" s="35"/>
      <c r="XV36" s="35"/>
      <c r="XW36" s="35"/>
      <c r="XX36" s="35"/>
      <c r="XY36" s="35"/>
      <c r="XZ36" s="35"/>
      <c r="YA36" s="35"/>
      <c r="YB36" s="35"/>
      <c r="YC36" s="35"/>
      <c r="YD36" s="35"/>
      <c r="YE36" s="35"/>
      <c r="YF36" s="35"/>
      <c r="YG36" s="35"/>
      <c r="YH36" s="35"/>
      <c r="YI36" s="35"/>
      <c r="YJ36" s="35"/>
      <c r="YK36" s="35"/>
      <c r="YL36" s="35"/>
      <c r="YM36" s="35"/>
      <c r="YN36" s="35"/>
      <c r="YO36" s="35"/>
      <c r="YP36" s="35"/>
      <c r="YQ36" s="35"/>
      <c r="YR36" s="35"/>
      <c r="YS36" s="35"/>
      <c r="YT36" s="35"/>
      <c r="YU36" s="35"/>
      <c r="YV36" s="35"/>
      <c r="YW36" s="35"/>
      <c r="YX36" s="35"/>
      <c r="YY36" s="35"/>
      <c r="YZ36" s="35"/>
      <c r="ZA36" s="35"/>
      <c r="ZB36" s="35"/>
      <c r="ZC36" s="35"/>
      <c r="ZD36" s="35"/>
      <c r="ZE36" s="35"/>
      <c r="ZF36" s="35"/>
      <c r="ZG36" s="35"/>
      <c r="ZH36" s="35"/>
      <c r="ZI36" s="35"/>
      <c r="ZJ36" s="35"/>
      <c r="ZK36" s="35"/>
      <c r="ZL36" s="35"/>
      <c r="ZM36" s="35"/>
      <c r="ZN36" s="35"/>
      <c r="ZO36" s="35"/>
      <c r="ZP36" s="35"/>
      <c r="ZQ36" s="35"/>
      <c r="ZR36" s="35"/>
      <c r="ZS36" s="35"/>
      <c r="ZT36" s="35"/>
      <c r="ZU36" s="35"/>
      <c r="ZV36" s="35"/>
      <c r="ZW36" s="35"/>
      <c r="ZX36" s="35"/>
      <c r="ZY36" s="35"/>
      <c r="ZZ36" s="35"/>
      <c r="AAA36" s="35"/>
      <c r="AAB36" s="35"/>
      <c r="AAC36" s="35"/>
      <c r="AAD36" s="35"/>
      <c r="AAE36" s="35"/>
      <c r="AAF36" s="35"/>
      <c r="AAG36" s="35"/>
      <c r="AAH36" s="35"/>
      <c r="AAI36" s="35"/>
      <c r="AAJ36" s="35"/>
      <c r="AAK36" s="35"/>
      <c r="AAL36" s="35"/>
      <c r="AAM36" s="35"/>
      <c r="AAN36" s="35"/>
      <c r="AAO36" s="35"/>
      <c r="AAP36" s="35"/>
      <c r="AAQ36" s="35"/>
      <c r="AAR36" s="35"/>
      <c r="AAS36" s="35"/>
      <c r="AAT36" s="35"/>
      <c r="AAU36" s="35"/>
      <c r="AAV36" s="35"/>
      <c r="AAW36" s="35"/>
      <c r="AAX36" s="35"/>
      <c r="AAY36" s="35"/>
      <c r="AAZ36" s="35"/>
      <c r="ABA36" s="35"/>
      <c r="ABB36" s="35"/>
      <c r="ABC36" s="35"/>
      <c r="ABD36" s="35"/>
      <c r="ABE36" s="35"/>
      <c r="ABF36" s="35"/>
      <c r="ABG36" s="35"/>
      <c r="ABH36" s="35"/>
      <c r="ABI36" s="35"/>
      <c r="ABJ36" s="35"/>
      <c r="ABK36" s="35"/>
      <c r="ABL36" s="35"/>
      <c r="ABM36" s="35"/>
      <c r="ABN36" s="35"/>
      <c r="ABO36" s="35"/>
      <c r="ABP36" s="35"/>
      <c r="ABQ36" s="35"/>
      <c r="ABR36" s="35"/>
      <c r="ABS36" s="35"/>
      <c r="ABT36" s="35"/>
      <c r="ABU36" s="35"/>
      <c r="ABV36" s="35"/>
      <c r="ABW36" s="35"/>
      <c r="ABX36" s="35"/>
      <c r="ABY36" s="35"/>
      <c r="ABZ36" s="35"/>
      <c r="ACA36" s="35"/>
      <c r="ACB36" s="35"/>
      <c r="ACC36" s="35"/>
      <c r="ACD36" s="35"/>
      <c r="ACE36" s="35"/>
      <c r="ACF36" s="35"/>
      <c r="ACG36" s="35"/>
      <c r="ACH36" s="35"/>
      <c r="ACI36" s="35"/>
      <c r="ACJ36" s="35"/>
      <c r="ACK36" s="35"/>
      <c r="ACL36" s="35"/>
      <c r="ACM36" s="35"/>
      <c r="ACN36" s="35"/>
      <c r="ACO36" s="35"/>
      <c r="ACP36" s="35"/>
      <c r="ACQ36" s="35"/>
      <c r="ACR36" s="35"/>
      <c r="ACS36" s="35"/>
      <c r="ACT36" s="35"/>
      <c r="ACU36" s="35"/>
      <c r="ACV36" s="35"/>
      <c r="ACW36" s="35"/>
      <c r="ACX36" s="35"/>
      <c r="ACY36" s="35"/>
      <c r="ACZ36" s="35"/>
      <c r="ADA36" s="35"/>
      <c r="ADB36" s="35"/>
      <c r="ADC36" s="35"/>
      <c r="ADD36" s="35"/>
      <c r="ADE36" s="35"/>
      <c r="ADF36" s="35"/>
      <c r="ADG36" s="35"/>
      <c r="ADH36" s="35"/>
      <c r="ADI36" s="35"/>
      <c r="ADJ36" s="35"/>
      <c r="ADK36" s="35"/>
      <c r="ADL36" s="35"/>
      <c r="ADM36" s="35"/>
      <c r="ADN36" s="35"/>
      <c r="ADO36" s="35"/>
      <c r="ADP36" s="35"/>
      <c r="ADQ36" s="35"/>
      <c r="ADR36" s="35"/>
      <c r="ADS36" s="35"/>
      <c r="ADT36" s="35"/>
      <c r="ADU36" s="35"/>
      <c r="ADV36" s="35"/>
      <c r="ADW36" s="35"/>
      <c r="ADX36" s="35"/>
      <c r="ADY36" s="35"/>
      <c r="ADZ36" s="35"/>
      <c r="AEA36" s="35"/>
      <c r="AEB36" s="35"/>
      <c r="AEC36" s="35"/>
      <c r="AED36" s="35"/>
      <c r="AEE36" s="35"/>
      <c r="AEF36" s="35"/>
      <c r="AEG36" s="35"/>
      <c r="AEH36" s="35"/>
      <c r="AEI36" s="35"/>
      <c r="AEJ36" s="35"/>
      <c r="AEK36" s="35"/>
      <c r="AEL36" s="35"/>
      <c r="AEM36" s="35"/>
      <c r="AEN36" s="35"/>
      <c r="AEO36" s="35"/>
      <c r="AEP36" s="35"/>
      <c r="AEQ36" s="35"/>
      <c r="AER36" s="35"/>
      <c r="AES36" s="35"/>
      <c r="AET36" s="35"/>
      <c r="AEU36" s="35"/>
      <c r="AEV36" s="35"/>
      <c r="AEW36" s="35"/>
      <c r="AEX36" s="35"/>
      <c r="AEY36" s="35"/>
      <c r="AEZ36" s="35"/>
      <c r="AFA36" s="35"/>
      <c r="AFB36" s="35"/>
      <c r="AFC36" s="35"/>
      <c r="AFD36" s="35"/>
      <c r="AFE36" s="35"/>
      <c r="AFF36" s="35"/>
      <c r="AFG36" s="35"/>
      <c r="AFH36" s="35"/>
      <c r="AFI36" s="35"/>
      <c r="AFJ36" s="35"/>
      <c r="AFK36" s="35"/>
      <c r="AFL36" s="35"/>
      <c r="AFM36" s="35"/>
      <c r="AFN36" s="35"/>
      <c r="AFO36" s="35"/>
      <c r="AFP36" s="35"/>
      <c r="AFQ36" s="35"/>
      <c r="AFR36" s="35"/>
      <c r="AFS36" s="35"/>
      <c r="AFT36" s="35"/>
      <c r="AFU36" s="35"/>
      <c r="AFV36" s="35"/>
      <c r="AFW36" s="35"/>
      <c r="AFX36" s="35"/>
      <c r="AFY36" s="35"/>
      <c r="AFZ36" s="35"/>
      <c r="AGA36" s="35"/>
      <c r="AGB36" s="35"/>
      <c r="AGC36" s="35"/>
      <c r="AGD36" s="35"/>
      <c r="AGE36" s="35"/>
      <c r="AGF36" s="35"/>
      <c r="AGG36" s="35"/>
      <c r="AGH36" s="35"/>
      <c r="AGI36" s="35"/>
      <c r="AGJ36" s="35"/>
      <c r="AGK36" s="35"/>
      <c r="AGL36" s="35"/>
      <c r="AGM36" s="35"/>
      <c r="AGN36" s="35"/>
      <c r="AGO36" s="35"/>
      <c r="AGP36" s="35"/>
      <c r="AGQ36" s="35"/>
      <c r="AGR36" s="35"/>
      <c r="AGS36" s="35"/>
      <c r="AGT36" s="35"/>
      <c r="AGU36" s="35"/>
      <c r="AGV36" s="35"/>
      <c r="AGW36" s="35"/>
    </row>
    <row r="37" spans="1:881" s="18" customFormat="1">
      <c r="A37" s="123"/>
      <c r="B37" s="146"/>
      <c r="C37" s="147"/>
      <c r="D37" s="146"/>
      <c r="E37" s="147"/>
      <c r="F37" s="146"/>
      <c r="G37" s="147"/>
      <c r="H37" s="146"/>
      <c r="I37" s="147"/>
      <c r="J37" s="146"/>
      <c r="K37" s="147"/>
      <c r="L37" s="10"/>
      <c r="M37" s="10"/>
      <c r="N37" s="10"/>
      <c r="O37" s="10"/>
      <c r="P37" s="10"/>
      <c r="Q37" s="10"/>
      <c r="R37" s="10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  <c r="NU37" s="35"/>
      <c r="NV37" s="35"/>
      <c r="NW37" s="35"/>
      <c r="NX37" s="35"/>
      <c r="NY37" s="35"/>
      <c r="NZ37" s="35"/>
      <c r="OA37" s="35"/>
      <c r="OB37" s="35"/>
      <c r="OC37" s="35"/>
      <c r="OD37" s="35"/>
      <c r="OE37" s="35"/>
      <c r="OF37" s="35"/>
      <c r="OG37" s="35"/>
      <c r="OH37" s="35"/>
      <c r="OI37" s="35"/>
      <c r="OJ37" s="35"/>
      <c r="OK37" s="35"/>
      <c r="OL37" s="35"/>
      <c r="OM37" s="35"/>
      <c r="ON37" s="35"/>
      <c r="OO37" s="35"/>
      <c r="OP37" s="35"/>
      <c r="OQ37" s="35"/>
      <c r="OR37" s="35"/>
      <c r="OS37" s="35"/>
      <c r="OT37" s="35"/>
      <c r="OU37" s="35"/>
      <c r="OV37" s="35"/>
      <c r="OW37" s="35"/>
      <c r="OX37" s="35"/>
      <c r="OY37" s="35"/>
      <c r="OZ37" s="35"/>
      <c r="PA37" s="35"/>
      <c r="PB37" s="35"/>
      <c r="PC37" s="35"/>
      <c r="PD37" s="35"/>
      <c r="PE37" s="35"/>
      <c r="PF37" s="35"/>
      <c r="PG37" s="35"/>
      <c r="PH37" s="35"/>
      <c r="PI37" s="35"/>
      <c r="PJ37" s="35"/>
      <c r="PK37" s="35"/>
      <c r="PL37" s="35"/>
      <c r="PM37" s="35"/>
      <c r="PN37" s="35"/>
      <c r="PO37" s="35"/>
      <c r="PP37" s="35"/>
      <c r="PQ37" s="35"/>
      <c r="PR37" s="35"/>
      <c r="PS37" s="35"/>
      <c r="PT37" s="35"/>
      <c r="PU37" s="35"/>
      <c r="PV37" s="35"/>
      <c r="PW37" s="35"/>
      <c r="PX37" s="35"/>
      <c r="PY37" s="35"/>
      <c r="PZ37" s="35"/>
      <c r="QA37" s="35"/>
      <c r="QB37" s="35"/>
      <c r="QC37" s="35"/>
      <c r="QD37" s="35"/>
      <c r="QE37" s="35"/>
      <c r="QF37" s="35"/>
      <c r="QG37" s="35"/>
      <c r="QH37" s="35"/>
      <c r="QI37" s="35"/>
      <c r="QJ37" s="35"/>
      <c r="QK37" s="35"/>
      <c r="QL37" s="35"/>
      <c r="QM37" s="35"/>
      <c r="QN37" s="35"/>
      <c r="QO37" s="35"/>
      <c r="QP37" s="35"/>
      <c r="QQ37" s="35"/>
      <c r="QR37" s="35"/>
      <c r="QS37" s="35"/>
      <c r="QT37" s="35"/>
      <c r="QU37" s="35"/>
      <c r="QV37" s="35"/>
      <c r="QW37" s="35"/>
      <c r="QX37" s="35"/>
      <c r="QY37" s="35"/>
      <c r="QZ37" s="35"/>
      <c r="RA37" s="35"/>
      <c r="RB37" s="35"/>
      <c r="RC37" s="35"/>
      <c r="RD37" s="35"/>
      <c r="RE37" s="35"/>
      <c r="RF37" s="35"/>
      <c r="RG37" s="35"/>
      <c r="RH37" s="35"/>
      <c r="RI37" s="35"/>
      <c r="RJ37" s="35"/>
      <c r="RK37" s="35"/>
      <c r="RL37" s="35"/>
      <c r="RM37" s="35"/>
      <c r="RN37" s="35"/>
      <c r="RO37" s="35"/>
      <c r="RP37" s="35"/>
      <c r="RQ37" s="35"/>
      <c r="RR37" s="35"/>
      <c r="RS37" s="35"/>
      <c r="RT37" s="35"/>
      <c r="RU37" s="35"/>
      <c r="RV37" s="35"/>
      <c r="RW37" s="35"/>
      <c r="RX37" s="35"/>
      <c r="RY37" s="35"/>
      <c r="RZ37" s="35"/>
      <c r="SA37" s="35"/>
      <c r="SB37" s="35"/>
      <c r="SC37" s="35"/>
      <c r="SD37" s="35"/>
      <c r="SE37" s="35"/>
      <c r="SF37" s="35"/>
      <c r="SG37" s="35"/>
      <c r="SH37" s="35"/>
      <c r="SI37" s="35"/>
      <c r="SJ37" s="35"/>
      <c r="SK37" s="35"/>
      <c r="SL37" s="35"/>
      <c r="SM37" s="35"/>
      <c r="SN37" s="35"/>
      <c r="SO37" s="35"/>
      <c r="SP37" s="35"/>
      <c r="SQ37" s="35"/>
      <c r="SR37" s="35"/>
      <c r="SS37" s="35"/>
      <c r="ST37" s="35"/>
      <c r="SU37" s="35"/>
      <c r="SV37" s="35"/>
      <c r="SW37" s="35"/>
      <c r="SX37" s="35"/>
      <c r="SY37" s="35"/>
      <c r="SZ37" s="35"/>
      <c r="TA37" s="35"/>
      <c r="TB37" s="35"/>
      <c r="TC37" s="35"/>
      <c r="TD37" s="35"/>
      <c r="TE37" s="35"/>
      <c r="TF37" s="35"/>
      <c r="TG37" s="35"/>
      <c r="TH37" s="35"/>
      <c r="TI37" s="35"/>
      <c r="TJ37" s="35"/>
      <c r="TK37" s="35"/>
      <c r="TL37" s="35"/>
      <c r="TM37" s="35"/>
      <c r="TN37" s="35"/>
      <c r="TO37" s="35"/>
      <c r="TP37" s="35"/>
      <c r="TQ37" s="35"/>
      <c r="TR37" s="35"/>
      <c r="TS37" s="35"/>
      <c r="TT37" s="35"/>
      <c r="TU37" s="35"/>
      <c r="TV37" s="35"/>
      <c r="TW37" s="35"/>
      <c r="TX37" s="35"/>
      <c r="TY37" s="35"/>
      <c r="TZ37" s="35"/>
      <c r="UA37" s="35"/>
      <c r="UB37" s="35"/>
      <c r="UC37" s="35"/>
      <c r="UD37" s="35"/>
      <c r="UE37" s="35"/>
      <c r="UF37" s="35"/>
      <c r="UG37" s="35"/>
      <c r="UH37" s="35"/>
      <c r="UI37" s="35"/>
      <c r="UJ37" s="35"/>
      <c r="UK37" s="35"/>
      <c r="UL37" s="35"/>
      <c r="UM37" s="35"/>
      <c r="UN37" s="35"/>
      <c r="UO37" s="35"/>
      <c r="UP37" s="35"/>
      <c r="UQ37" s="35"/>
      <c r="UR37" s="35"/>
      <c r="US37" s="35"/>
      <c r="UT37" s="35"/>
      <c r="UU37" s="35"/>
      <c r="UV37" s="35"/>
      <c r="UW37" s="35"/>
      <c r="UX37" s="35"/>
      <c r="UY37" s="35"/>
      <c r="UZ37" s="35"/>
      <c r="VA37" s="35"/>
      <c r="VB37" s="35"/>
      <c r="VC37" s="35"/>
      <c r="VD37" s="35"/>
      <c r="VE37" s="35"/>
      <c r="VF37" s="35"/>
      <c r="VG37" s="35"/>
      <c r="VH37" s="35"/>
      <c r="VI37" s="35"/>
      <c r="VJ37" s="35"/>
      <c r="VK37" s="35"/>
      <c r="VL37" s="35"/>
      <c r="VM37" s="35"/>
      <c r="VN37" s="35"/>
      <c r="VO37" s="35"/>
      <c r="VP37" s="35"/>
      <c r="VQ37" s="35"/>
      <c r="VR37" s="35"/>
      <c r="VS37" s="35"/>
      <c r="VT37" s="35"/>
      <c r="VU37" s="35"/>
      <c r="VV37" s="35"/>
      <c r="VW37" s="35"/>
      <c r="VX37" s="35"/>
      <c r="VY37" s="35"/>
      <c r="VZ37" s="35"/>
      <c r="WA37" s="35"/>
      <c r="WB37" s="35"/>
      <c r="WC37" s="35"/>
      <c r="WD37" s="35"/>
      <c r="WE37" s="35"/>
      <c r="WF37" s="35"/>
      <c r="WG37" s="35"/>
      <c r="WH37" s="35"/>
      <c r="WI37" s="35"/>
      <c r="WJ37" s="35"/>
      <c r="WK37" s="35"/>
      <c r="WL37" s="35"/>
      <c r="WM37" s="35"/>
      <c r="WN37" s="35"/>
      <c r="WO37" s="35"/>
      <c r="WP37" s="35"/>
      <c r="WQ37" s="35"/>
      <c r="WR37" s="35"/>
      <c r="WS37" s="35"/>
      <c r="WT37" s="35"/>
      <c r="WU37" s="35"/>
      <c r="WV37" s="35"/>
      <c r="WW37" s="35"/>
      <c r="WX37" s="35"/>
      <c r="WY37" s="35"/>
      <c r="WZ37" s="35"/>
      <c r="XA37" s="35"/>
      <c r="XB37" s="35"/>
      <c r="XC37" s="35"/>
      <c r="XD37" s="35"/>
      <c r="XE37" s="35"/>
      <c r="XF37" s="35"/>
      <c r="XG37" s="35"/>
      <c r="XH37" s="35"/>
      <c r="XI37" s="35"/>
      <c r="XJ37" s="35"/>
      <c r="XK37" s="35"/>
      <c r="XL37" s="35"/>
      <c r="XM37" s="35"/>
      <c r="XN37" s="35"/>
      <c r="XO37" s="35"/>
      <c r="XP37" s="35"/>
      <c r="XQ37" s="35"/>
      <c r="XR37" s="35"/>
      <c r="XS37" s="35"/>
      <c r="XT37" s="35"/>
      <c r="XU37" s="35"/>
      <c r="XV37" s="35"/>
      <c r="XW37" s="35"/>
      <c r="XX37" s="35"/>
      <c r="XY37" s="35"/>
      <c r="XZ37" s="35"/>
      <c r="YA37" s="35"/>
      <c r="YB37" s="35"/>
      <c r="YC37" s="35"/>
      <c r="YD37" s="35"/>
      <c r="YE37" s="35"/>
      <c r="YF37" s="35"/>
      <c r="YG37" s="35"/>
      <c r="YH37" s="35"/>
      <c r="YI37" s="35"/>
      <c r="YJ37" s="35"/>
      <c r="YK37" s="35"/>
      <c r="YL37" s="35"/>
      <c r="YM37" s="35"/>
      <c r="YN37" s="35"/>
      <c r="YO37" s="35"/>
      <c r="YP37" s="35"/>
      <c r="YQ37" s="35"/>
      <c r="YR37" s="35"/>
      <c r="YS37" s="35"/>
      <c r="YT37" s="35"/>
      <c r="YU37" s="35"/>
      <c r="YV37" s="35"/>
      <c r="YW37" s="35"/>
      <c r="YX37" s="35"/>
      <c r="YY37" s="35"/>
      <c r="YZ37" s="35"/>
      <c r="ZA37" s="35"/>
      <c r="ZB37" s="35"/>
      <c r="ZC37" s="35"/>
      <c r="ZD37" s="35"/>
      <c r="ZE37" s="35"/>
      <c r="ZF37" s="35"/>
      <c r="ZG37" s="35"/>
      <c r="ZH37" s="35"/>
      <c r="ZI37" s="35"/>
      <c r="ZJ37" s="35"/>
      <c r="ZK37" s="35"/>
      <c r="ZL37" s="35"/>
      <c r="ZM37" s="35"/>
      <c r="ZN37" s="35"/>
      <c r="ZO37" s="35"/>
      <c r="ZP37" s="35"/>
      <c r="ZQ37" s="35"/>
      <c r="ZR37" s="35"/>
      <c r="ZS37" s="35"/>
      <c r="ZT37" s="35"/>
      <c r="ZU37" s="35"/>
      <c r="ZV37" s="35"/>
      <c r="ZW37" s="35"/>
      <c r="ZX37" s="35"/>
      <c r="ZY37" s="35"/>
      <c r="ZZ37" s="35"/>
      <c r="AAA37" s="35"/>
      <c r="AAB37" s="35"/>
      <c r="AAC37" s="35"/>
      <c r="AAD37" s="35"/>
      <c r="AAE37" s="35"/>
      <c r="AAF37" s="35"/>
      <c r="AAG37" s="35"/>
      <c r="AAH37" s="35"/>
      <c r="AAI37" s="35"/>
      <c r="AAJ37" s="35"/>
      <c r="AAK37" s="35"/>
      <c r="AAL37" s="35"/>
      <c r="AAM37" s="35"/>
      <c r="AAN37" s="35"/>
      <c r="AAO37" s="35"/>
      <c r="AAP37" s="35"/>
      <c r="AAQ37" s="35"/>
      <c r="AAR37" s="35"/>
      <c r="AAS37" s="35"/>
      <c r="AAT37" s="35"/>
      <c r="AAU37" s="35"/>
      <c r="AAV37" s="35"/>
      <c r="AAW37" s="35"/>
      <c r="AAX37" s="35"/>
      <c r="AAY37" s="35"/>
      <c r="AAZ37" s="35"/>
      <c r="ABA37" s="35"/>
      <c r="ABB37" s="35"/>
      <c r="ABC37" s="35"/>
      <c r="ABD37" s="35"/>
      <c r="ABE37" s="35"/>
      <c r="ABF37" s="35"/>
      <c r="ABG37" s="35"/>
      <c r="ABH37" s="35"/>
      <c r="ABI37" s="35"/>
      <c r="ABJ37" s="35"/>
      <c r="ABK37" s="35"/>
      <c r="ABL37" s="35"/>
      <c r="ABM37" s="35"/>
      <c r="ABN37" s="35"/>
      <c r="ABO37" s="35"/>
      <c r="ABP37" s="35"/>
      <c r="ABQ37" s="35"/>
      <c r="ABR37" s="35"/>
      <c r="ABS37" s="35"/>
      <c r="ABT37" s="35"/>
      <c r="ABU37" s="35"/>
      <c r="ABV37" s="35"/>
      <c r="ABW37" s="35"/>
      <c r="ABX37" s="35"/>
      <c r="ABY37" s="35"/>
      <c r="ABZ37" s="35"/>
      <c r="ACA37" s="35"/>
      <c r="ACB37" s="35"/>
      <c r="ACC37" s="35"/>
      <c r="ACD37" s="35"/>
      <c r="ACE37" s="35"/>
      <c r="ACF37" s="35"/>
      <c r="ACG37" s="35"/>
      <c r="ACH37" s="35"/>
      <c r="ACI37" s="35"/>
      <c r="ACJ37" s="35"/>
      <c r="ACK37" s="35"/>
      <c r="ACL37" s="35"/>
      <c r="ACM37" s="35"/>
      <c r="ACN37" s="35"/>
      <c r="ACO37" s="35"/>
      <c r="ACP37" s="35"/>
      <c r="ACQ37" s="35"/>
      <c r="ACR37" s="35"/>
      <c r="ACS37" s="35"/>
      <c r="ACT37" s="35"/>
      <c r="ACU37" s="35"/>
      <c r="ACV37" s="35"/>
      <c r="ACW37" s="35"/>
      <c r="ACX37" s="35"/>
      <c r="ACY37" s="35"/>
      <c r="ACZ37" s="35"/>
      <c r="ADA37" s="35"/>
      <c r="ADB37" s="35"/>
      <c r="ADC37" s="35"/>
      <c r="ADD37" s="35"/>
      <c r="ADE37" s="35"/>
      <c r="ADF37" s="35"/>
      <c r="ADG37" s="35"/>
      <c r="ADH37" s="35"/>
      <c r="ADI37" s="35"/>
      <c r="ADJ37" s="35"/>
      <c r="ADK37" s="35"/>
      <c r="ADL37" s="35"/>
      <c r="ADM37" s="35"/>
      <c r="ADN37" s="35"/>
      <c r="ADO37" s="35"/>
      <c r="ADP37" s="35"/>
      <c r="ADQ37" s="35"/>
      <c r="ADR37" s="35"/>
      <c r="ADS37" s="35"/>
      <c r="ADT37" s="35"/>
      <c r="ADU37" s="35"/>
      <c r="ADV37" s="35"/>
      <c r="ADW37" s="35"/>
      <c r="ADX37" s="35"/>
      <c r="ADY37" s="35"/>
      <c r="ADZ37" s="35"/>
      <c r="AEA37" s="35"/>
      <c r="AEB37" s="35"/>
      <c r="AEC37" s="35"/>
      <c r="AED37" s="35"/>
      <c r="AEE37" s="35"/>
      <c r="AEF37" s="35"/>
      <c r="AEG37" s="35"/>
      <c r="AEH37" s="35"/>
      <c r="AEI37" s="35"/>
      <c r="AEJ37" s="35"/>
      <c r="AEK37" s="35"/>
      <c r="AEL37" s="35"/>
      <c r="AEM37" s="35"/>
      <c r="AEN37" s="35"/>
      <c r="AEO37" s="35"/>
      <c r="AEP37" s="35"/>
      <c r="AEQ37" s="35"/>
      <c r="AER37" s="35"/>
      <c r="AES37" s="35"/>
      <c r="AET37" s="35"/>
      <c r="AEU37" s="35"/>
      <c r="AEV37" s="35"/>
      <c r="AEW37" s="35"/>
      <c r="AEX37" s="35"/>
      <c r="AEY37" s="35"/>
      <c r="AEZ37" s="35"/>
      <c r="AFA37" s="35"/>
      <c r="AFB37" s="35"/>
      <c r="AFC37" s="35"/>
      <c r="AFD37" s="35"/>
      <c r="AFE37" s="35"/>
      <c r="AFF37" s="35"/>
      <c r="AFG37" s="35"/>
      <c r="AFH37" s="35"/>
      <c r="AFI37" s="35"/>
      <c r="AFJ37" s="35"/>
      <c r="AFK37" s="35"/>
      <c r="AFL37" s="35"/>
      <c r="AFM37" s="35"/>
      <c r="AFN37" s="35"/>
      <c r="AFO37" s="35"/>
      <c r="AFP37" s="35"/>
      <c r="AFQ37" s="35"/>
      <c r="AFR37" s="35"/>
      <c r="AFS37" s="35"/>
      <c r="AFT37" s="35"/>
      <c r="AFU37" s="35"/>
      <c r="AFV37" s="35"/>
      <c r="AFW37" s="35"/>
      <c r="AFX37" s="35"/>
      <c r="AFY37" s="35"/>
      <c r="AFZ37" s="35"/>
      <c r="AGA37" s="35"/>
      <c r="AGB37" s="35"/>
      <c r="AGC37" s="35"/>
      <c r="AGD37" s="35"/>
      <c r="AGE37" s="35"/>
      <c r="AGF37" s="35"/>
      <c r="AGG37" s="35"/>
      <c r="AGH37" s="35"/>
      <c r="AGI37" s="35"/>
      <c r="AGJ37" s="35"/>
      <c r="AGK37" s="35"/>
      <c r="AGL37" s="35"/>
      <c r="AGM37" s="35"/>
      <c r="AGN37" s="35"/>
      <c r="AGO37" s="35"/>
      <c r="AGP37" s="35"/>
      <c r="AGQ37" s="35"/>
      <c r="AGR37" s="35"/>
      <c r="AGS37" s="35"/>
      <c r="AGT37" s="35"/>
      <c r="AGU37" s="35"/>
      <c r="AGV37" s="35"/>
      <c r="AGW37" s="35"/>
    </row>
    <row r="38" spans="1:881" s="18" customFormat="1">
      <c r="A38" s="125"/>
      <c r="B38" s="120"/>
      <c r="C38" s="121"/>
      <c r="D38" s="120"/>
      <c r="E38" s="121"/>
      <c r="F38" s="120"/>
      <c r="G38" s="121"/>
      <c r="H38" s="120"/>
      <c r="I38" s="121"/>
      <c r="J38" s="120"/>
      <c r="K38" s="121"/>
      <c r="L38" s="10"/>
      <c r="M38" s="10"/>
      <c r="N38" s="10"/>
      <c r="O38" s="10"/>
      <c r="P38" s="10"/>
      <c r="Q38" s="10"/>
      <c r="R38" s="10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35"/>
      <c r="OD38" s="35"/>
      <c r="OE38" s="35"/>
      <c r="OF38" s="35"/>
      <c r="OG38" s="35"/>
      <c r="OH38" s="35"/>
      <c r="OI38" s="35"/>
      <c r="OJ38" s="35"/>
      <c r="OK38" s="35"/>
      <c r="OL38" s="35"/>
      <c r="OM38" s="35"/>
      <c r="ON38" s="35"/>
      <c r="OO38" s="35"/>
      <c r="OP38" s="35"/>
      <c r="OQ38" s="35"/>
      <c r="OR38" s="35"/>
      <c r="OS38" s="35"/>
      <c r="OT38" s="35"/>
      <c r="OU38" s="35"/>
      <c r="OV38" s="35"/>
      <c r="OW38" s="35"/>
      <c r="OX38" s="35"/>
      <c r="OY38" s="35"/>
      <c r="OZ38" s="35"/>
      <c r="PA38" s="35"/>
      <c r="PB38" s="35"/>
      <c r="PC38" s="35"/>
      <c r="PD38" s="35"/>
      <c r="PE38" s="35"/>
      <c r="PF38" s="35"/>
      <c r="PG38" s="35"/>
      <c r="PH38" s="35"/>
      <c r="PI38" s="35"/>
      <c r="PJ38" s="35"/>
      <c r="PK38" s="35"/>
      <c r="PL38" s="35"/>
      <c r="PM38" s="35"/>
      <c r="PN38" s="35"/>
      <c r="PO38" s="35"/>
      <c r="PP38" s="35"/>
      <c r="PQ38" s="35"/>
      <c r="PR38" s="35"/>
      <c r="PS38" s="35"/>
      <c r="PT38" s="35"/>
      <c r="PU38" s="35"/>
      <c r="PV38" s="35"/>
      <c r="PW38" s="35"/>
      <c r="PX38" s="35"/>
      <c r="PY38" s="35"/>
      <c r="PZ38" s="35"/>
      <c r="QA38" s="35"/>
      <c r="QB38" s="35"/>
      <c r="QC38" s="35"/>
      <c r="QD38" s="35"/>
      <c r="QE38" s="35"/>
      <c r="QF38" s="35"/>
      <c r="QG38" s="35"/>
      <c r="QH38" s="35"/>
      <c r="QI38" s="35"/>
      <c r="QJ38" s="35"/>
      <c r="QK38" s="35"/>
      <c r="QL38" s="35"/>
      <c r="QM38" s="35"/>
      <c r="QN38" s="35"/>
      <c r="QO38" s="35"/>
      <c r="QP38" s="35"/>
      <c r="QQ38" s="35"/>
      <c r="QR38" s="35"/>
      <c r="QS38" s="35"/>
      <c r="QT38" s="35"/>
      <c r="QU38" s="35"/>
      <c r="QV38" s="35"/>
      <c r="QW38" s="35"/>
      <c r="QX38" s="35"/>
      <c r="QY38" s="35"/>
      <c r="QZ38" s="35"/>
      <c r="RA38" s="35"/>
      <c r="RB38" s="35"/>
      <c r="RC38" s="35"/>
      <c r="RD38" s="35"/>
      <c r="RE38" s="35"/>
      <c r="RF38" s="35"/>
      <c r="RG38" s="35"/>
      <c r="RH38" s="35"/>
      <c r="RI38" s="35"/>
      <c r="RJ38" s="35"/>
      <c r="RK38" s="35"/>
      <c r="RL38" s="35"/>
      <c r="RM38" s="35"/>
      <c r="RN38" s="35"/>
      <c r="RO38" s="35"/>
      <c r="RP38" s="35"/>
      <c r="RQ38" s="35"/>
      <c r="RR38" s="35"/>
      <c r="RS38" s="35"/>
      <c r="RT38" s="35"/>
      <c r="RU38" s="35"/>
      <c r="RV38" s="35"/>
      <c r="RW38" s="35"/>
      <c r="RX38" s="35"/>
      <c r="RY38" s="35"/>
      <c r="RZ38" s="35"/>
      <c r="SA38" s="35"/>
      <c r="SB38" s="35"/>
      <c r="SC38" s="35"/>
      <c r="SD38" s="35"/>
      <c r="SE38" s="35"/>
      <c r="SF38" s="35"/>
      <c r="SG38" s="35"/>
      <c r="SH38" s="35"/>
      <c r="SI38" s="35"/>
      <c r="SJ38" s="35"/>
      <c r="SK38" s="35"/>
      <c r="SL38" s="35"/>
      <c r="SM38" s="35"/>
      <c r="SN38" s="35"/>
      <c r="SO38" s="35"/>
      <c r="SP38" s="35"/>
      <c r="SQ38" s="35"/>
      <c r="SR38" s="35"/>
      <c r="SS38" s="35"/>
      <c r="ST38" s="35"/>
      <c r="SU38" s="35"/>
      <c r="SV38" s="35"/>
      <c r="SW38" s="35"/>
      <c r="SX38" s="35"/>
      <c r="SY38" s="35"/>
      <c r="SZ38" s="35"/>
      <c r="TA38" s="35"/>
      <c r="TB38" s="35"/>
      <c r="TC38" s="35"/>
      <c r="TD38" s="35"/>
      <c r="TE38" s="35"/>
      <c r="TF38" s="35"/>
      <c r="TG38" s="35"/>
      <c r="TH38" s="35"/>
      <c r="TI38" s="35"/>
      <c r="TJ38" s="35"/>
      <c r="TK38" s="35"/>
      <c r="TL38" s="35"/>
      <c r="TM38" s="35"/>
      <c r="TN38" s="35"/>
      <c r="TO38" s="35"/>
      <c r="TP38" s="35"/>
      <c r="TQ38" s="35"/>
      <c r="TR38" s="35"/>
      <c r="TS38" s="35"/>
      <c r="TT38" s="35"/>
      <c r="TU38" s="35"/>
      <c r="TV38" s="35"/>
      <c r="TW38" s="35"/>
      <c r="TX38" s="35"/>
      <c r="TY38" s="35"/>
      <c r="TZ38" s="35"/>
      <c r="UA38" s="35"/>
      <c r="UB38" s="35"/>
      <c r="UC38" s="35"/>
      <c r="UD38" s="35"/>
      <c r="UE38" s="35"/>
      <c r="UF38" s="35"/>
      <c r="UG38" s="35"/>
      <c r="UH38" s="35"/>
      <c r="UI38" s="35"/>
      <c r="UJ38" s="35"/>
      <c r="UK38" s="35"/>
      <c r="UL38" s="35"/>
      <c r="UM38" s="35"/>
      <c r="UN38" s="35"/>
      <c r="UO38" s="35"/>
      <c r="UP38" s="35"/>
      <c r="UQ38" s="35"/>
      <c r="UR38" s="35"/>
      <c r="US38" s="35"/>
      <c r="UT38" s="35"/>
      <c r="UU38" s="35"/>
      <c r="UV38" s="35"/>
      <c r="UW38" s="35"/>
      <c r="UX38" s="35"/>
      <c r="UY38" s="35"/>
      <c r="UZ38" s="35"/>
      <c r="VA38" s="35"/>
      <c r="VB38" s="35"/>
      <c r="VC38" s="35"/>
      <c r="VD38" s="35"/>
      <c r="VE38" s="35"/>
      <c r="VF38" s="35"/>
      <c r="VG38" s="35"/>
      <c r="VH38" s="35"/>
      <c r="VI38" s="35"/>
      <c r="VJ38" s="35"/>
      <c r="VK38" s="35"/>
      <c r="VL38" s="35"/>
      <c r="VM38" s="35"/>
      <c r="VN38" s="35"/>
      <c r="VO38" s="35"/>
      <c r="VP38" s="35"/>
      <c r="VQ38" s="35"/>
      <c r="VR38" s="35"/>
      <c r="VS38" s="35"/>
      <c r="VT38" s="35"/>
      <c r="VU38" s="35"/>
      <c r="VV38" s="35"/>
      <c r="VW38" s="35"/>
      <c r="VX38" s="35"/>
      <c r="VY38" s="35"/>
      <c r="VZ38" s="35"/>
      <c r="WA38" s="35"/>
      <c r="WB38" s="35"/>
      <c r="WC38" s="35"/>
      <c r="WD38" s="35"/>
      <c r="WE38" s="35"/>
      <c r="WF38" s="35"/>
      <c r="WG38" s="35"/>
      <c r="WH38" s="35"/>
      <c r="WI38" s="35"/>
      <c r="WJ38" s="35"/>
      <c r="WK38" s="35"/>
      <c r="WL38" s="35"/>
      <c r="WM38" s="35"/>
      <c r="WN38" s="35"/>
      <c r="WO38" s="35"/>
      <c r="WP38" s="35"/>
      <c r="WQ38" s="35"/>
      <c r="WR38" s="35"/>
      <c r="WS38" s="35"/>
      <c r="WT38" s="35"/>
      <c r="WU38" s="35"/>
      <c r="WV38" s="35"/>
      <c r="WW38" s="35"/>
      <c r="WX38" s="35"/>
      <c r="WY38" s="35"/>
      <c r="WZ38" s="35"/>
      <c r="XA38" s="35"/>
      <c r="XB38" s="35"/>
      <c r="XC38" s="35"/>
      <c r="XD38" s="35"/>
      <c r="XE38" s="35"/>
      <c r="XF38" s="35"/>
      <c r="XG38" s="35"/>
      <c r="XH38" s="35"/>
      <c r="XI38" s="35"/>
      <c r="XJ38" s="35"/>
      <c r="XK38" s="35"/>
      <c r="XL38" s="35"/>
      <c r="XM38" s="35"/>
      <c r="XN38" s="35"/>
      <c r="XO38" s="35"/>
      <c r="XP38" s="35"/>
      <c r="XQ38" s="35"/>
      <c r="XR38" s="35"/>
      <c r="XS38" s="35"/>
      <c r="XT38" s="35"/>
      <c r="XU38" s="35"/>
      <c r="XV38" s="35"/>
      <c r="XW38" s="35"/>
      <c r="XX38" s="35"/>
      <c r="XY38" s="35"/>
      <c r="XZ38" s="35"/>
      <c r="YA38" s="35"/>
      <c r="YB38" s="35"/>
      <c r="YC38" s="35"/>
      <c r="YD38" s="35"/>
      <c r="YE38" s="35"/>
      <c r="YF38" s="35"/>
      <c r="YG38" s="35"/>
      <c r="YH38" s="35"/>
      <c r="YI38" s="35"/>
      <c r="YJ38" s="35"/>
      <c r="YK38" s="35"/>
      <c r="YL38" s="35"/>
      <c r="YM38" s="35"/>
      <c r="YN38" s="35"/>
      <c r="YO38" s="35"/>
      <c r="YP38" s="35"/>
      <c r="YQ38" s="35"/>
      <c r="YR38" s="35"/>
      <c r="YS38" s="35"/>
      <c r="YT38" s="35"/>
      <c r="YU38" s="35"/>
      <c r="YV38" s="35"/>
      <c r="YW38" s="35"/>
      <c r="YX38" s="35"/>
      <c r="YY38" s="35"/>
      <c r="YZ38" s="35"/>
      <c r="ZA38" s="35"/>
      <c r="ZB38" s="35"/>
      <c r="ZC38" s="35"/>
      <c r="ZD38" s="35"/>
      <c r="ZE38" s="35"/>
      <c r="ZF38" s="35"/>
      <c r="ZG38" s="35"/>
      <c r="ZH38" s="35"/>
      <c r="ZI38" s="35"/>
      <c r="ZJ38" s="35"/>
      <c r="ZK38" s="35"/>
      <c r="ZL38" s="35"/>
      <c r="ZM38" s="35"/>
      <c r="ZN38" s="35"/>
      <c r="ZO38" s="35"/>
      <c r="ZP38" s="35"/>
      <c r="ZQ38" s="35"/>
      <c r="ZR38" s="35"/>
      <c r="ZS38" s="35"/>
      <c r="ZT38" s="35"/>
      <c r="ZU38" s="35"/>
      <c r="ZV38" s="35"/>
      <c r="ZW38" s="35"/>
      <c r="ZX38" s="35"/>
      <c r="ZY38" s="35"/>
      <c r="ZZ38" s="35"/>
      <c r="AAA38" s="35"/>
      <c r="AAB38" s="35"/>
      <c r="AAC38" s="35"/>
      <c r="AAD38" s="35"/>
      <c r="AAE38" s="35"/>
      <c r="AAF38" s="35"/>
      <c r="AAG38" s="35"/>
      <c r="AAH38" s="35"/>
      <c r="AAI38" s="35"/>
      <c r="AAJ38" s="35"/>
      <c r="AAK38" s="35"/>
      <c r="AAL38" s="35"/>
      <c r="AAM38" s="35"/>
      <c r="AAN38" s="35"/>
      <c r="AAO38" s="35"/>
      <c r="AAP38" s="35"/>
      <c r="AAQ38" s="35"/>
      <c r="AAR38" s="35"/>
      <c r="AAS38" s="35"/>
      <c r="AAT38" s="35"/>
      <c r="AAU38" s="35"/>
      <c r="AAV38" s="35"/>
      <c r="AAW38" s="35"/>
      <c r="AAX38" s="35"/>
      <c r="AAY38" s="35"/>
      <c r="AAZ38" s="35"/>
      <c r="ABA38" s="35"/>
      <c r="ABB38" s="35"/>
      <c r="ABC38" s="35"/>
      <c r="ABD38" s="35"/>
      <c r="ABE38" s="35"/>
      <c r="ABF38" s="35"/>
      <c r="ABG38" s="35"/>
      <c r="ABH38" s="35"/>
      <c r="ABI38" s="35"/>
      <c r="ABJ38" s="35"/>
      <c r="ABK38" s="35"/>
      <c r="ABL38" s="35"/>
      <c r="ABM38" s="35"/>
      <c r="ABN38" s="35"/>
      <c r="ABO38" s="35"/>
      <c r="ABP38" s="35"/>
      <c r="ABQ38" s="35"/>
      <c r="ABR38" s="35"/>
      <c r="ABS38" s="35"/>
      <c r="ABT38" s="35"/>
      <c r="ABU38" s="35"/>
      <c r="ABV38" s="35"/>
      <c r="ABW38" s="35"/>
      <c r="ABX38" s="35"/>
      <c r="ABY38" s="35"/>
      <c r="ABZ38" s="35"/>
      <c r="ACA38" s="35"/>
      <c r="ACB38" s="35"/>
      <c r="ACC38" s="35"/>
      <c r="ACD38" s="35"/>
      <c r="ACE38" s="35"/>
      <c r="ACF38" s="35"/>
      <c r="ACG38" s="35"/>
      <c r="ACH38" s="35"/>
      <c r="ACI38" s="35"/>
      <c r="ACJ38" s="35"/>
      <c r="ACK38" s="35"/>
      <c r="ACL38" s="35"/>
      <c r="ACM38" s="35"/>
      <c r="ACN38" s="35"/>
      <c r="ACO38" s="35"/>
      <c r="ACP38" s="35"/>
      <c r="ACQ38" s="35"/>
      <c r="ACR38" s="35"/>
      <c r="ACS38" s="35"/>
      <c r="ACT38" s="35"/>
      <c r="ACU38" s="35"/>
      <c r="ACV38" s="35"/>
      <c r="ACW38" s="35"/>
      <c r="ACX38" s="35"/>
      <c r="ACY38" s="35"/>
      <c r="ACZ38" s="35"/>
      <c r="ADA38" s="35"/>
      <c r="ADB38" s="35"/>
      <c r="ADC38" s="35"/>
      <c r="ADD38" s="35"/>
      <c r="ADE38" s="35"/>
      <c r="ADF38" s="35"/>
      <c r="ADG38" s="35"/>
      <c r="ADH38" s="35"/>
      <c r="ADI38" s="35"/>
      <c r="ADJ38" s="35"/>
      <c r="ADK38" s="35"/>
      <c r="ADL38" s="35"/>
      <c r="ADM38" s="35"/>
      <c r="ADN38" s="35"/>
      <c r="ADO38" s="35"/>
      <c r="ADP38" s="35"/>
      <c r="ADQ38" s="35"/>
      <c r="ADR38" s="35"/>
      <c r="ADS38" s="35"/>
      <c r="ADT38" s="35"/>
      <c r="ADU38" s="35"/>
      <c r="ADV38" s="35"/>
      <c r="ADW38" s="35"/>
      <c r="ADX38" s="35"/>
      <c r="ADY38" s="35"/>
      <c r="ADZ38" s="35"/>
      <c r="AEA38" s="35"/>
      <c r="AEB38" s="35"/>
      <c r="AEC38" s="35"/>
      <c r="AED38" s="35"/>
      <c r="AEE38" s="35"/>
      <c r="AEF38" s="35"/>
      <c r="AEG38" s="35"/>
      <c r="AEH38" s="35"/>
      <c r="AEI38" s="35"/>
      <c r="AEJ38" s="35"/>
      <c r="AEK38" s="35"/>
      <c r="AEL38" s="35"/>
      <c r="AEM38" s="35"/>
      <c r="AEN38" s="35"/>
      <c r="AEO38" s="35"/>
      <c r="AEP38" s="35"/>
      <c r="AEQ38" s="35"/>
      <c r="AER38" s="35"/>
      <c r="AES38" s="35"/>
      <c r="AET38" s="35"/>
      <c r="AEU38" s="35"/>
      <c r="AEV38" s="35"/>
      <c r="AEW38" s="35"/>
      <c r="AEX38" s="35"/>
      <c r="AEY38" s="35"/>
      <c r="AEZ38" s="35"/>
      <c r="AFA38" s="35"/>
      <c r="AFB38" s="35"/>
      <c r="AFC38" s="35"/>
      <c r="AFD38" s="35"/>
      <c r="AFE38" s="35"/>
      <c r="AFF38" s="35"/>
      <c r="AFG38" s="35"/>
      <c r="AFH38" s="35"/>
      <c r="AFI38" s="35"/>
      <c r="AFJ38" s="35"/>
      <c r="AFK38" s="35"/>
      <c r="AFL38" s="35"/>
      <c r="AFM38" s="35"/>
      <c r="AFN38" s="35"/>
      <c r="AFO38" s="35"/>
      <c r="AFP38" s="35"/>
      <c r="AFQ38" s="35"/>
      <c r="AFR38" s="35"/>
      <c r="AFS38" s="35"/>
      <c r="AFT38" s="35"/>
      <c r="AFU38" s="35"/>
      <c r="AFV38" s="35"/>
      <c r="AFW38" s="35"/>
      <c r="AFX38" s="35"/>
      <c r="AFY38" s="35"/>
      <c r="AFZ38" s="35"/>
      <c r="AGA38" s="35"/>
      <c r="AGB38" s="35"/>
      <c r="AGC38" s="35"/>
      <c r="AGD38" s="35"/>
      <c r="AGE38" s="35"/>
      <c r="AGF38" s="35"/>
      <c r="AGG38" s="35"/>
      <c r="AGH38" s="35"/>
      <c r="AGI38" s="35"/>
      <c r="AGJ38" s="35"/>
      <c r="AGK38" s="35"/>
      <c r="AGL38" s="35"/>
      <c r="AGM38" s="35"/>
      <c r="AGN38" s="35"/>
      <c r="AGO38" s="35"/>
      <c r="AGP38" s="35"/>
      <c r="AGQ38" s="35"/>
      <c r="AGR38" s="35"/>
      <c r="AGS38" s="35"/>
      <c r="AGT38" s="35"/>
      <c r="AGU38" s="35"/>
      <c r="AGV38" s="35"/>
      <c r="AGW38" s="35"/>
    </row>
    <row r="39" spans="1:881">
      <c r="A39" s="124"/>
      <c r="B39" s="31"/>
      <c r="C39" s="60"/>
      <c r="D39" s="31"/>
      <c r="E39" s="60"/>
      <c r="F39" s="31"/>
      <c r="G39" s="60"/>
      <c r="H39" s="31"/>
      <c r="I39" s="60"/>
      <c r="J39" s="31"/>
      <c r="K39" s="60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5"/>
      <c r="CN39" s="35"/>
      <c r="CO39" s="35"/>
      <c r="CP39" s="35"/>
      <c r="CQ39" s="35"/>
      <c r="CR39" s="35"/>
      <c r="CS39" s="35"/>
      <c r="CT39" s="35"/>
      <c r="CU39" s="35"/>
    </row>
    <row r="40" spans="1:881">
      <c r="A40" s="130"/>
      <c r="B40" s="61"/>
      <c r="C40" s="59"/>
      <c r="D40" s="61"/>
      <c r="E40" s="59"/>
      <c r="F40" s="61"/>
      <c r="G40" s="59"/>
      <c r="H40" s="61"/>
      <c r="I40" s="59"/>
      <c r="J40" s="61"/>
      <c r="K40" s="5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5"/>
      <c r="CN40" s="35"/>
      <c r="CO40" s="35"/>
      <c r="CP40" s="35"/>
      <c r="CQ40" s="35"/>
      <c r="CR40" s="35"/>
      <c r="CS40" s="35"/>
      <c r="CT40" s="35"/>
      <c r="CU40" s="35"/>
    </row>
    <row r="41" spans="1:881" s="1" customFormat="1">
      <c r="A41" s="14"/>
      <c r="B41" s="31"/>
      <c r="C41" s="60"/>
      <c r="D41" s="31"/>
      <c r="E41" s="60"/>
      <c r="F41" s="31"/>
      <c r="G41" s="60"/>
      <c r="H41" s="31"/>
      <c r="I41" s="60"/>
      <c r="J41" s="31"/>
      <c r="K41" s="60"/>
      <c r="L41" s="10"/>
      <c r="M41" s="10"/>
      <c r="N41" s="10"/>
      <c r="O41" s="10"/>
      <c r="P41" s="10"/>
      <c r="Q41" s="10"/>
      <c r="R41" s="10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35"/>
      <c r="OD41" s="35"/>
      <c r="OE41" s="35"/>
      <c r="OF41" s="35"/>
      <c r="OG41" s="35"/>
      <c r="OH41" s="35"/>
      <c r="OI41" s="35"/>
      <c r="OJ41" s="35"/>
      <c r="OK41" s="35"/>
      <c r="OL41" s="35"/>
      <c r="OM41" s="35"/>
      <c r="ON41" s="35"/>
      <c r="OO41" s="35"/>
      <c r="OP41" s="35"/>
      <c r="OQ41" s="35"/>
      <c r="OR41" s="35"/>
      <c r="OS41" s="35"/>
      <c r="OT41" s="35"/>
      <c r="OU41" s="35"/>
      <c r="OV41" s="35"/>
      <c r="OW41" s="35"/>
      <c r="OX41" s="35"/>
      <c r="OY41" s="35"/>
      <c r="OZ41" s="35"/>
      <c r="PA41" s="35"/>
      <c r="PB41" s="35"/>
      <c r="PC41" s="35"/>
      <c r="PD41" s="35"/>
      <c r="PE41" s="35"/>
      <c r="PF41" s="35"/>
      <c r="PG41" s="35"/>
      <c r="PH41" s="35"/>
      <c r="PI41" s="35"/>
      <c r="PJ41" s="35"/>
      <c r="PK41" s="35"/>
      <c r="PL41" s="35"/>
      <c r="PM41" s="35"/>
      <c r="PN41" s="35"/>
      <c r="PO41" s="35"/>
      <c r="PP41" s="35"/>
      <c r="PQ41" s="35"/>
      <c r="PR41" s="35"/>
      <c r="PS41" s="35"/>
      <c r="PT41" s="35"/>
      <c r="PU41" s="35"/>
      <c r="PV41" s="35"/>
      <c r="PW41" s="35"/>
      <c r="PX41" s="35"/>
      <c r="PY41" s="35"/>
      <c r="PZ41" s="35"/>
      <c r="QA41" s="35"/>
      <c r="QB41" s="35"/>
      <c r="QC41" s="35"/>
      <c r="QD41" s="35"/>
      <c r="QE41" s="35"/>
      <c r="QF41" s="35"/>
      <c r="QG41" s="35"/>
      <c r="QH41" s="35"/>
      <c r="QI41" s="35"/>
      <c r="QJ41" s="35"/>
      <c r="QK41" s="35"/>
      <c r="QL41" s="35"/>
      <c r="QM41" s="35"/>
      <c r="QN41" s="35"/>
      <c r="QO41" s="35"/>
      <c r="QP41" s="35"/>
      <c r="QQ41" s="35"/>
      <c r="QR41" s="35"/>
      <c r="QS41" s="35"/>
      <c r="QT41" s="35"/>
      <c r="QU41" s="35"/>
      <c r="QV41" s="35"/>
      <c r="QW41" s="35"/>
      <c r="QX41" s="35"/>
      <c r="QY41" s="35"/>
      <c r="QZ41" s="35"/>
      <c r="RA41" s="35"/>
      <c r="RB41" s="35"/>
      <c r="RC41" s="35"/>
      <c r="RD41" s="35"/>
      <c r="RE41" s="35"/>
      <c r="RF41" s="35"/>
      <c r="RG41" s="35"/>
      <c r="RH41" s="35"/>
      <c r="RI41" s="35"/>
      <c r="RJ41" s="35"/>
      <c r="RK41" s="35"/>
      <c r="RL41" s="35"/>
      <c r="RM41" s="35"/>
      <c r="RN41" s="35"/>
      <c r="RO41" s="35"/>
      <c r="RP41" s="35"/>
      <c r="RQ41" s="35"/>
      <c r="RR41" s="35"/>
      <c r="RS41" s="35"/>
      <c r="RT41" s="35"/>
      <c r="RU41" s="35"/>
      <c r="RV41" s="35"/>
      <c r="RW41" s="35"/>
      <c r="RX41" s="35"/>
      <c r="RY41" s="35"/>
      <c r="RZ41" s="35"/>
      <c r="SA41" s="35"/>
      <c r="SB41" s="35"/>
      <c r="SC41" s="35"/>
      <c r="SD41" s="35"/>
      <c r="SE41" s="35"/>
      <c r="SF41" s="35"/>
      <c r="SG41" s="35"/>
      <c r="SH41" s="35"/>
      <c r="SI41" s="35"/>
      <c r="SJ41" s="35"/>
      <c r="SK41" s="35"/>
      <c r="SL41" s="35"/>
      <c r="SM41" s="35"/>
      <c r="SN41" s="35"/>
      <c r="SO41" s="35"/>
      <c r="SP41" s="35"/>
      <c r="SQ41" s="35"/>
      <c r="SR41" s="35"/>
      <c r="SS41" s="35"/>
      <c r="ST41" s="35"/>
      <c r="SU41" s="35"/>
      <c r="SV41" s="35"/>
      <c r="SW41" s="35"/>
      <c r="SX41" s="35"/>
      <c r="SY41" s="35"/>
      <c r="SZ41" s="35"/>
      <c r="TA41" s="35"/>
      <c r="TB41" s="35"/>
      <c r="TC41" s="35"/>
      <c r="TD41" s="35"/>
      <c r="TE41" s="35"/>
      <c r="TF41" s="35"/>
      <c r="TG41" s="35"/>
      <c r="TH41" s="35"/>
      <c r="TI41" s="35"/>
      <c r="TJ41" s="35"/>
      <c r="TK41" s="35"/>
      <c r="TL41" s="35"/>
      <c r="TM41" s="35"/>
      <c r="TN41" s="35"/>
      <c r="TO41" s="35"/>
      <c r="TP41" s="35"/>
      <c r="TQ41" s="35"/>
      <c r="TR41" s="35"/>
      <c r="TS41" s="35"/>
      <c r="TT41" s="35"/>
      <c r="TU41" s="35"/>
      <c r="TV41" s="35"/>
      <c r="TW41" s="35"/>
      <c r="TX41" s="35"/>
      <c r="TY41" s="35"/>
      <c r="TZ41" s="35"/>
      <c r="UA41" s="35"/>
      <c r="UB41" s="35"/>
      <c r="UC41" s="35"/>
      <c r="UD41" s="35"/>
      <c r="UE41" s="35"/>
      <c r="UF41" s="35"/>
      <c r="UG41" s="35"/>
      <c r="UH41" s="35"/>
      <c r="UI41" s="35"/>
      <c r="UJ41" s="35"/>
      <c r="UK41" s="35"/>
      <c r="UL41" s="35"/>
      <c r="UM41" s="35"/>
      <c r="UN41" s="35"/>
      <c r="UO41" s="35"/>
      <c r="UP41" s="35"/>
      <c r="UQ41" s="35"/>
      <c r="UR41" s="35"/>
      <c r="US41" s="35"/>
      <c r="UT41" s="35"/>
      <c r="UU41" s="35"/>
      <c r="UV41" s="35"/>
      <c r="UW41" s="35"/>
      <c r="UX41" s="35"/>
      <c r="UY41" s="35"/>
      <c r="UZ41" s="35"/>
      <c r="VA41" s="35"/>
      <c r="VB41" s="35"/>
      <c r="VC41" s="35"/>
      <c r="VD41" s="35"/>
      <c r="VE41" s="35"/>
      <c r="VF41" s="35"/>
      <c r="VG41" s="35"/>
      <c r="VH41" s="35"/>
      <c r="VI41" s="35"/>
      <c r="VJ41" s="35"/>
      <c r="VK41" s="35"/>
      <c r="VL41" s="35"/>
      <c r="VM41" s="35"/>
      <c r="VN41" s="35"/>
      <c r="VO41" s="35"/>
      <c r="VP41" s="35"/>
      <c r="VQ41" s="35"/>
      <c r="VR41" s="35"/>
      <c r="VS41" s="35"/>
      <c r="VT41" s="35"/>
      <c r="VU41" s="35"/>
      <c r="VV41" s="35"/>
      <c r="VW41" s="35"/>
      <c r="VX41" s="35"/>
      <c r="VY41" s="35"/>
      <c r="VZ41" s="35"/>
      <c r="WA41" s="35"/>
      <c r="WB41" s="35"/>
      <c r="WC41" s="35"/>
      <c r="WD41" s="35"/>
      <c r="WE41" s="35"/>
      <c r="WF41" s="35"/>
      <c r="WG41" s="35"/>
      <c r="WH41" s="35"/>
      <c r="WI41" s="35"/>
      <c r="WJ41" s="35"/>
      <c r="WK41" s="35"/>
      <c r="WL41" s="35"/>
      <c r="WM41" s="35"/>
      <c r="WN41" s="35"/>
      <c r="WO41" s="35"/>
      <c r="WP41" s="35"/>
      <c r="WQ41" s="35"/>
      <c r="WR41" s="35"/>
      <c r="WS41" s="35"/>
      <c r="WT41" s="35"/>
      <c r="WU41" s="35"/>
      <c r="WV41" s="35"/>
      <c r="WW41" s="35"/>
      <c r="WX41" s="35"/>
      <c r="WY41" s="35"/>
      <c r="WZ41" s="35"/>
      <c r="XA41" s="35"/>
      <c r="XB41" s="35"/>
      <c r="XC41" s="35"/>
      <c r="XD41" s="35"/>
      <c r="XE41" s="35"/>
      <c r="XF41" s="35"/>
      <c r="XG41" s="35"/>
      <c r="XH41" s="35"/>
      <c r="XI41" s="35"/>
      <c r="XJ41" s="35"/>
      <c r="XK41" s="35"/>
      <c r="XL41" s="35"/>
      <c r="XM41" s="35"/>
      <c r="XN41" s="35"/>
      <c r="XO41" s="35"/>
      <c r="XP41" s="35"/>
      <c r="XQ41" s="35"/>
      <c r="XR41" s="35"/>
      <c r="XS41" s="35"/>
      <c r="XT41" s="35"/>
      <c r="XU41" s="35"/>
      <c r="XV41" s="35"/>
      <c r="XW41" s="35"/>
      <c r="XX41" s="35"/>
      <c r="XY41" s="35"/>
      <c r="XZ41" s="35"/>
      <c r="YA41" s="35"/>
      <c r="YB41" s="35"/>
      <c r="YC41" s="35"/>
      <c r="YD41" s="35"/>
      <c r="YE41" s="35"/>
      <c r="YF41" s="35"/>
      <c r="YG41" s="35"/>
      <c r="YH41" s="35"/>
      <c r="YI41" s="35"/>
      <c r="YJ41" s="35"/>
      <c r="YK41" s="35"/>
      <c r="YL41" s="35"/>
      <c r="YM41" s="35"/>
      <c r="YN41" s="35"/>
      <c r="YO41" s="35"/>
      <c r="YP41" s="35"/>
      <c r="YQ41" s="35"/>
      <c r="YR41" s="35"/>
      <c r="YS41" s="35"/>
      <c r="YT41" s="35"/>
      <c r="YU41" s="35"/>
      <c r="YV41" s="35"/>
      <c r="YW41" s="35"/>
      <c r="YX41" s="35"/>
      <c r="YY41" s="35"/>
      <c r="YZ41" s="35"/>
      <c r="ZA41" s="35"/>
      <c r="ZB41" s="35"/>
      <c r="ZC41" s="35"/>
      <c r="ZD41" s="35"/>
      <c r="ZE41" s="35"/>
      <c r="ZF41" s="35"/>
      <c r="ZG41" s="35"/>
      <c r="ZH41" s="35"/>
      <c r="ZI41" s="35"/>
      <c r="ZJ41" s="35"/>
      <c r="ZK41" s="35"/>
      <c r="ZL41" s="35"/>
      <c r="ZM41" s="35"/>
      <c r="ZN41" s="35"/>
      <c r="ZO41" s="35"/>
      <c r="ZP41" s="35"/>
      <c r="ZQ41" s="35"/>
      <c r="ZR41" s="35"/>
      <c r="ZS41" s="35"/>
      <c r="ZT41" s="35"/>
      <c r="ZU41" s="35"/>
      <c r="ZV41" s="35"/>
      <c r="ZW41" s="35"/>
      <c r="ZX41" s="35"/>
      <c r="ZY41" s="35"/>
      <c r="ZZ41" s="35"/>
      <c r="AAA41" s="35"/>
      <c r="AAB41" s="35"/>
      <c r="AAC41" s="35"/>
      <c r="AAD41" s="35"/>
      <c r="AAE41" s="35"/>
      <c r="AAF41" s="35"/>
      <c r="AAG41" s="35"/>
      <c r="AAH41" s="35"/>
      <c r="AAI41" s="35"/>
      <c r="AAJ41" s="35"/>
      <c r="AAK41" s="35"/>
      <c r="AAL41" s="35"/>
      <c r="AAM41" s="35"/>
      <c r="AAN41" s="35"/>
      <c r="AAO41" s="35"/>
      <c r="AAP41" s="35"/>
      <c r="AAQ41" s="35"/>
      <c r="AAR41" s="35"/>
      <c r="AAS41" s="35"/>
      <c r="AAT41" s="35"/>
      <c r="AAU41" s="35"/>
      <c r="AAV41" s="35"/>
      <c r="AAW41" s="35"/>
      <c r="AAX41" s="35"/>
      <c r="AAY41" s="35"/>
      <c r="AAZ41" s="35"/>
      <c r="ABA41" s="35"/>
      <c r="ABB41" s="35"/>
      <c r="ABC41" s="35"/>
      <c r="ABD41" s="35"/>
      <c r="ABE41" s="35"/>
      <c r="ABF41" s="35"/>
      <c r="ABG41" s="35"/>
      <c r="ABH41" s="35"/>
      <c r="ABI41" s="35"/>
      <c r="ABJ41" s="35"/>
      <c r="ABK41" s="35"/>
      <c r="ABL41" s="35"/>
      <c r="ABM41" s="35"/>
      <c r="ABN41" s="35"/>
      <c r="ABO41" s="35"/>
      <c r="ABP41" s="35"/>
      <c r="ABQ41" s="35"/>
      <c r="ABR41" s="35"/>
      <c r="ABS41" s="35"/>
      <c r="ABT41" s="35"/>
      <c r="ABU41" s="35"/>
      <c r="ABV41" s="35"/>
      <c r="ABW41" s="35"/>
      <c r="ABX41" s="35"/>
      <c r="ABY41" s="35"/>
      <c r="ABZ41" s="35"/>
      <c r="ACA41" s="35"/>
      <c r="ACB41" s="35"/>
      <c r="ACC41" s="35"/>
      <c r="ACD41" s="35"/>
      <c r="ACE41" s="35"/>
      <c r="ACF41" s="35"/>
      <c r="ACG41" s="35"/>
      <c r="ACH41" s="35"/>
      <c r="ACI41" s="35"/>
      <c r="ACJ41" s="35"/>
      <c r="ACK41" s="35"/>
      <c r="ACL41" s="35"/>
      <c r="ACM41" s="35"/>
      <c r="ACN41" s="35"/>
      <c r="ACO41" s="35"/>
      <c r="ACP41" s="35"/>
      <c r="ACQ41" s="35"/>
      <c r="ACR41" s="35"/>
      <c r="ACS41" s="35"/>
      <c r="ACT41" s="35"/>
      <c r="ACU41" s="35"/>
      <c r="ACV41" s="35"/>
      <c r="ACW41" s="35"/>
      <c r="ACX41" s="35"/>
      <c r="ACY41" s="35"/>
      <c r="ACZ41" s="35"/>
      <c r="ADA41" s="35"/>
      <c r="ADB41" s="35"/>
      <c r="ADC41" s="35"/>
      <c r="ADD41" s="35"/>
      <c r="ADE41" s="35"/>
      <c r="ADF41" s="35"/>
      <c r="ADG41" s="35"/>
      <c r="ADH41" s="35"/>
      <c r="ADI41" s="35"/>
      <c r="ADJ41" s="35"/>
      <c r="ADK41" s="35"/>
      <c r="ADL41" s="35"/>
      <c r="ADM41" s="35"/>
      <c r="ADN41" s="35"/>
      <c r="ADO41" s="35"/>
      <c r="ADP41" s="35"/>
      <c r="ADQ41" s="35"/>
      <c r="ADR41" s="35"/>
      <c r="ADS41" s="35"/>
      <c r="ADT41" s="35"/>
      <c r="ADU41" s="35"/>
      <c r="ADV41" s="35"/>
      <c r="ADW41" s="35"/>
      <c r="ADX41" s="35"/>
      <c r="ADY41" s="35"/>
      <c r="ADZ41" s="35"/>
      <c r="AEA41" s="35"/>
      <c r="AEB41" s="35"/>
      <c r="AEC41" s="35"/>
      <c r="AED41" s="35"/>
      <c r="AEE41" s="35"/>
      <c r="AEF41" s="35"/>
      <c r="AEG41" s="35"/>
      <c r="AEH41" s="35"/>
      <c r="AEI41" s="35"/>
      <c r="AEJ41" s="35"/>
      <c r="AEK41" s="35"/>
      <c r="AEL41" s="35"/>
      <c r="AEM41" s="35"/>
      <c r="AEN41" s="35"/>
      <c r="AEO41" s="35"/>
      <c r="AEP41" s="35"/>
      <c r="AEQ41" s="35"/>
      <c r="AER41" s="35"/>
      <c r="AES41" s="35"/>
      <c r="AET41" s="35"/>
      <c r="AEU41" s="35"/>
      <c r="AEV41" s="35"/>
      <c r="AEW41" s="35"/>
      <c r="AEX41" s="35"/>
      <c r="AEY41" s="35"/>
      <c r="AEZ41" s="35"/>
      <c r="AFA41" s="35"/>
      <c r="AFB41" s="35"/>
      <c r="AFC41" s="35"/>
      <c r="AFD41" s="35"/>
      <c r="AFE41" s="35"/>
      <c r="AFF41" s="35"/>
      <c r="AFG41" s="35"/>
      <c r="AFH41" s="35"/>
      <c r="AFI41" s="35"/>
      <c r="AFJ41" s="35"/>
      <c r="AFK41" s="35"/>
      <c r="AFL41" s="35"/>
      <c r="AFM41" s="35"/>
      <c r="AFN41" s="35"/>
      <c r="AFO41" s="35"/>
      <c r="AFP41" s="35"/>
      <c r="AFQ41" s="35"/>
      <c r="AFR41" s="35"/>
      <c r="AFS41" s="35"/>
      <c r="AFT41" s="35"/>
      <c r="AFU41" s="35"/>
      <c r="AFV41" s="35"/>
      <c r="AFW41" s="35"/>
      <c r="AFX41" s="35"/>
      <c r="AFY41" s="35"/>
      <c r="AFZ41" s="35"/>
      <c r="AGA41" s="35"/>
      <c r="AGB41" s="35"/>
      <c r="AGC41" s="35"/>
      <c r="AGD41" s="35"/>
      <c r="AGE41" s="35"/>
      <c r="AGF41" s="35"/>
      <c r="AGG41" s="35"/>
      <c r="AGH41" s="35"/>
      <c r="AGI41" s="35"/>
      <c r="AGJ41" s="35"/>
      <c r="AGK41" s="35"/>
      <c r="AGL41" s="35"/>
      <c r="AGM41" s="35"/>
      <c r="AGN41" s="35"/>
      <c r="AGO41" s="35"/>
      <c r="AGP41" s="35"/>
      <c r="AGQ41" s="35"/>
      <c r="AGR41" s="35"/>
      <c r="AGS41" s="35"/>
      <c r="AGT41" s="35"/>
      <c r="AGU41" s="35"/>
      <c r="AGV41" s="35"/>
      <c r="AGW41" s="35"/>
    </row>
    <row r="42" spans="1:881" s="1" customFormat="1">
      <c r="A42" s="126"/>
      <c r="B42" s="61"/>
      <c r="C42" s="59"/>
      <c r="D42" s="61"/>
      <c r="E42" s="59"/>
      <c r="F42" s="61"/>
      <c r="G42" s="59"/>
      <c r="H42" s="61"/>
      <c r="I42" s="59"/>
      <c r="J42" s="61"/>
      <c r="K42" s="59"/>
      <c r="L42" s="10"/>
      <c r="M42" s="10"/>
      <c r="N42" s="10"/>
      <c r="O42" s="10"/>
      <c r="P42" s="10"/>
      <c r="Q42" s="10"/>
      <c r="R42" s="10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35"/>
      <c r="OD42" s="35"/>
      <c r="OE42" s="35"/>
      <c r="OF42" s="35"/>
      <c r="OG42" s="35"/>
      <c r="OH42" s="35"/>
      <c r="OI42" s="35"/>
      <c r="OJ42" s="35"/>
      <c r="OK42" s="35"/>
      <c r="OL42" s="35"/>
      <c r="OM42" s="35"/>
      <c r="ON42" s="35"/>
      <c r="OO42" s="35"/>
      <c r="OP42" s="35"/>
      <c r="OQ42" s="35"/>
      <c r="OR42" s="35"/>
      <c r="OS42" s="35"/>
      <c r="OT42" s="35"/>
      <c r="OU42" s="35"/>
      <c r="OV42" s="35"/>
      <c r="OW42" s="35"/>
      <c r="OX42" s="35"/>
      <c r="OY42" s="35"/>
      <c r="OZ42" s="35"/>
      <c r="PA42" s="35"/>
      <c r="PB42" s="35"/>
      <c r="PC42" s="35"/>
      <c r="PD42" s="35"/>
      <c r="PE42" s="35"/>
      <c r="PF42" s="35"/>
      <c r="PG42" s="35"/>
      <c r="PH42" s="35"/>
      <c r="PI42" s="35"/>
      <c r="PJ42" s="35"/>
      <c r="PK42" s="35"/>
      <c r="PL42" s="35"/>
      <c r="PM42" s="35"/>
      <c r="PN42" s="35"/>
      <c r="PO42" s="35"/>
      <c r="PP42" s="35"/>
      <c r="PQ42" s="35"/>
      <c r="PR42" s="35"/>
      <c r="PS42" s="35"/>
      <c r="PT42" s="35"/>
      <c r="PU42" s="35"/>
      <c r="PV42" s="35"/>
      <c r="PW42" s="35"/>
      <c r="PX42" s="35"/>
      <c r="PY42" s="35"/>
      <c r="PZ42" s="35"/>
      <c r="QA42" s="35"/>
      <c r="QB42" s="35"/>
      <c r="QC42" s="35"/>
      <c r="QD42" s="35"/>
      <c r="QE42" s="35"/>
      <c r="QF42" s="35"/>
      <c r="QG42" s="35"/>
      <c r="QH42" s="35"/>
      <c r="QI42" s="35"/>
      <c r="QJ42" s="35"/>
      <c r="QK42" s="35"/>
      <c r="QL42" s="35"/>
      <c r="QM42" s="35"/>
      <c r="QN42" s="35"/>
      <c r="QO42" s="35"/>
      <c r="QP42" s="35"/>
      <c r="QQ42" s="35"/>
      <c r="QR42" s="35"/>
      <c r="QS42" s="35"/>
      <c r="QT42" s="35"/>
      <c r="QU42" s="35"/>
      <c r="QV42" s="35"/>
      <c r="QW42" s="35"/>
      <c r="QX42" s="35"/>
      <c r="QY42" s="35"/>
      <c r="QZ42" s="35"/>
      <c r="RA42" s="35"/>
      <c r="RB42" s="35"/>
      <c r="RC42" s="35"/>
      <c r="RD42" s="35"/>
      <c r="RE42" s="35"/>
      <c r="RF42" s="35"/>
      <c r="RG42" s="35"/>
      <c r="RH42" s="35"/>
      <c r="RI42" s="35"/>
      <c r="RJ42" s="35"/>
      <c r="RK42" s="35"/>
      <c r="RL42" s="35"/>
      <c r="RM42" s="35"/>
      <c r="RN42" s="35"/>
      <c r="RO42" s="35"/>
      <c r="RP42" s="35"/>
      <c r="RQ42" s="35"/>
      <c r="RR42" s="35"/>
      <c r="RS42" s="35"/>
      <c r="RT42" s="35"/>
      <c r="RU42" s="35"/>
      <c r="RV42" s="35"/>
      <c r="RW42" s="35"/>
      <c r="RX42" s="35"/>
      <c r="RY42" s="35"/>
      <c r="RZ42" s="35"/>
      <c r="SA42" s="35"/>
      <c r="SB42" s="35"/>
      <c r="SC42" s="35"/>
      <c r="SD42" s="35"/>
      <c r="SE42" s="35"/>
      <c r="SF42" s="35"/>
      <c r="SG42" s="35"/>
      <c r="SH42" s="35"/>
      <c r="SI42" s="35"/>
      <c r="SJ42" s="35"/>
      <c r="SK42" s="35"/>
      <c r="SL42" s="35"/>
      <c r="SM42" s="35"/>
      <c r="SN42" s="35"/>
      <c r="SO42" s="35"/>
      <c r="SP42" s="35"/>
      <c r="SQ42" s="35"/>
      <c r="SR42" s="35"/>
      <c r="SS42" s="35"/>
      <c r="ST42" s="35"/>
      <c r="SU42" s="35"/>
      <c r="SV42" s="35"/>
      <c r="SW42" s="35"/>
      <c r="SX42" s="35"/>
      <c r="SY42" s="35"/>
      <c r="SZ42" s="35"/>
      <c r="TA42" s="35"/>
      <c r="TB42" s="35"/>
      <c r="TC42" s="35"/>
      <c r="TD42" s="35"/>
      <c r="TE42" s="35"/>
      <c r="TF42" s="35"/>
      <c r="TG42" s="35"/>
      <c r="TH42" s="35"/>
      <c r="TI42" s="35"/>
      <c r="TJ42" s="35"/>
      <c r="TK42" s="35"/>
      <c r="TL42" s="35"/>
      <c r="TM42" s="35"/>
      <c r="TN42" s="35"/>
      <c r="TO42" s="35"/>
      <c r="TP42" s="35"/>
      <c r="TQ42" s="35"/>
      <c r="TR42" s="35"/>
      <c r="TS42" s="35"/>
      <c r="TT42" s="35"/>
      <c r="TU42" s="35"/>
      <c r="TV42" s="35"/>
      <c r="TW42" s="35"/>
      <c r="TX42" s="35"/>
      <c r="TY42" s="35"/>
      <c r="TZ42" s="35"/>
      <c r="UA42" s="35"/>
      <c r="UB42" s="35"/>
      <c r="UC42" s="35"/>
      <c r="UD42" s="35"/>
      <c r="UE42" s="35"/>
      <c r="UF42" s="35"/>
      <c r="UG42" s="35"/>
      <c r="UH42" s="35"/>
      <c r="UI42" s="35"/>
      <c r="UJ42" s="35"/>
      <c r="UK42" s="35"/>
      <c r="UL42" s="35"/>
      <c r="UM42" s="35"/>
      <c r="UN42" s="35"/>
      <c r="UO42" s="35"/>
      <c r="UP42" s="35"/>
      <c r="UQ42" s="35"/>
      <c r="UR42" s="35"/>
      <c r="US42" s="35"/>
      <c r="UT42" s="35"/>
      <c r="UU42" s="35"/>
      <c r="UV42" s="35"/>
      <c r="UW42" s="35"/>
      <c r="UX42" s="35"/>
      <c r="UY42" s="35"/>
      <c r="UZ42" s="35"/>
      <c r="VA42" s="35"/>
      <c r="VB42" s="35"/>
      <c r="VC42" s="35"/>
      <c r="VD42" s="35"/>
      <c r="VE42" s="35"/>
      <c r="VF42" s="35"/>
      <c r="VG42" s="35"/>
      <c r="VH42" s="35"/>
      <c r="VI42" s="35"/>
      <c r="VJ42" s="35"/>
      <c r="VK42" s="35"/>
      <c r="VL42" s="35"/>
      <c r="VM42" s="35"/>
      <c r="VN42" s="35"/>
      <c r="VO42" s="35"/>
      <c r="VP42" s="35"/>
      <c r="VQ42" s="35"/>
      <c r="VR42" s="35"/>
      <c r="VS42" s="35"/>
      <c r="VT42" s="35"/>
      <c r="VU42" s="35"/>
      <c r="VV42" s="35"/>
      <c r="VW42" s="35"/>
      <c r="VX42" s="35"/>
      <c r="VY42" s="35"/>
      <c r="VZ42" s="35"/>
      <c r="WA42" s="35"/>
      <c r="WB42" s="35"/>
      <c r="WC42" s="35"/>
      <c r="WD42" s="35"/>
      <c r="WE42" s="35"/>
      <c r="WF42" s="35"/>
      <c r="WG42" s="35"/>
      <c r="WH42" s="35"/>
      <c r="WI42" s="35"/>
      <c r="WJ42" s="35"/>
      <c r="WK42" s="35"/>
      <c r="WL42" s="35"/>
      <c r="WM42" s="35"/>
      <c r="WN42" s="35"/>
      <c r="WO42" s="35"/>
      <c r="WP42" s="35"/>
      <c r="WQ42" s="35"/>
      <c r="WR42" s="35"/>
      <c r="WS42" s="35"/>
      <c r="WT42" s="35"/>
      <c r="WU42" s="35"/>
      <c r="WV42" s="35"/>
      <c r="WW42" s="35"/>
      <c r="WX42" s="35"/>
      <c r="WY42" s="35"/>
      <c r="WZ42" s="35"/>
      <c r="XA42" s="35"/>
      <c r="XB42" s="35"/>
      <c r="XC42" s="35"/>
      <c r="XD42" s="35"/>
      <c r="XE42" s="35"/>
      <c r="XF42" s="35"/>
      <c r="XG42" s="35"/>
      <c r="XH42" s="35"/>
      <c r="XI42" s="35"/>
      <c r="XJ42" s="35"/>
      <c r="XK42" s="35"/>
      <c r="XL42" s="35"/>
      <c r="XM42" s="35"/>
      <c r="XN42" s="35"/>
      <c r="XO42" s="35"/>
      <c r="XP42" s="35"/>
      <c r="XQ42" s="35"/>
      <c r="XR42" s="35"/>
      <c r="XS42" s="35"/>
      <c r="XT42" s="35"/>
      <c r="XU42" s="35"/>
      <c r="XV42" s="35"/>
      <c r="XW42" s="35"/>
      <c r="XX42" s="35"/>
      <c r="XY42" s="35"/>
      <c r="XZ42" s="35"/>
      <c r="YA42" s="35"/>
      <c r="YB42" s="35"/>
      <c r="YC42" s="35"/>
      <c r="YD42" s="35"/>
      <c r="YE42" s="35"/>
      <c r="YF42" s="35"/>
      <c r="YG42" s="35"/>
      <c r="YH42" s="35"/>
      <c r="YI42" s="35"/>
      <c r="YJ42" s="35"/>
      <c r="YK42" s="35"/>
      <c r="YL42" s="35"/>
      <c r="YM42" s="35"/>
      <c r="YN42" s="35"/>
      <c r="YO42" s="35"/>
      <c r="YP42" s="35"/>
      <c r="YQ42" s="35"/>
      <c r="YR42" s="35"/>
      <c r="YS42" s="35"/>
      <c r="YT42" s="35"/>
      <c r="YU42" s="35"/>
      <c r="YV42" s="35"/>
      <c r="YW42" s="35"/>
      <c r="YX42" s="35"/>
      <c r="YY42" s="35"/>
      <c r="YZ42" s="35"/>
      <c r="ZA42" s="35"/>
      <c r="ZB42" s="35"/>
      <c r="ZC42" s="35"/>
      <c r="ZD42" s="35"/>
      <c r="ZE42" s="35"/>
      <c r="ZF42" s="35"/>
      <c r="ZG42" s="35"/>
      <c r="ZH42" s="35"/>
      <c r="ZI42" s="35"/>
      <c r="ZJ42" s="35"/>
      <c r="ZK42" s="35"/>
      <c r="ZL42" s="35"/>
      <c r="ZM42" s="35"/>
      <c r="ZN42" s="35"/>
      <c r="ZO42" s="35"/>
      <c r="ZP42" s="35"/>
      <c r="ZQ42" s="35"/>
      <c r="ZR42" s="35"/>
      <c r="ZS42" s="35"/>
      <c r="ZT42" s="35"/>
      <c r="ZU42" s="35"/>
      <c r="ZV42" s="35"/>
      <c r="ZW42" s="35"/>
      <c r="ZX42" s="35"/>
      <c r="ZY42" s="35"/>
      <c r="ZZ42" s="35"/>
      <c r="AAA42" s="35"/>
      <c r="AAB42" s="35"/>
      <c r="AAC42" s="35"/>
      <c r="AAD42" s="35"/>
      <c r="AAE42" s="35"/>
      <c r="AAF42" s="35"/>
      <c r="AAG42" s="35"/>
      <c r="AAH42" s="35"/>
      <c r="AAI42" s="35"/>
      <c r="AAJ42" s="35"/>
      <c r="AAK42" s="35"/>
      <c r="AAL42" s="35"/>
      <c r="AAM42" s="35"/>
      <c r="AAN42" s="35"/>
      <c r="AAO42" s="35"/>
      <c r="AAP42" s="35"/>
      <c r="AAQ42" s="35"/>
      <c r="AAR42" s="35"/>
      <c r="AAS42" s="35"/>
      <c r="AAT42" s="35"/>
      <c r="AAU42" s="35"/>
      <c r="AAV42" s="35"/>
      <c r="AAW42" s="35"/>
      <c r="AAX42" s="35"/>
      <c r="AAY42" s="35"/>
      <c r="AAZ42" s="35"/>
      <c r="ABA42" s="35"/>
      <c r="ABB42" s="35"/>
      <c r="ABC42" s="35"/>
      <c r="ABD42" s="35"/>
      <c r="ABE42" s="35"/>
      <c r="ABF42" s="35"/>
      <c r="ABG42" s="35"/>
      <c r="ABH42" s="35"/>
      <c r="ABI42" s="35"/>
      <c r="ABJ42" s="35"/>
      <c r="ABK42" s="35"/>
      <c r="ABL42" s="35"/>
      <c r="ABM42" s="35"/>
      <c r="ABN42" s="35"/>
      <c r="ABO42" s="35"/>
      <c r="ABP42" s="35"/>
      <c r="ABQ42" s="35"/>
      <c r="ABR42" s="35"/>
      <c r="ABS42" s="35"/>
      <c r="ABT42" s="35"/>
      <c r="ABU42" s="35"/>
      <c r="ABV42" s="35"/>
      <c r="ABW42" s="35"/>
      <c r="ABX42" s="35"/>
      <c r="ABY42" s="35"/>
      <c r="ABZ42" s="35"/>
      <c r="ACA42" s="35"/>
      <c r="ACB42" s="35"/>
      <c r="ACC42" s="35"/>
      <c r="ACD42" s="35"/>
      <c r="ACE42" s="35"/>
      <c r="ACF42" s="35"/>
      <c r="ACG42" s="35"/>
      <c r="ACH42" s="35"/>
      <c r="ACI42" s="35"/>
      <c r="ACJ42" s="35"/>
      <c r="ACK42" s="35"/>
      <c r="ACL42" s="35"/>
      <c r="ACM42" s="35"/>
      <c r="ACN42" s="35"/>
      <c r="ACO42" s="35"/>
      <c r="ACP42" s="35"/>
      <c r="ACQ42" s="35"/>
      <c r="ACR42" s="35"/>
      <c r="ACS42" s="35"/>
      <c r="ACT42" s="35"/>
      <c r="ACU42" s="35"/>
      <c r="ACV42" s="35"/>
      <c r="ACW42" s="35"/>
      <c r="ACX42" s="35"/>
      <c r="ACY42" s="35"/>
      <c r="ACZ42" s="35"/>
      <c r="ADA42" s="35"/>
      <c r="ADB42" s="35"/>
      <c r="ADC42" s="35"/>
      <c r="ADD42" s="35"/>
      <c r="ADE42" s="35"/>
      <c r="ADF42" s="35"/>
      <c r="ADG42" s="35"/>
      <c r="ADH42" s="35"/>
      <c r="ADI42" s="35"/>
      <c r="ADJ42" s="35"/>
      <c r="ADK42" s="35"/>
      <c r="ADL42" s="35"/>
      <c r="ADM42" s="35"/>
      <c r="ADN42" s="35"/>
      <c r="ADO42" s="35"/>
      <c r="ADP42" s="35"/>
      <c r="ADQ42" s="35"/>
      <c r="ADR42" s="35"/>
      <c r="ADS42" s="35"/>
      <c r="ADT42" s="35"/>
      <c r="ADU42" s="35"/>
      <c r="ADV42" s="35"/>
      <c r="ADW42" s="35"/>
      <c r="ADX42" s="35"/>
      <c r="ADY42" s="35"/>
      <c r="ADZ42" s="35"/>
      <c r="AEA42" s="35"/>
      <c r="AEB42" s="35"/>
      <c r="AEC42" s="35"/>
      <c r="AED42" s="35"/>
      <c r="AEE42" s="35"/>
      <c r="AEF42" s="35"/>
      <c r="AEG42" s="35"/>
      <c r="AEH42" s="35"/>
      <c r="AEI42" s="35"/>
      <c r="AEJ42" s="35"/>
      <c r="AEK42" s="35"/>
      <c r="AEL42" s="35"/>
      <c r="AEM42" s="35"/>
      <c r="AEN42" s="35"/>
      <c r="AEO42" s="35"/>
      <c r="AEP42" s="35"/>
      <c r="AEQ42" s="35"/>
      <c r="AER42" s="35"/>
      <c r="AES42" s="35"/>
      <c r="AET42" s="35"/>
      <c r="AEU42" s="35"/>
      <c r="AEV42" s="35"/>
      <c r="AEW42" s="35"/>
      <c r="AEX42" s="35"/>
      <c r="AEY42" s="35"/>
      <c r="AEZ42" s="35"/>
      <c r="AFA42" s="35"/>
      <c r="AFB42" s="35"/>
      <c r="AFC42" s="35"/>
      <c r="AFD42" s="35"/>
      <c r="AFE42" s="35"/>
      <c r="AFF42" s="35"/>
      <c r="AFG42" s="35"/>
      <c r="AFH42" s="35"/>
      <c r="AFI42" s="35"/>
      <c r="AFJ42" s="35"/>
      <c r="AFK42" s="35"/>
      <c r="AFL42" s="35"/>
      <c r="AFM42" s="35"/>
      <c r="AFN42" s="35"/>
      <c r="AFO42" s="35"/>
      <c r="AFP42" s="35"/>
      <c r="AFQ42" s="35"/>
      <c r="AFR42" s="35"/>
      <c r="AFS42" s="35"/>
      <c r="AFT42" s="35"/>
      <c r="AFU42" s="35"/>
      <c r="AFV42" s="35"/>
      <c r="AFW42" s="35"/>
      <c r="AFX42" s="35"/>
      <c r="AFY42" s="35"/>
      <c r="AFZ42" s="35"/>
      <c r="AGA42" s="35"/>
      <c r="AGB42" s="35"/>
      <c r="AGC42" s="35"/>
      <c r="AGD42" s="35"/>
      <c r="AGE42" s="35"/>
      <c r="AGF42" s="35"/>
      <c r="AGG42" s="35"/>
      <c r="AGH42" s="35"/>
      <c r="AGI42" s="35"/>
      <c r="AGJ42" s="35"/>
      <c r="AGK42" s="35"/>
      <c r="AGL42" s="35"/>
      <c r="AGM42" s="35"/>
      <c r="AGN42" s="35"/>
      <c r="AGO42" s="35"/>
      <c r="AGP42" s="35"/>
      <c r="AGQ42" s="35"/>
      <c r="AGR42" s="35"/>
      <c r="AGS42" s="35"/>
      <c r="AGT42" s="35"/>
      <c r="AGU42" s="35"/>
      <c r="AGV42" s="35"/>
      <c r="AGW42" s="35"/>
    </row>
    <row r="43" spans="1:881" s="18" customFormat="1">
      <c r="A43" s="123"/>
      <c r="B43" s="146"/>
      <c r="C43" s="147"/>
      <c r="D43" s="146"/>
      <c r="E43" s="147"/>
      <c r="F43" s="146"/>
      <c r="G43" s="147"/>
      <c r="H43" s="146"/>
      <c r="I43" s="147"/>
      <c r="J43" s="146"/>
      <c r="K43" s="147"/>
      <c r="L43" s="10"/>
      <c r="M43" s="10"/>
      <c r="N43" s="10"/>
      <c r="O43" s="10"/>
      <c r="P43" s="10"/>
      <c r="Q43" s="10"/>
      <c r="R43" s="10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35"/>
      <c r="OD43" s="35"/>
      <c r="OE43" s="35"/>
      <c r="OF43" s="35"/>
      <c r="OG43" s="35"/>
      <c r="OH43" s="35"/>
      <c r="OI43" s="35"/>
      <c r="OJ43" s="35"/>
      <c r="OK43" s="35"/>
      <c r="OL43" s="35"/>
      <c r="OM43" s="35"/>
      <c r="ON43" s="35"/>
      <c r="OO43" s="35"/>
      <c r="OP43" s="35"/>
      <c r="OQ43" s="35"/>
      <c r="OR43" s="35"/>
      <c r="OS43" s="35"/>
      <c r="OT43" s="35"/>
      <c r="OU43" s="35"/>
      <c r="OV43" s="35"/>
      <c r="OW43" s="35"/>
      <c r="OX43" s="35"/>
      <c r="OY43" s="35"/>
      <c r="OZ43" s="35"/>
      <c r="PA43" s="35"/>
      <c r="PB43" s="35"/>
      <c r="PC43" s="35"/>
      <c r="PD43" s="35"/>
      <c r="PE43" s="35"/>
      <c r="PF43" s="35"/>
      <c r="PG43" s="35"/>
      <c r="PH43" s="35"/>
      <c r="PI43" s="35"/>
      <c r="PJ43" s="35"/>
      <c r="PK43" s="35"/>
      <c r="PL43" s="35"/>
      <c r="PM43" s="35"/>
      <c r="PN43" s="35"/>
      <c r="PO43" s="35"/>
      <c r="PP43" s="35"/>
      <c r="PQ43" s="35"/>
      <c r="PR43" s="35"/>
      <c r="PS43" s="35"/>
      <c r="PT43" s="35"/>
      <c r="PU43" s="35"/>
      <c r="PV43" s="35"/>
      <c r="PW43" s="35"/>
      <c r="PX43" s="35"/>
      <c r="PY43" s="35"/>
      <c r="PZ43" s="35"/>
      <c r="QA43" s="35"/>
      <c r="QB43" s="35"/>
      <c r="QC43" s="35"/>
      <c r="QD43" s="35"/>
      <c r="QE43" s="35"/>
      <c r="QF43" s="35"/>
      <c r="QG43" s="35"/>
      <c r="QH43" s="35"/>
      <c r="QI43" s="35"/>
      <c r="QJ43" s="35"/>
      <c r="QK43" s="35"/>
      <c r="QL43" s="35"/>
      <c r="QM43" s="35"/>
      <c r="QN43" s="35"/>
      <c r="QO43" s="35"/>
      <c r="QP43" s="35"/>
      <c r="QQ43" s="35"/>
      <c r="QR43" s="35"/>
      <c r="QS43" s="35"/>
      <c r="QT43" s="35"/>
      <c r="QU43" s="35"/>
      <c r="QV43" s="35"/>
      <c r="QW43" s="35"/>
      <c r="QX43" s="35"/>
      <c r="QY43" s="35"/>
      <c r="QZ43" s="35"/>
      <c r="RA43" s="35"/>
      <c r="RB43" s="35"/>
      <c r="RC43" s="35"/>
      <c r="RD43" s="35"/>
      <c r="RE43" s="35"/>
      <c r="RF43" s="35"/>
      <c r="RG43" s="35"/>
      <c r="RH43" s="35"/>
      <c r="RI43" s="35"/>
      <c r="RJ43" s="35"/>
      <c r="RK43" s="35"/>
      <c r="RL43" s="35"/>
      <c r="RM43" s="35"/>
      <c r="RN43" s="35"/>
      <c r="RO43" s="35"/>
      <c r="RP43" s="35"/>
      <c r="RQ43" s="35"/>
      <c r="RR43" s="35"/>
      <c r="RS43" s="35"/>
      <c r="RT43" s="35"/>
      <c r="RU43" s="35"/>
      <c r="RV43" s="35"/>
      <c r="RW43" s="35"/>
      <c r="RX43" s="35"/>
      <c r="RY43" s="35"/>
      <c r="RZ43" s="35"/>
      <c r="SA43" s="35"/>
      <c r="SB43" s="35"/>
      <c r="SC43" s="35"/>
      <c r="SD43" s="35"/>
      <c r="SE43" s="35"/>
      <c r="SF43" s="35"/>
      <c r="SG43" s="35"/>
      <c r="SH43" s="35"/>
      <c r="SI43" s="35"/>
      <c r="SJ43" s="35"/>
      <c r="SK43" s="35"/>
      <c r="SL43" s="35"/>
      <c r="SM43" s="35"/>
      <c r="SN43" s="35"/>
      <c r="SO43" s="35"/>
      <c r="SP43" s="35"/>
      <c r="SQ43" s="35"/>
      <c r="SR43" s="35"/>
      <c r="SS43" s="35"/>
      <c r="ST43" s="35"/>
      <c r="SU43" s="35"/>
      <c r="SV43" s="35"/>
      <c r="SW43" s="35"/>
      <c r="SX43" s="35"/>
      <c r="SY43" s="35"/>
      <c r="SZ43" s="35"/>
      <c r="TA43" s="35"/>
      <c r="TB43" s="35"/>
      <c r="TC43" s="35"/>
      <c r="TD43" s="35"/>
      <c r="TE43" s="35"/>
      <c r="TF43" s="35"/>
      <c r="TG43" s="35"/>
      <c r="TH43" s="35"/>
      <c r="TI43" s="35"/>
      <c r="TJ43" s="35"/>
      <c r="TK43" s="35"/>
      <c r="TL43" s="35"/>
      <c r="TM43" s="35"/>
      <c r="TN43" s="35"/>
      <c r="TO43" s="35"/>
      <c r="TP43" s="35"/>
      <c r="TQ43" s="35"/>
      <c r="TR43" s="35"/>
      <c r="TS43" s="35"/>
      <c r="TT43" s="35"/>
      <c r="TU43" s="35"/>
      <c r="TV43" s="35"/>
      <c r="TW43" s="35"/>
      <c r="TX43" s="35"/>
      <c r="TY43" s="35"/>
      <c r="TZ43" s="35"/>
      <c r="UA43" s="35"/>
      <c r="UB43" s="35"/>
      <c r="UC43" s="35"/>
      <c r="UD43" s="35"/>
      <c r="UE43" s="35"/>
      <c r="UF43" s="35"/>
      <c r="UG43" s="35"/>
      <c r="UH43" s="35"/>
      <c r="UI43" s="35"/>
      <c r="UJ43" s="35"/>
      <c r="UK43" s="35"/>
      <c r="UL43" s="35"/>
      <c r="UM43" s="35"/>
      <c r="UN43" s="35"/>
      <c r="UO43" s="35"/>
      <c r="UP43" s="35"/>
      <c r="UQ43" s="35"/>
      <c r="UR43" s="35"/>
      <c r="US43" s="35"/>
      <c r="UT43" s="35"/>
      <c r="UU43" s="35"/>
      <c r="UV43" s="35"/>
      <c r="UW43" s="35"/>
      <c r="UX43" s="35"/>
      <c r="UY43" s="35"/>
      <c r="UZ43" s="35"/>
      <c r="VA43" s="35"/>
      <c r="VB43" s="35"/>
      <c r="VC43" s="35"/>
      <c r="VD43" s="35"/>
      <c r="VE43" s="35"/>
      <c r="VF43" s="35"/>
      <c r="VG43" s="35"/>
      <c r="VH43" s="35"/>
      <c r="VI43" s="35"/>
      <c r="VJ43" s="35"/>
      <c r="VK43" s="35"/>
      <c r="VL43" s="35"/>
      <c r="VM43" s="35"/>
      <c r="VN43" s="35"/>
      <c r="VO43" s="35"/>
      <c r="VP43" s="35"/>
      <c r="VQ43" s="35"/>
      <c r="VR43" s="35"/>
      <c r="VS43" s="35"/>
      <c r="VT43" s="35"/>
      <c r="VU43" s="35"/>
      <c r="VV43" s="35"/>
      <c r="VW43" s="35"/>
      <c r="VX43" s="35"/>
      <c r="VY43" s="35"/>
      <c r="VZ43" s="35"/>
      <c r="WA43" s="35"/>
      <c r="WB43" s="35"/>
      <c r="WC43" s="35"/>
      <c r="WD43" s="35"/>
      <c r="WE43" s="35"/>
      <c r="WF43" s="35"/>
      <c r="WG43" s="35"/>
      <c r="WH43" s="35"/>
      <c r="WI43" s="35"/>
      <c r="WJ43" s="35"/>
      <c r="WK43" s="35"/>
      <c r="WL43" s="35"/>
      <c r="WM43" s="35"/>
      <c r="WN43" s="35"/>
      <c r="WO43" s="35"/>
      <c r="WP43" s="35"/>
      <c r="WQ43" s="35"/>
      <c r="WR43" s="35"/>
      <c r="WS43" s="35"/>
      <c r="WT43" s="35"/>
      <c r="WU43" s="35"/>
      <c r="WV43" s="35"/>
      <c r="WW43" s="35"/>
      <c r="WX43" s="35"/>
      <c r="WY43" s="35"/>
      <c r="WZ43" s="35"/>
      <c r="XA43" s="35"/>
      <c r="XB43" s="35"/>
      <c r="XC43" s="35"/>
      <c r="XD43" s="35"/>
      <c r="XE43" s="35"/>
      <c r="XF43" s="35"/>
      <c r="XG43" s="35"/>
      <c r="XH43" s="35"/>
      <c r="XI43" s="35"/>
      <c r="XJ43" s="35"/>
      <c r="XK43" s="35"/>
      <c r="XL43" s="35"/>
      <c r="XM43" s="35"/>
      <c r="XN43" s="35"/>
      <c r="XO43" s="35"/>
      <c r="XP43" s="35"/>
      <c r="XQ43" s="35"/>
      <c r="XR43" s="35"/>
      <c r="XS43" s="35"/>
      <c r="XT43" s="35"/>
      <c r="XU43" s="35"/>
      <c r="XV43" s="35"/>
      <c r="XW43" s="35"/>
      <c r="XX43" s="35"/>
      <c r="XY43" s="35"/>
      <c r="XZ43" s="35"/>
      <c r="YA43" s="35"/>
      <c r="YB43" s="35"/>
      <c r="YC43" s="35"/>
      <c r="YD43" s="35"/>
      <c r="YE43" s="35"/>
      <c r="YF43" s="35"/>
      <c r="YG43" s="35"/>
      <c r="YH43" s="35"/>
      <c r="YI43" s="35"/>
      <c r="YJ43" s="35"/>
      <c r="YK43" s="35"/>
      <c r="YL43" s="35"/>
      <c r="YM43" s="35"/>
      <c r="YN43" s="35"/>
      <c r="YO43" s="35"/>
      <c r="YP43" s="35"/>
      <c r="YQ43" s="35"/>
      <c r="YR43" s="35"/>
      <c r="YS43" s="35"/>
      <c r="YT43" s="35"/>
      <c r="YU43" s="35"/>
      <c r="YV43" s="35"/>
      <c r="YW43" s="35"/>
      <c r="YX43" s="35"/>
      <c r="YY43" s="35"/>
      <c r="YZ43" s="35"/>
      <c r="ZA43" s="35"/>
      <c r="ZB43" s="35"/>
      <c r="ZC43" s="35"/>
      <c r="ZD43" s="35"/>
      <c r="ZE43" s="35"/>
      <c r="ZF43" s="35"/>
      <c r="ZG43" s="35"/>
      <c r="ZH43" s="35"/>
      <c r="ZI43" s="35"/>
      <c r="ZJ43" s="35"/>
      <c r="ZK43" s="35"/>
      <c r="ZL43" s="35"/>
      <c r="ZM43" s="35"/>
      <c r="ZN43" s="35"/>
      <c r="ZO43" s="35"/>
      <c r="ZP43" s="35"/>
      <c r="ZQ43" s="35"/>
      <c r="ZR43" s="35"/>
      <c r="ZS43" s="35"/>
      <c r="ZT43" s="35"/>
      <c r="ZU43" s="35"/>
      <c r="ZV43" s="35"/>
      <c r="ZW43" s="35"/>
      <c r="ZX43" s="35"/>
      <c r="ZY43" s="35"/>
      <c r="ZZ43" s="35"/>
      <c r="AAA43" s="35"/>
      <c r="AAB43" s="35"/>
      <c r="AAC43" s="35"/>
      <c r="AAD43" s="35"/>
      <c r="AAE43" s="35"/>
      <c r="AAF43" s="35"/>
      <c r="AAG43" s="35"/>
      <c r="AAH43" s="35"/>
      <c r="AAI43" s="35"/>
      <c r="AAJ43" s="35"/>
      <c r="AAK43" s="35"/>
      <c r="AAL43" s="35"/>
      <c r="AAM43" s="35"/>
      <c r="AAN43" s="35"/>
      <c r="AAO43" s="35"/>
      <c r="AAP43" s="35"/>
      <c r="AAQ43" s="35"/>
      <c r="AAR43" s="35"/>
      <c r="AAS43" s="35"/>
      <c r="AAT43" s="35"/>
      <c r="AAU43" s="35"/>
      <c r="AAV43" s="35"/>
      <c r="AAW43" s="35"/>
      <c r="AAX43" s="35"/>
      <c r="AAY43" s="35"/>
      <c r="AAZ43" s="35"/>
      <c r="ABA43" s="35"/>
      <c r="ABB43" s="35"/>
      <c r="ABC43" s="35"/>
      <c r="ABD43" s="35"/>
      <c r="ABE43" s="35"/>
      <c r="ABF43" s="35"/>
      <c r="ABG43" s="35"/>
      <c r="ABH43" s="35"/>
      <c r="ABI43" s="35"/>
      <c r="ABJ43" s="35"/>
      <c r="ABK43" s="35"/>
      <c r="ABL43" s="35"/>
      <c r="ABM43" s="35"/>
      <c r="ABN43" s="35"/>
      <c r="ABO43" s="35"/>
      <c r="ABP43" s="35"/>
      <c r="ABQ43" s="35"/>
      <c r="ABR43" s="35"/>
      <c r="ABS43" s="35"/>
      <c r="ABT43" s="35"/>
      <c r="ABU43" s="35"/>
      <c r="ABV43" s="35"/>
      <c r="ABW43" s="35"/>
      <c r="ABX43" s="35"/>
      <c r="ABY43" s="35"/>
      <c r="ABZ43" s="35"/>
      <c r="ACA43" s="35"/>
      <c r="ACB43" s="35"/>
      <c r="ACC43" s="35"/>
      <c r="ACD43" s="35"/>
      <c r="ACE43" s="35"/>
      <c r="ACF43" s="35"/>
      <c r="ACG43" s="35"/>
      <c r="ACH43" s="35"/>
      <c r="ACI43" s="35"/>
      <c r="ACJ43" s="35"/>
      <c r="ACK43" s="35"/>
      <c r="ACL43" s="35"/>
      <c r="ACM43" s="35"/>
      <c r="ACN43" s="35"/>
      <c r="ACO43" s="35"/>
      <c r="ACP43" s="35"/>
      <c r="ACQ43" s="35"/>
      <c r="ACR43" s="35"/>
      <c r="ACS43" s="35"/>
      <c r="ACT43" s="35"/>
      <c r="ACU43" s="35"/>
      <c r="ACV43" s="35"/>
      <c r="ACW43" s="35"/>
      <c r="ACX43" s="35"/>
      <c r="ACY43" s="35"/>
      <c r="ACZ43" s="35"/>
      <c r="ADA43" s="35"/>
      <c r="ADB43" s="35"/>
      <c r="ADC43" s="35"/>
      <c r="ADD43" s="35"/>
      <c r="ADE43" s="35"/>
      <c r="ADF43" s="35"/>
      <c r="ADG43" s="35"/>
      <c r="ADH43" s="35"/>
      <c r="ADI43" s="35"/>
      <c r="ADJ43" s="35"/>
      <c r="ADK43" s="35"/>
      <c r="ADL43" s="35"/>
      <c r="ADM43" s="35"/>
      <c r="ADN43" s="35"/>
      <c r="ADO43" s="35"/>
      <c r="ADP43" s="35"/>
      <c r="ADQ43" s="35"/>
      <c r="ADR43" s="35"/>
      <c r="ADS43" s="35"/>
      <c r="ADT43" s="35"/>
      <c r="ADU43" s="35"/>
      <c r="ADV43" s="35"/>
      <c r="ADW43" s="35"/>
      <c r="ADX43" s="35"/>
      <c r="ADY43" s="35"/>
      <c r="ADZ43" s="35"/>
      <c r="AEA43" s="35"/>
      <c r="AEB43" s="35"/>
      <c r="AEC43" s="35"/>
      <c r="AED43" s="35"/>
      <c r="AEE43" s="35"/>
      <c r="AEF43" s="35"/>
      <c r="AEG43" s="35"/>
      <c r="AEH43" s="35"/>
      <c r="AEI43" s="35"/>
      <c r="AEJ43" s="35"/>
      <c r="AEK43" s="35"/>
      <c r="AEL43" s="35"/>
      <c r="AEM43" s="35"/>
      <c r="AEN43" s="35"/>
      <c r="AEO43" s="35"/>
      <c r="AEP43" s="35"/>
      <c r="AEQ43" s="35"/>
      <c r="AER43" s="35"/>
      <c r="AES43" s="35"/>
      <c r="AET43" s="35"/>
      <c r="AEU43" s="35"/>
      <c r="AEV43" s="35"/>
      <c r="AEW43" s="35"/>
      <c r="AEX43" s="35"/>
      <c r="AEY43" s="35"/>
      <c r="AEZ43" s="35"/>
      <c r="AFA43" s="35"/>
      <c r="AFB43" s="35"/>
      <c r="AFC43" s="35"/>
      <c r="AFD43" s="35"/>
      <c r="AFE43" s="35"/>
      <c r="AFF43" s="35"/>
      <c r="AFG43" s="35"/>
      <c r="AFH43" s="35"/>
      <c r="AFI43" s="35"/>
      <c r="AFJ43" s="35"/>
      <c r="AFK43" s="35"/>
      <c r="AFL43" s="35"/>
      <c r="AFM43" s="35"/>
      <c r="AFN43" s="35"/>
      <c r="AFO43" s="35"/>
      <c r="AFP43" s="35"/>
      <c r="AFQ43" s="35"/>
      <c r="AFR43" s="35"/>
      <c r="AFS43" s="35"/>
      <c r="AFT43" s="35"/>
      <c r="AFU43" s="35"/>
      <c r="AFV43" s="35"/>
      <c r="AFW43" s="35"/>
      <c r="AFX43" s="35"/>
      <c r="AFY43" s="35"/>
      <c r="AFZ43" s="35"/>
      <c r="AGA43" s="35"/>
      <c r="AGB43" s="35"/>
      <c r="AGC43" s="35"/>
      <c r="AGD43" s="35"/>
      <c r="AGE43" s="35"/>
      <c r="AGF43" s="35"/>
      <c r="AGG43" s="35"/>
      <c r="AGH43" s="35"/>
      <c r="AGI43" s="35"/>
      <c r="AGJ43" s="35"/>
      <c r="AGK43" s="35"/>
      <c r="AGL43" s="35"/>
      <c r="AGM43" s="35"/>
      <c r="AGN43" s="35"/>
      <c r="AGO43" s="35"/>
      <c r="AGP43" s="35"/>
      <c r="AGQ43" s="35"/>
      <c r="AGR43" s="35"/>
      <c r="AGS43" s="35"/>
      <c r="AGT43" s="35"/>
      <c r="AGU43" s="35"/>
      <c r="AGV43" s="35"/>
      <c r="AGW43" s="35"/>
    </row>
    <row r="44" spans="1:881" s="18" customFormat="1">
      <c r="A44" s="125"/>
      <c r="B44" s="120"/>
      <c r="C44" s="121"/>
      <c r="D44" s="120"/>
      <c r="E44" s="121"/>
      <c r="F44" s="120"/>
      <c r="G44" s="121"/>
      <c r="H44" s="120"/>
      <c r="I44" s="121"/>
      <c r="J44" s="120"/>
      <c r="K44" s="121"/>
      <c r="L44" s="10"/>
      <c r="M44" s="10"/>
      <c r="N44" s="10"/>
      <c r="O44" s="10"/>
      <c r="P44" s="10"/>
      <c r="Q44" s="10"/>
      <c r="R44" s="10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35"/>
      <c r="OD44" s="35"/>
      <c r="OE44" s="35"/>
      <c r="OF44" s="35"/>
      <c r="OG44" s="35"/>
      <c r="OH44" s="35"/>
      <c r="OI44" s="35"/>
      <c r="OJ44" s="35"/>
      <c r="OK44" s="35"/>
      <c r="OL44" s="35"/>
      <c r="OM44" s="35"/>
      <c r="ON44" s="35"/>
      <c r="OO44" s="35"/>
      <c r="OP44" s="35"/>
      <c r="OQ44" s="35"/>
      <c r="OR44" s="35"/>
      <c r="OS44" s="35"/>
      <c r="OT44" s="35"/>
      <c r="OU44" s="35"/>
      <c r="OV44" s="35"/>
      <c r="OW44" s="35"/>
      <c r="OX44" s="35"/>
      <c r="OY44" s="35"/>
      <c r="OZ44" s="35"/>
      <c r="PA44" s="35"/>
      <c r="PB44" s="35"/>
      <c r="PC44" s="35"/>
      <c r="PD44" s="35"/>
      <c r="PE44" s="35"/>
      <c r="PF44" s="35"/>
      <c r="PG44" s="35"/>
      <c r="PH44" s="35"/>
      <c r="PI44" s="35"/>
      <c r="PJ44" s="35"/>
      <c r="PK44" s="35"/>
      <c r="PL44" s="35"/>
      <c r="PM44" s="35"/>
      <c r="PN44" s="35"/>
      <c r="PO44" s="35"/>
      <c r="PP44" s="35"/>
      <c r="PQ44" s="35"/>
      <c r="PR44" s="35"/>
      <c r="PS44" s="35"/>
      <c r="PT44" s="35"/>
      <c r="PU44" s="35"/>
      <c r="PV44" s="35"/>
      <c r="PW44" s="35"/>
      <c r="PX44" s="35"/>
      <c r="PY44" s="35"/>
      <c r="PZ44" s="35"/>
      <c r="QA44" s="35"/>
      <c r="QB44" s="35"/>
      <c r="QC44" s="35"/>
      <c r="QD44" s="35"/>
      <c r="QE44" s="35"/>
      <c r="QF44" s="35"/>
      <c r="QG44" s="35"/>
      <c r="QH44" s="35"/>
      <c r="QI44" s="35"/>
      <c r="QJ44" s="35"/>
      <c r="QK44" s="35"/>
      <c r="QL44" s="35"/>
      <c r="QM44" s="35"/>
      <c r="QN44" s="35"/>
      <c r="QO44" s="35"/>
      <c r="QP44" s="35"/>
      <c r="QQ44" s="35"/>
      <c r="QR44" s="35"/>
      <c r="QS44" s="35"/>
      <c r="QT44" s="35"/>
      <c r="QU44" s="35"/>
      <c r="QV44" s="35"/>
      <c r="QW44" s="35"/>
      <c r="QX44" s="35"/>
      <c r="QY44" s="35"/>
      <c r="QZ44" s="35"/>
      <c r="RA44" s="35"/>
      <c r="RB44" s="35"/>
      <c r="RC44" s="35"/>
      <c r="RD44" s="35"/>
      <c r="RE44" s="35"/>
      <c r="RF44" s="35"/>
      <c r="RG44" s="35"/>
      <c r="RH44" s="35"/>
      <c r="RI44" s="35"/>
      <c r="RJ44" s="35"/>
      <c r="RK44" s="35"/>
      <c r="RL44" s="35"/>
      <c r="RM44" s="35"/>
      <c r="RN44" s="35"/>
      <c r="RO44" s="35"/>
      <c r="RP44" s="35"/>
      <c r="RQ44" s="35"/>
      <c r="RR44" s="35"/>
      <c r="RS44" s="35"/>
      <c r="RT44" s="35"/>
      <c r="RU44" s="35"/>
      <c r="RV44" s="35"/>
      <c r="RW44" s="35"/>
      <c r="RX44" s="35"/>
      <c r="RY44" s="35"/>
      <c r="RZ44" s="35"/>
      <c r="SA44" s="35"/>
      <c r="SB44" s="35"/>
      <c r="SC44" s="35"/>
      <c r="SD44" s="35"/>
      <c r="SE44" s="35"/>
      <c r="SF44" s="35"/>
      <c r="SG44" s="35"/>
      <c r="SH44" s="35"/>
      <c r="SI44" s="35"/>
      <c r="SJ44" s="35"/>
      <c r="SK44" s="35"/>
      <c r="SL44" s="35"/>
      <c r="SM44" s="35"/>
      <c r="SN44" s="35"/>
      <c r="SO44" s="35"/>
      <c r="SP44" s="35"/>
      <c r="SQ44" s="35"/>
      <c r="SR44" s="35"/>
      <c r="SS44" s="35"/>
      <c r="ST44" s="35"/>
      <c r="SU44" s="35"/>
      <c r="SV44" s="35"/>
      <c r="SW44" s="35"/>
      <c r="SX44" s="35"/>
      <c r="SY44" s="35"/>
      <c r="SZ44" s="35"/>
      <c r="TA44" s="35"/>
      <c r="TB44" s="35"/>
      <c r="TC44" s="35"/>
      <c r="TD44" s="35"/>
      <c r="TE44" s="35"/>
      <c r="TF44" s="35"/>
      <c r="TG44" s="35"/>
      <c r="TH44" s="35"/>
      <c r="TI44" s="35"/>
      <c r="TJ44" s="35"/>
      <c r="TK44" s="35"/>
      <c r="TL44" s="35"/>
      <c r="TM44" s="35"/>
      <c r="TN44" s="35"/>
      <c r="TO44" s="35"/>
      <c r="TP44" s="35"/>
      <c r="TQ44" s="35"/>
      <c r="TR44" s="35"/>
      <c r="TS44" s="35"/>
      <c r="TT44" s="35"/>
      <c r="TU44" s="35"/>
      <c r="TV44" s="35"/>
      <c r="TW44" s="35"/>
      <c r="TX44" s="35"/>
      <c r="TY44" s="35"/>
      <c r="TZ44" s="35"/>
      <c r="UA44" s="35"/>
      <c r="UB44" s="35"/>
      <c r="UC44" s="35"/>
      <c r="UD44" s="35"/>
      <c r="UE44" s="35"/>
      <c r="UF44" s="35"/>
      <c r="UG44" s="35"/>
      <c r="UH44" s="35"/>
      <c r="UI44" s="35"/>
      <c r="UJ44" s="35"/>
      <c r="UK44" s="35"/>
      <c r="UL44" s="35"/>
      <c r="UM44" s="35"/>
      <c r="UN44" s="35"/>
      <c r="UO44" s="35"/>
      <c r="UP44" s="35"/>
      <c r="UQ44" s="35"/>
      <c r="UR44" s="35"/>
      <c r="US44" s="35"/>
      <c r="UT44" s="35"/>
      <c r="UU44" s="35"/>
      <c r="UV44" s="35"/>
      <c r="UW44" s="35"/>
      <c r="UX44" s="35"/>
      <c r="UY44" s="35"/>
      <c r="UZ44" s="35"/>
      <c r="VA44" s="35"/>
      <c r="VB44" s="35"/>
      <c r="VC44" s="35"/>
      <c r="VD44" s="35"/>
      <c r="VE44" s="35"/>
      <c r="VF44" s="35"/>
      <c r="VG44" s="35"/>
      <c r="VH44" s="35"/>
      <c r="VI44" s="35"/>
      <c r="VJ44" s="35"/>
      <c r="VK44" s="35"/>
      <c r="VL44" s="35"/>
      <c r="VM44" s="35"/>
      <c r="VN44" s="35"/>
      <c r="VO44" s="35"/>
      <c r="VP44" s="35"/>
      <c r="VQ44" s="35"/>
      <c r="VR44" s="35"/>
      <c r="VS44" s="35"/>
      <c r="VT44" s="35"/>
      <c r="VU44" s="35"/>
      <c r="VV44" s="35"/>
      <c r="VW44" s="35"/>
      <c r="VX44" s="35"/>
      <c r="VY44" s="35"/>
      <c r="VZ44" s="35"/>
      <c r="WA44" s="35"/>
      <c r="WB44" s="35"/>
      <c r="WC44" s="35"/>
      <c r="WD44" s="35"/>
      <c r="WE44" s="35"/>
      <c r="WF44" s="35"/>
      <c r="WG44" s="35"/>
      <c r="WH44" s="35"/>
      <c r="WI44" s="35"/>
      <c r="WJ44" s="35"/>
      <c r="WK44" s="35"/>
      <c r="WL44" s="35"/>
      <c r="WM44" s="35"/>
      <c r="WN44" s="35"/>
      <c r="WO44" s="35"/>
      <c r="WP44" s="35"/>
      <c r="WQ44" s="35"/>
      <c r="WR44" s="35"/>
      <c r="WS44" s="35"/>
      <c r="WT44" s="35"/>
      <c r="WU44" s="35"/>
      <c r="WV44" s="35"/>
      <c r="WW44" s="35"/>
      <c r="WX44" s="35"/>
      <c r="WY44" s="35"/>
      <c r="WZ44" s="35"/>
      <c r="XA44" s="35"/>
      <c r="XB44" s="35"/>
      <c r="XC44" s="35"/>
      <c r="XD44" s="35"/>
      <c r="XE44" s="35"/>
      <c r="XF44" s="35"/>
      <c r="XG44" s="35"/>
      <c r="XH44" s="35"/>
      <c r="XI44" s="35"/>
      <c r="XJ44" s="35"/>
      <c r="XK44" s="35"/>
      <c r="XL44" s="35"/>
      <c r="XM44" s="35"/>
      <c r="XN44" s="35"/>
      <c r="XO44" s="35"/>
      <c r="XP44" s="35"/>
      <c r="XQ44" s="35"/>
      <c r="XR44" s="35"/>
      <c r="XS44" s="35"/>
      <c r="XT44" s="35"/>
      <c r="XU44" s="35"/>
      <c r="XV44" s="35"/>
      <c r="XW44" s="35"/>
      <c r="XX44" s="35"/>
      <c r="XY44" s="35"/>
      <c r="XZ44" s="35"/>
      <c r="YA44" s="35"/>
      <c r="YB44" s="35"/>
      <c r="YC44" s="35"/>
      <c r="YD44" s="35"/>
      <c r="YE44" s="35"/>
      <c r="YF44" s="35"/>
      <c r="YG44" s="35"/>
      <c r="YH44" s="35"/>
      <c r="YI44" s="35"/>
      <c r="YJ44" s="35"/>
      <c r="YK44" s="35"/>
      <c r="YL44" s="35"/>
      <c r="YM44" s="35"/>
      <c r="YN44" s="35"/>
      <c r="YO44" s="35"/>
      <c r="YP44" s="35"/>
      <c r="YQ44" s="35"/>
      <c r="YR44" s="35"/>
      <c r="YS44" s="35"/>
      <c r="YT44" s="35"/>
      <c r="YU44" s="35"/>
      <c r="YV44" s="35"/>
      <c r="YW44" s="35"/>
      <c r="YX44" s="35"/>
      <c r="YY44" s="35"/>
      <c r="YZ44" s="35"/>
      <c r="ZA44" s="35"/>
      <c r="ZB44" s="35"/>
      <c r="ZC44" s="35"/>
      <c r="ZD44" s="35"/>
      <c r="ZE44" s="35"/>
      <c r="ZF44" s="35"/>
      <c r="ZG44" s="35"/>
      <c r="ZH44" s="35"/>
      <c r="ZI44" s="35"/>
      <c r="ZJ44" s="35"/>
      <c r="ZK44" s="35"/>
      <c r="ZL44" s="35"/>
      <c r="ZM44" s="35"/>
      <c r="ZN44" s="35"/>
      <c r="ZO44" s="35"/>
      <c r="ZP44" s="35"/>
      <c r="ZQ44" s="35"/>
      <c r="ZR44" s="35"/>
      <c r="ZS44" s="35"/>
      <c r="ZT44" s="35"/>
      <c r="ZU44" s="35"/>
      <c r="ZV44" s="35"/>
      <c r="ZW44" s="35"/>
      <c r="ZX44" s="35"/>
      <c r="ZY44" s="35"/>
      <c r="ZZ44" s="35"/>
      <c r="AAA44" s="35"/>
      <c r="AAB44" s="35"/>
      <c r="AAC44" s="35"/>
      <c r="AAD44" s="35"/>
      <c r="AAE44" s="35"/>
      <c r="AAF44" s="35"/>
      <c r="AAG44" s="35"/>
      <c r="AAH44" s="35"/>
      <c r="AAI44" s="35"/>
      <c r="AAJ44" s="35"/>
      <c r="AAK44" s="35"/>
      <c r="AAL44" s="35"/>
      <c r="AAM44" s="35"/>
      <c r="AAN44" s="35"/>
      <c r="AAO44" s="35"/>
      <c r="AAP44" s="35"/>
      <c r="AAQ44" s="35"/>
      <c r="AAR44" s="35"/>
      <c r="AAS44" s="35"/>
      <c r="AAT44" s="35"/>
      <c r="AAU44" s="35"/>
      <c r="AAV44" s="35"/>
      <c r="AAW44" s="35"/>
      <c r="AAX44" s="35"/>
      <c r="AAY44" s="35"/>
      <c r="AAZ44" s="35"/>
      <c r="ABA44" s="35"/>
      <c r="ABB44" s="35"/>
      <c r="ABC44" s="35"/>
      <c r="ABD44" s="35"/>
      <c r="ABE44" s="35"/>
      <c r="ABF44" s="35"/>
      <c r="ABG44" s="35"/>
      <c r="ABH44" s="35"/>
      <c r="ABI44" s="35"/>
      <c r="ABJ44" s="35"/>
      <c r="ABK44" s="35"/>
      <c r="ABL44" s="35"/>
      <c r="ABM44" s="35"/>
      <c r="ABN44" s="35"/>
      <c r="ABO44" s="35"/>
      <c r="ABP44" s="35"/>
      <c r="ABQ44" s="35"/>
      <c r="ABR44" s="35"/>
      <c r="ABS44" s="35"/>
      <c r="ABT44" s="35"/>
      <c r="ABU44" s="35"/>
      <c r="ABV44" s="35"/>
      <c r="ABW44" s="35"/>
      <c r="ABX44" s="35"/>
      <c r="ABY44" s="35"/>
      <c r="ABZ44" s="35"/>
      <c r="ACA44" s="35"/>
      <c r="ACB44" s="35"/>
      <c r="ACC44" s="35"/>
      <c r="ACD44" s="35"/>
      <c r="ACE44" s="35"/>
      <c r="ACF44" s="35"/>
      <c r="ACG44" s="35"/>
      <c r="ACH44" s="35"/>
      <c r="ACI44" s="35"/>
      <c r="ACJ44" s="35"/>
      <c r="ACK44" s="35"/>
      <c r="ACL44" s="35"/>
      <c r="ACM44" s="35"/>
      <c r="ACN44" s="35"/>
      <c r="ACO44" s="35"/>
      <c r="ACP44" s="35"/>
      <c r="ACQ44" s="35"/>
      <c r="ACR44" s="35"/>
      <c r="ACS44" s="35"/>
      <c r="ACT44" s="35"/>
      <c r="ACU44" s="35"/>
      <c r="ACV44" s="35"/>
      <c r="ACW44" s="35"/>
      <c r="ACX44" s="35"/>
      <c r="ACY44" s="35"/>
      <c r="ACZ44" s="35"/>
      <c r="ADA44" s="35"/>
      <c r="ADB44" s="35"/>
      <c r="ADC44" s="35"/>
      <c r="ADD44" s="35"/>
      <c r="ADE44" s="35"/>
      <c r="ADF44" s="35"/>
      <c r="ADG44" s="35"/>
      <c r="ADH44" s="35"/>
      <c r="ADI44" s="35"/>
      <c r="ADJ44" s="35"/>
      <c r="ADK44" s="35"/>
      <c r="ADL44" s="35"/>
      <c r="ADM44" s="35"/>
      <c r="ADN44" s="35"/>
      <c r="ADO44" s="35"/>
      <c r="ADP44" s="35"/>
      <c r="ADQ44" s="35"/>
      <c r="ADR44" s="35"/>
      <c r="ADS44" s="35"/>
      <c r="ADT44" s="35"/>
      <c r="ADU44" s="35"/>
      <c r="ADV44" s="35"/>
      <c r="ADW44" s="35"/>
      <c r="ADX44" s="35"/>
      <c r="ADY44" s="35"/>
      <c r="ADZ44" s="35"/>
      <c r="AEA44" s="35"/>
      <c r="AEB44" s="35"/>
      <c r="AEC44" s="35"/>
      <c r="AED44" s="35"/>
      <c r="AEE44" s="35"/>
      <c r="AEF44" s="35"/>
      <c r="AEG44" s="35"/>
      <c r="AEH44" s="35"/>
      <c r="AEI44" s="35"/>
      <c r="AEJ44" s="35"/>
      <c r="AEK44" s="35"/>
      <c r="AEL44" s="35"/>
      <c r="AEM44" s="35"/>
      <c r="AEN44" s="35"/>
      <c r="AEO44" s="35"/>
      <c r="AEP44" s="35"/>
      <c r="AEQ44" s="35"/>
      <c r="AER44" s="35"/>
      <c r="AES44" s="35"/>
      <c r="AET44" s="35"/>
      <c r="AEU44" s="35"/>
      <c r="AEV44" s="35"/>
      <c r="AEW44" s="35"/>
      <c r="AEX44" s="35"/>
      <c r="AEY44" s="35"/>
      <c r="AEZ44" s="35"/>
      <c r="AFA44" s="35"/>
      <c r="AFB44" s="35"/>
      <c r="AFC44" s="35"/>
      <c r="AFD44" s="35"/>
      <c r="AFE44" s="35"/>
      <c r="AFF44" s="35"/>
      <c r="AFG44" s="35"/>
      <c r="AFH44" s="35"/>
      <c r="AFI44" s="35"/>
      <c r="AFJ44" s="35"/>
      <c r="AFK44" s="35"/>
      <c r="AFL44" s="35"/>
      <c r="AFM44" s="35"/>
      <c r="AFN44" s="35"/>
      <c r="AFO44" s="35"/>
      <c r="AFP44" s="35"/>
      <c r="AFQ44" s="35"/>
      <c r="AFR44" s="35"/>
      <c r="AFS44" s="35"/>
      <c r="AFT44" s="35"/>
      <c r="AFU44" s="35"/>
      <c r="AFV44" s="35"/>
      <c r="AFW44" s="35"/>
      <c r="AFX44" s="35"/>
      <c r="AFY44" s="35"/>
      <c r="AFZ44" s="35"/>
      <c r="AGA44" s="35"/>
      <c r="AGB44" s="35"/>
      <c r="AGC44" s="35"/>
      <c r="AGD44" s="35"/>
      <c r="AGE44" s="35"/>
      <c r="AGF44" s="35"/>
      <c r="AGG44" s="35"/>
      <c r="AGH44" s="35"/>
      <c r="AGI44" s="35"/>
      <c r="AGJ44" s="35"/>
      <c r="AGK44" s="35"/>
      <c r="AGL44" s="35"/>
      <c r="AGM44" s="35"/>
      <c r="AGN44" s="35"/>
      <c r="AGO44" s="35"/>
      <c r="AGP44" s="35"/>
      <c r="AGQ44" s="35"/>
      <c r="AGR44" s="35"/>
      <c r="AGS44" s="35"/>
      <c r="AGT44" s="35"/>
      <c r="AGU44" s="35"/>
      <c r="AGV44" s="35"/>
      <c r="AGW44" s="35"/>
    </row>
    <row r="45" spans="1:881" s="1" customFormat="1">
      <c r="A45" s="15"/>
      <c r="B45" s="31"/>
      <c r="C45" s="60"/>
      <c r="D45" s="31"/>
      <c r="E45" s="60"/>
      <c r="F45" s="31"/>
      <c r="G45" s="60"/>
      <c r="H45" s="31"/>
      <c r="I45" s="60"/>
      <c r="J45" s="31"/>
      <c r="K45" s="60"/>
      <c r="L45" s="10"/>
      <c r="M45" s="10"/>
      <c r="N45" s="10"/>
      <c r="O45" s="10"/>
      <c r="P45" s="10"/>
      <c r="Q45" s="10"/>
      <c r="R45" s="10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35"/>
      <c r="OD45" s="35"/>
      <c r="OE45" s="35"/>
      <c r="OF45" s="35"/>
      <c r="OG45" s="35"/>
      <c r="OH45" s="35"/>
      <c r="OI45" s="35"/>
      <c r="OJ45" s="35"/>
      <c r="OK45" s="35"/>
      <c r="OL45" s="35"/>
      <c r="OM45" s="35"/>
      <c r="ON45" s="35"/>
      <c r="OO45" s="35"/>
      <c r="OP45" s="35"/>
      <c r="OQ45" s="35"/>
      <c r="OR45" s="35"/>
      <c r="OS45" s="35"/>
      <c r="OT45" s="35"/>
      <c r="OU45" s="35"/>
      <c r="OV45" s="35"/>
      <c r="OW45" s="35"/>
      <c r="OX45" s="35"/>
      <c r="OY45" s="35"/>
      <c r="OZ45" s="35"/>
      <c r="PA45" s="35"/>
      <c r="PB45" s="35"/>
      <c r="PC45" s="35"/>
      <c r="PD45" s="35"/>
      <c r="PE45" s="35"/>
      <c r="PF45" s="35"/>
      <c r="PG45" s="35"/>
      <c r="PH45" s="35"/>
      <c r="PI45" s="35"/>
      <c r="PJ45" s="35"/>
      <c r="PK45" s="35"/>
      <c r="PL45" s="35"/>
      <c r="PM45" s="35"/>
      <c r="PN45" s="35"/>
      <c r="PO45" s="35"/>
      <c r="PP45" s="35"/>
      <c r="PQ45" s="35"/>
      <c r="PR45" s="35"/>
      <c r="PS45" s="35"/>
      <c r="PT45" s="35"/>
      <c r="PU45" s="35"/>
      <c r="PV45" s="35"/>
      <c r="PW45" s="35"/>
      <c r="PX45" s="35"/>
      <c r="PY45" s="35"/>
      <c r="PZ45" s="35"/>
      <c r="QA45" s="35"/>
      <c r="QB45" s="35"/>
      <c r="QC45" s="35"/>
      <c r="QD45" s="35"/>
      <c r="QE45" s="35"/>
      <c r="QF45" s="35"/>
      <c r="QG45" s="35"/>
      <c r="QH45" s="35"/>
      <c r="QI45" s="35"/>
      <c r="QJ45" s="35"/>
      <c r="QK45" s="35"/>
      <c r="QL45" s="35"/>
      <c r="QM45" s="35"/>
      <c r="QN45" s="35"/>
      <c r="QO45" s="35"/>
      <c r="QP45" s="35"/>
      <c r="QQ45" s="35"/>
      <c r="QR45" s="35"/>
      <c r="QS45" s="35"/>
      <c r="QT45" s="35"/>
      <c r="QU45" s="35"/>
      <c r="QV45" s="35"/>
      <c r="QW45" s="35"/>
      <c r="QX45" s="35"/>
      <c r="QY45" s="35"/>
      <c r="QZ45" s="35"/>
      <c r="RA45" s="35"/>
      <c r="RB45" s="35"/>
      <c r="RC45" s="35"/>
      <c r="RD45" s="35"/>
      <c r="RE45" s="35"/>
      <c r="RF45" s="35"/>
      <c r="RG45" s="35"/>
      <c r="RH45" s="35"/>
      <c r="RI45" s="35"/>
      <c r="RJ45" s="35"/>
      <c r="RK45" s="35"/>
      <c r="RL45" s="35"/>
      <c r="RM45" s="35"/>
      <c r="RN45" s="35"/>
      <c r="RO45" s="35"/>
      <c r="RP45" s="35"/>
      <c r="RQ45" s="35"/>
      <c r="RR45" s="35"/>
      <c r="RS45" s="35"/>
      <c r="RT45" s="35"/>
      <c r="RU45" s="35"/>
      <c r="RV45" s="35"/>
      <c r="RW45" s="35"/>
      <c r="RX45" s="35"/>
      <c r="RY45" s="35"/>
      <c r="RZ45" s="35"/>
      <c r="SA45" s="35"/>
      <c r="SB45" s="35"/>
      <c r="SC45" s="35"/>
      <c r="SD45" s="35"/>
      <c r="SE45" s="35"/>
      <c r="SF45" s="35"/>
      <c r="SG45" s="35"/>
      <c r="SH45" s="35"/>
      <c r="SI45" s="35"/>
      <c r="SJ45" s="35"/>
      <c r="SK45" s="35"/>
      <c r="SL45" s="35"/>
      <c r="SM45" s="35"/>
      <c r="SN45" s="35"/>
      <c r="SO45" s="35"/>
      <c r="SP45" s="35"/>
      <c r="SQ45" s="35"/>
      <c r="SR45" s="35"/>
      <c r="SS45" s="35"/>
      <c r="ST45" s="35"/>
      <c r="SU45" s="35"/>
      <c r="SV45" s="35"/>
      <c r="SW45" s="35"/>
      <c r="SX45" s="35"/>
      <c r="SY45" s="35"/>
      <c r="SZ45" s="35"/>
      <c r="TA45" s="35"/>
      <c r="TB45" s="35"/>
      <c r="TC45" s="35"/>
      <c r="TD45" s="35"/>
      <c r="TE45" s="35"/>
      <c r="TF45" s="35"/>
      <c r="TG45" s="35"/>
      <c r="TH45" s="35"/>
      <c r="TI45" s="35"/>
      <c r="TJ45" s="35"/>
      <c r="TK45" s="35"/>
      <c r="TL45" s="35"/>
      <c r="TM45" s="35"/>
      <c r="TN45" s="35"/>
      <c r="TO45" s="35"/>
      <c r="TP45" s="35"/>
      <c r="TQ45" s="35"/>
      <c r="TR45" s="35"/>
      <c r="TS45" s="35"/>
      <c r="TT45" s="35"/>
      <c r="TU45" s="35"/>
      <c r="TV45" s="35"/>
      <c r="TW45" s="35"/>
      <c r="TX45" s="35"/>
      <c r="TY45" s="35"/>
      <c r="TZ45" s="35"/>
      <c r="UA45" s="35"/>
      <c r="UB45" s="35"/>
      <c r="UC45" s="35"/>
      <c r="UD45" s="35"/>
      <c r="UE45" s="35"/>
      <c r="UF45" s="35"/>
      <c r="UG45" s="35"/>
      <c r="UH45" s="35"/>
      <c r="UI45" s="35"/>
      <c r="UJ45" s="35"/>
      <c r="UK45" s="35"/>
      <c r="UL45" s="35"/>
      <c r="UM45" s="35"/>
      <c r="UN45" s="35"/>
      <c r="UO45" s="35"/>
      <c r="UP45" s="35"/>
      <c r="UQ45" s="35"/>
      <c r="UR45" s="35"/>
      <c r="US45" s="35"/>
      <c r="UT45" s="35"/>
      <c r="UU45" s="35"/>
      <c r="UV45" s="35"/>
      <c r="UW45" s="35"/>
      <c r="UX45" s="35"/>
      <c r="UY45" s="35"/>
      <c r="UZ45" s="35"/>
      <c r="VA45" s="35"/>
      <c r="VB45" s="35"/>
      <c r="VC45" s="35"/>
      <c r="VD45" s="35"/>
      <c r="VE45" s="35"/>
      <c r="VF45" s="35"/>
      <c r="VG45" s="35"/>
      <c r="VH45" s="35"/>
      <c r="VI45" s="35"/>
      <c r="VJ45" s="35"/>
      <c r="VK45" s="35"/>
      <c r="VL45" s="35"/>
      <c r="VM45" s="35"/>
      <c r="VN45" s="35"/>
      <c r="VO45" s="35"/>
      <c r="VP45" s="35"/>
      <c r="VQ45" s="35"/>
      <c r="VR45" s="35"/>
      <c r="VS45" s="35"/>
      <c r="VT45" s="35"/>
      <c r="VU45" s="35"/>
      <c r="VV45" s="35"/>
      <c r="VW45" s="35"/>
      <c r="VX45" s="35"/>
      <c r="VY45" s="35"/>
      <c r="VZ45" s="35"/>
      <c r="WA45" s="35"/>
      <c r="WB45" s="35"/>
      <c r="WC45" s="35"/>
      <c r="WD45" s="35"/>
      <c r="WE45" s="35"/>
      <c r="WF45" s="35"/>
      <c r="WG45" s="35"/>
      <c r="WH45" s="35"/>
      <c r="WI45" s="35"/>
      <c r="WJ45" s="35"/>
      <c r="WK45" s="35"/>
      <c r="WL45" s="35"/>
      <c r="WM45" s="35"/>
      <c r="WN45" s="35"/>
      <c r="WO45" s="35"/>
      <c r="WP45" s="35"/>
      <c r="WQ45" s="35"/>
      <c r="WR45" s="35"/>
      <c r="WS45" s="35"/>
      <c r="WT45" s="35"/>
      <c r="WU45" s="35"/>
      <c r="WV45" s="35"/>
      <c r="WW45" s="35"/>
      <c r="WX45" s="35"/>
      <c r="WY45" s="35"/>
      <c r="WZ45" s="35"/>
      <c r="XA45" s="35"/>
      <c r="XB45" s="35"/>
      <c r="XC45" s="35"/>
      <c r="XD45" s="35"/>
      <c r="XE45" s="35"/>
      <c r="XF45" s="35"/>
      <c r="XG45" s="35"/>
      <c r="XH45" s="35"/>
      <c r="XI45" s="35"/>
      <c r="XJ45" s="35"/>
      <c r="XK45" s="35"/>
      <c r="XL45" s="35"/>
      <c r="XM45" s="35"/>
      <c r="XN45" s="35"/>
      <c r="XO45" s="35"/>
      <c r="XP45" s="35"/>
      <c r="XQ45" s="35"/>
      <c r="XR45" s="35"/>
      <c r="XS45" s="35"/>
      <c r="XT45" s="35"/>
      <c r="XU45" s="35"/>
      <c r="XV45" s="35"/>
      <c r="XW45" s="35"/>
      <c r="XX45" s="35"/>
      <c r="XY45" s="35"/>
      <c r="XZ45" s="35"/>
      <c r="YA45" s="35"/>
      <c r="YB45" s="35"/>
      <c r="YC45" s="35"/>
      <c r="YD45" s="35"/>
      <c r="YE45" s="35"/>
      <c r="YF45" s="35"/>
      <c r="YG45" s="35"/>
      <c r="YH45" s="35"/>
      <c r="YI45" s="35"/>
      <c r="YJ45" s="35"/>
      <c r="YK45" s="35"/>
      <c r="YL45" s="35"/>
      <c r="YM45" s="35"/>
      <c r="YN45" s="35"/>
      <c r="YO45" s="35"/>
      <c r="YP45" s="35"/>
      <c r="YQ45" s="35"/>
      <c r="YR45" s="35"/>
      <c r="YS45" s="35"/>
      <c r="YT45" s="35"/>
      <c r="YU45" s="35"/>
      <c r="YV45" s="35"/>
      <c r="YW45" s="35"/>
      <c r="YX45" s="35"/>
      <c r="YY45" s="35"/>
      <c r="YZ45" s="35"/>
      <c r="ZA45" s="35"/>
      <c r="ZB45" s="35"/>
      <c r="ZC45" s="35"/>
      <c r="ZD45" s="35"/>
      <c r="ZE45" s="35"/>
      <c r="ZF45" s="35"/>
      <c r="ZG45" s="35"/>
      <c r="ZH45" s="35"/>
      <c r="ZI45" s="35"/>
      <c r="ZJ45" s="35"/>
      <c r="ZK45" s="35"/>
      <c r="ZL45" s="35"/>
      <c r="ZM45" s="35"/>
      <c r="ZN45" s="35"/>
      <c r="ZO45" s="35"/>
      <c r="ZP45" s="35"/>
      <c r="ZQ45" s="35"/>
      <c r="ZR45" s="35"/>
      <c r="ZS45" s="35"/>
      <c r="ZT45" s="35"/>
      <c r="ZU45" s="35"/>
      <c r="ZV45" s="35"/>
      <c r="ZW45" s="35"/>
      <c r="ZX45" s="35"/>
      <c r="ZY45" s="35"/>
      <c r="ZZ45" s="35"/>
      <c r="AAA45" s="35"/>
      <c r="AAB45" s="35"/>
      <c r="AAC45" s="35"/>
      <c r="AAD45" s="35"/>
      <c r="AAE45" s="35"/>
      <c r="AAF45" s="35"/>
      <c r="AAG45" s="35"/>
      <c r="AAH45" s="35"/>
      <c r="AAI45" s="35"/>
      <c r="AAJ45" s="35"/>
      <c r="AAK45" s="35"/>
      <c r="AAL45" s="35"/>
      <c r="AAM45" s="35"/>
      <c r="AAN45" s="35"/>
      <c r="AAO45" s="35"/>
      <c r="AAP45" s="35"/>
      <c r="AAQ45" s="35"/>
      <c r="AAR45" s="35"/>
      <c r="AAS45" s="35"/>
      <c r="AAT45" s="35"/>
      <c r="AAU45" s="35"/>
      <c r="AAV45" s="35"/>
      <c r="AAW45" s="35"/>
      <c r="AAX45" s="35"/>
      <c r="AAY45" s="35"/>
      <c r="AAZ45" s="35"/>
      <c r="ABA45" s="35"/>
      <c r="ABB45" s="35"/>
      <c r="ABC45" s="35"/>
      <c r="ABD45" s="35"/>
      <c r="ABE45" s="35"/>
      <c r="ABF45" s="35"/>
      <c r="ABG45" s="35"/>
      <c r="ABH45" s="35"/>
      <c r="ABI45" s="35"/>
      <c r="ABJ45" s="35"/>
      <c r="ABK45" s="35"/>
      <c r="ABL45" s="35"/>
      <c r="ABM45" s="35"/>
      <c r="ABN45" s="35"/>
      <c r="ABO45" s="35"/>
      <c r="ABP45" s="35"/>
      <c r="ABQ45" s="35"/>
      <c r="ABR45" s="35"/>
      <c r="ABS45" s="35"/>
      <c r="ABT45" s="35"/>
      <c r="ABU45" s="35"/>
      <c r="ABV45" s="35"/>
      <c r="ABW45" s="35"/>
      <c r="ABX45" s="35"/>
      <c r="ABY45" s="35"/>
      <c r="ABZ45" s="35"/>
      <c r="ACA45" s="35"/>
      <c r="ACB45" s="35"/>
      <c r="ACC45" s="35"/>
      <c r="ACD45" s="35"/>
      <c r="ACE45" s="35"/>
      <c r="ACF45" s="35"/>
      <c r="ACG45" s="35"/>
      <c r="ACH45" s="35"/>
      <c r="ACI45" s="35"/>
      <c r="ACJ45" s="35"/>
      <c r="ACK45" s="35"/>
      <c r="ACL45" s="35"/>
      <c r="ACM45" s="35"/>
      <c r="ACN45" s="35"/>
      <c r="ACO45" s="35"/>
      <c r="ACP45" s="35"/>
      <c r="ACQ45" s="35"/>
      <c r="ACR45" s="35"/>
      <c r="ACS45" s="35"/>
      <c r="ACT45" s="35"/>
      <c r="ACU45" s="35"/>
      <c r="ACV45" s="35"/>
      <c r="ACW45" s="35"/>
      <c r="ACX45" s="35"/>
      <c r="ACY45" s="35"/>
      <c r="ACZ45" s="35"/>
      <c r="ADA45" s="35"/>
      <c r="ADB45" s="35"/>
      <c r="ADC45" s="35"/>
      <c r="ADD45" s="35"/>
      <c r="ADE45" s="35"/>
      <c r="ADF45" s="35"/>
      <c r="ADG45" s="35"/>
      <c r="ADH45" s="35"/>
      <c r="ADI45" s="35"/>
      <c r="ADJ45" s="35"/>
      <c r="ADK45" s="35"/>
      <c r="ADL45" s="35"/>
      <c r="ADM45" s="35"/>
      <c r="ADN45" s="35"/>
      <c r="ADO45" s="35"/>
      <c r="ADP45" s="35"/>
      <c r="ADQ45" s="35"/>
      <c r="ADR45" s="35"/>
      <c r="ADS45" s="35"/>
      <c r="ADT45" s="35"/>
      <c r="ADU45" s="35"/>
      <c r="ADV45" s="35"/>
      <c r="ADW45" s="35"/>
      <c r="ADX45" s="35"/>
      <c r="ADY45" s="35"/>
      <c r="ADZ45" s="35"/>
      <c r="AEA45" s="35"/>
      <c r="AEB45" s="35"/>
      <c r="AEC45" s="35"/>
      <c r="AED45" s="35"/>
      <c r="AEE45" s="35"/>
      <c r="AEF45" s="35"/>
      <c r="AEG45" s="35"/>
      <c r="AEH45" s="35"/>
      <c r="AEI45" s="35"/>
      <c r="AEJ45" s="35"/>
      <c r="AEK45" s="35"/>
      <c r="AEL45" s="35"/>
      <c r="AEM45" s="35"/>
      <c r="AEN45" s="35"/>
      <c r="AEO45" s="35"/>
      <c r="AEP45" s="35"/>
      <c r="AEQ45" s="35"/>
      <c r="AER45" s="35"/>
      <c r="AES45" s="35"/>
      <c r="AET45" s="35"/>
      <c r="AEU45" s="35"/>
      <c r="AEV45" s="35"/>
      <c r="AEW45" s="35"/>
      <c r="AEX45" s="35"/>
      <c r="AEY45" s="35"/>
      <c r="AEZ45" s="35"/>
      <c r="AFA45" s="35"/>
      <c r="AFB45" s="35"/>
      <c r="AFC45" s="35"/>
      <c r="AFD45" s="35"/>
      <c r="AFE45" s="35"/>
      <c r="AFF45" s="35"/>
      <c r="AFG45" s="35"/>
      <c r="AFH45" s="35"/>
      <c r="AFI45" s="35"/>
      <c r="AFJ45" s="35"/>
      <c r="AFK45" s="35"/>
      <c r="AFL45" s="35"/>
      <c r="AFM45" s="35"/>
      <c r="AFN45" s="35"/>
      <c r="AFO45" s="35"/>
      <c r="AFP45" s="35"/>
      <c r="AFQ45" s="35"/>
      <c r="AFR45" s="35"/>
      <c r="AFS45" s="35"/>
      <c r="AFT45" s="35"/>
      <c r="AFU45" s="35"/>
      <c r="AFV45" s="35"/>
      <c r="AFW45" s="35"/>
      <c r="AFX45" s="35"/>
      <c r="AFY45" s="35"/>
      <c r="AFZ45" s="35"/>
      <c r="AGA45" s="35"/>
      <c r="AGB45" s="35"/>
      <c r="AGC45" s="35"/>
      <c r="AGD45" s="35"/>
      <c r="AGE45" s="35"/>
      <c r="AGF45" s="35"/>
      <c r="AGG45" s="35"/>
      <c r="AGH45" s="35"/>
      <c r="AGI45" s="35"/>
      <c r="AGJ45" s="35"/>
      <c r="AGK45" s="35"/>
      <c r="AGL45" s="35"/>
      <c r="AGM45" s="35"/>
      <c r="AGN45" s="35"/>
      <c r="AGO45" s="35"/>
      <c r="AGP45" s="35"/>
      <c r="AGQ45" s="35"/>
      <c r="AGR45" s="35"/>
      <c r="AGS45" s="35"/>
      <c r="AGT45" s="35"/>
      <c r="AGU45" s="35"/>
      <c r="AGV45" s="35"/>
      <c r="AGW45" s="35"/>
    </row>
    <row r="46" spans="1:881" s="1" customFormat="1">
      <c r="A46" s="128"/>
      <c r="B46" s="61"/>
      <c r="C46" s="59"/>
      <c r="D46" s="61"/>
      <c r="E46" s="59"/>
      <c r="F46" s="61"/>
      <c r="G46" s="59"/>
      <c r="H46" s="61"/>
      <c r="I46" s="59"/>
      <c r="J46" s="61"/>
      <c r="K46" s="59"/>
      <c r="L46" s="10"/>
      <c r="M46" s="10"/>
      <c r="N46" s="10"/>
      <c r="O46" s="10"/>
      <c r="P46" s="10"/>
      <c r="Q46" s="10"/>
      <c r="R46" s="10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35"/>
      <c r="OD46" s="35"/>
      <c r="OE46" s="35"/>
      <c r="OF46" s="35"/>
      <c r="OG46" s="35"/>
      <c r="OH46" s="35"/>
      <c r="OI46" s="35"/>
      <c r="OJ46" s="35"/>
      <c r="OK46" s="35"/>
      <c r="OL46" s="35"/>
      <c r="OM46" s="35"/>
      <c r="ON46" s="35"/>
      <c r="OO46" s="35"/>
      <c r="OP46" s="35"/>
      <c r="OQ46" s="35"/>
      <c r="OR46" s="35"/>
      <c r="OS46" s="35"/>
      <c r="OT46" s="35"/>
      <c r="OU46" s="35"/>
      <c r="OV46" s="35"/>
      <c r="OW46" s="35"/>
      <c r="OX46" s="35"/>
      <c r="OY46" s="35"/>
      <c r="OZ46" s="35"/>
      <c r="PA46" s="35"/>
      <c r="PB46" s="35"/>
      <c r="PC46" s="35"/>
      <c r="PD46" s="35"/>
      <c r="PE46" s="35"/>
      <c r="PF46" s="35"/>
      <c r="PG46" s="35"/>
      <c r="PH46" s="35"/>
      <c r="PI46" s="35"/>
      <c r="PJ46" s="35"/>
      <c r="PK46" s="35"/>
      <c r="PL46" s="35"/>
      <c r="PM46" s="35"/>
      <c r="PN46" s="35"/>
      <c r="PO46" s="35"/>
      <c r="PP46" s="35"/>
      <c r="PQ46" s="35"/>
      <c r="PR46" s="35"/>
      <c r="PS46" s="35"/>
      <c r="PT46" s="35"/>
      <c r="PU46" s="35"/>
      <c r="PV46" s="35"/>
      <c r="PW46" s="35"/>
      <c r="PX46" s="35"/>
      <c r="PY46" s="35"/>
      <c r="PZ46" s="35"/>
      <c r="QA46" s="35"/>
      <c r="QB46" s="35"/>
      <c r="QC46" s="35"/>
      <c r="QD46" s="35"/>
      <c r="QE46" s="35"/>
      <c r="QF46" s="35"/>
      <c r="QG46" s="35"/>
      <c r="QH46" s="35"/>
      <c r="QI46" s="35"/>
      <c r="QJ46" s="35"/>
      <c r="QK46" s="35"/>
      <c r="QL46" s="35"/>
      <c r="QM46" s="35"/>
      <c r="QN46" s="35"/>
      <c r="QO46" s="35"/>
      <c r="QP46" s="35"/>
      <c r="QQ46" s="35"/>
      <c r="QR46" s="35"/>
      <c r="QS46" s="35"/>
      <c r="QT46" s="35"/>
      <c r="QU46" s="35"/>
      <c r="QV46" s="35"/>
      <c r="QW46" s="35"/>
      <c r="QX46" s="35"/>
      <c r="QY46" s="35"/>
      <c r="QZ46" s="35"/>
      <c r="RA46" s="35"/>
      <c r="RB46" s="35"/>
      <c r="RC46" s="35"/>
      <c r="RD46" s="35"/>
      <c r="RE46" s="35"/>
      <c r="RF46" s="35"/>
      <c r="RG46" s="35"/>
      <c r="RH46" s="35"/>
      <c r="RI46" s="35"/>
      <c r="RJ46" s="35"/>
      <c r="RK46" s="35"/>
      <c r="RL46" s="35"/>
      <c r="RM46" s="35"/>
      <c r="RN46" s="35"/>
      <c r="RO46" s="35"/>
      <c r="RP46" s="35"/>
      <c r="RQ46" s="35"/>
      <c r="RR46" s="35"/>
      <c r="RS46" s="35"/>
      <c r="RT46" s="35"/>
      <c r="RU46" s="35"/>
      <c r="RV46" s="35"/>
      <c r="RW46" s="35"/>
      <c r="RX46" s="35"/>
      <c r="RY46" s="35"/>
      <c r="RZ46" s="35"/>
      <c r="SA46" s="35"/>
      <c r="SB46" s="35"/>
      <c r="SC46" s="35"/>
      <c r="SD46" s="35"/>
      <c r="SE46" s="35"/>
      <c r="SF46" s="35"/>
      <c r="SG46" s="35"/>
      <c r="SH46" s="35"/>
      <c r="SI46" s="35"/>
      <c r="SJ46" s="35"/>
      <c r="SK46" s="35"/>
      <c r="SL46" s="35"/>
      <c r="SM46" s="35"/>
      <c r="SN46" s="35"/>
      <c r="SO46" s="35"/>
      <c r="SP46" s="35"/>
      <c r="SQ46" s="35"/>
      <c r="SR46" s="35"/>
      <c r="SS46" s="35"/>
      <c r="ST46" s="35"/>
      <c r="SU46" s="35"/>
      <c r="SV46" s="35"/>
      <c r="SW46" s="35"/>
      <c r="SX46" s="35"/>
      <c r="SY46" s="35"/>
      <c r="SZ46" s="35"/>
      <c r="TA46" s="35"/>
      <c r="TB46" s="35"/>
      <c r="TC46" s="35"/>
      <c r="TD46" s="35"/>
      <c r="TE46" s="35"/>
      <c r="TF46" s="35"/>
      <c r="TG46" s="35"/>
      <c r="TH46" s="35"/>
      <c r="TI46" s="35"/>
      <c r="TJ46" s="35"/>
      <c r="TK46" s="35"/>
      <c r="TL46" s="35"/>
      <c r="TM46" s="35"/>
      <c r="TN46" s="35"/>
      <c r="TO46" s="35"/>
      <c r="TP46" s="35"/>
      <c r="TQ46" s="35"/>
      <c r="TR46" s="35"/>
      <c r="TS46" s="35"/>
      <c r="TT46" s="35"/>
      <c r="TU46" s="35"/>
      <c r="TV46" s="35"/>
      <c r="TW46" s="35"/>
      <c r="TX46" s="35"/>
      <c r="TY46" s="35"/>
      <c r="TZ46" s="35"/>
      <c r="UA46" s="35"/>
      <c r="UB46" s="35"/>
      <c r="UC46" s="35"/>
      <c r="UD46" s="35"/>
      <c r="UE46" s="35"/>
      <c r="UF46" s="35"/>
      <c r="UG46" s="35"/>
      <c r="UH46" s="35"/>
      <c r="UI46" s="35"/>
      <c r="UJ46" s="35"/>
      <c r="UK46" s="35"/>
      <c r="UL46" s="35"/>
      <c r="UM46" s="35"/>
      <c r="UN46" s="35"/>
      <c r="UO46" s="35"/>
      <c r="UP46" s="35"/>
      <c r="UQ46" s="35"/>
      <c r="UR46" s="35"/>
      <c r="US46" s="35"/>
      <c r="UT46" s="35"/>
      <c r="UU46" s="35"/>
      <c r="UV46" s="35"/>
      <c r="UW46" s="35"/>
      <c r="UX46" s="35"/>
      <c r="UY46" s="35"/>
      <c r="UZ46" s="35"/>
      <c r="VA46" s="35"/>
      <c r="VB46" s="35"/>
      <c r="VC46" s="35"/>
      <c r="VD46" s="35"/>
      <c r="VE46" s="35"/>
      <c r="VF46" s="35"/>
      <c r="VG46" s="35"/>
      <c r="VH46" s="35"/>
      <c r="VI46" s="35"/>
      <c r="VJ46" s="35"/>
      <c r="VK46" s="35"/>
      <c r="VL46" s="35"/>
      <c r="VM46" s="35"/>
      <c r="VN46" s="35"/>
      <c r="VO46" s="35"/>
      <c r="VP46" s="35"/>
      <c r="VQ46" s="35"/>
      <c r="VR46" s="35"/>
      <c r="VS46" s="35"/>
      <c r="VT46" s="35"/>
      <c r="VU46" s="35"/>
      <c r="VV46" s="35"/>
      <c r="VW46" s="35"/>
      <c r="VX46" s="35"/>
      <c r="VY46" s="35"/>
      <c r="VZ46" s="35"/>
      <c r="WA46" s="35"/>
      <c r="WB46" s="35"/>
      <c r="WC46" s="35"/>
      <c r="WD46" s="35"/>
      <c r="WE46" s="35"/>
      <c r="WF46" s="35"/>
      <c r="WG46" s="35"/>
      <c r="WH46" s="35"/>
      <c r="WI46" s="35"/>
      <c r="WJ46" s="35"/>
      <c r="WK46" s="35"/>
      <c r="WL46" s="35"/>
      <c r="WM46" s="35"/>
      <c r="WN46" s="35"/>
      <c r="WO46" s="35"/>
      <c r="WP46" s="35"/>
      <c r="WQ46" s="35"/>
      <c r="WR46" s="35"/>
      <c r="WS46" s="35"/>
      <c r="WT46" s="35"/>
      <c r="WU46" s="35"/>
      <c r="WV46" s="35"/>
      <c r="WW46" s="35"/>
      <c r="WX46" s="35"/>
      <c r="WY46" s="35"/>
      <c r="WZ46" s="35"/>
      <c r="XA46" s="35"/>
      <c r="XB46" s="35"/>
      <c r="XC46" s="35"/>
      <c r="XD46" s="35"/>
      <c r="XE46" s="35"/>
      <c r="XF46" s="35"/>
      <c r="XG46" s="35"/>
      <c r="XH46" s="35"/>
      <c r="XI46" s="35"/>
      <c r="XJ46" s="35"/>
      <c r="XK46" s="35"/>
      <c r="XL46" s="35"/>
      <c r="XM46" s="35"/>
      <c r="XN46" s="35"/>
      <c r="XO46" s="35"/>
      <c r="XP46" s="35"/>
      <c r="XQ46" s="35"/>
      <c r="XR46" s="35"/>
      <c r="XS46" s="35"/>
      <c r="XT46" s="35"/>
      <c r="XU46" s="35"/>
      <c r="XV46" s="35"/>
      <c r="XW46" s="35"/>
      <c r="XX46" s="35"/>
      <c r="XY46" s="35"/>
      <c r="XZ46" s="35"/>
      <c r="YA46" s="35"/>
      <c r="YB46" s="35"/>
      <c r="YC46" s="35"/>
      <c r="YD46" s="35"/>
      <c r="YE46" s="35"/>
      <c r="YF46" s="35"/>
      <c r="YG46" s="35"/>
      <c r="YH46" s="35"/>
      <c r="YI46" s="35"/>
      <c r="YJ46" s="35"/>
      <c r="YK46" s="35"/>
      <c r="YL46" s="35"/>
      <c r="YM46" s="35"/>
      <c r="YN46" s="35"/>
      <c r="YO46" s="35"/>
      <c r="YP46" s="35"/>
      <c r="YQ46" s="35"/>
      <c r="YR46" s="35"/>
      <c r="YS46" s="35"/>
      <c r="YT46" s="35"/>
      <c r="YU46" s="35"/>
      <c r="YV46" s="35"/>
      <c r="YW46" s="35"/>
      <c r="YX46" s="35"/>
      <c r="YY46" s="35"/>
      <c r="YZ46" s="35"/>
      <c r="ZA46" s="35"/>
      <c r="ZB46" s="35"/>
      <c r="ZC46" s="35"/>
      <c r="ZD46" s="35"/>
      <c r="ZE46" s="35"/>
      <c r="ZF46" s="35"/>
      <c r="ZG46" s="35"/>
      <c r="ZH46" s="35"/>
      <c r="ZI46" s="35"/>
      <c r="ZJ46" s="35"/>
      <c r="ZK46" s="35"/>
      <c r="ZL46" s="35"/>
      <c r="ZM46" s="35"/>
      <c r="ZN46" s="35"/>
      <c r="ZO46" s="35"/>
      <c r="ZP46" s="35"/>
      <c r="ZQ46" s="35"/>
      <c r="ZR46" s="35"/>
      <c r="ZS46" s="35"/>
      <c r="ZT46" s="35"/>
      <c r="ZU46" s="35"/>
      <c r="ZV46" s="35"/>
      <c r="ZW46" s="35"/>
      <c r="ZX46" s="35"/>
      <c r="ZY46" s="35"/>
      <c r="ZZ46" s="35"/>
      <c r="AAA46" s="35"/>
      <c r="AAB46" s="35"/>
      <c r="AAC46" s="35"/>
      <c r="AAD46" s="35"/>
      <c r="AAE46" s="35"/>
      <c r="AAF46" s="35"/>
      <c r="AAG46" s="35"/>
      <c r="AAH46" s="35"/>
      <c r="AAI46" s="35"/>
      <c r="AAJ46" s="35"/>
      <c r="AAK46" s="35"/>
      <c r="AAL46" s="35"/>
      <c r="AAM46" s="35"/>
      <c r="AAN46" s="35"/>
      <c r="AAO46" s="35"/>
      <c r="AAP46" s="35"/>
      <c r="AAQ46" s="35"/>
      <c r="AAR46" s="35"/>
      <c r="AAS46" s="35"/>
      <c r="AAT46" s="35"/>
      <c r="AAU46" s="35"/>
      <c r="AAV46" s="35"/>
      <c r="AAW46" s="35"/>
      <c r="AAX46" s="35"/>
      <c r="AAY46" s="35"/>
      <c r="AAZ46" s="35"/>
      <c r="ABA46" s="35"/>
      <c r="ABB46" s="35"/>
      <c r="ABC46" s="35"/>
      <c r="ABD46" s="35"/>
      <c r="ABE46" s="35"/>
      <c r="ABF46" s="35"/>
      <c r="ABG46" s="35"/>
      <c r="ABH46" s="35"/>
      <c r="ABI46" s="35"/>
      <c r="ABJ46" s="35"/>
      <c r="ABK46" s="35"/>
      <c r="ABL46" s="35"/>
      <c r="ABM46" s="35"/>
      <c r="ABN46" s="35"/>
      <c r="ABO46" s="35"/>
      <c r="ABP46" s="35"/>
      <c r="ABQ46" s="35"/>
      <c r="ABR46" s="35"/>
      <c r="ABS46" s="35"/>
      <c r="ABT46" s="35"/>
      <c r="ABU46" s="35"/>
      <c r="ABV46" s="35"/>
      <c r="ABW46" s="35"/>
      <c r="ABX46" s="35"/>
      <c r="ABY46" s="35"/>
      <c r="ABZ46" s="35"/>
      <c r="ACA46" s="35"/>
      <c r="ACB46" s="35"/>
      <c r="ACC46" s="35"/>
      <c r="ACD46" s="35"/>
      <c r="ACE46" s="35"/>
      <c r="ACF46" s="35"/>
      <c r="ACG46" s="35"/>
      <c r="ACH46" s="35"/>
      <c r="ACI46" s="35"/>
      <c r="ACJ46" s="35"/>
      <c r="ACK46" s="35"/>
      <c r="ACL46" s="35"/>
      <c r="ACM46" s="35"/>
      <c r="ACN46" s="35"/>
      <c r="ACO46" s="35"/>
      <c r="ACP46" s="35"/>
      <c r="ACQ46" s="35"/>
      <c r="ACR46" s="35"/>
      <c r="ACS46" s="35"/>
      <c r="ACT46" s="35"/>
      <c r="ACU46" s="35"/>
      <c r="ACV46" s="35"/>
      <c r="ACW46" s="35"/>
      <c r="ACX46" s="35"/>
      <c r="ACY46" s="35"/>
      <c r="ACZ46" s="35"/>
      <c r="ADA46" s="35"/>
      <c r="ADB46" s="35"/>
      <c r="ADC46" s="35"/>
      <c r="ADD46" s="35"/>
      <c r="ADE46" s="35"/>
      <c r="ADF46" s="35"/>
      <c r="ADG46" s="35"/>
      <c r="ADH46" s="35"/>
      <c r="ADI46" s="35"/>
      <c r="ADJ46" s="35"/>
      <c r="ADK46" s="35"/>
      <c r="ADL46" s="35"/>
      <c r="ADM46" s="35"/>
      <c r="ADN46" s="35"/>
      <c r="ADO46" s="35"/>
      <c r="ADP46" s="35"/>
      <c r="ADQ46" s="35"/>
      <c r="ADR46" s="35"/>
      <c r="ADS46" s="35"/>
      <c r="ADT46" s="35"/>
      <c r="ADU46" s="35"/>
      <c r="ADV46" s="35"/>
      <c r="ADW46" s="35"/>
      <c r="ADX46" s="35"/>
      <c r="ADY46" s="35"/>
      <c r="ADZ46" s="35"/>
      <c r="AEA46" s="35"/>
      <c r="AEB46" s="35"/>
      <c r="AEC46" s="35"/>
      <c r="AED46" s="35"/>
      <c r="AEE46" s="35"/>
      <c r="AEF46" s="35"/>
      <c r="AEG46" s="35"/>
      <c r="AEH46" s="35"/>
      <c r="AEI46" s="35"/>
      <c r="AEJ46" s="35"/>
      <c r="AEK46" s="35"/>
      <c r="AEL46" s="35"/>
      <c r="AEM46" s="35"/>
      <c r="AEN46" s="35"/>
      <c r="AEO46" s="35"/>
      <c r="AEP46" s="35"/>
      <c r="AEQ46" s="35"/>
      <c r="AER46" s="35"/>
      <c r="AES46" s="35"/>
      <c r="AET46" s="35"/>
      <c r="AEU46" s="35"/>
      <c r="AEV46" s="35"/>
      <c r="AEW46" s="35"/>
      <c r="AEX46" s="35"/>
      <c r="AEY46" s="35"/>
      <c r="AEZ46" s="35"/>
      <c r="AFA46" s="35"/>
      <c r="AFB46" s="35"/>
      <c r="AFC46" s="35"/>
      <c r="AFD46" s="35"/>
      <c r="AFE46" s="35"/>
      <c r="AFF46" s="35"/>
      <c r="AFG46" s="35"/>
      <c r="AFH46" s="35"/>
      <c r="AFI46" s="35"/>
      <c r="AFJ46" s="35"/>
      <c r="AFK46" s="35"/>
      <c r="AFL46" s="35"/>
      <c r="AFM46" s="35"/>
      <c r="AFN46" s="35"/>
      <c r="AFO46" s="35"/>
      <c r="AFP46" s="35"/>
      <c r="AFQ46" s="35"/>
      <c r="AFR46" s="35"/>
      <c r="AFS46" s="35"/>
      <c r="AFT46" s="35"/>
      <c r="AFU46" s="35"/>
      <c r="AFV46" s="35"/>
      <c r="AFW46" s="35"/>
      <c r="AFX46" s="35"/>
      <c r="AFY46" s="35"/>
      <c r="AFZ46" s="35"/>
      <c r="AGA46" s="35"/>
      <c r="AGB46" s="35"/>
      <c r="AGC46" s="35"/>
      <c r="AGD46" s="35"/>
      <c r="AGE46" s="35"/>
      <c r="AGF46" s="35"/>
      <c r="AGG46" s="35"/>
      <c r="AGH46" s="35"/>
      <c r="AGI46" s="35"/>
      <c r="AGJ46" s="35"/>
      <c r="AGK46" s="35"/>
      <c r="AGL46" s="35"/>
      <c r="AGM46" s="35"/>
      <c r="AGN46" s="35"/>
      <c r="AGO46" s="35"/>
      <c r="AGP46" s="35"/>
      <c r="AGQ46" s="35"/>
      <c r="AGR46" s="35"/>
      <c r="AGS46" s="35"/>
      <c r="AGT46" s="35"/>
      <c r="AGU46" s="35"/>
      <c r="AGV46" s="35"/>
      <c r="AGW46" s="35"/>
    </row>
    <row r="47" spans="1:881">
      <c r="A47" s="124"/>
      <c r="B47" s="31"/>
      <c r="C47" s="60"/>
      <c r="D47" s="31"/>
      <c r="E47" s="60"/>
      <c r="F47" s="31"/>
      <c r="G47" s="60"/>
      <c r="H47" s="31"/>
      <c r="I47" s="60"/>
      <c r="J47" s="31"/>
      <c r="K47" s="60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5"/>
      <c r="CN47" s="35"/>
      <c r="CO47" s="35"/>
      <c r="CP47" s="35"/>
      <c r="CQ47" s="35"/>
      <c r="CR47" s="35"/>
      <c r="CS47" s="35"/>
      <c r="CT47" s="35"/>
      <c r="CU47" s="35"/>
    </row>
    <row r="48" spans="1:881">
      <c r="A48" s="130"/>
      <c r="B48" s="61"/>
      <c r="C48" s="59"/>
      <c r="D48" s="61"/>
      <c r="E48" s="59"/>
      <c r="F48" s="61"/>
      <c r="G48" s="59"/>
      <c r="H48" s="61"/>
      <c r="I48" s="59"/>
      <c r="J48" s="61"/>
      <c r="K48" s="5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5"/>
      <c r="CN48" s="35"/>
      <c r="CO48" s="35"/>
      <c r="CP48" s="35"/>
      <c r="CQ48" s="35"/>
      <c r="CR48" s="35"/>
      <c r="CS48" s="35"/>
      <c r="CT48" s="35"/>
      <c r="CU48" s="35"/>
    </row>
    <row r="49" spans="1:881" s="1" customFormat="1">
      <c r="A49" s="15"/>
      <c r="B49" s="148"/>
      <c r="C49" s="60"/>
      <c r="D49" s="148"/>
      <c r="E49" s="60"/>
      <c r="F49" s="148"/>
      <c r="G49" s="60"/>
      <c r="H49" s="148"/>
      <c r="I49" s="60"/>
      <c r="J49" s="148"/>
      <c r="K49" s="60"/>
      <c r="L49" s="10"/>
      <c r="M49" s="10"/>
      <c r="N49" s="10"/>
      <c r="O49" s="10"/>
      <c r="P49" s="10"/>
      <c r="Q49" s="10"/>
      <c r="R49" s="10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  <c r="NU49" s="35"/>
      <c r="NV49" s="35"/>
      <c r="NW49" s="35"/>
      <c r="NX49" s="35"/>
      <c r="NY49" s="35"/>
      <c r="NZ49" s="35"/>
      <c r="OA49" s="35"/>
      <c r="OB49" s="35"/>
      <c r="OC49" s="35"/>
      <c r="OD49" s="35"/>
      <c r="OE49" s="35"/>
      <c r="OF49" s="35"/>
      <c r="OG49" s="35"/>
      <c r="OH49" s="35"/>
      <c r="OI49" s="35"/>
      <c r="OJ49" s="35"/>
      <c r="OK49" s="35"/>
      <c r="OL49" s="35"/>
      <c r="OM49" s="35"/>
      <c r="ON49" s="35"/>
      <c r="OO49" s="35"/>
      <c r="OP49" s="35"/>
      <c r="OQ49" s="35"/>
      <c r="OR49" s="35"/>
      <c r="OS49" s="35"/>
      <c r="OT49" s="35"/>
      <c r="OU49" s="35"/>
      <c r="OV49" s="35"/>
      <c r="OW49" s="35"/>
      <c r="OX49" s="35"/>
      <c r="OY49" s="35"/>
      <c r="OZ49" s="35"/>
      <c r="PA49" s="35"/>
      <c r="PB49" s="35"/>
      <c r="PC49" s="35"/>
      <c r="PD49" s="35"/>
      <c r="PE49" s="35"/>
      <c r="PF49" s="35"/>
      <c r="PG49" s="35"/>
      <c r="PH49" s="35"/>
      <c r="PI49" s="35"/>
      <c r="PJ49" s="35"/>
      <c r="PK49" s="35"/>
      <c r="PL49" s="35"/>
      <c r="PM49" s="35"/>
      <c r="PN49" s="35"/>
      <c r="PO49" s="35"/>
      <c r="PP49" s="35"/>
      <c r="PQ49" s="35"/>
      <c r="PR49" s="35"/>
      <c r="PS49" s="35"/>
      <c r="PT49" s="35"/>
      <c r="PU49" s="35"/>
      <c r="PV49" s="35"/>
      <c r="PW49" s="35"/>
      <c r="PX49" s="35"/>
      <c r="PY49" s="35"/>
      <c r="PZ49" s="35"/>
      <c r="QA49" s="35"/>
      <c r="QB49" s="35"/>
      <c r="QC49" s="35"/>
      <c r="QD49" s="35"/>
      <c r="QE49" s="35"/>
      <c r="QF49" s="35"/>
      <c r="QG49" s="35"/>
      <c r="QH49" s="35"/>
      <c r="QI49" s="35"/>
      <c r="QJ49" s="35"/>
      <c r="QK49" s="35"/>
      <c r="QL49" s="35"/>
      <c r="QM49" s="35"/>
      <c r="QN49" s="35"/>
      <c r="QO49" s="35"/>
      <c r="QP49" s="35"/>
      <c r="QQ49" s="35"/>
      <c r="QR49" s="35"/>
      <c r="QS49" s="35"/>
      <c r="QT49" s="35"/>
      <c r="QU49" s="35"/>
      <c r="QV49" s="35"/>
      <c r="QW49" s="35"/>
      <c r="QX49" s="35"/>
      <c r="QY49" s="35"/>
      <c r="QZ49" s="35"/>
      <c r="RA49" s="35"/>
      <c r="RB49" s="35"/>
      <c r="RC49" s="35"/>
      <c r="RD49" s="35"/>
      <c r="RE49" s="35"/>
      <c r="RF49" s="35"/>
      <c r="RG49" s="35"/>
      <c r="RH49" s="35"/>
      <c r="RI49" s="35"/>
      <c r="RJ49" s="35"/>
      <c r="RK49" s="35"/>
      <c r="RL49" s="35"/>
      <c r="RM49" s="35"/>
      <c r="RN49" s="35"/>
      <c r="RO49" s="35"/>
      <c r="RP49" s="35"/>
      <c r="RQ49" s="35"/>
      <c r="RR49" s="35"/>
      <c r="RS49" s="35"/>
      <c r="RT49" s="35"/>
      <c r="RU49" s="35"/>
      <c r="RV49" s="35"/>
      <c r="RW49" s="35"/>
      <c r="RX49" s="35"/>
      <c r="RY49" s="35"/>
      <c r="RZ49" s="35"/>
      <c r="SA49" s="35"/>
      <c r="SB49" s="35"/>
      <c r="SC49" s="35"/>
      <c r="SD49" s="35"/>
      <c r="SE49" s="35"/>
      <c r="SF49" s="35"/>
      <c r="SG49" s="35"/>
      <c r="SH49" s="35"/>
      <c r="SI49" s="35"/>
      <c r="SJ49" s="35"/>
      <c r="SK49" s="35"/>
      <c r="SL49" s="35"/>
      <c r="SM49" s="35"/>
      <c r="SN49" s="35"/>
      <c r="SO49" s="35"/>
      <c r="SP49" s="35"/>
      <c r="SQ49" s="35"/>
      <c r="SR49" s="35"/>
      <c r="SS49" s="35"/>
      <c r="ST49" s="35"/>
      <c r="SU49" s="35"/>
      <c r="SV49" s="35"/>
      <c r="SW49" s="35"/>
      <c r="SX49" s="35"/>
      <c r="SY49" s="35"/>
      <c r="SZ49" s="35"/>
      <c r="TA49" s="35"/>
      <c r="TB49" s="35"/>
      <c r="TC49" s="35"/>
      <c r="TD49" s="35"/>
      <c r="TE49" s="35"/>
      <c r="TF49" s="35"/>
      <c r="TG49" s="35"/>
      <c r="TH49" s="35"/>
      <c r="TI49" s="35"/>
      <c r="TJ49" s="35"/>
      <c r="TK49" s="35"/>
      <c r="TL49" s="35"/>
      <c r="TM49" s="35"/>
      <c r="TN49" s="35"/>
      <c r="TO49" s="35"/>
      <c r="TP49" s="35"/>
      <c r="TQ49" s="35"/>
      <c r="TR49" s="35"/>
      <c r="TS49" s="35"/>
      <c r="TT49" s="35"/>
      <c r="TU49" s="35"/>
      <c r="TV49" s="35"/>
      <c r="TW49" s="35"/>
      <c r="TX49" s="35"/>
      <c r="TY49" s="35"/>
      <c r="TZ49" s="35"/>
      <c r="UA49" s="35"/>
      <c r="UB49" s="35"/>
      <c r="UC49" s="35"/>
      <c r="UD49" s="35"/>
      <c r="UE49" s="35"/>
      <c r="UF49" s="35"/>
      <c r="UG49" s="35"/>
      <c r="UH49" s="35"/>
      <c r="UI49" s="35"/>
      <c r="UJ49" s="35"/>
      <c r="UK49" s="35"/>
      <c r="UL49" s="35"/>
      <c r="UM49" s="35"/>
      <c r="UN49" s="35"/>
      <c r="UO49" s="35"/>
      <c r="UP49" s="35"/>
      <c r="UQ49" s="35"/>
      <c r="UR49" s="35"/>
      <c r="US49" s="35"/>
      <c r="UT49" s="35"/>
      <c r="UU49" s="35"/>
      <c r="UV49" s="35"/>
      <c r="UW49" s="35"/>
      <c r="UX49" s="35"/>
      <c r="UY49" s="35"/>
      <c r="UZ49" s="35"/>
      <c r="VA49" s="35"/>
      <c r="VB49" s="35"/>
      <c r="VC49" s="35"/>
      <c r="VD49" s="35"/>
      <c r="VE49" s="35"/>
      <c r="VF49" s="35"/>
      <c r="VG49" s="35"/>
      <c r="VH49" s="35"/>
      <c r="VI49" s="35"/>
      <c r="VJ49" s="35"/>
      <c r="VK49" s="35"/>
      <c r="VL49" s="35"/>
      <c r="VM49" s="35"/>
      <c r="VN49" s="35"/>
      <c r="VO49" s="35"/>
      <c r="VP49" s="35"/>
      <c r="VQ49" s="35"/>
      <c r="VR49" s="35"/>
      <c r="VS49" s="35"/>
      <c r="VT49" s="35"/>
      <c r="VU49" s="35"/>
      <c r="VV49" s="35"/>
      <c r="VW49" s="35"/>
      <c r="VX49" s="35"/>
      <c r="VY49" s="35"/>
      <c r="VZ49" s="35"/>
      <c r="WA49" s="35"/>
      <c r="WB49" s="35"/>
      <c r="WC49" s="35"/>
      <c r="WD49" s="35"/>
      <c r="WE49" s="35"/>
      <c r="WF49" s="35"/>
      <c r="WG49" s="35"/>
      <c r="WH49" s="35"/>
      <c r="WI49" s="35"/>
      <c r="WJ49" s="35"/>
      <c r="WK49" s="35"/>
      <c r="WL49" s="35"/>
      <c r="WM49" s="35"/>
      <c r="WN49" s="35"/>
      <c r="WO49" s="35"/>
      <c r="WP49" s="35"/>
      <c r="WQ49" s="35"/>
      <c r="WR49" s="35"/>
      <c r="WS49" s="35"/>
      <c r="WT49" s="35"/>
      <c r="WU49" s="35"/>
      <c r="WV49" s="35"/>
      <c r="WW49" s="35"/>
      <c r="WX49" s="35"/>
      <c r="WY49" s="35"/>
      <c r="WZ49" s="35"/>
      <c r="XA49" s="35"/>
      <c r="XB49" s="35"/>
      <c r="XC49" s="35"/>
      <c r="XD49" s="35"/>
      <c r="XE49" s="35"/>
      <c r="XF49" s="35"/>
      <c r="XG49" s="35"/>
      <c r="XH49" s="35"/>
      <c r="XI49" s="35"/>
      <c r="XJ49" s="35"/>
      <c r="XK49" s="35"/>
      <c r="XL49" s="35"/>
      <c r="XM49" s="35"/>
      <c r="XN49" s="35"/>
      <c r="XO49" s="35"/>
      <c r="XP49" s="35"/>
      <c r="XQ49" s="35"/>
      <c r="XR49" s="35"/>
      <c r="XS49" s="35"/>
      <c r="XT49" s="35"/>
      <c r="XU49" s="35"/>
      <c r="XV49" s="35"/>
      <c r="XW49" s="35"/>
      <c r="XX49" s="35"/>
      <c r="XY49" s="35"/>
      <c r="XZ49" s="35"/>
      <c r="YA49" s="35"/>
      <c r="YB49" s="35"/>
      <c r="YC49" s="35"/>
      <c r="YD49" s="35"/>
      <c r="YE49" s="35"/>
      <c r="YF49" s="35"/>
      <c r="YG49" s="35"/>
      <c r="YH49" s="35"/>
      <c r="YI49" s="35"/>
      <c r="YJ49" s="35"/>
      <c r="YK49" s="35"/>
      <c r="YL49" s="35"/>
      <c r="YM49" s="35"/>
      <c r="YN49" s="35"/>
      <c r="YO49" s="35"/>
      <c r="YP49" s="35"/>
      <c r="YQ49" s="35"/>
      <c r="YR49" s="35"/>
      <c r="YS49" s="35"/>
      <c r="YT49" s="35"/>
      <c r="YU49" s="35"/>
      <c r="YV49" s="35"/>
      <c r="YW49" s="35"/>
      <c r="YX49" s="35"/>
      <c r="YY49" s="35"/>
      <c r="YZ49" s="35"/>
      <c r="ZA49" s="35"/>
      <c r="ZB49" s="35"/>
      <c r="ZC49" s="35"/>
      <c r="ZD49" s="35"/>
      <c r="ZE49" s="35"/>
      <c r="ZF49" s="35"/>
      <c r="ZG49" s="35"/>
      <c r="ZH49" s="35"/>
      <c r="ZI49" s="35"/>
      <c r="ZJ49" s="35"/>
      <c r="ZK49" s="35"/>
      <c r="ZL49" s="35"/>
      <c r="ZM49" s="35"/>
      <c r="ZN49" s="35"/>
      <c r="ZO49" s="35"/>
      <c r="ZP49" s="35"/>
      <c r="ZQ49" s="35"/>
      <c r="ZR49" s="35"/>
      <c r="ZS49" s="35"/>
      <c r="ZT49" s="35"/>
      <c r="ZU49" s="35"/>
      <c r="ZV49" s="35"/>
      <c r="ZW49" s="35"/>
      <c r="ZX49" s="35"/>
      <c r="ZY49" s="35"/>
      <c r="ZZ49" s="35"/>
      <c r="AAA49" s="35"/>
      <c r="AAB49" s="35"/>
      <c r="AAC49" s="35"/>
      <c r="AAD49" s="35"/>
      <c r="AAE49" s="35"/>
      <c r="AAF49" s="35"/>
      <c r="AAG49" s="35"/>
      <c r="AAH49" s="35"/>
      <c r="AAI49" s="35"/>
      <c r="AAJ49" s="35"/>
      <c r="AAK49" s="35"/>
      <c r="AAL49" s="35"/>
      <c r="AAM49" s="35"/>
      <c r="AAN49" s="35"/>
      <c r="AAO49" s="35"/>
      <c r="AAP49" s="35"/>
      <c r="AAQ49" s="35"/>
      <c r="AAR49" s="35"/>
      <c r="AAS49" s="35"/>
      <c r="AAT49" s="35"/>
      <c r="AAU49" s="35"/>
      <c r="AAV49" s="35"/>
      <c r="AAW49" s="35"/>
      <c r="AAX49" s="35"/>
      <c r="AAY49" s="35"/>
      <c r="AAZ49" s="35"/>
      <c r="ABA49" s="35"/>
      <c r="ABB49" s="35"/>
      <c r="ABC49" s="35"/>
      <c r="ABD49" s="35"/>
      <c r="ABE49" s="35"/>
      <c r="ABF49" s="35"/>
      <c r="ABG49" s="35"/>
      <c r="ABH49" s="35"/>
      <c r="ABI49" s="35"/>
      <c r="ABJ49" s="35"/>
      <c r="ABK49" s="35"/>
      <c r="ABL49" s="35"/>
      <c r="ABM49" s="35"/>
      <c r="ABN49" s="35"/>
      <c r="ABO49" s="35"/>
      <c r="ABP49" s="35"/>
      <c r="ABQ49" s="35"/>
      <c r="ABR49" s="35"/>
      <c r="ABS49" s="35"/>
      <c r="ABT49" s="35"/>
      <c r="ABU49" s="35"/>
      <c r="ABV49" s="35"/>
      <c r="ABW49" s="35"/>
      <c r="ABX49" s="35"/>
      <c r="ABY49" s="35"/>
      <c r="ABZ49" s="35"/>
      <c r="ACA49" s="35"/>
      <c r="ACB49" s="35"/>
      <c r="ACC49" s="35"/>
      <c r="ACD49" s="35"/>
      <c r="ACE49" s="35"/>
      <c r="ACF49" s="35"/>
      <c r="ACG49" s="35"/>
      <c r="ACH49" s="35"/>
      <c r="ACI49" s="35"/>
      <c r="ACJ49" s="35"/>
      <c r="ACK49" s="35"/>
      <c r="ACL49" s="35"/>
      <c r="ACM49" s="35"/>
      <c r="ACN49" s="35"/>
      <c r="ACO49" s="35"/>
      <c r="ACP49" s="35"/>
      <c r="ACQ49" s="35"/>
      <c r="ACR49" s="35"/>
      <c r="ACS49" s="35"/>
      <c r="ACT49" s="35"/>
      <c r="ACU49" s="35"/>
      <c r="ACV49" s="35"/>
      <c r="ACW49" s="35"/>
      <c r="ACX49" s="35"/>
      <c r="ACY49" s="35"/>
      <c r="ACZ49" s="35"/>
      <c r="ADA49" s="35"/>
      <c r="ADB49" s="35"/>
      <c r="ADC49" s="35"/>
      <c r="ADD49" s="35"/>
      <c r="ADE49" s="35"/>
      <c r="ADF49" s="35"/>
      <c r="ADG49" s="35"/>
      <c r="ADH49" s="35"/>
      <c r="ADI49" s="35"/>
      <c r="ADJ49" s="35"/>
      <c r="ADK49" s="35"/>
      <c r="ADL49" s="35"/>
      <c r="ADM49" s="35"/>
      <c r="ADN49" s="35"/>
      <c r="ADO49" s="35"/>
      <c r="ADP49" s="35"/>
      <c r="ADQ49" s="35"/>
      <c r="ADR49" s="35"/>
      <c r="ADS49" s="35"/>
      <c r="ADT49" s="35"/>
      <c r="ADU49" s="35"/>
      <c r="ADV49" s="35"/>
      <c r="ADW49" s="35"/>
      <c r="ADX49" s="35"/>
      <c r="ADY49" s="35"/>
      <c r="ADZ49" s="35"/>
      <c r="AEA49" s="35"/>
      <c r="AEB49" s="35"/>
      <c r="AEC49" s="35"/>
      <c r="AED49" s="35"/>
      <c r="AEE49" s="35"/>
      <c r="AEF49" s="35"/>
      <c r="AEG49" s="35"/>
      <c r="AEH49" s="35"/>
      <c r="AEI49" s="35"/>
      <c r="AEJ49" s="35"/>
      <c r="AEK49" s="35"/>
      <c r="AEL49" s="35"/>
      <c r="AEM49" s="35"/>
      <c r="AEN49" s="35"/>
      <c r="AEO49" s="35"/>
      <c r="AEP49" s="35"/>
      <c r="AEQ49" s="35"/>
      <c r="AER49" s="35"/>
      <c r="AES49" s="35"/>
      <c r="AET49" s="35"/>
      <c r="AEU49" s="35"/>
      <c r="AEV49" s="35"/>
      <c r="AEW49" s="35"/>
      <c r="AEX49" s="35"/>
      <c r="AEY49" s="35"/>
      <c r="AEZ49" s="35"/>
      <c r="AFA49" s="35"/>
      <c r="AFB49" s="35"/>
      <c r="AFC49" s="35"/>
      <c r="AFD49" s="35"/>
      <c r="AFE49" s="35"/>
      <c r="AFF49" s="35"/>
      <c r="AFG49" s="35"/>
      <c r="AFH49" s="35"/>
      <c r="AFI49" s="35"/>
      <c r="AFJ49" s="35"/>
      <c r="AFK49" s="35"/>
      <c r="AFL49" s="35"/>
      <c r="AFM49" s="35"/>
      <c r="AFN49" s="35"/>
      <c r="AFO49" s="35"/>
      <c r="AFP49" s="35"/>
      <c r="AFQ49" s="35"/>
      <c r="AFR49" s="35"/>
      <c r="AFS49" s="35"/>
      <c r="AFT49" s="35"/>
      <c r="AFU49" s="35"/>
      <c r="AFV49" s="35"/>
      <c r="AFW49" s="35"/>
      <c r="AFX49" s="35"/>
      <c r="AFY49" s="35"/>
      <c r="AFZ49" s="35"/>
      <c r="AGA49" s="35"/>
      <c r="AGB49" s="35"/>
      <c r="AGC49" s="35"/>
      <c r="AGD49" s="35"/>
      <c r="AGE49" s="35"/>
      <c r="AGF49" s="35"/>
      <c r="AGG49" s="35"/>
      <c r="AGH49" s="35"/>
      <c r="AGI49" s="35"/>
      <c r="AGJ49" s="35"/>
      <c r="AGK49" s="35"/>
      <c r="AGL49" s="35"/>
      <c r="AGM49" s="35"/>
      <c r="AGN49" s="35"/>
      <c r="AGO49" s="35"/>
      <c r="AGP49" s="35"/>
      <c r="AGQ49" s="35"/>
      <c r="AGR49" s="35"/>
      <c r="AGS49" s="35"/>
      <c r="AGT49" s="35"/>
      <c r="AGU49" s="35"/>
      <c r="AGV49" s="35"/>
      <c r="AGW49" s="35"/>
    </row>
    <row r="50" spans="1:881" s="1" customFormat="1">
      <c r="A50" s="128"/>
      <c r="B50" s="149"/>
      <c r="C50" s="59"/>
      <c r="D50" s="149"/>
      <c r="E50" s="59"/>
      <c r="F50" s="149"/>
      <c r="G50" s="59"/>
      <c r="H50" s="149"/>
      <c r="I50" s="59"/>
      <c r="J50" s="149"/>
      <c r="K50" s="59"/>
      <c r="L50" s="10"/>
      <c r="M50" s="10"/>
      <c r="N50" s="10"/>
      <c r="O50" s="10"/>
      <c r="P50" s="10"/>
      <c r="Q50" s="10"/>
      <c r="R50" s="10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  <c r="NU50" s="35"/>
      <c r="NV50" s="35"/>
      <c r="NW50" s="35"/>
      <c r="NX50" s="35"/>
      <c r="NY50" s="35"/>
      <c r="NZ50" s="35"/>
      <c r="OA50" s="35"/>
      <c r="OB50" s="35"/>
      <c r="OC50" s="35"/>
      <c r="OD50" s="35"/>
      <c r="OE50" s="35"/>
      <c r="OF50" s="35"/>
      <c r="OG50" s="35"/>
      <c r="OH50" s="35"/>
      <c r="OI50" s="35"/>
      <c r="OJ50" s="35"/>
      <c r="OK50" s="35"/>
      <c r="OL50" s="35"/>
      <c r="OM50" s="35"/>
      <c r="ON50" s="35"/>
      <c r="OO50" s="35"/>
      <c r="OP50" s="35"/>
      <c r="OQ50" s="35"/>
      <c r="OR50" s="35"/>
      <c r="OS50" s="35"/>
      <c r="OT50" s="35"/>
      <c r="OU50" s="35"/>
      <c r="OV50" s="35"/>
      <c r="OW50" s="35"/>
      <c r="OX50" s="35"/>
      <c r="OY50" s="35"/>
      <c r="OZ50" s="35"/>
      <c r="PA50" s="35"/>
      <c r="PB50" s="35"/>
      <c r="PC50" s="35"/>
      <c r="PD50" s="35"/>
      <c r="PE50" s="35"/>
      <c r="PF50" s="35"/>
      <c r="PG50" s="35"/>
      <c r="PH50" s="35"/>
      <c r="PI50" s="35"/>
      <c r="PJ50" s="35"/>
      <c r="PK50" s="35"/>
      <c r="PL50" s="35"/>
      <c r="PM50" s="35"/>
      <c r="PN50" s="35"/>
      <c r="PO50" s="35"/>
      <c r="PP50" s="35"/>
      <c r="PQ50" s="35"/>
      <c r="PR50" s="35"/>
      <c r="PS50" s="35"/>
      <c r="PT50" s="35"/>
      <c r="PU50" s="35"/>
      <c r="PV50" s="35"/>
      <c r="PW50" s="35"/>
      <c r="PX50" s="35"/>
      <c r="PY50" s="35"/>
      <c r="PZ50" s="35"/>
      <c r="QA50" s="35"/>
      <c r="QB50" s="35"/>
      <c r="QC50" s="35"/>
      <c r="QD50" s="35"/>
      <c r="QE50" s="35"/>
      <c r="QF50" s="35"/>
      <c r="QG50" s="35"/>
      <c r="QH50" s="35"/>
      <c r="QI50" s="35"/>
      <c r="QJ50" s="35"/>
      <c r="QK50" s="35"/>
      <c r="QL50" s="35"/>
      <c r="QM50" s="35"/>
      <c r="QN50" s="35"/>
      <c r="QO50" s="35"/>
      <c r="QP50" s="35"/>
      <c r="QQ50" s="35"/>
      <c r="QR50" s="35"/>
      <c r="QS50" s="35"/>
      <c r="QT50" s="35"/>
      <c r="QU50" s="35"/>
      <c r="QV50" s="35"/>
      <c r="QW50" s="35"/>
      <c r="QX50" s="35"/>
      <c r="QY50" s="35"/>
      <c r="QZ50" s="35"/>
      <c r="RA50" s="35"/>
      <c r="RB50" s="35"/>
      <c r="RC50" s="35"/>
      <c r="RD50" s="35"/>
      <c r="RE50" s="35"/>
      <c r="RF50" s="35"/>
      <c r="RG50" s="35"/>
      <c r="RH50" s="35"/>
      <c r="RI50" s="35"/>
      <c r="RJ50" s="35"/>
      <c r="RK50" s="35"/>
      <c r="RL50" s="35"/>
      <c r="RM50" s="35"/>
      <c r="RN50" s="35"/>
      <c r="RO50" s="35"/>
      <c r="RP50" s="35"/>
      <c r="RQ50" s="35"/>
      <c r="RR50" s="35"/>
      <c r="RS50" s="35"/>
      <c r="RT50" s="35"/>
      <c r="RU50" s="35"/>
      <c r="RV50" s="35"/>
      <c r="RW50" s="35"/>
      <c r="RX50" s="35"/>
      <c r="RY50" s="35"/>
      <c r="RZ50" s="35"/>
      <c r="SA50" s="35"/>
      <c r="SB50" s="35"/>
      <c r="SC50" s="35"/>
      <c r="SD50" s="35"/>
      <c r="SE50" s="35"/>
      <c r="SF50" s="35"/>
      <c r="SG50" s="35"/>
      <c r="SH50" s="35"/>
      <c r="SI50" s="35"/>
      <c r="SJ50" s="35"/>
      <c r="SK50" s="35"/>
      <c r="SL50" s="35"/>
      <c r="SM50" s="35"/>
      <c r="SN50" s="35"/>
      <c r="SO50" s="35"/>
      <c r="SP50" s="35"/>
      <c r="SQ50" s="35"/>
      <c r="SR50" s="35"/>
      <c r="SS50" s="35"/>
      <c r="ST50" s="35"/>
      <c r="SU50" s="35"/>
      <c r="SV50" s="35"/>
      <c r="SW50" s="35"/>
      <c r="SX50" s="35"/>
      <c r="SY50" s="35"/>
      <c r="SZ50" s="35"/>
      <c r="TA50" s="35"/>
      <c r="TB50" s="35"/>
      <c r="TC50" s="35"/>
      <c r="TD50" s="35"/>
      <c r="TE50" s="35"/>
      <c r="TF50" s="35"/>
      <c r="TG50" s="35"/>
      <c r="TH50" s="35"/>
      <c r="TI50" s="35"/>
      <c r="TJ50" s="35"/>
      <c r="TK50" s="35"/>
      <c r="TL50" s="35"/>
      <c r="TM50" s="35"/>
      <c r="TN50" s="35"/>
      <c r="TO50" s="35"/>
      <c r="TP50" s="35"/>
      <c r="TQ50" s="35"/>
      <c r="TR50" s="35"/>
      <c r="TS50" s="35"/>
      <c r="TT50" s="35"/>
      <c r="TU50" s="35"/>
      <c r="TV50" s="35"/>
      <c r="TW50" s="35"/>
      <c r="TX50" s="35"/>
      <c r="TY50" s="35"/>
      <c r="TZ50" s="35"/>
      <c r="UA50" s="35"/>
      <c r="UB50" s="35"/>
      <c r="UC50" s="35"/>
      <c r="UD50" s="35"/>
      <c r="UE50" s="35"/>
      <c r="UF50" s="35"/>
      <c r="UG50" s="35"/>
      <c r="UH50" s="35"/>
      <c r="UI50" s="35"/>
      <c r="UJ50" s="35"/>
      <c r="UK50" s="35"/>
      <c r="UL50" s="35"/>
      <c r="UM50" s="35"/>
      <c r="UN50" s="35"/>
      <c r="UO50" s="35"/>
      <c r="UP50" s="35"/>
      <c r="UQ50" s="35"/>
      <c r="UR50" s="35"/>
      <c r="US50" s="35"/>
      <c r="UT50" s="35"/>
      <c r="UU50" s="35"/>
      <c r="UV50" s="35"/>
      <c r="UW50" s="35"/>
      <c r="UX50" s="35"/>
      <c r="UY50" s="35"/>
      <c r="UZ50" s="35"/>
      <c r="VA50" s="35"/>
      <c r="VB50" s="35"/>
      <c r="VC50" s="35"/>
      <c r="VD50" s="35"/>
      <c r="VE50" s="35"/>
      <c r="VF50" s="35"/>
      <c r="VG50" s="35"/>
      <c r="VH50" s="35"/>
      <c r="VI50" s="35"/>
      <c r="VJ50" s="35"/>
      <c r="VK50" s="35"/>
      <c r="VL50" s="35"/>
      <c r="VM50" s="35"/>
      <c r="VN50" s="35"/>
      <c r="VO50" s="35"/>
      <c r="VP50" s="35"/>
      <c r="VQ50" s="35"/>
      <c r="VR50" s="35"/>
      <c r="VS50" s="35"/>
      <c r="VT50" s="35"/>
      <c r="VU50" s="35"/>
      <c r="VV50" s="35"/>
      <c r="VW50" s="35"/>
      <c r="VX50" s="35"/>
      <c r="VY50" s="35"/>
      <c r="VZ50" s="35"/>
      <c r="WA50" s="35"/>
      <c r="WB50" s="35"/>
      <c r="WC50" s="35"/>
      <c r="WD50" s="35"/>
      <c r="WE50" s="35"/>
      <c r="WF50" s="35"/>
      <c r="WG50" s="35"/>
      <c r="WH50" s="35"/>
      <c r="WI50" s="35"/>
      <c r="WJ50" s="35"/>
      <c r="WK50" s="35"/>
      <c r="WL50" s="35"/>
      <c r="WM50" s="35"/>
      <c r="WN50" s="35"/>
      <c r="WO50" s="35"/>
      <c r="WP50" s="35"/>
      <c r="WQ50" s="35"/>
      <c r="WR50" s="35"/>
      <c r="WS50" s="35"/>
      <c r="WT50" s="35"/>
      <c r="WU50" s="35"/>
      <c r="WV50" s="35"/>
      <c r="WW50" s="35"/>
      <c r="WX50" s="35"/>
      <c r="WY50" s="35"/>
      <c r="WZ50" s="35"/>
      <c r="XA50" s="35"/>
      <c r="XB50" s="35"/>
      <c r="XC50" s="35"/>
      <c r="XD50" s="35"/>
      <c r="XE50" s="35"/>
      <c r="XF50" s="35"/>
      <c r="XG50" s="35"/>
      <c r="XH50" s="35"/>
      <c r="XI50" s="35"/>
      <c r="XJ50" s="35"/>
      <c r="XK50" s="35"/>
      <c r="XL50" s="35"/>
      <c r="XM50" s="35"/>
      <c r="XN50" s="35"/>
      <c r="XO50" s="35"/>
      <c r="XP50" s="35"/>
      <c r="XQ50" s="35"/>
      <c r="XR50" s="35"/>
      <c r="XS50" s="35"/>
      <c r="XT50" s="35"/>
      <c r="XU50" s="35"/>
      <c r="XV50" s="35"/>
      <c r="XW50" s="35"/>
      <c r="XX50" s="35"/>
      <c r="XY50" s="35"/>
      <c r="XZ50" s="35"/>
      <c r="YA50" s="35"/>
      <c r="YB50" s="35"/>
      <c r="YC50" s="35"/>
      <c r="YD50" s="35"/>
      <c r="YE50" s="35"/>
      <c r="YF50" s="35"/>
      <c r="YG50" s="35"/>
      <c r="YH50" s="35"/>
      <c r="YI50" s="35"/>
      <c r="YJ50" s="35"/>
      <c r="YK50" s="35"/>
      <c r="YL50" s="35"/>
      <c r="YM50" s="35"/>
      <c r="YN50" s="35"/>
      <c r="YO50" s="35"/>
      <c r="YP50" s="35"/>
      <c r="YQ50" s="35"/>
      <c r="YR50" s="35"/>
      <c r="YS50" s="35"/>
      <c r="YT50" s="35"/>
      <c r="YU50" s="35"/>
      <c r="YV50" s="35"/>
      <c r="YW50" s="35"/>
      <c r="YX50" s="35"/>
      <c r="YY50" s="35"/>
      <c r="YZ50" s="35"/>
      <c r="ZA50" s="35"/>
      <c r="ZB50" s="35"/>
      <c r="ZC50" s="35"/>
      <c r="ZD50" s="35"/>
      <c r="ZE50" s="35"/>
      <c r="ZF50" s="35"/>
      <c r="ZG50" s="35"/>
      <c r="ZH50" s="35"/>
      <c r="ZI50" s="35"/>
      <c r="ZJ50" s="35"/>
      <c r="ZK50" s="35"/>
      <c r="ZL50" s="35"/>
      <c r="ZM50" s="35"/>
      <c r="ZN50" s="35"/>
      <c r="ZO50" s="35"/>
      <c r="ZP50" s="35"/>
      <c r="ZQ50" s="35"/>
      <c r="ZR50" s="35"/>
      <c r="ZS50" s="35"/>
      <c r="ZT50" s="35"/>
      <c r="ZU50" s="35"/>
      <c r="ZV50" s="35"/>
      <c r="ZW50" s="35"/>
      <c r="ZX50" s="35"/>
      <c r="ZY50" s="35"/>
      <c r="ZZ50" s="35"/>
      <c r="AAA50" s="35"/>
      <c r="AAB50" s="35"/>
      <c r="AAC50" s="35"/>
      <c r="AAD50" s="35"/>
      <c r="AAE50" s="35"/>
      <c r="AAF50" s="35"/>
      <c r="AAG50" s="35"/>
      <c r="AAH50" s="35"/>
      <c r="AAI50" s="35"/>
      <c r="AAJ50" s="35"/>
      <c r="AAK50" s="35"/>
      <c r="AAL50" s="35"/>
      <c r="AAM50" s="35"/>
      <c r="AAN50" s="35"/>
      <c r="AAO50" s="35"/>
      <c r="AAP50" s="35"/>
      <c r="AAQ50" s="35"/>
      <c r="AAR50" s="35"/>
      <c r="AAS50" s="35"/>
      <c r="AAT50" s="35"/>
      <c r="AAU50" s="35"/>
      <c r="AAV50" s="35"/>
      <c r="AAW50" s="35"/>
      <c r="AAX50" s="35"/>
      <c r="AAY50" s="35"/>
      <c r="AAZ50" s="35"/>
      <c r="ABA50" s="35"/>
      <c r="ABB50" s="35"/>
      <c r="ABC50" s="35"/>
      <c r="ABD50" s="35"/>
      <c r="ABE50" s="35"/>
      <c r="ABF50" s="35"/>
      <c r="ABG50" s="35"/>
      <c r="ABH50" s="35"/>
      <c r="ABI50" s="35"/>
      <c r="ABJ50" s="35"/>
      <c r="ABK50" s="35"/>
      <c r="ABL50" s="35"/>
      <c r="ABM50" s="35"/>
      <c r="ABN50" s="35"/>
      <c r="ABO50" s="35"/>
      <c r="ABP50" s="35"/>
      <c r="ABQ50" s="35"/>
      <c r="ABR50" s="35"/>
      <c r="ABS50" s="35"/>
      <c r="ABT50" s="35"/>
      <c r="ABU50" s="35"/>
      <c r="ABV50" s="35"/>
      <c r="ABW50" s="35"/>
      <c r="ABX50" s="35"/>
      <c r="ABY50" s="35"/>
      <c r="ABZ50" s="35"/>
      <c r="ACA50" s="35"/>
      <c r="ACB50" s="35"/>
      <c r="ACC50" s="35"/>
      <c r="ACD50" s="35"/>
      <c r="ACE50" s="35"/>
      <c r="ACF50" s="35"/>
      <c r="ACG50" s="35"/>
      <c r="ACH50" s="35"/>
      <c r="ACI50" s="35"/>
      <c r="ACJ50" s="35"/>
      <c r="ACK50" s="35"/>
      <c r="ACL50" s="35"/>
      <c r="ACM50" s="35"/>
      <c r="ACN50" s="35"/>
      <c r="ACO50" s="35"/>
      <c r="ACP50" s="35"/>
      <c r="ACQ50" s="35"/>
      <c r="ACR50" s="35"/>
      <c r="ACS50" s="35"/>
      <c r="ACT50" s="35"/>
      <c r="ACU50" s="35"/>
      <c r="ACV50" s="35"/>
      <c r="ACW50" s="35"/>
      <c r="ACX50" s="35"/>
      <c r="ACY50" s="35"/>
      <c r="ACZ50" s="35"/>
      <c r="ADA50" s="35"/>
      <c r="ADB50" s="35"/>
      <c r="ADC50" s="35"/>
      <c r="ADD50" s="35"/>
      <c r="ADE50" s="35"/>
      <c r="ADF50" s="35"/>
      <c r="ADG50" s="35"/>
      <c r="ADH50" s="35"/>
      <c r="ADI50" s="35"/>
      <c r="ADJ50" s="35"/>
      <c r="ADK50" s="35"/>
      <c r="ADL50" s="35"/>
      <c r="ADM50" s="35"/>
      <c r="ADN50" s="35"/>
      <c r="ADO50" s="35"/>
      <c r="ADP50" s="35"/>
      <c r="ADQ50" s="35"/>
      <c r="ADR50" s="35"/>
      <c r="ADS50" s="35"/>
      <c r="ADT50" s="35"/>
      <c r="ADU50" s="35"/>
      <c r="ADV50" s="35"/>
      <c r="ADW50" s="35"/>
      <c r="ADX50" s="35"/>
      <c r="ADY50" s="35"/>
      <c r="ADZ50" s="35"/>
      <c r="AEA50" s="35"/>
      <c r="AEB50" s="35"/>
      <c r="AEC50" s="35"/>
      <c r="AED50" s="35"/>
      <c r="AEE50" s="35"/>
      <c r="AEF50" s="35"/>
      <c r="AEG50" s="35"/>
      <c r="AEH50" s="35"/>
      <c r="AEI50" s="35"/>
      <c r="AEJ50" s="35"/>
      <c r="AEK50" s="35"/>
      <c r="AEL50" s="35"/>
      <c r="AEM50" s="35"/>
      <c r="AEN50" s="35"/>
      <c r="AEO50" s="35"/>
      <c r="AEP50" s="35"/>
      <c r="AEQ50" s="35"/>
      <c r="AER50" s="35"/>
      <c r="AES50" s="35"/>
      <c r="AET50" s="35"/>
      <c r="AEU50" s="35"/>
      <c r="AEV50" s="35"/>
      <c r="AEW50" s="35"/>
      <c r="AEX50" s="35"/>
      <c r="AEY50" s="35"/>
      <c r="AEZ50" s="35"/>
      <c r="AFA50" s="35"/>
      <c r="AFB50" s="35"/>
      <c r="AFC50" s="35"/>
      <c r="AFD50" s="35"/>
      <c r="AFE50" s="35"/>
      <c r="AFF50" s="35"/>
      <c r="AFG50" s="35"/>
      <c r="AFH50" s="35"/>
      <c r="AFI50" s="35"/>
      <c r="AFJ50" s="35"/>
      <c r="AFK50" s="35"/>
      <c r="AFL50" s="35"/>
      <c r="AFM50" s="35"/>
      <c r="AFN50" s="35"/>
      <c r="AFO50" s="35"/>
      <c r="AFP50" s="35"/>
      <c r="AFQ50" s="35"/>
      <c r="AFR50" s="35"/>
      <c r="AFS50" s="35"/>
      <c r="AFT50" s="35"/>
      <c r="AFU50" s="35"/>
      <c r="AFV50" s="35"/>
      <c r="AFW50" s="35"/>
      <c r="AFX50" s="35"/>
      <c r="AFY50" s="35"/>
      <c r="AFZ50" s="35"/>
      <c r="AGA50" s="35"/>
      <c r="AGB50" s="35"/>
      <c r="AGC50" s="35"/>
      <c r="AGD50" s="35"/>
      <c r="AGE50" s="35"/>
      <c r="AGF50" s="35"/>
      <c r="AGG50" s="35"/>
      <c r="AGH50" s="35"/>
      <c r="AGI50" s="35"/>
      <c r="AGJ50" s="35"/>
      <c r="AGK50" s="35"/>
      <c r="AGL50" s="35"/>
      <c r="AGM50" s="35"/>
      <c r="AGN50" s="35"/>
      <c r="AGO50" s="35"/>
      <c r="AGP50" s="35"/>
      <c r="AGQ50" s="35"/>
      <c r="AGR50" s="35"/>
      <c r="AGS50" s="35"/>
      <c r="AGT50" s="35"/>
      <c r="AGU50" s="35"/>
      <c r="AGV50" s="35"/>
      <c r="AGW50" s="35"/>
    </row>
    <row r="51" spans="1:881">
      <c r="A51" s="124"/>
      <c r="B51" s="31"/>
      <c r="C51" s="60"/>
      <c r="D51" s="31"/>
      <c r="E51" s="60"/>
      <c r="F51" s="31"/>
      <c r="G51" s="60"/>
      <c r="H51" s="31"/>
      <c r="I51" s="60"/>
      <c r="J51" s="31"/>
      <c r="K51" s="60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5"/>
      <c r="CN51" s="35"/>
      <c r="CO51" s="35"/>
      <c r="CP51" s="35"/>
      <c r="CQ51" s="35"/>
      <c r="CR51" s="35"/>
      <c r="CS51" s="35"/>
      <c r="CT51" s="35"/>
      <c r="CU51" s="35"/>
    </row>
    <row r="52" spans="1:881">
      <c r="A52" s="130"/>
      <c r="B52" s="61"/>
      <c r="C52" s="59"/>
      <c r="D52" s="61"/>
      <c r="E52" s="59"/>
      <c r="F52" s="61"/>
      <c r="G52" s="59"/>
      <c r="H52" s="61"/>
      <c r="I52" s="59"/>
      <c r="J52" s="61"/>
      <c r="K52" s="5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5"/>
      <c r="CN52" s="35"/>
      <c r="CO52" s="35"/>
      <c r="CP52" s="35"/>
      <c r="CQ52" s="35"/>
      <c r="CR52" s="35"/>
      <c r="CS52" s="35"/>
      <c r="CT52" s="35"/>
      <c r="CU52" s="35"/>
    </row>
    <row r="53" spans="1:881" s="1" customFormat="1">
      <c r="A53" s="15"/>
      <c r="B53" s="31"/>
      <c r="C53" s="60"/>
      <c r="D53" s="31"/>
      <c r="E53" s="60"/>
      <c r="F53" s="31"/>
      <c r="G53" s="60"/>
      <c r="H53" s="31"/>
      <c r="I53" s="60"/>
      <c r="J53" s="31"/>
      <c r="K53" s="60"/>
      <c r="L53" s="10"/>
      <c r="M53" s="10"/>
      <c r="N53" s="10"/>
      <c r="O53" s="10"/>
      <c r="P53" s="10"/>
      <c r="Q53" s="10"/>
      <c r="R53" s="10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  <c r="NU53" s="35"/>
      <c r="NV53" s="35"/>
      <c r="NW53" s="35"/>
      <c r="NX53" s="35"/>
      <c r="NY53" s="35"/>
      <c r="NZ53" s="35"/>
      <c r="OA53" s="35"/>
      <c r="OB53" s="35"/>
      <c r="OC53" s="35"/>
      <c r="OD53" s="35"/>
      <c r="OE53" s="35"/>
      <c r="OF53" s="35"/>
      <c r="OG53" s="35"/>
      <c r="OH53" s="35"/>
      <c r="OI53" s="35"/>
      <c r="OJ53" s="35"/>
      <c r="OK53" s="35"/>
      <c r="OL53" s="35"/>
      <c r="OM53" s="35"/>
      <c r="ON53" s="35"/>
      <c r="OO53" s="35"/>
      <c r="OP53" s="35"/>
      <c r="OQ53" s="35"/>
      <c r="OR53" s="35"/>
      <c r="OS53" s="35"/>
      <c r="OT53" s="35"/>
      <c r="OU53" s="35"/>
      <c r="OV53" s="35"/>
      <c r="OW53" s="35"/>
      <c r="OX53" s="35"/>
      <c r="OY53" s="35"/>
      <c r="OZ53" s="35"/>
      <c r="PA53" s="35"/>
      <c r="PB53" s="35"/>
      <c r="PC53" s="35"/>
      <c r="PD53" s="35"/>
      <c r="PE53" s="35"/>
      <c r="PF53" s="35"/>
      <c r="PG53" s="35"/>
      <c r="PH53" s="35"/>
      <c r="PI53" s="35"/>
      <c r="PJ53" s="35"/>
      <c r="PK53" s="35"/>
      <c r="PL53" s="35"/>
      <c r="PM53" s="35"/>
      <c r="PN53" s="35"/>
      <c r="PO53" s="35"/>
      <c r="PP53" s="35"/>
      <c r="PQ53" s="35"/>
      <c r="PR53" s="35"/>
      <c r="PS53" s="35"/>
      <c r="PT53" s="35"/>
      <c r="PU53" s="35"/>
      <c r="PV53" s="35"/>
      <c r="PW53" s="35"/>
      <c r="PX53" s="35"/>
      <c r="PY53" s="35"/>
      <c r="PZ53" s="35"/>
      <c r="QA53" s="35"/>
      <c r="QB53" s="35"/>
      <c r="QC53" s="35"/>
      <c r="QD53" s="35"/>
      <c r="QE53" s="35"/>
      <c r="QF53" s="35"/>
      <c r="QG53" s="35"/>
      <c r="QH53" s="35"/>
      <c r="QI53" s="35"/>
      <c r="QJ53" s="35"/>
      <c r="QK53" s="35"/>
      <c r="QL53" s="35"/>
      <c r="QM53" s="35"/>
      <c r="QN53" s="35"/>
      <c r="QO53" s="35"/>
      <c r="QP53" s="35"/>
      <c r="QQ53" s="35"/>
      <c r="QR53" s="35"/>
      <c r="QS53" s="35"/>
      <c r="QT53" s="35"/>
      <c r="QU53" s="35"/>
      <c r="QV53" s="35"/>
      <c r="QW53" s="35"/>
      <c r="QX53" s="35"/>
      <c r="QY53" s="35"/>
      <c r="QZ53" s="35"/>
      <c r="RA53" s="35"/>
      <c r="RB53" s="35"/>
      <c r="RC53" s="35"/>
      <c r="RD53" s="35"/>
      <c r="RE53" s="35"/>
      <c r="RF53" s="35"/>
      <c r="RG53" s="35"/>
      <c r="RH53" s="35"/>
      <c r="RI53" s="35"/>
      <c r="RJ53" s="35"/>
      <c r="RK53" s="35"/>
      <c r="RL53" s="35"/>
      <c r="RM53" s="35"/>
      <c r="RN53" s="35"/>
      <c r="RO53" s="35"/>
      <c r="RP53" s="35"/>
      <c r="RQ53" s="35"/>
      <c r="RR53" s="35"/>
      <c r="RS53" s="35"/>
      <c r="RT53" s="35"/>
      <c r="RU53" s="35"/>
      <c r="RV53" s="35"/>
      <c r="RW53" s="35"/>
      <c r="RX53" s="35"/>
      <c r="RY53" s="35"/>
      <c r="RZ53" s="35"/>
      <c r="SA53" s="35"/>
      <c r="SB53" s="35"/>
      <c r="SC53" s="35"/>
      <c r="SD53" s="35"/>
      <c r="SE53" s="35"/>
      <c r="SF53" s="35"/>
      <c r="SG53" s="35"/>
      <c r="SH53" s="35"/>
      <c r="SI53" s="35"/>
      <c r="SJ53" s="35"/>
      <c r="SK53" s="35"/>
      <c r="SL53" s="35"/>
      <c r="SM53" s="35"/>
      <c r="SN53" s="35"/>
      <c r="SO53" s="35"/>
      <c r="SP53" s="35"/>
      <c r="SQ53" s="35"/>
      <c r="SR53" s="35"/>
      <c r="SS53" s="35"/>
      <c r="ST53" s="35"/>
      <c r="SU53" s="35"/>
      <c r="SV53" s="35"/>
      <c r="SW53" s="35"/>
      <c r="SX53" s="35"/>
      <c r="SY53" s="35"/>
      <c r="SZ53" s="35"/>
      <c r="TA53" s="35"/>
      <c r="TB53" s="35"/>
      <c r="TC53" s="35"/>
      <c r="TD53" s="35"/>
      <c r="TE53" s="35"/>
      <c r="TF53" s="35"/>
      <c r="TG53" s="35"/>
      <c r="TH53" s="35"/>
      <c r="TI53" s="35"/>
      <c r="TJ53" s="35"/>
      <c r="TK53" s="35"/>
      <c r="TL53" s="35"/>
      <c r="TM53" s="35"/>
      <c r="TN53" s="35"/>
      <c r="TO53" s="35"/>
      <c r="TP53" s="35"/>
      <c r="TQ53" s="35"/>
      <c r="TR53" s="35"/>
      <c r="TS53" s="35"/>
      <c r="TT53" s="35"/>
      <c r="TU53" s="35"/>
      <c r="TV53" s="35"/>
      <c r="TW53" s="35"/>
      <c r="TX53" s="35"/>
      <c r="TY53" s="35"/>
      <c r="TZ53" s="35"/>
      <c r="UA53" s="35"/>
      <c r="UB53" s="35"/>
      <c r="UC53" s="35"/>
      <c r="UD53" s="35"/>
      <c r="UE53" s="35"/>
      <c r="UF53" s="35"/>
      <c r="UG53" s="35"/>
      <c r="UH53" s="35"/>
      <c r="UI53" s="35"/>
      <c r="UJ53" s="35"/>
      <c r="UK53" s="35"/>
      <c r="UL53" s="35"/>
      <c r="UM53" s="35"/>
      <c r="UN53" s="35"/>
      <c r="UO53" s="35"/>
      <c r="UP53" s="35"/>
      <c r="UQ53" s="35"/>
      <c r="UR53" s="35"/>
      <c r="US53" s="35"/>
      <c r="UT53" s="35"/>
      <c r="UU53" s="35"/>
      <c r="UV53" s="35"/>
      <c r="UW53" s="35"/>
      <c r="UX53" s="35"/>
      <c r="UY53" s="35"/>
      <c r="UZ53" s="35"/>
      <c r="VA53" s="35"/>
      <c r="VB53" s="35"/>
      <c r="VC53" s="35"/>
      <c r="VD53" s="35"/>
      <c r="VE53" s="35"/>
      <c r="VF53" s="35"/>
      <c r="VG53" s="35"/>
      <c r="VH53" s="35"/>
      <c r="VI53" s="35"/>
      <c r="VJ53" s="35"/>
      <c r="VK53" s="35"/>
      <c r="VL53" s="35"/>
      <c r="VM53" s="35"/>
      <c r="VN53" s="35"/>
      <c r="VO53" s="35"/>
      <c r="VP53" s="35"/>
      <c r="VQ53" s="35"/>
      <c r="VR53" s="35"/>
      <c r="VS53" s="35"/>
      <c r="VT53" s="35"/>
      <c r="VU53" s="35"/>
      <c r="VV53" s="35"/>
      <c r="VW53" s="35"/>
      <c r="VX53" s="35"/>
      <c r="VY53" s="35"/>
      <c r="VZ53" s="35"/>
      <c r="WA53" s="35"/>
      <c r="WB53" s="35"/>
      <c r="WC53" s="35"/>
      <c r="WD53" s="35"/>
      <c r="WE53" s="35"/>
      <c r="WF53" s="35"/>
      <c r="WG53" s="35"/>
      <c r="WH53" s="35"/>
      <c r="WI53" s="35"/>
      <c r="WJ53" s="35"/>
      <c r="WK53" s="35"/>
      <c r="WL53" s="35"/>
      <c r="WM53" s="35"/>
      <c r="WN53" s="35"/>
      <c r="WO53" s="35"/>
      <c r="WP53" s="35"/>
      <c r="WQ53" s="35"/>
      <c r="WR53" s="35"/>
      <c r="WS53" s="35"/>
      <c r="WT53" s="35"/>
      <c r="WU53" s="35"/>
      <c r="WV53" s="35"/>
      <c r="WW53" s="35"/>
      <c r="WX53" s="35"/>
      <c r="WY53" s="35"/>
      <c r="WZ53" s="35"/>
      <c r="XA53" s="35"/>
      <c r="XB53" s="35"/>
      <c r="XC53" s="35"/>
      <c r="XD53" s="35"/>
      <c r="XE53" s="35"/>
      <c r="XF53" s="35"/>
      <c r="XG53" s="35"/>
      <c r="XH53" s="35"/>
      <c r="XI53" s="35"/>
      <c r="XJ53" s="35"/>
      <c r="XK53" s="35"/>
      <c r="XL53" s="35"/>
      <c r="XM53" s="35"/>
      <c r="XN53" s="35"/>
      <c r="XO53" s="35"/>
      <c r="XP53" s="35"/>
      <c r="XQ53" s="35"/>
      <c r="XR53" s="35"/>
      <c r="XS53" s="35"/>
      <c r="XT53" s="35"/>
      <c r="XU53" s="35"/>
      <c r="XV53" s="35"/>
      <c r="XW53" s="35"/>
      <c r="XX53" s="35"/>
      <c r="XY53" s="35"/>
      <c r="XZ53" s="35"/>
      <c r="YA53" s="35"/>
      <c r="YB53" s="35"/>
      <c r="YC53" s="35"/>
      <c r="YD53" s="35"/>
      <c r="YE53" s="35"/>
      <c r="YF53" s="35"/>
      <c r="YG53" s="35"/>
      <c r="YH53" s="35"/>
      <c r="YI53" s="35"/>
      <c r="YJ53" s="35"/>
      <c r="YK53" s="35"/>
      <c r="YL53" s="35"/>
      <c r="YM53" s="35"/>
      <c r="YN53" s="35"/>
      <c r="YO53" s="35"/>
      <c r="YP53" s="35"/>
      <c r="YQ53" s="35"/>
      <c r="YR53" s="35"/>
      <c r="YS53" s="35"/>
      <c r="YT53" s="35"/>
      <c r="YU53" s="35"/>
      <c r="YV53" s="35"/>
      <c r="YW53" s="35"/>
      <c r="YX53" s="35"/>
      <c r="YY53" s="35"/>
      <c r="YZ53" s="35"/>
      <c r="ZA53" s="35"/>
      <c r="ZB53" s="35"/>
      <c r="ZC53" s="35"/>
      <c r="ZD53" s="35"/>
      <c r="ZE53" s="35"/>
      <c r="ZF53" s="35"/>
      <c r="ZG53" s="35"/>
      <c r="ZH53" s="35"/>
      <c r="ZI53" s="35"/>
      <c r="ZJ53" s="35"/>
      <c r="ZK53" s="35"/>
      <c r="ZL53" s="35"/>
      <c r="ZM53" s="35"/>
      <c r="ZN53" s="35"/>
      <c r="ZO53" s="35"/>
      <c r="ZP53" s="35"/>
      <c r="ZQ53" s="35"/>
      <c r="ZR53" s="35"/>
      <c r="ZS53" s="35"/>
      <c r="ZT53" s="35"/>
      <c r="ZU53" s="35"/>
      <c r="ZV53" s="35"/>
      <c r="ZW53" s="35"/>
      <c r="ZX53" s="35"/>
      <c r="ZY53" s="35"/>
      <c r="ZZ53" s="35"/>
      <c r="AAA53" s="35"/>
      <c r="AAB53" s="35"/>
      <c r="AAC53" s="35"/>
      <c r="AAD53" s="35"/>
      <c r="AAE53" s="35"/>
      <c r="AAF53" s="35"/>
      <c r="AAG53" s="35"/>
      <c r="AAH53" s="35"/>
      <c r="AAI53" s="35"/>
      <c r="AAJ53" s="35"/>
      <c r="AAK53" s="35"/>
      <c r="AAL53" s="35"/>
      <c r="AAM53" s="35"/>
      <c r="AAN53" s="35"/>
      <c r="AAO53" s="35"/>
      <c r="AAP53" s="35"/>
      <c r="AAQ53" s="35"/>
      <c r="AAR53" s="35"/>
      <c r="AAS53" s="35"/>
      <c r="AAT53" s="35"/>
      <c r="AAU53" s="35"/>
      <c r="AAV53" s="35"/>
      <c r="AAW53" s="35"/>
      <c r="AAX53" s="35"/>
      <c r="AAY53" s="35"/>
      <c r="AAZ53" s="35"/>
      <c r="ABA53" s="35"/>
      <c r="ABB53" s="35"/>
      <c r="ABC53" s="35"/>
      <c r="ABD53" s="35"/>
      <c r="ABE53" s="35"/>
      <c r="ABF53" s="35"/>
      <c r="ABG53" s="35"/>
      <c r="ABH53" s="35"/>
      <c r="ABI53" s="35"/>
      <c r="ABJ53" s="35"/>
      <c r="ABK53" s="35"/>
      <c r="ABL53" s="35"/>
      <c r="ABM53" s="35"/>
      <c r="ABN53" s="35"/>
      <c r="ABO53" s="35"/>
      <c r="ABP53" s="35"/>
      <c r="ABQ53" s="35"/>
      <c r="ABR53" s="35"/>
      <c r="ABS53" s="35"/>
      <c r="ABT53" s="35"/>
      <c r="ABU53" s="35"/>
      <c r="ABV53" s="35"/>
      <c r="ABW53" s="35"/>
      <c r="ABX53" s="35"/>
      <c r="ABY53" s="35"/>
      <c r="ABZ53" s="35"/>
      <c r="ACA53" s="35"/>
      <c r="ACB53" s="35"/>
      <c r="ACC53" s="35"/>
      <c r="ACD53" s="35"/>
      <c r="ACE53" s="35"/>
      <c r="ACF53" s="35"/>
      <c r="ACG53" s="35"/>
      <c r="ACH53" s="35"/>
      <c r="ACI53" s="35"/>
      <c r="ACJ53" s="35"/>
      <c r="ACK53" s="35"/>
      <c r="ACL53" s="35"/>
      <c r="ACM53" s="35"/>
      <c r="ACN53" s="35"/>
      <c r="ACO53" s="35"/>
      <c r="ACP53" s="35"/>
      <c r="ACQ53" s="35"/>
      <c r="ACR53" s="35"/>
      <c r="ACS53" s="35"/>
      <c r="ACT53" s="35"/>
      <c r="ACU53" s="35"/>
      <c r="ACV53" s="35"/>
      <c r="ACW53" s="35"/>
      <c r="ACX53" s="35"/>
      <c r="ACY53" s="35"/>
      <c r="ACZ53" s="35"/>
      <c r="ADA53" s="35"/>
      <c r="ADB53" s="35"/>
      <c r="ADC53" s="35"/>
      <c r="ADD53" s="35"/>
      <c r="ADE53" s="35"/>
      <c r="ADF53" s="35"/>
      <c r="ADG53" s="35"/>
      <c r="ADH53" s="35"/>
      <c r="ADI53" s="35"/>
      <c r="ADJ53" s="35"/>
      <c r="ADK53" s="35"/>
      <c r="ADL53" s="35"/>
      <c r="ADM53" s="35"/>
      <c r="ADN53" s="35"/>
      <c r="ADO53" s="35"/>
      <c r="ADP53" s="35"/>
      <c r="ADQ53" s="35"/>
      <c r="ADR53" s="35"/>
      <c r="ADS53" s="35"/>
      <c r="ADT53" s="35"/>
      <c r="ADU53" s="35"/>
      <c r="ADV53" s="35"/>
      <c r="ADW53" s="35"/>
      <c r="ADX53" s="35"/>
      <c r="ADY53" s="35"/>
      <c r="ADZ53" s="35"/>
      <c r="AEA53" s="35"/>
      <c r="AEB53" s="35"/>
      <c r="AEC53" s="35"/>
      <c r="AED53" s="35"/>
      <c r="AEE53" s="35"/>
      <c r="AEF53" s="35"/>
      <c r="AEG53" s="35"/>
      <c r="AEH53" s="35"/>
      <c r="AEI53" s="35"/>
      <c r="AEJ53" s="35"/>
      <c r="AEK53" s="35"/>
      <c r="AEL53" s="35"/>
      <c r="AEM53" s="35"/>
      <c r="AEN53" s="35"/>
      <c r="AEO53" s="35"/>
      <c r="AEP53" s="35"/>
      <c r="AEQ53" s="35"/>
      <c r="AER53" s="35"/>
      <c r="AES53" s="35"/>
      <c r="AET53" s="35"/>
      <c r="AEU53" s="35"/>
      <c r="AEV53" s="35"/>
      <c r="AEW53" s="35"/>
      <c r="AEX53" s="35"/>
      <c r="AEY53" s="35"/>
      <c r="AEZ53" s="35"/>
      <c r="AFA53" s="35"/>
      <c r="AFB53" s="35"/>
      <c r="AFC53" s="35"/>
      <c r="AFD53" s="35"/>
      <c r="AFE53" s="35"/>
      <c r="AFF53" s="35"/>
      <c r="AFG53" s="35"/>
      <c r="AFH53" s="35"/>
      <c r="AFI53" s="35"/>
      <c r="AFJ53" s="35"/>
      <c r="AFK53" s="35"/>
      <c r="AFL53" s="35"/>
      <c r="AFM53" s="35"/>
      <c r="AFN53" s="35"/>
      <c r="AFO53" s="35"/>
      <c r="AFP53" s="35"/>
      <c r="AFQ53" s="35"/>
      <c r="AFR53" s="35"/>
      <c r="AFS53" s="35"/>
      <c r="AFT53" s="35"/>
      <c r="AFU53" s="35"/>
      <c r="AFV53" s="35"/>
      <c r="AFW53" s="35"/>
      <c r="AFX53" s="35"/>
      <c r="AFY53" s="35"/>
      <c r="AFZ53" s="35"/>
      <c r="AGA53" s="35"/>
      <c r="AGB53" s="35"/>
      <c r="AGC53" s="35"/>
      <c r="AGD53" s="35"/>
      <c r="AGE53" s="35"/>
      <c r="AGF53" s="35"/>
      <c r="AGG53" s="35"/>
      <c r="AGH53" s="35"/>
      <c r="AGI53" s="35"/>
      <c r="AGJ53" s="35"/>
      <c r="AGK53" s="35"/>
      <c r="AGL53" s="35"/>
      <c r="AGM53" s="35"/>
      <c r="AGN53" s="35"/>
      <c r="AGO53" s="35"/>
      <c r="AGP53" s="35"/>
      <c r="AGQ53" s="35"/>
      <c r="AGR53" s="35"/>
      <c r="AGS53" s="35"/>
      <c r="AGT53" s="35"/>
      <c r="AGU53" s="35"/>
      <c r="AGV53" s="35"/>
      <c r="AGW53" s="35"/>
    </row>
    <row r="54" spans="1:881" s="1" customFormat="1">
      <c r="A54" s="13"/>
      <c r="B54" s="61"/>
      <c r="C54" s="59"/>
      <c r="D54" s="61"/>
      <c r="E54" s="59"/>
      <c r="F54" s="61"/>
      <c r="G54" s="59"/>
      <c r="H54" s="61"/>
      <c r="I54" s="59"/>
      <c r="J54" s="61"/>
      <c r="K54" s="59"/>
      <c r="L54" s="10"/>
      <c r="M54" s="10"/>
      <c r="N54" s="10"/>
      <c r="O54" s="10"/>
      <c r="P54" s="10"/>
      <c r="Q54" s="10"/>
      <c r="R54" s="10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  <c r="NU54" s="35"/>
      <c r="NV54" s="35"/>
      <c r="NW54" s="35"/>
      <c r="NX54" s="35"/>
      <c r="NY54" s="35"/>
      <c r="NZ54" s="35"/>
      <c r="OA54" s="35"/>
      <c r="OB54" s="35"/>
      <c r="OC54" s="35"/>
      <c r="OD54" s="35"/>
      <c r="OE54" s="35"/>
      <c r="OF54" s="35"/>
      <c r="OG54" s="35"/>
      <c r="OH54" s="35"/>
      <c r="OI54" s="35"/>
      <c r="OJ54" s="35"/>
      <c r="OK54" s="35"/>
      <c r="OL54" s="35"/>
      <c r="OM54" s="35"/>
      <c r="ON54" s="35"/>
      <c r="OO54" s="35"/>
      <c r="OP54" s="35"/>
      <c r="OQ54" s="35"/>
      <c r="OR54" s="35"/>
      <c r="OS54" s="35"/>
      <c r="OT54" s="35"/>
      <c r="OU54" s="35"/>
      <c r="OV54" s="35"/>
      <c r="OW54" s="35"/>
      <c r="OX54" s="35"/>
      <c r="OY54" s="35"/>
      <c r="OZ54" s="35"/>
      <c r="PA54" s="35"/>
      <c r="PB54" s="35"/>
      <c r="PC54" s="35"/>
      <c r="PD54" s="35"/>
      <c r="PE54" s="35"/>
      <c r="PF54" s="35"/>
      <c r="PG54" s="35"/>
      <c r="PH54" s="35"/>
      <c r="PI54" s="35"/>
      <c r="PJ54" s="35"/>
      <c r="PK54" s="35"/>
      <c r="PL54" s="35"/>
      <c r="PM54" s="35"/>
      <c r="PN54" s="35"/>
      <c r="PO54" s="35"/>
      <c r="PP54" s="35"/>
      <c r="PQ54" s="35"/>
      <c r="PR54" s="35"/>
      <c r="PS54" s="35"/>
      <c r="PT54" s="35"/>
      <c r="PU54" s="35"/>
      <c r="PV54" s="35"/>
      <c r="PW54" s="35"/>
      <c r="PX54" s="35"/>
      <c r="PY54" s="35"/>
      <c r="PZ54" s="35"/>
      <c r="QA54" s="35"/>
      <c r="QB54" s="35"/>
      <c r="QC54" s="35"/>
      <c r="QD54" s="35"/>
      <c r="QE54" s="35"/>
      <c r="QF54" s="35"/>
      <c r="QG54" s="35"/>
      <c r="QH54" s="35"/>
      <c r="QI54" s="35"/>
      <c r="QJ54" s="35"/>
      <c r="QK54" s="35"/>
      <c r="QL54" s="35"/>
      <c r="QM54" s="35"/>
      <c r="QN54" s="35"/>
      <c r="QO54" s="35"/>
      <c r="QP54" s="35"/>
      <c r="QQ54" s="35"/>
      <c r="QR54" s="35"/>
      <c r="QS54" s="35"/>
      <c r="QT54" s="35"/>
      <c r="QU54" s="35"/>
      <c r="QV54" s="35"/>
      <c r="QW54" s="35"/>
      <c r="QX54" s="35"/>
      <c r="QY54" s="35"/>
      <c r="QZ54" s="35"/>
      <c r="RA54" s="35"/>
      <c r="RB54" s="35"/>
      <c r="RC54" s="35"/>
      <c r="RD54" s="35"/>
      <c r="RE54" s="35"/>
      <c r="RF54" s="35"/>
      <c r="RG54" s="35"/>
      <c r="RH54" s="35"/>
      <c r="RI54" s="35"/>
      <c r="RJ54" s="35"/>
      <c r="RK54" s="35"/>
      <c r="RL54" s="35"/>
      <c r="RM54" s="35"/>
      <c r="RN54" s="35"/>
      <c r="RO54" s="35"/>
      <c r="RP54" s="35"/>
      <c r="RQ54" s="35"/>
      <c r="RR54" s="35"/>
      <c r="RS54" s="35"/>
      <c r="RT54" s="35"/>
      <c r="RU54" s="35"/>
      <c r="RV54" s="35"/>
      <c r="RW54" s="35"/>
      <c r="RX54" s="35"/>
      <c r="RY54" s="35"/>
      <c r="RZ54" s="35"/>
      <c r="SA54" s="35"/>
      <c r="SB54" s="35"/>
      <c r="SC54" s="35"/>
      <c r="SD54" s="35"/>
      <c r="SE54" s="35"/>
      <c r="SF54" s="35"/>
      <c r="SG54" s="35"/>
      <c r="SH54" s="35"/>
      <c r="SI54" s="35"/>
      <c r="SJ54" s="35"/>
      <c r="SK54" s="35"/>
      <c r="SL54" s="35"/>
      <c r="SM54" s="35"/>
      <c r="SN54" s="35"/>
      <c r="SO54" s="35"/>
      <c r="SP54" s="35"/>
      <c r="SQ54" s="35"/>
      <c r="SR54" s="35"/>
      <c r="SS54" s="35"/>
      <c r="ST54" s="35"/>
      <c r="SU54" s="35"/>
      <c r="SV54" s="35"/>
      <c r="SW54" s="35"/>
      <c r="SX54" s="35"/>
      <c r="SY54" s="35"/>
      <c r="SZ54" s="35"/>
      <c r="TA54" s="35"/>
      <c r="TB54" s="35"/>
      <c r="TC54" s="35"/>
      <c r="TD54" s="35"/>
      <c r="TE54" s="35"/>
      <c r="TF54" s="35"/>
      <c r="TG54" s="35"/>
      <c r="TH54" s="35"/>
      <c r="TI54" s="35"/>
      <c r="TJ54" s="35"/>
      <c r="TK54" s="35"/>
      <c r="TL54" s="35"/>
      <c r="TM54" s="35"/>
      <c r="TN54" s="35"/>
      <c r="TO54" s="35"/>
      <c r="TP54" s="35"/>
      <c r="TQ54" s="35"/>
      <c r="TR54" s="35"/>
      <c r="TS54" s="35"/>
      <c r="TT54" s="35"/>
      <c r="TU54" s="35"/>
      <c r="TV54" s="35"/>
      <c r="TW54" s="35"/>
      <c r="TX54" s="35"/>
      <c r="TY54" s="35"/>
      <c r="TZ54" s="35"/>
      <c r="UA54" s="35"/>
      <c r="UB54" s="35"/>
      <c r="UC54" s="35"/>
      <c r="UD54" s="35"/>
      <c r="UE54" s="35"/>
      <c r="UF54" s="35"/>
      <c r="UG54" s="35"/>
      <c r="UH54" s="35"/>
      <c r="UI54" s="35"/>
      <c r="UJ54" s="35"/>
      <c r="UK54" s="35"/>
      <c r="UL54" s="35"/>
      <c r="UM54" s="35"/>
      <c r="UN54" s="35"/>
      <c r="UO54" s="35"/>
      <c r="UP54" s="35"/>
      <c r="UQ54" s="35"/>
      <c r="UR54" s="35"/>
      <c r="US54" s="35"/>
      <c r="UT54" s="35"/>
      <c r="UU54" s="35"/>
      <c r="UV54" s="35"/>
      <c r="UW54" s="35"/>
      <c r="UX54" s="35"/>
      <c r="UY54" s="35"/>
      <c r="UZ54" s="35"/>
      <c r="VA54" s="35"/>
      <c r="VB54" s="35"/>
      <c r="VC54" s="35"/>
      <c r="VD54" s="35"/>
      <c r="VE54" s="35"/>
      <c r="VF54" s="35"/>
      <c r="VG54" s="35"/>
      <c r="VH54" s="35"/>
      <c r="VI54" s="35"/>
      <c r="VJ54" s="35"/>
      <c r="VK54" s="35"/>
      <c r="VL54" s="35"/>
      <c r="VM54" s="35"/>
      <c r="VN54" s="35"/>
      <c r="VO54" s="35"/>
      <c r="VP54" s="35"/>
      <c r="VQ54" s="35"/>
      <c r="VR54" s="35"/>
      <c r="VS54" s="35"/>
      <c r="VT54" s="35"/>
      <c r="VU54" s="35"/>
      <c r="VV54" s="35"/>
      <c r="VW54" s="35"/>
      <c r="VX54" s="35"/>
      <c r="VY54" s="35"/>
      <c r="VZ54" s="35"/>
      <c r="WA54" s="35"/>
      <c r="WB54" s="35"/>
      <c r="WC54" s="35"/>
      <c r="WD54" s="35"/>
      <c r="WE54" s="35"/>
      <c r="WF54" s="35"/>
      <c r="WG54" s="35"/>
      <c r="WH54" s="35"/>
      <c r="WI54" s="35"/>
      <c r="WJ54" s="35"/>
      <c r="WK54" s="35"/>
      <c r="WL54" s="35"/>
      <c r="WM54" s="35"/>
      <c r="WN54" s="35"/>
      <c r="WO54" s="35"/>
      <c r="WP54" s="35"/>
      <c r="WQ54" s="35"/>
      <c r="WR54" s="35"/>
      <c r="WS54" s="35"/>
      <c r="WT54" s="35"/>
      <c r="WU54" s="35"/>
      <c r="WV54" s="35"/>
      <c r="WW54" s="35"/>
      <c r="WX54" s="35"/>
      <c r="WY54" s="35"/>
      <c r="WZ54" s="35"/>
      <c r="XA54" s="35"/>
      <c r="XB54" s="35"/>
      <c r="XC54" s="35"/>
      <c r="XD54" s="35"/>
      <c r="XE54" s="35"/>
      <c r="XF54" s="35"/>
      <c r="XG54" s="35"/>
      <c r="XH54" s="35"/>
      <c r="XI54" s="35"/>
      <c r="XJ54" s="35"/>
      <c r="XK54" s="35"/>
      <c r="XL54" s="35"/>
      <c r="XM54" s="35"/>
      <c r="XN54" s="35"/>
      <c r="XO54" s="35"/>
      <c r="XP54" s="35"/>
      <c r="XQ54" s="35"/>
      <c r="XR54" s="35"/>
      <c r="XS54" s="35"/>
      <c r="XT54" s="35"/>
      <c r="XU54" s="35"/>
      <c r="XV54" s="35"/>
      <c r="XW54" s="35"/>
      <c r="XX54" s="35"/>
      <c r="XY54" s="35"/>
      <c r="XZ54" s="35"/>
      <c r="YA54" s="35"/>
      <c r="YB54" s="35"/>
      <c r="YC54" s="35"/>
      <c r="YD54" s="35"/>
      <c r="YE54" s="35"/>
      <c r="YF54" s="35"/>
      <c r="YG54" s="35"/>
      <c r="YH54" s="35"/>
      <c r="YI54" s="35"/>
      <c r="YJ54" s="35"/>
      <c r="YK54" s="35"/>
      <c r="YL54" s="35"/>
      <c r="YM54" s="35"/>
      <c r="YN54" s="35"/>
      <c r="YO54" s="35"/>
      <c r="YP54" s="35"/>
      <c r="YQ54" s="35"/>
      <c r="YR54" s="35"/>
      <c r="YS54" s="35"/>
      <c r="YT54" s="35"/>
      <c r="YU54" s="35"/>
      <c r="YV54" s="35"/>
      <c r="YW54" s="35"/>
      <c r="YX54" s="35"/>
      <c r="YY54" s="35"/>
      <c r="YZ54" s="35"/>
      <c r="ZA54" s="35"/>
      <c r="ZB54" s="35"/>
      <c r="ZC54" s="35"/>
      <c r="ZD54" s="35"/>
      <c r="ZE54" s="35"/>
      <c r="ZF54" s="35"/>
      <c r="ZG54" s="35"/>
      <c r="ZH54" s="35"/>
      <c r="ZI54" s="35"/>
      <c r="ZJ54" s="35"/>
      <c r="ZK54" s="35"/>
      <c r="ZL54" s="35"/>
      <c r="ZM54" s="35"/>
      <c r="ZN54" s="35"/>
      <c r="ZO54" s="35"/>
      <c r="ZP54" s="35"/>
      <c r="ZQ54" s="35"/>
      <c r="ZR54" s="35"/>
      <c r="ZS54" s="35"/>
      <c r="ZT54" s="35"/>
      <c r="ZU54" s="35"/>
      <c r="ZV54" s="35"/>
      <c r="ZW54" s="35"/>
      <c r="ZX54" s="35"/>
      <c r="ZY54" s="35"/>
      <c r="ZZ54" s="35"/>
      <c r="AAA54" s="35"/>
      <c r="AAB54" s="35"/>
      <c r="AAC54" s="35"/>
      <c r="AAD54" s="35"/>
      <c r="AAE54" s="35"/>
      <c r="AAF54" s="35"/>
      <c r="AAG54" s="35"/>
      <c r="AAH54" s="35"/>
      <c r="AAI54" s="35"/>
      <c r="AAJ54" s="35"/>
      <c r="AAK54" s="35"/>
      <c r="AAL54" s="35"/>
      <c r="AAM54" s="35"/>
      <c r="AAN54" s="35"/>
      <c r="AAO54" s="35"/>
      <c r="AAP54" s="35"/>
      <c r="AAQ54" s="35"/>
      <c r="AAR54" s="35"/>
      <c r="AAS54" s="35"/>
      <c r="AAT54" s="35"/>
      <c r="AAU54" s="35"/>
      <c r="AAV54" s="35"/>
      <c r="AAW54" s="35"/>
      <c r="AAX54" s="35"/>
      <c r="AAY54" s="35"/>
      <c r="AAZ54" s="35"/>
      <c r="ABA54" s="35"/>
      <c r="ABB54" s="35"/>
      <c r="ABC54" s="35"/>
      <c r="ABD54" s="35"/>
      <c r="ABE54" s="35"/>
      <c r="ABF54" s="35"/>
      <c r="ABG54" s="35"/>
      <c r="ABH54" s="35"/>
      <c r="ABI54" s="35"/>
      <c r="ABJ54" s="35"/>
      <c r="ABK54" s="35"/>
      <c r="ABL54" s="35"/>
      <c r="ABM54" s="35"/>
      <c r="ABN54" s="35"/>
      <c r="ABO54" s="35"/>
      <c r="ABP54" s="35"/>
      <c r="ABQ54" s="35"/>
      <c r="ABR54" s="35"/>
      <c r="ABS54" s="35"/>
      <c r="ABT54" s="35"/>
      <c r="ABU54" s="35"/>
      <c r="ABV54" s="35"/>
      <c r="ABW54" s="35"/>
      <c r="ABX54" s="35"/>
      <c r="ABY54" s="35"/>
      <c r="ABZ54" s="35"/>
      <c r="ACA54" s="35"/>
      <c r="ACB54" s="35"/>
      <c r="ACC54" s="35"/>
      <c r="ACD54" s="35"/>
      <c r="ACE54" s="35"/>
      <c r="ACF54" s="35"/>
      <c r="ACG54" s="35"/>
      <c r="ACH54" s="35"/>
      <c r="ACI54" s="35"/>
      <c r="ACJ54" s="35"/>
      <c r="ACK54" s="35"/>
      <c r="ACL54" s="35"/>
      <c r="ACM54" s="35"/>
      <c r="ACN54" s="35"/>
      <c r="ACO54" s="35"/>
      <c r="ACP54" s="35"/>
      <c r="ACQ54" s="35"/>
      <c r="ACR54" s="35"/>
      <c r="ACS54" s="35"/>
      <c r="ACT54" s="35"/>
      <c r="ACU54" s="35"/>
      <c r="ACV54" s="35"/>
      <c r="ACW54" s="35"/>
      <c r="ACX54" s="35"/>
      <c r="ACY54" s="35"/>
      <c r="ACZ54" s="35"/>
      <c r="ADA54" s="35"/>
      <c r="ADB54" s="35"/>
      <c r="ADC54" s="35"/>
      <c r="ADD54" s="35"/>
      <c r="ADE54" s="35"/>
      <c r="ADF54" s="35"/>
      <c r="ADG54" s="35"/>
      <c r="ADH54" s="35"/>
      <c r="ADI54" s="35"/>
      <c r="ADJ54" s="35"/>
      <c r="ADK54" s="35"/>
      <c r="ADL54" s="35"/>
      <c r="ADM54" s="35"/>
      <c r="ADN54" s="35"/>
      <c r="ADO54" s="35"/>
      <c r="ADP54" s="35"/>
      <c r="ADQ54" s="35"/>
      <c r="ADR54" s="35"/>
      <c r="ADS54" s="35"/>
      <c r="ADT54" s="35"/>
      <c r="ADU54" s="35"/>
      <c r="ADV54" s="35"/>
      <c r="ADW54" s="35"/>
      <c r="ADX54" s="35"/>
      <c r="ADY54" s="35"/>
      <c r="ADZ54" s="35"/>
      <c r="AEA54" s="35"/>
      <c r="AEB54" s="35"/>
      <c r="AEC54" s="35"/>
      <c r="AED54" s="35"/>
      <c r="AEE54" s="35"/>
      <c r="AEF54" s="35"/>
      <c r="AEG54" s="35"/>
      <c r="AEH54" s="35"/>
      <c r="AEI54" s="35"/>
      <c r="AEJ54" s="35"/>
      <c r="AEK54" s="35"/>
      <c r="AEL54" s="35"/>
      <c r="AEM54" s="35"/>
      <c r="AEN54" s="35"/>
      <c r="AEO54" s="35"/>
      <c r="AEP54" s="35"/>
      <c r="AEQ54" s="35"/>
      <c r="AER54" s="35"/>
      <c r="AES54" s="35"/>
      <c r="AET54" s="35"/>
      <c r="AEU54" s="35"/>
      <c r="AEV54" s="35"/>
      <c r="AEW54" s="35"/>
      <c r="AEX54" s="35"/>
      <c r="AEY54" s="35"/>
      <c r="AEZ54" s="35"/>
      <c r="AFA54" s="35"/>
      <c r="AFB54" s="35"/>
      <c r="AFC54" s="35"/>
      <c r="AFD54" s="35"/>
      <c r="AFE54" s="35"/>
      <c r="AFF54" s="35"/>
      <c r="AFG54" s="35"/>
      <c r="AFH54" s="35"/>
      <c r="AFI54" s="35"/>
      <c r="AFJ54" s="35"/>
      <c r="AFK54" s="35"/>
      <c r="AFL54" s="35"/>
      <c r="AFM54" s="35"/>
      <c r="AFN54" s="35"/>
      <c r="AFO54" s="35"/>
      <c r="AFP54" s="35"/>
      <c r="AFQ54" s="35"/>
      <c r="AFR54" s="35"/>
      <c r="AFS54" s="35"/>
      <c r="AFT54" s="35"/>
      <c r="AFU54" s="35"/>
      <c r="AFV54" s="35"/>
      <c r="AFW54" s="35"/>
      <c r="AFX54" s="35"/>
      <c r="AFY54" s="35"/>
      <c r="AFZ54" s="35"/>
      <c r="AGA54" s="35"/>
      <c r="AGB54" s="35"/>
      <c r="AGC54" s="35"/>
      <c r="AGD54" s="35"/>
      <c r="AGE54" s="35"/>
      <c r="AGF54" s="35"/>
      <c r="AGG54" s="35"/>
      <c r="AGH54" s="35"/>
      <c r="AGI54" s="35"/>
      <c r="AGJ54" s="35"/>
      <c r="AGK54" s="35"/>
      <c r="AGL54" s="35"/>
      <c r="AGM54" s="35"/>
      <c r="AGN54" s="35"/>
      <c r="AGO54" s="35"/>
      <c r="AGP54" s="35"/>
      <c r="AGQ54" s="35"/>
      <c r="AGR54" s="35"/>
      <c r="AGS54" s="35"/>
      <c r="AGT54" s="35"/>
      <c r="AGU54" s="35"/>
      <c r="AGV54" s="35"/>
      <c r="AGW54" s="35"/>
    </row>
    <row r="55" spans="1:881" s="1" customFormat="1">
      <c r="A55" s="129"/>
      <c r="B55" s="31"/>
      <c r="C55" s="60"/>
      <c r="D55" s="31"/>
      <c r="E55" s="60"/>
      <c r="F55" s="31"/>
      <c r="G55" s="60"/>
      <c r="H55" s="31"/>
      <c r="I55" s="60"/>
      <c r="J55" s="31"/>
      <c r="K55" s="60"/>
      <c r="L55" s="10"/>
      <c r="M55" s="10"/>
      <c r="N55" s="10"/>
      <c r="O55" s="10"/>
      <c r="P55" s="10"/>
      <c r="Q55" s="10"/>
      <c r="R55" s="10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  <c r="NU55" s="35"/>
      <c r="NV55" s="35"/>
      <c r="NW55" s="35"/>
      <c r="NX55" s="35"/>
      <c r="NY55" s="35"/>
      <c r="NZ55" s="35"/>
      <c r="OA55" s="35"/>
      <c r="OB55" s="35"/>
      <c r="OC55" s="35"/>
      <c r="OD55" s="35"/>
      <c r="OE55" s="35"/>
      <c r="OF55" s="35"/>
      <c r="OG55" s="35"/>
      <c r="OH55" s="35"/>
      <c r="OI55" s="35"/>
      <c r="OJ55" s="35"/>
      <c r="OK55" s="35"/>
      <c r="OL55" s="35"/>
      <c r="OM55" s="35"/>
      <c r="ON55" s="35"/>
      <c r="OO55" s="35"/>
      <c r="OP55" s="35"/>
      <c r="OQ55" s="35"/>
      <c r="OR55" s="35"/>
      <c r="OS55" s="35"/>
      <c r="OT55" s="35"/>
      <c r="OU55" s="35"/>
      <c r="OV55" s="35"/>
      <c r="OW55" s="35"/>
      <c r="OX55" s="35"/>
      <c r="OY55" s="35"/>
      <c r="OZ55" s="35"/>
      <c r="PA55" s="35"/>
      <c r="PB55" s="35"/>
      <c r="PC55" s="35"/>
      <c r="PD55" s="35"/>
      <c r="PE55" s="35"/>
      <c r="PF55" s="35"/>
      <c r="PG55" s="35"/>
      <c r="PH55" s="35"/>
      <c r="PI55" s="35"/>
      <c r="PJ55" s="35"/>
      <c r="PK55" s="35"/>
      <c r="PL55" s="35"/>
      <c r="PM55" s="35"/>
      <c r="PN55" s="35"/>
      <c r="PO55" s="35"/>
      <c r="PP55" s="35"/>
      <c r="PQ55" s="35"/>
      <c r="PR55" s="35"/>
      <c r="PS55" s="35"/>
      <c r="PT55" s="35"/>
      <c r="PU55" s="35"/>
      <c r="PV55" s="35"/>
      <c r="PW55" s="35"/>
      <c r="PX55" s="35"/>
      <c r="PY55" s="35"/>
      <c r="PZ55" s="35"/>
      <c r="QA55" s="35"/>
      <c r="QB55" s="35"/>
      <c r="QC55" s="35"/>
      <c r="QD55" s="35"/>
      <c r="QE55" s="35"/>
      <c r="QF55" s="35"/>
      <c r="QG55" s="35"/>
      <c r="QH55" s="35"/>
      <c r="QI55" s="35"/>
      <c r="QJ55" s="35"/>
      <c r="QK55" s="35"/>
      <c r="QL55" s="35"/>
      <c r="QM55" s="35"/>
      <c r="QN55" s="35"/>
      <c r="QO55" s="35"/>
      <c r="QP55" s="35"/>
      <c r="QQ55" s="35"/>
      <c r="QR55" s="35"/>
      <c r="QS55" s="35"/>
      <c r="QT55" s="35"/>
      <c r="QU55" s="35"/>
      <c r="QV55" s="35"/>
      <c r="QW55" s="35"/>
      <c r="QX55" s="35"/>
      <c r="QY55" s="35"/>
      <c r="QZ55" s="35"/>
      <c r="RA55" s="35"/>
      <c r="RB55" s="35"/>
      <c r="RC55" s="35"/>
      <c r="RD55" s="35"/>
      <c r="RE55" s="35"/>
      <c r="RF55" s="35"/>
      <c r="RG55" s="35"/>
      <c r="RH55" s="35"/>
      <c r="RI55" s="35"/>
      <c r="RJ55" s="35"/>
      <c r="RK55" s="35"/>
      <c r="RL55" s="35"/>
      <c r="RM55" s="35"/>
      <c r="RN55" s="35"/>
      <c r="RO55" s="35"/>
      <c r="RP55" s="35"/>
      <c r="RQ55" s="35"/>
      <c r="RR55" s="35"/>
      <c r="RS55" s="35"/>
      <c r="RT55" s="35"/>
      <c r="RU55" s="35"/>
      <c r="RV55" s="35"/>
      <c r="RW55" s="35"/>
      <c r="RX55" s="35"/>
      <c r="RY55" s="35"/>
      <c r="RZ55" s="35"/>
      <c r="SA55" s="35"/>
      <c r="SB55" s="35"/>
      <c r="SC55" s="35"/>
      <c r="SD55" s="35"/>
      <c r="SE55" s="35"/>
      <c r="SF55" s="35"/>
      <c r="SG55" s="35"/>
      <c r="SH55" s="35"/>
      <c r="SI55" s="35"/>
      <c r="SJ55" s="35"/>
      <c r="SK55" s="35"/>
      <c r="SL55" s="35"/>
      <c r="SM55" s="35"/>
      <c r="SN55" s="35"/>
      <c r="SO55" s="35"/>
      <c r="SP55" s="35"/>
      <c r="SQ55" s="35"/>
      <c r="SR55" s="35"/>
      <c r="SS55" s="35"/>
      <c r="ST55" s="35"/>
      <c r="SU55" s="35"/>
      <c r="SV55" s="35"/>
      <c r="SW55" s="35"/>
      <c r="SX55" s="35"/>
      <c r="SY55" s="35"/>
      <c r="SZ55" s="35"/>
      <c r="TA55" s="35"/>
      <c r="TB55" s="35"/>
      <c r="TC55" s="35"/>
      <c r="TD55" s="35"/>
      <c r="TE55" s="35"/>
      <c r="TF55" s="35"/>
      <c r="TG55" s="35"/>
      <c r="TH55" s="35"/>
      <c r="TI55" s="35"/>
      <c r="TJ55" s="35"/>
      <c r="TK55" s="35"/>
      <c r="TL55" s="35"/>
      <c r="TM55" s="35"/>
      <c r="TN55" s="35"/>
      <c r="TO55" s="35"/>
      <c r="TP55" s="35"/>
      <c r="TQ55" s="35"/>
      <c r="TR55" s="35"/>
      <c r="TS55" s="35"/>
      <c r="TT55" s="35"/>
      <c r="TU55" s="35"/>
      <c r="TV55" s="35"/>
      <c r="TW55" s="35"/>
      <c r="TX55" s="35"/>
      <c r="TY55" s="35"/>
      <c r="TZ55" s="35"/>
      <c r="UA55" s="35"/>
      <c r="UB55" s="35"/>
      <c r="UC55" s="35"/>
      <c r="UD55" s="35"/>
      <c r="UE55" s="35"/>
      <c r="UF55" s="35"/>
      <c r="UG55" s="35"/>
      <c r="UH55" s="35"/>
      <c r="UI55" s="35"/>
      <c r="UJ55" s="35"/>
      <c r="UK55" s="35"/>
      <c r="UL55" s="35"/>
      <c r="UM55" s="35"/>
      <c r="UN55" s="35"/>
      <c r="UO55" s="35"/>
      <c r="UP55" s="35"/>
      <c r="UQ55" s="35"/>
      <c r="UR55" s="35"/>
      <c r="US55" s="35"/>
      <c r="UT55" s="35"/>
      <c r="UU55" s="35"/>
      <c r="UV55" s="35"/>
      <c r="UW55" s="35"/>
      <c r="UX55" s="35"/>
      <c r="UY55" s="35"/>
      <c r="UZ55" s="35"/>
      <c r="VA55" s="35"/>
      <c r="VB55" s="35"/>
      <c r="VC55" s="35"/>
      <c r="VD55" s="35"/>
      <c r="VE55" s="35"/>
      <c r="VF55" s="35"/>
      <c r="VG55" s="35"/>
      <c r="VH55" s="35"/>
      <c r="VI55" s="35"/>
      <c r="VJ55" s="35"/>
      <c r="VK55" s="35"/>
      <c r="VL55" s="35"/>
      <c r="VM55" s="35"/>
      <c r="VN55" s="35"/>
      <c r="VO55" s="35"/>
      <c r="VP55" s="35"/>
      <c r="VQ55" s="35"/>
      <c r="VR55" s="35"/>
      <c r="VS55" s="35"/>
      <c r="VT55" s="35"/>
      <c r="VU55" s="35"/>
      <c r="VV55" s="35"/>
      <c r="VW55" s="35"/>
      <c r="VX55" s="35"/>
      <c r="VY55" s="35"/>
      <c r="VZ55" s="35"/>
      <c r="WA55" s="35"/>
      <c r="WB55" s="35"/>
      <c r="WC55" s="35"/>
      <c r="WD55" s="35"/>
      <c r="WE55" s="35"/>
      <c r="WF55" s="35"/>
      <c r="WG55" s="35"/>
      <c r="WH55" s="35"/>
      <c r="WI55" s="35"/>
      <c r="WJ55" s="35"/>
      <c r="WK55" s="35"/>
      <c r="WL55" s="35"/>
      <c r="WM55" s="35"/>
      <c r="WN55" s="35"/>
      <c r="WO55" s="35"/>
      <c r="WP55" s="35"/>
      <c r="WQ55" s="35"/>
      <c r="WR55" s="35"/>
      <c r="WS55" s="35"/>
      <c r="WT55" s="35"/>
      <c r="WU55" s="35"/>
      <c r="WV55" s="35"/>
      <c r="WW55" s="35"/>
      <c r="WX55" s="35"/>
      <c r="WY55" s="35"/>
      <c r="WZ55" s="35"/>
      <c r="XA55" s="35"/>
      <c r="XB55" s="35"/>
      <c r="XC55" s="35"/>
      <c r="XD55" s="35"/>
      <c r="XE55" s="35"/>
      <c r="XF55" s="35"/>
      <c r="XG55" s="35"/>
      <c r="XH55" s="35"/>
      <c r="XI55" s="35"/>
      <c r="XJ55" s="35"/>
      <c r="XK55" s="35"/>
      <c r="XL55" s="35"/>
      <c r="XM55" s="35"/>
      <c r="XN55" s="35"/>
      <c r="XO55" s="35"/>
      <c r="XP55" s="35"/>
      <c r="XQ55" s="35"/>
      <c r="XR55" s="35"/>
      <c r="XS55" s="35"/>
      <c r="XT55" s="35"/>
      <c r="XU55" s="35"/>
      <c r="XV55" s="35"/>
      <c r="XW55" s="35"/>
      <c r="XX55" s="35"/>
      <c r="XY55" s="35"/>
      <c r="XZ55" s="35"/>
      <c r="YA55" s="35"/>
      <c r="YB55" s="35"/>
      <c r="YC55" s="35"/>
      <c r="YD55" s="35"/>
      <c r="YE55" s="35"/>
      <c r="YF55" s="35"/>
      <c r="YG55" s="35"/>
      <c r="YH55" s="35"/>
      <c r="YI55" s="35"/>
      <c r="YJ55" s="35"/>
      <c r="YK55" s="35"/>
      <c r="YL55" s="35"/>
      <c r="YM55" s="35"/>
      <c r="YN55" s="35"/>
      <c r="YO55" s="35"/>
      <c r="YP55" s="35"/>
      <c r="YQ55" s="35"/>
      <c r="YR55" s="35"/>
      <c r="YS55" s="35"/>
      <c r="YT55" s="35"/>
      <c r="YU55" s="35"/>
      <c r="YV55" s="35"/>
      <c r="YW55" s="35"/>
      <c r="YX55" s="35"/>
      <c r="YY55" s="35"/>
      <c r="YZ55" s="35"/>
      <c r="ZA55" s="35"/>
      <c r="ZB55" s="35"/>
      <c r="ZC55" s="35"/>
      <c r="ZD55" s="35"/>
      <c r="ZE55" s="35"/>
      <c r="ZF55" s="35"/>
      <c r="ZG55" s="35"/>
      <c r="ZH55" s="35"/>
      <c r="ZI55" s="35"/>
      <c r="ZJ55" s="35"/>
      <c r="ZK55" s="35"/>
      <c r="ZL55" s="35"/>
      <c r="ZM55" s="35"/>
      <c r="ZN55" s="35"/>
      <c r="ZO55" s="35"/>
      <c r="ZP55" s="35"/>
      <c r="ZQ55" s="35"/>
      <c r="ZR55" s="35"/>
      <c r="ZS55" s="35"/>
      <c r="ZT55" s="35"/>
      <c r="ZU55" s="35"/>
      <c r="ZV55" s="35"/>
      <c r="ZW55" s="35"/>
      <c r="ZX55" s="35"/>
      <c r="ZY55" s="35"/>
      <c r="ZZ55" s="35"/>
      <c r="AAA55" s="35"/>
      <c r="AAB55" s="35"/>
      <c r="AAC55" s="35"/>
      <c r="AAD55" s="35"/>
      <c r="AAE55" s="35"/>
      <c r="AAF55" s="35"/>
      <c r="AAG55" s="35"/>
      <c r="AAH55" s="35"/>
      <c r="AAI55" s="35"/>
      <c r="AAJ55" s="35"/>
      <c r="AAK55" s="35"/>
      <c r="AAL55" s="35"/>
      <c r="AAM55" s="35"/>
      <c r="AAN55" s="35"/>
      <c r="AAO55" s="35"/>
      <c r="AAP55" s="35"/>
      <c r="AAQ55" s="35"/>
      <c r="AAR55" s="35"/>
      <c r="AAS55" s="35"/>
      <c r="AAT55" s="35"/>
      <c r="AAU55" s="35"/>
      <c r="AAV55" s="35"/>
      <c r="AAW55" s="35"/>
      <c r="AAX55" s="35"/>
      <c r="AAY55" s="35"/>
      <c r="AAZ55" s="35"/>
      <c r="ABA55" s="35"/>
      <c r="ABB55" s="35"/>
      <c r="ABC55" s="35"/>
      <c r="ABD55" s="35"/>
      <c r="ABE55" s="35"/>
      <c r="ABF55" s="35"/>
      <c r="ABG55" s="35"/>
      <c r="ABH55" s="35"/>
      <c r="ABI55" s="35"/>
      <c r="ABJ55" s="35"/>
      <c r="ABK55" s="35"/>
      <c r="ABL55" s="35"/>
      <c r="ABM55" s="35"/>
      <c r="ABN55" s="35"/>
      <c r="ABO55" s="35"/>
      <c r="ABP55" s="35"/>
      <c r="ABQ55" s="35"/>
      <c r="ABR55" s="35"/>
      <c r="ABS55" s="35"/>
      <c r="ABT55" s="35"/>
      <c r="ABU55" s="35"/>
      <c r="ABV55" s="35"/>
      <c r="ABW55" s="35"/>
      <c r="ABX55" s="35"/>
      <c r="ABY55" s="35"/>
      <c r="ABZ55" s="35"/>
      <c r="ACA55" s="35"/>
      <c r="ACB55" s="35"/>
      <c r="ACC55" s="35"/>
      <c r="ACD55" s="35"/>
      <c r="ACE55" s="35"/>
      <c r="ACF55" s="35"/>
      <c r="ACG55" s="35"/>
      <c r="ACH55" s="35"/>
      <c r="ACI55" s="35"/>
      <c r="ACJ55" s="35"/>
      <c r="ACK55" s="35"/>
      <c r="ACL55" s="35"/>
      <c r="ACM55" s="35"/>
      <c r="ACN55" s="35"/>
      <c r="ACO55" s="35"/>
      <c r="ACP55" s="35"/>
      <c r="ACQ55" s="35"/>
      <c r="ACR55" s="35"/>
      <c r="ACS55" s="35"/>
      <c r="ACT55" s="35"/>
      <c r="ACU55" s="35"/>
      <c r="ACV55" s="35"/>
      <c r="ACW55" s="35"/>
      <c r="ACX55" s="35"/>
      <c r="ACY55" s="35"/>
      <c r="ACZ55" s="35"/>
      <c r="ADA55" s="35"/>
      <c r="ADB55" s="35"/>
      <c r="ADC55" s="35"/>
      <c r="ADD55" s="35"/>
      <c r="ADE55" s="35"/>
      <c r="ADF55" s="35"/>
      <c r="ADG55" s="35"/>
      <c r="ADH55" s="35"/>
      <c r="ADI55" s="35"/>
      <c r="ADJ55" s="35"/>
      <c r="ADK55" s="35"/>
      <c r="ADL55" s="35"/>
      <c r="ADM55" s="35"/>
      <c r="ADN55" s="35"/>
      <c r="ADO55" s="35"/>
      <c r="ADP55" s="35"/>
      <c r="ADQ55" s="35"/>
      <c r="ADR55" s="35"/>
      <c r="ADS55" s="35"/>
      <c r="ADT55" s="35"/>
      <c r="ADU55" s="35"/>
      <c r="ADV55" s="35"/>
      <c r="ADW55" s="35"/>
      <c r="ADX55" s="35"/>
      <c r="ADY55" s="35"/>
      <c r="ADZ55" s="35"/>
      <c r="AEA55" s="35"/>
      <c r="AEB55" s="35"/>
      <c r="AEC55" s="35"/>
      <c r="AED55" s="35"/>
      <c r="AEE55" s="35"/>
      <c r="AEF55" s="35"/>
      <c r="AEG55" s="35"/>
      <c r="AEH55" s="35"/>
      <c r="AEI55" s="35"/>
      <c r="AEJ55" s="35"/>
      <c r="AEK55" s="35"/>
      <c r="AEL55" s="35"/>
      <c r="AEM55" s="35"/>
      <c r="AEN55" s="35"/>
      <c r="AEO55" s="35"/>
      <c r="AEP55" s="35"/>
      <c r="AEQ55" s="35"/>
      <c r="AER55" s="35"/>
      <c r="AES55" s="35"/>
      <c r="AET55" s="35"/>
      <c r="AEU55" s="35"/>
      <c r="AEV55" s="35"/>
      <c r="AEW55" s="35"/>
      <c r="AEX55" s="35"/>
      <c r="AEY55" s="35"/>
      <c r="AEZ55" s="35"/>
      <c r="AFA55" s="35"/>
      <c r="AFB55" s="35"/>
      <c r="AFC55" s="35"/>
      <c r="AFD55" s="35"/>
      <c r="AFE55" s="35"/>
      <c r="AFF55" s="35"/>
      <c r="AFG55" s="35"/>
      <c r="AFH55" s="35"/>
      <c r="AFI55" s="35"/>
      <c r="AFJ55" s="35"/>
      <c r="AFK55" s="35"/>
      <c r="AFL55" s="35"/>
      <c r="AFM55" s="35"/>
      <c r="AFN55" s="35"/>
      <c r="AFO55" s="35"/>
      <c r="AFP55" s="35"/>
      <c r="AFQ55" s="35"/>
      <c r="AFR55" s="35"/>
      <c r="AFS55" s="35"/>
      <c r="AFT55" s="35"/>
      <c r="AFU55" s="35"/>
      <c r="AFV55" s="35"/>
      <c r="AFW55" s="35"/>
      <c r="AFX55" s="35"/>
      <c r="AFY55" s="35"/>
      <c r="AFZ55" s="35"/>
      <c r="AGA55" s="35"/>
      <c r="AGB55" s="35"/>
      <c r="AGC55" s="35"/>
      <c r="AGD55" s="35"/>
      <c r="AGE55" s="35"/>
      <c r="AGF55" s="35"/>
      <c r="AGG55" s="35"/>
      <c r="AGH55" s="35"/>
      <c r="AGI55" s="35"/>
      <c r="AGJ55" s="35"/>
      <c r="AGK55" s="35"/>
      <c r="AGL55" s="35"/>
      <c r="AGM55" s="35"/>
      <c r="AGN55" s="35"/>
      <c r="AGO55" s="35"/>
      <c r="AGP55" s="35"/>
      <c r="AGQ55" s="35"/>
      <c r="AGR55" s="35"/>
      <c r="AGS55" s="35"/>
      <c r="AGT55" s="35"/>
      <c r="AGU55" s="35"/>
      <c r="AGV55" s="35"/>
      <c r="AGW55" s="35"/>
    </row>
    <row r="56" spans="1:881" s="1" customFormat="1">
      <c r="A56" s="127"/>
      <c r="B56" s="61"/>
      <c r="C56" s="59"/>
      <c r="D56" s="61"/>
      <c r="E56" s="59"/>
      <c r="F56" s="61"/>
      <c r="G56" s="59"/>
      <c r="H56" s="61"/>
      <c r="I56" s="59"/>
      <c r="J56" s="61"/>
      <c r="K56" s="59"/>
      <c r="L56" s="10"/>
      <c r="M56" s="10"/>
      <c r="N56" s="10"/>
      <c r="O56" s="10"/>
      <c r="P56" s="10"/>
      <c r="Q56" s="10"/>
      <c r="R56" s="10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  <c r="NU56" s="35"/>
      <c r="NV56" s="35"/>
      <c r="NW56" s="35"/>
      <c r="NX56" s="35"/>
      <c r="NY56" s="35"/>
      <c r="NZ56" s="35"/>
      <c r="OA56" s="35"/>
      <c r="OB56" s="35"/>
      <c r="OC56" s="35"/>
      <c r="OD56" s="35"/>
      <c r="OE56" s="35"/>
      <c r="OF56" s="35"/>
      <c r="OG56" s="35"/>
      <c r="OH56" s="35"/>
      <c r="OI56" s="35"/>
      <c r="OJ56" s="35"/>
      <c r="OK56" s="35"/>
      <c r="OL56" s="35"/>
      <c r="OM56" s="35"/>
      <c r="ON56" s="35"/>
      <c r="OO56" s="35"/>
      <c r="OP56" s="35"/>
      <c r="OQ56" s="35"/>
      <c r="OR56" s="35"/>
      <c r="OS56" s="35"/>
      <c r="OT56" s="35"/>
      <c r="OU56" s="35"/>
      <c r="OV56" s="35"/>
      <c r="OW56" s="35"/>
      <c r="OX56" s="35"/>
      <c r="OY56" s="35"/>
      <c r="OZ56" s="35"/>
      <c r="PA56" s="35"/>
      <c r="PB56" s="35"/>
      <c r="PC56" s="35"/>
      <c r="PD56" s="35"/>
      <c r="PE56" s="35"/>
      <c r="PF56" s="35"/>
      <c r="PG56" s="35"/>
      <c r="PH56" s="35"/>
      <c r="PI56" s="35"/>
      <c r="PJ56" s="35"/>
      <c r="PK56" s="35"/>
      <c r="PL56" s="35"/>
      <c r="PM56" s="35"/>
      <c r="PN56" s="35"/>
      <c r="PO56" s="35"/>
      <c r="PP56" s="35"/>
      <c r="PQ56" s="35"/>
      <c r="PR56" s="35"/>
      <c r="PS56" s="35"/>
      <c r="PT56" s="35"/>
      <c r="PU56" s="35"/>
      <c r="PV56" s="35"/>
      <c r="PW56" s="35"/>
      <c r="PX56" s="35"/>
      <c r="PY56" s="35"/>
      <c r="PZ56" s="35"/>
      <c r="QA56" s="35"/>
      <c r="QB56" s="35"/>
      <c r="QC56" s="35"/>
      <c r="QD56" s="35"/>
      <c r="QE56" s="35"/>
      <c r="QF56" s="35"/>
      <c r="QG56" s="35"/>
      <c r="QH56" s="35"/>
      <c r="QI56" s="35"/>
      <c r="QJ56" s="35"/>
      <c r="QK56" s="35"/>
      <c r="QL56" s="35"/>
      <c r="QM56" s="35"/>
      <c r="QN56" s="35"/>
      <c r="QO56" s="35"/>
      <c r="QP56" s="35"/>
      <c r="QQ56" s="35"/>
      <c r="QR56" s="35"/>
      <c r="QS56" s="35"/>
      <c r="QT56" s="35"/>
      <c r="QU56" s="35"/>
      <c r="QV56" s="35"/>
      <c r="QW56" s="35"/>
      <c r="QX56" s="35"/>
      <c r="QY56" s="35"/>
      <c r="QZ56" s="35"/>
      <c r="RA56" s="35"/>
      <c r="RB56" s="35"/>
      <c r="RC56" s="35"/>
      <c r="RD56" s="35"/>
      <c r="RE56" s="35"/>
      <c r="RF56" s="35"/>
      <c r="RG56" s="35"/>
      <c r="RH56" s="35"/>
      <c r="RI56" s="35"/>
      <c r="RJ56" s="35"/>
      <c r="RK56" s="35"/>
      <c r="RL56" s="35"/>
      <c r="RM56" s="35"/>
      <c r="RN56" s="35"/>
      <c r="RO56" s="35"/>
      <c r="RP56" s="35"/>
      <c r="RQ56" s="35"/>
      <c r="RR56" s="35"/>
      <c r="RS56" s="35"/>
      <c r="RT56" s="35"/>
      <c r="RU56" s="35"/>
      <c r="RV56" s="35"/>
      <c r="RW56" s="35"/>
      <c r="RX56" s="35"/>
      <c r="RY56" s="35"/>
      <c r="RZ56" s="35"/>
      <c r="SA56" s="35"/>
      <c r="SB56" s="35"/>
      <c r="SC56" s="35"/>
      <c r="SD56" s="35"/>
      <c r="SE56" s="35"/>
      <c r="SF56" s="35"/>
      <c r="SG56" s="35"/>
      <c r="SH56" s="35"/>
      <c r="SI56" s="35"/>
      <c r="SJ56" s="35"/>
      <c r="SK56" s="35"/>
      <c r="SL56" s="35"/>
      <c r="SM56" s="35"/>
      <c r="SN56" s="35"/>
      <c r="SO56" s="35"/>
      <c r="SP56" s="35"/>
      <c r="SQ56" s="35"/>
      <c r="SR56" s="35"/>
      <c r="SS56" s="35"/>
      <c r="ST56" s="35"/>
      <c r="SU56" s="35"/>
      <c r="SV56" s="35"/>
      <c r="SW56" s="35"/>
      <c r="SX56" s="35"/>
      <c r="SY56" s="35"/>
      <c r="SZ56" s="35"/>
      <c r="TA56" s="35"/>
      <c r="TB56" s="35"/>
      <c r="TC56" s="35"/>
      <c r="TD56" s="35"/>
      <c r="TE56" s="35"/>
      <c r="TF56" s="35"/>
      <c r="TG56" s="35"/>
      <c r="TH56" s="35"/>
      <c r="TI56" s="35"/>
      <c r="TJ56" s="35"/>
      <c r="TK56" s="35"/>
      <c r="TL56" s="35"/>
      <c r="TM56" s="35"/>
      <c r="TN56" s="35"/>
      <c r="TO56" s="35"/>
      <c r="TP56" s="35"/>
      <c r="TQ56" s="35"/>
      <c r="TR56" s="35"/>
      <c r="TS56" s="35"/>
      <c r="TT56" s="35"/>
      <c r="TU56" s="35"/>
      <c r="TV56" s="35"/>
      <c r="TW56" s="35"/>
      <c r="TX56" s="35"/>
      <c r="TY56" s="35"/>
      <c r="TZ56" s="35"/>
      <c r="UA56" s="35"/>
      <c r="UB56" s="35"/>
      <c r="UC56" s="35"/>
      <c r="UD56" s="35"/>
      <c r="UE56" s="35"/>
      <c r="UF56" s="35"/>
      <c r="UG56" s="35"/>
      <c r="UH56" s="35"/>
      <c r="UI56" s="35"/>
      <c r="UJ56" s="35"/>
      <c r="UK56" s="35"/>
      <c r="UL56" s="35"/>
      <c r="UM56" s="35"/>
      <c r="UN56" s="35"/>
      <c r="UO56" s="35"/>
      <c r="UP56" s="35"/>
      <c r="UQ56" s="35"/>
      <c r="UR56" s="35"/>
      <c r="US56" s="35"/>
      <c r="UT56" s="35"/>
      <c r="UU56" s="35"/>
      <c r="UV56" s="35"/>
      <c r="UW56" s="35"/>
      <c r="UX56" s="35"/>
      <c r="UY56" s="35"/>
      <c r="UZ56" s="35"/>
      <c r="VA56" s="35"/>
      <c r="VB56" s="35"/>
      <c r="VC56" s="35"/>
      <c r="VD56" s="35"/>
      <c r="VE56" s="35"/>
      <c r="VF56" s="35"/>
      <c r="VG56" s="35"/>
      <c r="VH56" s="35"/>
      <c r="VI56" s="35"/>
      <c r="VJ56" s="35"/>
      <c r="VK56" s="35"/>
      <c r="VL56" s="35"/>
      <c r="VM56" s="35"/>
      <c r="VN56" s="35"/>
      <c r="VO56" s="35"/>
      <c r="VP56" s="35"/>
      <c r="VQ56" s="35"/>
      <c r="VR56" s="35"/>
      <c r="VS56" s="35"/>
      <c r="VT56" s="35"/>
      <c r="VU56" s="35"/>
      <c r="VV56" s="35"/>
      <c r="VW56" s="35"/>
      <c r="VX56" s="35"/>
      <c r="VY56" s="35"/>
      <c r="VZ56" s="35"/>
      <c r="WA56" s="35"/>
      <c r="WB56" s="35"/>
      <c r="WC56" s="35"/>
      <c r="WD56" s="35"/>
      <c r="WE56" s="35"/>
      <c r="WF56" s="35"/>
      <c r="WG56" s="35"/>
      <c r="WH56" s="35"/>
      <c r="WI56" s="35"/>
      <c r="WJ56" s="35"/>
      <c r="WK56" s="35"/>
      <c r="WL56" s="35"/>
      <c r="WM56" s="35"/>
      <c r="WN56" s="35"/>
      <c r="WO56" s="35"/>
      <c r="WP56" s="35"/>
      <c r="WQ56" s="35"/>
      <c r="WR56" s="35"/>
      <c r="WS56" s="35"/>
      <c r="WT56" s="35"/>
      <c r="WU56" s="35"/>
      <c r="WV56" s="35"/>
      <c r="WW56" s="35"/>
      <c r="WX56" s="35"/>
      <c r="WY56" s="35"/>
      <c r="WZ56" s="35"/>
      <c r="XA56" s="35"/>
      <c r="XB56" s="35"/>
      <c r="XC56" s="35"/>
      <c r="XD56" s="35"/>
      <c r="XE56" s="35"/>
      <c r="XF56" s="35"/>
      <c r="XG56" s="35"/>
      <c r="XH56" s="35"/>
      <c r="XI56" s="35"/>
      <c r="XJ56" s="35"/>
      <c r="XK56" s="35"/>
      <c r="XL56" s="35"/>
      <c r="XM56" s="35"/>
      <c r="XN56" s="35"/>
      <c r="XO56" s="35"/>
      <c r="XP56" s="35"/>
      <c r="XQ56" s="35"/>
      <c r="XR56" s="35"/>
      <c r="XS56" s="35"/>
      <c r="XT56" s="35"/>
      <c r="XU56" s="35"/>
      <c r="XV56" s="35"/>
      <c r="XW56" s="35"/>
      <c r="XX56" s="35"/>
      <c r="XY56" s="35"/>
      <c r="XZ56" s="35"/>
      <c r="YA56" s="35"/>
      <c r="YB56" s="35"/>
      <c r="YC56" s="35"/>
      <c r="YD56" s="35"/>
      <c r="YE56" s="35"/>
      <c r="YF56" s="35"/>
      <c r="YG56" s="35"/>
      <c r="YH56" s="35"/>
      <c r="YI56" s="35"/>
      <c r="YJ56" s="35"/>
      <c r="YK56" s="35"/>
      <c r="YL56" s="35"/>
      <c r="YM56" s="35"/>
      <c r="YN56" s="35"/>
      <c r="YO56" s="35"/>
      <c r="YP56" s="35"/>
      <c r="YQ56" s="35"/>
      <c r="YR56" s="35"/>
      <c r="YS56" s="35"/>
      <c r="YT56" s="35"/>
      <c r="YU56" s="35"/>
      <c r="YV56" s="35"/>
      <c r="YW56" s="35"/>
      <c r="YX56" s="35"/>
      <c r="YY56" s="35"/>
      <c r="YZ56" s="35"/>
      <c r="ZA56" s="35"/>
      <c r="ZB56" s="35"/>
      <c r="ZC56" s="35"/>
      <c r="ZD56" s="35"/>
      <c r="ZE56" s="35"/>
      <c r="ZF56" s="35"/>
      <c r="ZG56" s="35"/>
      <c r="ZH56" s="35"/>
      <c r="ZI56" s="35"/>
      <c r="ZJ56" s="35"/>
      <c r="ZK56" s="35"/>
      <c r="ZL56" s="35"/>
      <c r="ZM56" s="35"/>
      <c r="ZN56" s="35"/>
      <c r="ZO56" s="35"/>
      <c r="ZP56" s="35"/>
      <c r="ZQ56" s="35"/>
      <c r="ZR56" s="35"/>
      <c r="ZS56" s="35"/>
      <c r="ZT56" s="35"/>
      <c r="ZU56" s="35"/>
      <c r="ZV56" s="35"/>
      <c r="ZW56" s="35"/>
      <c r="ZX56" s="35"/>
      <c r="ZY56" s="35"/>
      <c r="ZZ56" s="35"/>
      <c r="AAA56" s="35"/>
      <c r="AAB56" s="35"/>
      <c r="AAC56" s="35"/>
      <c r="AAD56" s="35"/>
      <c r="AAE56" s="35"/>
      <c r="AAF56" s="35"/>
      <c r="AAG56" s="35"/>
      <c r="AAH56" s="35"/>
      <c r="AAI56" s="35"/>
      <c r="AAJ56" s="35"/>
      <c r="AAK56" s="35"/>
      <c r="AAL56" s="35"/>
      <c r="AAM56" s="35"/>
      <c r="AAN56" s="35"/>
      <c r="AAO56" s="35"/>
      <c r="AAP56" s="35"/>
      <c r="AAQ56" s="35"/>
      <c r="AAR56" s="35"/>
      <c r="AAS56" s="35"/>
      <c r="AAT56" s="35"/>
      <c r="AAU56" s="35"/>
      <c r="AAV56" s="35"/>
      <c r="AAW56" s="35"/>
      <c r="AAX56" s="35"/>
      <c r="AAY56" s="35"/>
      <c r="AAZ56" s="35"/>
      <c r="ABA56" s="35"/>
      <c r="ABB56" s="35"/>
      <c r="ABC56" s="35"/>
      <c r="ABD56" s="35"/>
      <c r="ABE56" s="35"/>
      <c r="ABF56" s="35"/>
      <c r="ABG56" s="35"/>
      <c r="ABH56" s="35"/>
      <c r="ABI56" s="35"/>
      <c r="ABJ56" s="35"/>
      <c r="ABK56" s="35"/>
      <c r="ABL56" s="35"/>
      <c r="ABM56" s="35"/>
      <c r="ABN56" s="35"/>
      <c r="ABO56" s="35"/>
      <c r="ABP56" s="35"/>
      <c r="ABQ56" s="35"/>
      <c r="ABR56" s="35"/>
      <c r="ABS56" s="35"/>
      <c r="ABT56" s="35"/>
      <c r="ABU56" s="35"/>
      <c r="ABV56" s="35"/>
      <c r="ABW56" s="35"/>
      <c r="ABX56" s="35"/>
      <c r="ABY56" s="35"/>
      <c r="ABZ56" s="35"/>
      <c r="ACA56" s="35"/>
      <c r="ACB56" s="35"/>
      <c r="ACC56" s="35"/>
      <c r="ACD56" s="35"/>
      <c r="ACE56" s="35"/>
      <c r="ACF56" s="35"/>
      <c r="ACG56" s="35"/>
      <c r="ACH56" s="35"/>
      <c r="ACI56" s="35"/>
      <c r="ACJ56" s="35"/>
      <c r="ACK56" s="35"/>
      <c r="ACL56" s="35"/>
      <c r="ACM56" s="35"/>
      <c r="ACN56" s="35"/>
      <c r="ACO56" s="35"/>
      <c r="ACP56" s="35"/>
      <c r="ACQ56" s="35"/>
      <c r="ACR56" s="35"/>
      <c r="ACS56" s="35"/>
      <c r="ACT56" s="35"/>
      <c r="ACU56" s="35"/>
      <c r="ACV56" s="35"/>
      <c r="ACW56" s="35"/>
      <c r="ACX56" s="35"/>
      <c r="ACY56" s="35"/>
      <c r="ACZ56" s="35"/>
      <c r="ADA56" s="35"/>
      <c r="ADB56" s="35"/>
      <c r="ADC56" s="35"/>
      <c r="ADD56" s="35"/>
      <c r="ADE56" s="35"/>
      <c r="ADF56" s="35"/>
      <c r="ADG56" s="35"/>
      <c r="ADH56" s="35"/>
      <c r="ADI56" s="35"/>
      <c r="ADJ56" s="35"/>
      <c r="ADK56" s="35"/>
      <c r="ADL56" s="35"/>
      <c r="ADM56" s="35"/>
      <c r="ADN56" s="35"/>
      <c r="ADO56" s="35"/>
      <c r="ADP56" s="35"/>
      <c r="ADQ56" s="35"/>
      <c r="ADR56" s="35"/>
      <c r="ADS56" s="35"/>
      <c r="ADT56" s="35"/>
      <c r="ADU56" s="35"/>
      <c r="ADV56" s="35"/>
      <c r="ADW56" s="35"/>
      <c r="ADX56" s="35"/>
      <c r="ADY56" s="35"/>
      <c r="ADZ56" s="35"/>
      <c r="AEA56" s="35"/>
      <c r="AEB56" s="35"/>
      <c r="AEC56" s="35"/>
      <c r="AED56" s="35"/>
      <c r="AEE56" s="35"/>
      <c r="AEF56" s="35"/>
      <c r="AEG56" s="35"/>
      <c r="AEH56" s="35"/>
      <c r="AEI56" s="35"/>
      <c r="AEJ56" s="35"/>
      <c r="AEK56" s="35"/>
      <c r="AEL56" s="35"/>
      <c r="AEM56" s="35"/>
      <c r="AEN56" s="35"/>
      <c r="AEO56" s="35"/>
      <c r="AEP56" s="35"/>
      <c r="AEQ56" s="35"/>
      <c r="AER56" s="35"/>
      <c r="AES56" s="35"/>
      <c r="AET56" s="35"/>
      <c r="AEU56" s="35"/>
      <c r="AEV56" s="35"/>
      <c r="AEW56" s="35"/>
      <c r="AEX56" s="35"/>
      <c r="AEY56" s="35"/>
      <c r="AEZ56" s="35"/>
      <c r="AFA56" s="35"/>
      <c r="AFB56" s="35"/>
      <c r="AFC56" s="35"/>
      <c r="AFD56" s="35"/>
      <c r="AFE56" s="35"/>
      <c r="AFF56" s="35"/>
      <c r="AFG56" s="35"/>
      <c r="AFH56" s="35"/>
      <c r="AFI56" s="35"/>
      <c r="AFJ56" s="35"/>
      <c r="AFK56" s="35"/>
      <c r="AFL56" s="35"/>
      <c r="AFM56" s="35"/>
      <c r="AFN56" s="35"/>
      <c r="AFO56" s="35"/>
      <c r="AFP56" s="35"/>
      <c r="AFQ56" s="35"/>
      <c r="AFR56" s="35"/>
      <c r="AFS56" s="35"/>
      <c r="AFT56" s="35"/>
      <c r="AFU56" s="35"/>
      <c r="AFV56" s="35"/>
      <c r="AFW56" s="35"/>
      <c r="AFX56" s="35"/>
      <c r="AFY56" s="35"/>
      <c r="AFZ56" s="35"/>
      <c r="AGA56" s="35"/>
      <c r="AGB56" s="35"/>
      <c r="AGC56" s="35"/>
      <c r="AGD56" s="35"/>
      <c r="AGE56" s="35"/>
      <c r="AGF56" s="35"/>
      <c r="AGG56" s="35"/>
      <c r="AGH56" s="35"/>
      <c r="AGI56" s="35"/>
      <c r="AGJ56" s="35"/>
      <c r="AGK56" s="35"/>
      <c r="AGL56" s="35"/>
      <c r="AGM56" s="35"/>
      <c r="AGN56" s="35"/>
      <c r="AGO56" s="35"/>
      <c r="AGP56" s="35"/>
      <c r="AGQ56" s="35"/>
      <c r="AGR56" s="35"/>
      <c r="AGS56" s="35"/>
      <c r="AGT56" s="35"/>
      <c r="AGU56" s="35"/>
      <c r="AGV56" s="35"/>
      <c r="AGW56" s="35"/>
    </row>
    <row r="57" spans="1:881" s="1" customFormat="1">
      <c r="A57" s="16"/>
      <c r="B57" s="31"/>
      <c r="C57" s="60"/>
      <c r="D57" s="31"/>
      <c r="E57" s="60"/>
      <c r="F57" s="31"/>
      <c r="G57" s="60"/>
      <c r="H57" s="31"/>
      <c r="I57" s="60"/>
      <c r="J57" s="31"/>
      <c r="K57" s="60"/>
      <c r="L57" s="10"/>
      <c r="M57" s="10"/>
      <c r="N57" s="10"/>
      <c r="O57" s="10"/>
      <c r="P57" s="10"/>
      <c r="Q57" s="10"/>
      <c r="R57" s="10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  <c r="NU57" s="35"/>
      <c r="NV57" s="35"/>
      <c r="NW57" s="35"/>
      <c r="NX57" s="35"/>
      <c r="NY57" s="35"/>
      <c r="NZ57" s="35"/>
      <c r="OA57" s="35"/>
      <c r="OB57" s="35"/>
      <c r="OC57" s="35"/>
      <c r="OD57" s="35"/>
      <c r="OE57" s="35"/>
      <c r="OF57" s="35"/>
      <c r="OG57" s="35"/>
      <c r="OH57" s="35"/>
      <c r="OI57" s="35"/>
      <c r="OJ57" s="35"/>
      <c r="OK57" s="35"/>
      <c r="OL57" s="35"/>
      <c r="OM57" s="35"/>
      <c r="ON57" s="35"/>
      <c r="OO57" s="35"/>
      <c r="OP57" s="35"/>
      <c r="OQ57" s="35"/>
      <c r="OR57" s="35"/>
      <c r="OS57" s="35"/>
      <c r="OT57" s="35"/>
      <c r="OU57" s="35"/>
      <c r="OV57" s="35"/>
      <c r="OW57" s="35"/>
      <c r="OX57" s="35"/>
      <c r="OY57" s="35"/>
      <c r="OZ57" s="35"/>
      <c r="PA57" s="35"/>
      <c r="PB57" s="35"/>
      <c r="PC57" s="35"/>
      <c r="PD57" s="35"/>
      <c r="PE57" s="35"/>
      <c r="PF57" s="35"/>
      <c r="PG57" s="35"/>
      <c r="PH57" s="35"/>
      <c r="PI57" s="35"/>
      <c r="PJ57" s="35"/>
      <c r="PK57" s="35"/>
      <c r="PL57" s="35"/>
      <c r="PM57" s="35"/>
      <c r="PN57" s="35"/>
      <c r="PO57" s="35"/>
      <c r="PP57" s="35"/>
      <c r="PQ57" s="35"/>
      <c r="PR57" s="35"/>
      <c r="PS57" s="35"/>
      <c r="PT57" s="35"/>
      <c r="PU57" s="35"/>
      <c r="PV57" s="35"/>
      <c r="PW57" s="35"/>
      <c r="PX57" s="35"/>
      <c r="PY57" s="35"/>
      <c r="PZ57" s="35"/>
      <c r="QA57" s="35"/>
      <c r="QB57" s="35"/>
      <c r="QC57" s="35"/>
      <c r="QD57" s="35"/>
      <c r="QE57" s="35"/>
      <c r="QF57" s="35"/>
      <c r="QG57" s="35"/>
      <c r="QH57" s="35"/>
      <c r="QI57" s="35"/>
      <c r="QJ57" s="35"/>
      <c r="QK57" s="35"/>
      <c r="QL57" s="35"/>
      <c r="QM57" s="35"/>
      <c r="QN57" s="35"/>
      <c r="QO57" s="35"/>
      <c r="QP57" s="35"/>
      <c r="QQ57" s="35"/>
      <c r="QR57" s="35"/>
      <c r="QS57" s="35"/>
      <c r="QT57" s="35"/>
      <c r="QU57" s="35"/>
      <c r="QV57" s="35"/>
      <c r="QW57" s="35"/>
      <c r="QX57" s="35"/>
      <c r="QY57" s="35"/>
      <c r="QZ57" s="35"/>
      <c r="RA57" s="35"/>
      <c r="RB57" s="35"/>
      <c r="RC57" s="35"/>
      <c r="RD57" s="35"/>
      <c r="RE57" s="35"/>
      <c r="RF57" s="35"/>
      <c r="RG57" s="35"/>
      <c r="RH57" s="35"/>
      <c r="RI57" s="35"/>
      <c r="RJ57" s="35"/>
      <c r="RK57" s="35"/>
      <c r="RL57" s="35"/>
      <c r="RM57" s="35"/>
      <c r="RN57" s="35"/>
      <c r="RO57" s="35"/>
      <c r="RP57" s="35"/>
      <c r="RQ57" s="35"/>
      <c r="RR57" s="35"/>
      <c r="RS57" s="35"/>
      <c r="RT57" s="35"/>
      <c r="RU57" s="35"/>
      <c r="RV57" s="35"/>
      <c r="RW57" s="35"/>
      <c r="RX57" s="35"/>
      <c r="RY57" s="35"/>
      <c r="RZ57" s="35"/>
      <c r="SA57" s="35"/>
      <c r="SB57" s="35"/>
      <c r="SC57" s="35"/>
      <c r="SD57" s="35"/>
      <c r="SE57" s="35"/>
      <c r="SF57" s="35"/>
      <c r="SG57" s="35"/>
      <c r="SH57" s="35"/>
      <c r="SI57" s="35"/>
      <c r="SJ57" s="35"/>
      <c r="SK57" s="35"/>
      <c r="SL57" s="35"/>
      <c r="SM57" s="35"/>
      <c r="SN57" s="35"/>
      <c r="SO57" s="35"/>
      <c r="SP57" s="35"/>
      <c r="SQ57" s="35"/>
      <c r="SR57" s="35"/>
      <c r="SS57" s="35"/>
      <c r="ST57" s="35"/>
      <c r="SU57" s="35"/>
      <c r="SV57" s="35"/>
      <c r="SW57" s="35"/>
      <c r="SX57" s="35"/>
      <c r="SY57" s="35"/>
      <c r="SZ57" s="35"/>
      <c r="TA57" s="35"/>
      <c r="TB57" s="35"/>
      <c r="TC57" s="35"/>
      <c r="TD57" s="35"/>
      <c r="TE57" s="35"/>
      <c r="TF57" s="35"/>
      <c r="TG57" s="35"/>
      <c r="TH57" s="35"/>
      <c r="TI57" s="35"/>
      <c r="TJ57" s="35"/>
      <c r="TK57" s="35"/>
      <c r="TL57" s="35"/>
      <c r="TM57" s="35"/>
      <c r="TN57" s="35"/>
      <c r="TO57" s="35"/>
      <c r="TP57" s="35"/>
      <c r="TQ57" s="35"/>
      <c r="TR57" s="35"/>
      <c r="TS57" s="35"/>
      <c r="TT57" s="35"/>
      <c r="TU57" s="35"/>
      <c r="TV57" s="35"/>
      <c r="TW57" s="35"/>
      <c r="TX57" s="35"/>
      <c r="TY57" s="35"/>
      <c r="TZ57" s="35"/>
      <c r="UA57" s="35"/>
      <c r="UB57" s="35"/>
      <c r="UC57" s="35"/>
      <c r="UD57" s="35"/>
      <c r="UE57" s="35"/>
      <c r="UF57" s="35"/>
      <c r="UG57" s="35"/>
      <c r="UH57" s="35"/>
      <c r="UI57" s="35"/>
      <c r="UJ57" s="35"/>
      <c r="UK57" s="35"/>
      <c r="UL57" s="35"/>
      <c r="UM57" s="35"/>
      <c r="UN57" s="35"/>
      <c r="UO57" s="35"/>
      <c r="UP57" s="35"/>
      <c r="UQ57" s="35"/>
      <c r="UR57" s="35"/>
      <c r="US57" s="35"/>
      <c r="UT57" s="35"/>
      <c r="UU57" s="35"/>
      <c r="UV57" s="35"/>
      <c r="UW57" s="35"/>
      <c r="UX57" s="35"/>
      <c r="UY57" s="35"/>
      <c r="UZ57" s="35"/>
      <c r="VA57" s="35"/>
      <c r="VB57" s="35"/>
      <c r="VC57" s="35"/>
      <c r="VD57" s="35"/>
      <c r="VE57" s="35"/>
      <c r="VF57" s="35"/>
      <c r="VG57" s="35"/>
      <c r="VH57" s="35"/>
      <c r="VI57" s="35"/>
      <c r="VJ57" s="35"/>
      <c r="VK57" s="35"/>
      <c r="VL57" s="35"/>
      <c r="VM57" s="35"/>
      <c r="VN57" s="35"/>
      <c r="VO57" s="35"/>
      <c r="VP57" s="35"/>
      <c r="VQ57" s="35"/>
      <c r="VR57" s="35"/>
      <c r="VS57" s="35"/>
      <c r="VT57" s="35"/>
      <c r="VU57" s="35"/>
      <c r="VV57" s="35"/>
      <c r="VW57" s="35"/>
      <c r="VX57" s="35"/>
      <c r="VY57" s="35"/>
      <c r="VZ57" s="35"/>
      <c r="WA57" s="35"/>
      <c r="WB57" s="35"/>
      <c r="WC57" s="35"/>
      <c r="WD57" s="35"/>
      <c r="WE57" s="35"/>
      <c r="WF57" s="35"/>
      <c r="WG57" s="35"/>
      <c r="WH57" s="35"/>
      <c r="WI57" s="35"/>
      <c r="WJ57" s="35"/>
      <c r="WK57" s="35"/>
      <c r="WL57" s="35"/>
      <c r="WM57" s="35"/>
      <c r="WN57" s="35"/>
      <c r="WO57" s="35"/>
      <c r="WP57" s="35"/>
      <c r="WQ57" s="35"/>
      <c r="WR57" s="35"/>
      <c r="WS57" s="35"/>
      <c r="WT57" s="35"/>
      <c r="WU57" s="35"/>
      <c r="WV57" s="35"/>
      <c r="WW57" s="35"/>
      <c r="WX57" s="35"/>
      <c r="WY57" s="35"/>
      <c r="WZ57" s="35"/>
      <c r="XA57" s="35"/>
      <c r="XB57" s="35"/>
      <c r="XC57" s="35"/>
      <c r="XD57" s="35"/>
      <c r="XE57" s="35"/>
      <c r="XF57" s="35"/>
      <c r="XG57" s="35"/>
      <c r="XH57" s="35"/>
      <c r="XI57" s="35"/>
      <c r="XJ57" s="35"/>
      <c r="XK57" s="35"/>
      <c r="XL57" s="35"/>
      <c r="XM57" s="35"/>
      <c r="XN57" s="35"/>
      <c r="XO57" s="35"/>
      <c r="XP57" s="35"/>
      <c r="XQ57" s="35"/>
      <c r="XR57" s="35"/>
      <c r="XS57" s="35"/>
      <c r="XT57" s="35"/>
      <c r="XU57" s="35"/>
      <c r="XV57" s="35"/>
      <c r="XW57" s="35"/>
      <c r="XX57" s="35"/>
      <c r="XY57" s="35"/>
      <c r="XZ57" s="35"/>
      <c r="YA57" s="35"/>
      <c r="YB57" s="35"/>
      <c r="YC57" s="35"/>
      <c r="YD57" s="35"/>
      <c r="YE57" s="35"/>
      <c r="YF57" s="35"/>
      <c r="YG57" s="35"/>
      <c r="YH57" s="35"/>
      <c r="YI57" s="35"/>
      <c r="YJ57" s="35"/>
      <c r="YK57" s="35"/>
      <c r="YL57" s="35"/>
      <c r="YM57" s="35"/>
      <c r="YN57" s="35"/>
      <c r="YO57" s="35"/>
      <c r="YP57" s="35"/>
      <c r="YQ57" s="35"/>
      <c r="YR57" s="35"/>
      <c r="YS57" s="35"/>
      <c r="YT57" s="35"/>
      <c r="YU57" s="35"/>
      <c r="YV57" s="35"/>
      <c r="YW57" s="35"/>
      <c r="YX57" s="35"/>
      <c r="YY57" s="35"/>
      <c r="YZ57" s="35"/>
      <c r="ZA57" s="35"/>
      <c r="ZB57" s="35"/>
      <c r="ZC57" s="35"/>
      <c r="ZD57" s="35"/>
      <c r="ZE57" s="35"/>
      <c r="ZF57" s="35"/>
      <c r="ZG57" s="35"/>
      <c r="ZH57" s="35"/>
      <c r="ZI57" s="35"/>
      <c r="ZJ57" s="35"/>
      <c r="ZK57" s="35"/>
      <c r="ZL57" s="35"/>
      <c r="ZM57" s="35"/>
      <c r="ZN57" s="35"/>
      <c r="ZO57" s="35"/>
      <c r="ZP57" s="35"/>
      <c r="ZQ57" s="35"/>
      <c r="ZR57" s="35"/>
      <c r="ZS57" s="35"/>
      <c r="ZT57" s="35"/>
      <c r="ZU57" s="35"/>
      <c r="ZV57" s="35"/>
      <c r="ZW57" s="35"/>
      <c r="ZX57" s="35"/>
      <c r="ZY57" s="35"/>
      <c r="ZZ57" s="35"/>
      <c r="AAA57" s="35"/>
      <c r="AAB57" s="35"/>
      <c r="AAC57" s="35"/>
      <c r="AAD57" s="35"/>
      <c r="AAE57" s="35"/>
      <c r="AAF57" s="35"/>
      <c r="AAG57" s="35"/>
      <c r="AAH57" s="35"/>
      <c r="AAI57" s="35"/>
      <c r="AAJ57" s="35"/>
      <c r="AAK57" s="35"/>
      <c r="AAL57" s="35"/>
      <c r="AAM57" s="35"/>
      <c r="AAN57" s="35"/>
      <c r="AAO57" s="35"/>
      <c r="AAP57" s="35"/>
      <c r="AAQ57" s="35"/>
      <c r="AAR57" s="35"/>
      <c r="AAS57" s="35"/>
      <c r="AAT57" s="35"/>
      <c r="AAU57" s="35"/>
      <c r="AAV57" s="35"/>
      <c r="AAW57" s="35"/>
      <c r="AAX57" s="35"/>
      <c r="AAY57" s="35"/>
      <c r="AAZ57" s="35"/>
      <c r="ABA57" s="35"/>
      <c r="ABB57" s="35"/>
      <c r="ABC57" s="35"/>
      <c r="ABD57" s="35"/>
      <c r="ABE57" s="35"/>
      <c r="ABF57" s="35"/>
      <c r="ABG57" s="35"/>
      <c r="ABH57" s="35"/>
      <c r="ABI57" s="35"/>
      <c r="ABJ57" s="35"/>
      <c r="ABK57" s="35"/>
      <c r="ABL57" s="35"/>
      <c r="ABM57" s="35"/>
      <c r="ABN57" s="35"/>
      <c r="ABO57" s="35"/>
      <c r="ABP57" s="35"/>
      <c r="ABQ57" s="35"/>
      <c r="ABR57" s="35"/>
      <c r="ABS57" s="35"/>
      <c r="ABT57" s="35"/>
      <c r="ABU57" s="35"/>
      <c r="ABV57" s="35"/>
      <c r="ABW57" s="35"/>
      <c r="ABX57" s="35"/>
      <c r="ABY57" s="35"/>
      <c r="ABZ57" s="35"/>
      <c r="ACA57" s="35"/>
      <c r="ACB57" s="35"/>
      <c r="ACC57" s="35"/>
      <c r="ACD57" s="35"/>
      <c r="ACE57" s="35"/>
      <c r="ACF57" s="35"/>
      <c r="ACG57" s="35"/>
      <c r="ACH57" s="35"/>
      <c r="ACI57" s="35"/>
      <c r="ACJ57" s="35"/>
      <c r="ACK57" s="35"/>
      <c r="ACL57" s="35"/>
      <c r="ACM57" s="35"/>
      <c r="ACN57" s="35"/>
      <c r="ACO57" s="35"/>
      <c r="ACP57" s="35"/>
      <c r="ACQ57" s="35"/>
      <c r="ACR57" s="35"/>
      <c r="ACS57" s="35"/>
      <c r="ACT57" s="35"/>
      <c r="ACU57" s="35"/>
      <c r="ACV57" s="35"/>
      <c r="ACW57" s="35"/>
      <c r="ACX57" s="35"/>
      <c r="ACY57" s="35"/>
      <c r="ACZ57" s="35"/>
      <c r="ADA57" s="35"/>
      <c r="ADB57" s="35"/>
      <c r="ADC57" s="35"/>
      <c r="ADD57" s="35"/>
      <c r="ADE57" s="35"/>
      <c r="ADF57" s="35"/>
      <c r="ADG57" s="35"/>
      <c r="ADH57" s="35"/>
      <c r="ADI57" s="35"/>
      <c r="ADJ57" s="35"/>
      <c r="ADK57" s="35"/>
      <c r="ADL57" s="35"/>
      <c r="ADM57" s="35"/>
      <c r="ADN57" s="35"/>
      <c r="ADO57" s="35"/>
      <c r="ADP57" s="35"/>
      <c r="ADQ57" s="35"/>
      <c r="ADR57" s="35"/>
      <c r="ADS57" s="35"/>
      <c r="ADT57" s="35"/>
      <c r="ADU57" s="35"/>
      <c r="ADV57" s="35"/>
      <c r="ADW57" s="35"/>
      <c r="ADX57" s="35"/>
      <c r="ADY57" s="35"/>
      <c r="ADZ57" s="35"/>
      <c r="AEA57" s="35"/>
      <c r="AEB57" s="35"/>
      <c r="AEC57" s="35"/>
      <c r="AED57" s="35"/>
      <c r="AEE57" s="35"/>
      <c r="AEF57" s="35"/>
      <c r="AEG57" s="35"/>
      <c r="AEH57" s="35"/>
      <c r="AEI57" s="35"/>
      <c r="AEJ57" s="35"/>
      <c r="AEK57" s="35"/>
      <c r="AEL57" s="35"/>
      <c r="AEM57" s="35"/>
      <c r="AEN57" s="35"/>
      <c r="AEO57" s="35"/>
      <c r="AEP57" s="35"/>
      <c r="AEQ57" s="35"/>
      <c r="AER57" s="35"/>
      <c r="AES57" s="35"/>
      <c r="AET57" s="35"/>
      <c r="AEU57" s="35"/>
      <c r="AEV57" s="35"/>
      <c r="AEW57" s="35"/>
      <c r="AEX57" s="35"/>
      <c r="AEY57" s="35"/>
      <c r="AEZ57" s="35"/>
      <c r="AFA57" s="35"/>
      <c r="AFB57" s="35"/>
      <c r="AFC57" s="35"/>
      <c r="AFD57" s="35"/>
      <c r="AFE57" s="35"/>
      <c r="AFF57" s="35"/>
      <c r="AFG57" s="35"/>
      <c r="AFH57" s="35"/>
      <c r="AFI57" s="35"/>
      <c r="AFJ57" s="35"/>
      <c r="AFK57" s="35"/>
      <c r="AFL57" s="35"/>
      <c r="AFM57" s="35"/>
      <c r="AFN57" s="35"/>
      <c r="AFO57" s="35"/>
      <c r="AFP57" s="35"/>
      <c r="AFQ57" s="35"/>
      <c r="AFR57" s="35"/>
      <c r="AFS57" s="35"/>
      <c r="AFT57" s="35"/>
      <c r="AFU57" s="35"/>
      <c r="AFV57" s="35"/>
      <c r="AFW57" s="35"/>
      <c r="AFX57" s="35"/>
      <c r="AFY57" s="35"/>
      <c r="AFZ57" s="35"/>
      <c r="AGA57" s="35"/>
      <c r="AGB57" s="35"/>
      <c r="AGC57" s="35"/>
      <c r="AGD57" s="35"/>
      <c r="AGE57" s="35"/>
      <c r="AGF57" s="35"/>
      <c r="AGG57" s="35"/>
      <c r="AGH57" s="35"/>
      <c r="AGI57" s="35"/>
      <c r="AGJ57" s="35"/>
      <c r="AGK57" s="35"/>
      <c r="AGL57" s="35"/>
      <c r="AGM57" s="35"/>
      <c r="AGN57" s="35"/>
      <c r="AGO57" s="35"/>
      <c r="AGP57" s="35"/>
      <c r="AGQ57" s="35"/>
      <c r="AGR57" s="35"/>
      <c r="AGS57" s="35"/>
      <c r="AGT57" s="35"/>
      <c r="AGU57" s="35"/>
      <c r="AGV57" s="35"/>
      <c r="AGW57" s="35"/>
    </row>
    <row r="58" spans="1:881" s="1" customFormat="1">
      <c r="A58" s="16"/>
      <c r="B58" s="61"/>
      <c r="C58" s="59"/>
      <c r="D58" s="61"/>
      <c r="E58" s="59"/>
      <c r="F58" s="61"/>
      <c r="G58" s="59"/>
      <c r="H58" s="61"/>
      <c r="I58" s="59"/>
      <c r="J58" s="61"/>
      <c r="K58" s="59"/>
      <c r="L58" s="10"/>
      <c r="M58" s="10"/>
      <c r="N58" s="10"/>
      <c r="O58" s="10"/>
      <c r="P58" s="10"/>
      <c r="Q58" s="10"/>
      <c r="R58" s="10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  <c r="NU58" s="35"/>
      <c r="NV58" s="35"/>
      <c r="NW58" s="35"/>
      <c r="NX58" s="35"/>
      <c r="NY58" s="35"/>
      <c r="NZ58" s="35"/>
      <c r="OA58" s="35"/>
      <c r="OB58" s="35"/>
      <c r="OC58" s="35"/>
      <c r="OD58" s="35"/>
      <c r="OE58" s="35"/>
      <c r="OF58" s="35"/>
      <c r="OG58" s="35"/>
      <c r="OH58" s="35"/>
      <c r="OI58" s="35"/>
      <c r="OJ58" s="35"/>
      <c r="OK58" s="35"/>
      <c r="OL58" s="35"/>
      <c r="OM58" s="35"/>
      <c r="ON58" s="35"/>
      <c r="OO58" s="35"/>
      <c r="OP58" s="35"/>
      <c r="OQ58" s="35"/>
      <c r="OR58" s="35"/>
      <c r="OS58" s="35"/>
      <c r="OT58" s="35"/>
      <c r="OU58" s="35"/>
      <c r="OV58" s="35"/>
      <c r="OW58" s="35"/>
      <c r="OX58" s="35"/>
      <c r="OY58" s="35"/>
      <c r="OZ58" s="35"/>
      <c r="PA58" s="35"/>
      <c r="PB58" s="35"/>
      <c r="PC58" s="35"/>
      <c r="PD58" s="35"/>
      <c r="PE58" s="35"/>
      <c r="PF58" s="35"/>
      <c r="PG58" s="35"/>
      <c r="PH58" s="35"/>
      <c r="PI58" s="35"/>
      <c r="PJ58" s="35"/>
      <c r="PK58" s="35"/>
      <c r="PL58" s="35"/>
      <c r="PM58" s="35"/>
      <c r="PN58" s="35"/>
      <c r="PO58" s="35"/>
      <c r="PP58" s="35"/>
      <c r="PQ58" s="35"/>
      <c r="PR58" s="35"/>
      <c r="PS58" s="35"/>
      <c r="PT58" s="35"/>
      <c r="PU58" s="35"/>
      <c r="PV58" s="35"/>
      <c r="PW58" s="35"/>
      <c r="PX58" s="35"/>
      <c r="PY58" s="35"/>
      <c r="PZ58" s="35"/>
      <c r="QA58" s="35"/>
      <c r="QB58" s="35"/>
      <c r="QC58" s="35"/>
      <c r="QD58" s="35"/>
      <c r="QE58" s="35"/>
      <c r="QF58" s="35"/>
      <c r="QG58" s="35"/>
      <c r="QH58" s="35"/>
      <c r="QI58" s="35"/>
      <c r="QJ58" s="35"/>
      <c r="QK58" s="35"/>
      <c r="QL58" s="35"/>
      <c r="QM58" s="35"/>
      <c r="QN58" s="35"/>
      <c r="QO58" s="35"/>
      <c r="QP58" s="35"/>
      <c r="QQ58" s="35"/>
      <c r="QR58" s="35"/>
      <c r="QS58" s="35"/>
      <c r="QT58" s="35"/>
      <c r="QU58" s="35"/>
      <c r="QV58" s="35"/>
      <c r="QW58" s="35"/>
      <c r="QX58" s="35"/>
      <c r="QY58" s="35"/>
      <c r="QZ58" s="35"/>
      <c r="RA58" s="35"/>
      <c r="RB58" s="35"/>
      <c r="RC58" s="35"/>
      <c r="RD58" s="35"/>
      <c r="RE58" s="35"/>
      <c r="RF58" s="35"/>
      <c r="RG58" s="35"/>
      <c r="RH58" s="35"/>
      <c r="RI58" s="35"/>
      <c r="RJ58" s="35"/>
      <c r="RK58" s="35"/>
      <c r="RL58" s="35"/>
      <c r="RM58" s="35"/>
      <c r="RN58" s="35"/>
      <c r="RO58" s="35"/>
      <c r="RP58" s="35"/>
      <c r="RQ58" s="35"/>
      <c r="RR58" s="35"/>
      <c r="RS58" s="35"/>
      <c r="RT58" s="35"/>
      <c r="RU58" s="35"/>
      <c r="RV58" s="35"/>
      <c r="RW58" s="35"/>
      <c r="RX58" s="35"/>
      <c r="RY58" s="35"/>
      <c r="RZ58" s="35"/>
      <c r="SA58" s="35"/>
      <c r="SB58" s="35"/>
      <c r="SC58" s="35"/>
      <c r="SD58" s="35"/>
      <c r="SE58" s="35"/>
      <c r="SF58" s="35"/>
      <c r="SG58" s="35"/>
      <c r="SH58" s="35"/>
      <c r="SI58" s="35"/>
      <c r="SJ58" s="35"/>
      <c r="SK58" s="35"/>
      <c r="SL58" s="35"/>
      <c r="SM58" s="35"/>
      <c r="SN58" s="35"/>
      <c r="SO58" s="35"/>
      <c r="SP58" s="35"/>
      <c r="SQ58" s="35"/>
      <c r="SR58" s="35"/>
      <c r="SS58" s="35"/>
      <c r="ST58" s="35"/>
      <c r="SU58" s="35"/>
      <c r="SV58" s="35"/>
      <c r="SW58" s="35"/>
      <c r="SX58" s="35"/>
      <c r="SY58" s="35"/>
      <c r="SZ58" s="35"/>
      <c r="TA58" s="35"/>
      <c r="TB58" s="35"/>
      <c r="TC58" s="35"/>
      <c r="TD58" s="35"/>
      <c r="TE58" s="35"/>
      <c r="TF58" s="35"/>
      <c r="TG58" s="35"/>
      <c r="TH58" s="35"/>
      <c r="TI58" s="35"/>
      <c r="TJ58" s="35"/>
      <c r="TK58" s="35"/>
      <c r="TL58" s="35"/>
      <c r="TM58" s="35"/>
      <c r="TN58" s="35"/>
      <c r="TO58" s="35"/>
      <c r="TP58" s="35"/>
      <c r="TQ58" s="35"/>
      <c r="TR58" s="35"/>
      <c r="TS58" s="35"/>
      <c r="TT58" s="35"/>
      <c r="TU58" s="35"/>
      <c r="TV58" s="35"/>
      <c r="TW58" s="35"/>
      <c r="TX58" s="35"/>
      <c r="TY58" s="35"/>
      <c r="TZ58" s="35"/>
      <c r="UA58" s="35"/>
      <c r="UB58" s="35"/>
      <c r="UC58" s="35"/>
      <c r="UD58" s="35"/>
      <c r="UE58" s="35"/>
      <c r="UF58" s="35"/>
      <c r="UG58" s="35"/>
      <c r="UH58" s="35"/>
      <c r="UI58" s="35"/>
      <c r="UJ58" s="35"/>
      <c r="UK58" s="35"/>
      <c r="UL58" s="35"/>
      <c r="UM58" s="35"/>
      <c r="UN58" s="35"/>
      <c r="UO58" s="35"/>
      <c r="UP58" s="35"/>
      <c r="UQ58" s="35"/>
      <c r="UR58" s="35"/>
      <c r="US58" s="35"/>
      <c r="UT58" s="35"/>
      <c r="UU58" s="35"/>
      <c r="UV58" s="35"/>
      <c r="UW58" s="35"/>
      <c r="UX58" s="35"/>
      <c r="UY58" s="35"/>
      <c r="UZ58" s="35"/>
      <c r="VA58" s="35"/>
      <c r="VB58" s="35"/>
      <c r="VC58" s="35"/>
      <c r="VD58" s="35"/>
      <c r="VE58" s="35"/>
      <c r="VF58" s="35"/>
      <c r="VG58" s="35"/>
      <c r="VH58" s="35"/>
      <c r="VI58" s="35"/>
      <c r="VJ58" s="35"/>
      <c r="VK58" s="35"/>
      <c r="VL58" s="35"/>
      <c r="VM58" s="35"/>
      <c r="VN58" s="35"/>
      <c r="VO58" s="35"/>
      <c r="VP58" s="35"/>
      <c r="VQ58" s="35"/>
      <c r="VR58" s="35"/>
      <c r="VS58" s="35"/>
      <c r="VT58" s="35"/>
      <c r="VU58" s="35"/>
      <c r="VV58" s="35"/>
      <c r="VW58" s="35"/>
      <c r="VX58" s="35"/>
      <c r="VY58" s="35"/>
      <c r="VZ58" s="35"/>
      <c r="WA58" s="35"/>
      <c r="WB58" s="35"/>
      <c r="WC58" s="35"/>
      <c r="WD58" s="35"/>
      <c r="WE58" s="35"/>
      <c r="WF58" s="35"/>
      <c r="WG58" s="35"/>
      <c r="WH58" s="35"/>
      <c r="WI58" s="35"/>
      <c r="WJ58" s="35"/>
      <c r="WK58" s="35"/>
      <c r="WL58" s="35"/>
      <c r="WM58" s="35"/>
      <c r="WN58" s="35"/>
      <c r="WO58" s="35"/>
      <c r="WP58" s="35"/>
      <c r="WQ58" s="35"/>
      <c r="WR58" s="35"/>
      <c r="WS58" s="35"/>
      <c r="WT58" s="35"/>
      <c r="WU58" s="35"/>
      <c r="WV58" s="35"/>
      <c r="WW58" s="35"/>
      <c r="WX58" s="35"/>
      <c r="WY58" s="35"/>
      <c r="WZ58" s="35"/>
      <c r="XA58" s="35"/>
      <c r="XB58" s="35"/>
      <c r="XC58" s="35"/>
      <c r="XD58" s="35"/>
      <c r="XE58" s="35"/>
      <c r="XF58" s="35"/>
      <c r="XG58" s="35"/>
      <c r="XH58" s="35"/>
      <c r="XI58" s="35"/>
      <c r="XJ58" s="35"/>
      <c r="XK58" s="35"/>
      <c r="XL58" s="35"/>
      <c r="XM58" s="35"/>
      <c r="XN58" s="35"/>
      <c r="XO58" s="35"/>
      <c r="XP58" s="35"/>
      <c r="XQ58" s="35"/>
      <c r="XR58" s="35"/>
      <c r="XS58" s="35"/>
      <c r="XT58" s="35"/>
      <c r="XU58" s="35"/>
      <c r="XV58" s="35"/>
      <c r="XW58" s="35"/>
      <c r="XX58" s="35"/>
      <c r="XY58" s="35"/>
      <c r="XZ58" s="35"/>
      <c r="YA58" s="35"/>
      <c r="YB58" s="35"/>
      <c r="YC58" s="35"/>
      <c r="YD58" s="35"/>
      <c r="YE58" s="35"/>
      <c r="YF58" s="35"/>
      <c r="YG58" s="35"/>
      <c r="YH58" s="35"/>
      <c r="YI58" s="35"/>
      <c r="YJ58" s="35"/>
      <c r="YK58" s="35"/>
      <c r="YL58" s="35"/>
      <c r="YM58" s="35"/>
      <c r="YN58" s="35"/>
      <c r="YO58" s="35"/>
      <c r="YP58" s="35"/>
      <c r="YQ58" s="35"/>
      <c r="YR58" s="35"/>
      <c r="YS58" s="35"/>
      <c r="YT58" s="35"/>
      <c r="YU58" s="35"/>
      <c r="YV58" s="35"/>
      <c r="YW58" s="35"/>
      <c r="YX58" s="35"/>
      <c r="YY58" s="35"/>
      <c r="YZ58" s="35"/>
      <c r="ZA58" s="35"/>
      <c r="ZB58" s="35"/>
      <c r="ZC58" s="35"/>
      <c r="ZD58" s="35"/>
      <c r="ZE58" s="35"/>
      <c r="ZF58" s="35"/>
      <c r="ZG58" s="35"/>
      <c r="ZH58" s="35"/>
      <c r="ZI58" s="35"/>
      <c r="ZJ58" s="35"/>
      <c r="ZK58" s="35"/>
      <c r="ZL58" s="35"/>
      <c r="ZM58" s="35"/>
      <c r="ZN58" s="35"/>
      <c r="ZO58" s="35"/>
      <c r="ZP58" s="35"/>
      <c r="ZQ58" s="35"/>
      <c r="ZR58" s="35"/>
      <c r="ZS58" s="35"/>
      <c r="ZT58" s="35"/>
      <c r="ZU58" s="35"/>
      <c r="ZV58" s="35"/>
      <c r="ZW58" s="35"/>
      <c r="ZX58" s="35"/>
      <c r="ZY58" s="35"/>
      <c r="ZZ58" s="35"/>
      <c r="AAA58" s="35"/>
      <c r="AAB58" s="35"/>
      <c r="AAC58" s="35"/>
      <c r="AAD58" s="35"/>
      <c r="AAE58" s="35"/>
      <c r="AAF58" s="35"/>
      <c r="AAG58" s="35"/>
      <c r="AAH58" s="35"/>
      <c r="AAI58" s="35"/>
      <c r="AAJ58" s="35"/>
      <c r="AAK58" s="35"/>
      <c r="AAL58" s="35"/>
      <c r="AAM58" s="35"/>
      <c r="AAN58" s="35"/>
      <c r="AAO58" s="35"/>
      <c r="AAP58" s="35"/>
      <c r="AAQ58" s="35"/>
      <c r="AAR58" s="35"/>
      <c r="AAS58" s="35"/>
      <c r="AAT58" s="35"/>
      <c r="AAU58" s="35"/>
      <c r="AAV58" s="35"/>
      <c r="AAW58" s="35"/>
      <c r="AAX58" s="35"/>
      <c r="AAY58" s="35"/>
      <c r="AAZ58" s="35"/>
      <c r="ABA58" s="35"/>
      <c r="ABB58" s="35"/>
      <c r="ABC58" s="35"/>
      <c r="ABD58" s="35"/>
      <c r="ABE58" s="35"/>
      <c r="ABF58" s="35"/>
      <c r="ABG58" s="35"/>
      <c r="ABH58" s="35"/>
      <c r="ABI58" s="35"/>
      <c r="ABJ58" s="35"/>
      <c r="ABK58" s="35"/>
      <c r="ABL58" s="35"/>
      <c r="ABM58" s="35"/>
      <c r="ABN58" s="35"/>
      <c r="ABO58" s="35"/>
      <c r="ABP58" s="35"/>
      <c r="ABQ58" s="35"/>
      <c r="ABR58" s="35"/>
      <c r="ABS58" s="35"/>
      <c r="ABT58" s="35"/>
      <c r="ABU58" s="35"/>
      <c r="ABV58" s="35"/>
      <c r="ABW58" s="35"/>
      <c r="ABX58" s="35"/>
      <c r="ABY58" s="35"/>
      <c r="ABZ58" s="35"/>
      <c r="ACA58" s="35"/>
      <c r="ACB58" s="35"/>
      <c r="ACC58" s="35"/>
      <c r="ACD58" s="35"/>
      <c r="ACE58" s="35"/>
      <c r="ACF58" s="35"/>
      <c r="ACG58" s="35"/>
      <c r="ACH58" s="35"/>
      <c r="ACI58" s="35"/>
      <c r="ACJ58" s="35"/>
      <c r="ACK58" s="35"/>
      <c r="ACL58" s="35"/>
      <c r="ACM58" s="35"/>
      <c r="ACN58" s="35"/>
      <c r="ACO58" s="35"/>
      <c r="ACP58" s="35"/>
      <c r="ACQ58" s="35"/>
      <c r="ACR58" s="35"/>
      <c r="ACS58" s="35"/>
      <c r="ACT58" s="35"/>
      <c r="ACU58" s="35"/>
      <c r="ACV58" s="35"/>
      <c r="ACW58" s="35"/>
      <c r="ACX58" s="35"/>
      <c r="ACY58" s="35"/>
      <c r="ACZ58" s="35"/>
      <c r="ADA58" s="35"/>
      <c r="ADB58" s="35"/>
      <c r="ADC58" s="35"/>
      <c r="ADD58" s="35"/>
      <c r="ADE58" s="35"/>
      <c r="ADF58" s="35"/>
      <c r="ADG58" s="35"/>
      <c r="ADH58" s="35"/>
      <c r="ADI58" s="35"/>
      <c r="ADJ58" s="35"/>
      <c r="ADK58" s="35"/>
      <c r="ADL58" s="35"/>
      <c r="ADM58" s="35"/>
      <c r="ADN58" s="35"/>
      <c r="ADO58" s="35"/>
      <c r="ADP58" s="35"/>
      <c r="ADQ58" s="35"/>
      <c r="ADR58" s="35"/>
      <c r="ADS58" s="35"/>
      <c r="ADT58" s="35"/>
      <c r="ADU58" s="35"/>
      <c r="ADV58" s="35"/>
      <c r="ADW58" s="35"/>
      <c r="ADX58" s="35"/>
      <c r="ADY58" s="35"/>
      <c r="ADZ58" s="35"/>
      <c r="AEA58" s="35"/>
      <c r="AEB58" s="35"/>
      <c r="AEC58" s="35"/>
      <c r="AED58" s="35"/>
      <c r="AEE58" s="35"/>
      <c r="AEF58" s="35"/>
      <c r="AEG58" s="35"/>
      <c r="AEH58" s="35"/>
      <c r="AEI58" s="35"/>
      <c r="AEJ58" s="35"/>
      <c r="AEK58" s="35"/>
      <c r="AEL58" s="35"/>
      <c r="AEM58" s="35"/>
      <c r="AEN58" s="35"/>
      <c r="AEO58" s="35"/>
      <c r="AEP58" s="35"/>
      <c r="AEQ58" s="35"/>
      <c r="AER58" s="35"/>
      <c r="AES58" s="35"/>
      <c r="AET58" s="35"/>
      <c r="AEU58" s="35"/>
      <c r="AEV58" s="35"/>
      <c r="AEW58" s="35"/>
      <c r="AEX58" s="35"/>
      <c r="AEY58" s="35"/>
      <c r="AEZ58" s="35"/>
      <c r="AFA58" s="35"/>
      <c r="AFB58" s="35"/>
      <c r="AFC58" s="35"/>
      <c r="AFD58" s="35"/>
      <c r="AFE58" s="35"/>
      <c r="AFF58" s="35"/>
      <c r="AFG58" s="35"/>
      <c r="AFH58" s="35"/>
      <c r="AFI58" s="35"/>
      <c r="AFJ58" s="35"/>
      <c r="AFK58" s="35"/>
      <c r="AFL58" s="35"/>
      <c r="AFM58" s="35"/>
      <c r="AFN58" s="35"/>
      <c r="AFO58" s="35"/>
      <c r="AFP58" s="35"/>
      <c r="AFQ58" s="35"/>
      <c r="AFR58" s="35"/>
      <c r="AFS58" s="35"/>
      <c r="AFT58" s="35"/>
      <c r="AFU58" s="35"/>
      <c r="AFV58" s="35"/>
      <c r="AFW58" s="35"/>
      <c r="AFX58" s="35"/>
      <c r="AFY58" s="35"/>
      <c r="AFZ58" s="35"/>
      <c r="AGA58" s="35"/>
      <c r="AGB58" s="35"/>
      <c r="AGC58" s="35"/>
      <c r="AGD58" s="35"/>
      <c r="AGE58" s="35"/>
      <c r="AGF58" s="35"/>
      <c r="AGG58" s="35"/>
      <c r="AGH58" s="35"/>
      <c r="AGI58" s="35"/>
      <c r="AGJ58" s="35"/>
      <c r="AGK58" s="35"/>
      <c r="AGL58" s="35"/>
      <c r="AGM58" s="35"/>
      <c r="AGN58" s="35"/>
      <c r="AGO58" s="35"/>
      <c r="AGP58" s="35"/>
      <c r="AGQ58" s="35"/>
      <c r="AGR58" s="35"/>
      <c r="AGS58" s="35"/>
      <c r="AGT58" s="35"/>
      <c r="AGU58" s="35"/>
      <c r="AGV58" s="35"/>
      <c r="AGW58" s="35"/>
    </row>
    <row r="59" spans="1:881" s="1" customFormat="1">
      <c r="A59" s="122"/>
      <c r="B59" s="31"/>
      <c r="C59" s="60"/>
      <c r="D59" s="31"/>
      <c r="E59" s="60"/>
      <c r="F59" s="31"/>
      <c r="G59" s="60"/>
      <c r="H59" s="31"/>
      <c r="I59" s="60"/>
      <c r="J59" s="31"/>
      <c r="K59" s="60"/>
      <c r="L59" s="10"/>
      <c r="M59" s="10"/>
      <c r="N59" s="10"/>
      <c r="O59" s="10"/>
      <c r="P59" s="10"/>
      <c r="Q59" s="10"/>
      <c r="R59" s="10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  <c r="NU59" s="35"/>
      <c r="NV59" s="35"/>
      <c r="NW59" s="35"/>
      <c r="NX59" s="35"/>
      <c r="NY59" s="35"/>
      <c r="NZ59" s="35"/>
      <c r="OA59" s="35"/>
      <c r="OB59" s="35"/>
      <c r="OC59" s="35"/>
      <c r="OD59" s="35"/>
      <c r="OE59" s="35"/>
      <c r="OF59" s="35"/>
      <c r="OG59" s="35"/>
      <c r="OH59" s="35"/>
      <c r="OI59" s="35"/>
      <c r="OJ59" s="35"/>
      <c r="OK59" s="35"/>
      <c r="OL59" s="35"/>
      <c r="OM59" s="35"/>
      <c r="ON59" s="35"/>
      <c r="OO59" s="35"/>
      <c r="OP59" s="35"/>
      <c r="OQ59" s="35"/>
      <c r="OR59" s="35"/>
      <c r="OS59" s="35"/>
      <c r="OT59" s="35"/>
      <c r="OU59" s="35"/>
      <c r="OV59" s="35"/>
      <c r="OW59" s="35"/>
      <c r="OX59" s="35"/>
      <c r="OY59" s="35"/>
      <c r="OZ59" s="35"/>
      <c r="PA59" s="35"/>
      <c r="PB59" s="35"/>
      <c r="PC59" s="35"/>
      <c r="PD59" s="35"/>
      <c r="PE59" s="35"/>
      <c r="PF59" s="35"/>
      <c r="PG59" s="35"/>
      <c r="PH59" s="35"/>
      <c r="PI59" s="35"/>
      <c r="PJ59" s="35"/>
      <c r="PK59" s="35"/>
      <c r="PL59" s="35"/>
      <c r="PM59" s="35"/>
      <c r="PN59" s="35"/>
      <c r="PO59" s="35"/>
      <c r="PP59" s="35"/>
      <c r="PQ59" s="35"/>
      <c r="PR59" s="35"/>
      <c r="PS59" s="35"/>
      <c r="PT59" s="35"/>
      <c r="PU59" s="35"/>
      <c r="PV59" s="35"/>
      <c r="PW59" s="35"/>
      <c r="PX59" s="35"/>
      <c r="PY59" s="35"/>
      <c r="PZ59" s="35"/>
      <c r="QA59" s="35"/>
      <c r="QB59" s="35"/>
      <c r="QC59" s="35"/>
      <c r="QD59" s="35"/>
      <c r="QE59" s="35"/>
      <c r="QF59" s="35"/>
      <c r="QG59" s="35"/>
      <c r="QH59" s="35"/>
      <c r="QI59" s="35"/>
      <c r="QJ59" s="35"/>
      <c r="QK59" s="35"/>
      <c r="QL59" s="35"/>
      <c r="QM59" s="35"/>
      <c r="QN59" s="35"/>
      <c r="QO59" s="35"/>
      <c r="QP59" s="35"/>
      <c r="QQ59" s="35"/>
      <c r="QR59" s="35"/>
      <c r="QS59" s="35"/>
      <c r="QT59" s="35"/>
      <c r="QU59" s="35"/>
      <c r="QV59" s="35"/>
      <c r="QW59" s="35"/>
      <c r="QX59" s="35"/>
      <c r="QY59" s="35"/>
      <c r="QZ59" s="35"/>
      <c r="RA59" s="35"/>
      <c r="RB59" s="35"/>
      <c r="RC59" s="35"/>
      <c r="RD59" s="35"/>
      <c r="RE59" s="35"/>
      <c r="RF59" s="35"/>
      <c r="RG59" s="35"/>
      <c r="RH59" s="35"/>
      <c r="RI59" s="35"/>
      <c r="RJ59" s="35"/>
      <c r="RK59" s="35"/>
      <c r="RL59" s="35"/>
      <c r="RM59" s="35"/>
      <c r="RN59" s="35"/>
      <c r="RO59" s="35"/>
      <c r="RP59" s="35"/>
      <c r="RQ59" s="35"/>
      <c r="RR59" s="35"/>
      <c r="RS59" s="35"/>
      <c r="RT59" s="35"/>
      <c r="RU59" s="35"/>
      <c r="RV59" s="35"/>
      <c r="RW59" s="35"/>
      <c r="RX59" s="35"/>
      <c r="RY59" s="35"/>
      <c r="RZ59" s="35"/>
      <c r="SA59" s="35"/>
      <c r="SB59" s="35"/>
      <c r="SC59" s="35"/>
      <c r="SD59" s="35"/>
      <c r="SE59" s="35"/>
      <c r="SF59" s="35"/>
      <c r="SG59" s="35"/>
      <c r="SH59" s="35"/>
      <c r="SI59" s="35"/>
      <c r="SJ59" s="35"/>
      <c r="SK59" s="35"/>
      <c r="SL59" s="35"/>
      <c r="SM59" s="35"/>
      <c r="SN59" s="35"/>
      <c r="SO59" s="35"/>
      <c r="SP59" s="35"/>
      <c r="SQ59" s="35"/>
      <c r="SR59" s="35"/>
      <c r="SS59" s="35"/>
      <c r="ST59" s="35"/>
      <c r="SU59" s="35"/>
      <c r="SV59" s="35"/>
      <c r="SW59" s="35"/>
      <c r="SX59" s="35"/>
      <c r="SY59" s="35"/>
      <c r="SZ59" s="35"/>
      <c r="TA59" s="35"/>
      <c r="TB59" s="35"/>
      <c r="TC59" s="35"/>
      <c r="TD59" s="35"/>
      <c r="TE59" s="35"/>
      <c r="TF59" s="35"/>
      <c r="TG59" s="35"/>
      <c r="TH59" s="35"/>
      <c r="TI59" s="35"/>
      <c r="TJ59" s="35"/>
      <c r="TK59" s="35"/>
      <c r="TL59" s="35"/>
      <c r="TM59" s="35"/>
      <c r="TN59" s="35"/>
      <c r="TO59" s="35"/>
      <c r="TP59" s="35"/>
      <c r="TQ59" s="35"/>
      <c r="TR59" s="35"/>
      <c r="TS59" s="35"/>
      <c r="TT59" s="35"/>
      <c r="TU59" s="35"/>
      <c r="TV59" s="35"/>
      <c r="TW59" s="35"/>
      <c r="TX59" s="35"/>
      <c r="TY59" s="35"/>
      <c r="TZ59" s="35"/>
      <c r="UA59" s="35"/>
      <c r="UB59" s="35"/>
      <c r="UC59" s="35"/>
      <c r="UD59" s="35"/>
      <c r="UE59" s="35"/>
      <c r="UF59" s="35"/>
      <c r="UG59" s="35"/>
      <c r="UH59" s="35"/>
      <c r="UI59" s="35"/>
      <c r="UJ59" s="35"/>
      <c r="UK59" s="35"/>
      <c r="UL59" s="35"/>
      <c r="UM59" s="35"/>
      <c r="UN59" s="35"/>
      <c r="UO59" s="35"/>
      <c r="UP59" s="35"/>
      <c r="UQ59" s="35"/>
      <c r="UR59" s="35"/>
      <c r="US59" s="35"/>
      <c r="UT59" s="35"/>
      <c r="UU59" s="35"/>
      <c r="UV59" s="35"/>
      <c r="UW59" s="35"/>
      <c r="UX59" s="35"/>
      <c r="UY59" s="35"/>
      <c r="UZ59" s="35"/>
      <c r="VA59" s="35"/>
      <c r="VB59" s="35"/>
      <c r="VC59" s="35"/>
      <c r="VD59" s="35"/>
      <c r="VE59" s="35"/>
      <c r="VF59" s="35"/>
      <c r="VG59" s="35"/>
      <c r="VH59" s="35"/>
      <c r="VI59" s="35"/>
      <c r="VJ59" s="35"/>
      <c r="VK59" s="35"/>
      <c r="VL59" s="35"/>
      <c r="VM59" s="35"/>
      <c r="VN59" s="35"/>
      <c r="VO59" s="35"/>
      <c r="VP59" s="35"/>
      <c r="VQ59" s="35"/>
      <c r="VR59" s="35"/>
      <c r="VS59" s="35"/>
      <c r="VT59" s="35"/>
      <c r="VU59" s="35"/>
      <c r="VV59" s="35"/>
      <c r="VW59" s="35"/>
      <c r="VX59" s="35"/>
      <c r="VY59" s="35"/>
      <c r="VZ59" s="35"/>
      <c r="WA59" s="35"/>
      <c r="WB59" s="35"/>
      <c r="WC59" s="35"/>
      <c r="WD59" s="35"/>
      <c r="WE59" s="35"/>
      <c r="WF59" s="35"/>
      <c r="WG59" s="35"/>
      <c r="WH59" s="35"/>
      <c r="WI59" s="35"/>
      <c r="WJ59" s="35"/>
      <c r="WK59" s="35"/>
      <c r="WL59" s="35"/>
      <c r="WM59" s="35"/>
      <c r="WN59" s="35"/>
      <c r="WO59" s="35"/>
      <c r="WP59" s="35"/>
      <c r="WQ59" s="35"/>
      <c r="WR59" s="35"/>
      <c r="WS59" s="35"/>
      <c r="WT59" s="35"/>
      <c r="WU59" s="35"/>
      <c r="WV59" s="35"/>
      <c r="WW59" s="35"/>
      <c r="WX59" s="35"/>
      <c r="WY59" s="35"/>
      <c r="WZ59" s="35"/>
      <c r="XA59" s="35"/>
      <c r="XB59" s="35"/>
      <c r="XC59" s="35"/>
      <c r="XD59" s="35"/>
      <c r="XE59" s="35"/>
      <c r="XF59" s="35"/>
      <c r="XG59" s="35"/>
      <c r="XH59" s="35"/>
      <c r="XI59" s="35"/>
      <c r="XJ59" s="35"/>
      <c r="XK59" s="35"/>
      <c r="XL59" s="35"/>
      <c r="XM59" s="35"/>
      <c r="XN59" s="35"/>
      <c r="XO59" s="35"/>
      <c r="XP59" s="35"/>
      <c r="XQ59" s="35"/>
      <c r="XR59" s="35"/>
      <c r="XS59" s="35"/>
      <c r="XT59" s="35"/>
      <c r="XU59" s="35"/>
      <c r="XV59" s="35"/>
      <c r="XW59" s="35"/>
      <c r="XX59" s="35"/>
      <c r="XY59" s="35"/>
      <c r="XZ59" s="35"/>
      <c r="YA59" s="35"/>
      <c r="YB59" s="35"/>
      <c r="YC59" s="35"/>
      <c r="YD59" s="35"/>
      <c r="YE59" s="35"/>
      <c r="YF59" s="35"/>
      <c r="YG59" s="35"/>
      <c r="YH59" s="35"/>
      <c r="YI59" s="35"/>
      <c r="YJ59" s="35"/>
      <c r="YK59" s="35"/>
      <c r="YL59" s="35"/>
      <c r="YM59" s="35"/>
      <c r="YN59" s="35"/>
      <c r="YO59" s="35"/>
      <c r="YP59" s="35"/>
      <c r="YQ59" s="35"/>
      <c r="YR59" s="35"/>
      <c r="YS59" s="35"/>
      <c r="YT59" s="35"/>
      <c r="YU59" s="35"/>
      <c r="YV59" s="35"/>
      <c r="YW59" s="35"/>
      <c r="YX59" s="35"/>
      <c r="YY59" s="35"/>
      <c r="YZ59" s="35"/>
      <c r="ZA59" s="35"/>
      <c r="ZB59" s="35"/>
      <c r="ZC59" s="35"/>
      <c r="ZD59" s="35"/>
      <c r="ZE59" s="35"/>
      <c r="ZF59" s="35"/>
      <c r="ZG59" s="35"/>
      <c r="ZH59" s="35"/>
      <c r="ZI59" s="35"/>
      <c r="ZJ59" s="35"/>
      <c r="ZK59" s="35"/>
      <c r="ZL59" s="35"/>
      <c r="ZM59" s="35"/>
      <c r="ZN59" s="35"/>
      <c r="ZO59" s="35"/>
      <c r="ZP59" s="35"/>
      <c r="ZQ59" s="35"/>
      <c r="ZR59" s="35"/>
      <c r="ZS59" s="35"/>
      <c r="ZT59" s="35"/>
      <c r="ZU59" s="35"/>
      <c r="ZV59" s="35"/>
      <c r="ZW59" s="35"/>
      <c r="ZX59" s="35"/>
      <c r="ZY59" s="35"/>
      <c r="ZZ59" s="35"/>
      <c r="AAA59" s="35"/>
      <c r="AAB59" s="35"/>
      <c r="AAC59" s="35"/>
      <c r="AAD59" s="35"/>
      <c r="AAE59" s="35"/>
      <c r="AAF59" s="35"/>
      <c r="AAG59" s="35"/>
      <c r="AAH59" s="35"/>
      <c r="AAI59" s="35"/>
      <c r="AAJ59" s="35"/>
      <c r="AAK59" s="35"/>
      <c r="AAL59" s="35"/>
      <c r="AAM59" s="35"/>
      <c r="AAN59" s="35"/>
      <c r="AAO59" s="35"/>
      <c r="AAP59" s="35"/>
      <c r="AAQ59" s="35"/>
      <c r="AAR59" s="35"/>
      <c r="AAS59" s="35"/>
      <c r="AAT59" s="35"/>
      <c r="AAU59" s="35"/>
      <c r="AAV59" s="35"/>
      <c r="AAW59" s="35"/>
      <c r="AAX59" s="35"/>
      <c r="AAY59" s="35"/>
      <c r="AAZ59" s="35"/>
      <c r="ABA59" s="35"/>
      <c r="ABB59" s="35"/>
      <c r="ABC59" s="35"/>
      <c r="ABD59" s="35"/>
      <c r="ABE59" s="35"/>
      <c r="ABF59" s="35"/>
      <c r="ABG59" s="35"/>
      <c r="ABH59" s="35"/>
      <c r="ABI59" s="35"/>
      <c r="ABJ59" s="35"/>
      <c r="ABK59" s="35"/>
      <c r="ABL59" s="35"/>
      <c r="ABM59" s="35"/>
      <c r="ABN59" s="35"/>
      <c r="ABO59" s="35"/>
      <c r="ABP59" s="35"/>
      <c r="ABQ59" s="35"/>
      <c r="ABR59" s="35"/>
      <c r="ABS59" s="35"/>
      <c r="ABT59" s="35"/>
      <c r="ABU59" s="35"/>
      <c r="ABV59" s="35"/>
      <c r="ABW59" s="35"/>
      <c r="ABX59" s="35"/>
      <c r="ABY59" s="35"/>
      <c r="ABZ59" s="35"/>
      <c r="ACA59" s="35"/>
      <c r="ACB59" s="35"/>
      <c r="ACC59" s="35"/>
      <c r="ACD59" s="35"/>
      <c r="ACE59" s="35"/>
      <c r="ACF59" s="35"/>
      <c r="ACG59" s="35"/>
      <c r="ACH59" s="35"/>
      <c r="ACI59" s="35"/>
      <c r="ACJ59" s="35"/>
      <c r="ACK59" s="35"/>
      <c r="ACL59" s="35"/>
      <c r="ACM59" s="35"/>
      <c r="ACN59" s="35"/>
      <c r="ACO59" s="35"/>
      <c r="ACP59" s="35"/>
      <c r="ACQ59" s="35"/>
      <c r="ACR59" s="35"/>
      <c r="ACS59" s="35"/>
      <c r="ACT59" s="35"/>
      <c r="ACU59" s="35"/>
      <c r="ACV59" s="35"/>
      <c r="ACW59" s="35"/>
      <c r="ACX59" s="35"/>
      <c r="ACY59" s="35"/>
      <c r="ACZ59" s="35"/>
      <c r="ADA59" s="35"/>
      <c r="ADB59" s="35"/>
      <c r="ADC59" s="35"/>
      <c r="ADD59" s="35"/>
      <c r="ADE59" s="35"/>
      <c r="ADF59" s="35"/>
      <c r="ADG59" s="35"/>
      <c r="ADH59" s="35"/>
      <c r="ADI59" s="35"/>
      <c r="ADJ59" s="35"/>
      <c r="ADK59" s="35"/>
      <c r="ADL59" s="35"/>
      <c r="ADM59" s="35"/>
      <c r="ADN59" s="35"/>
      <c r="ADO59" s="35"/>
      <c r="ADP59" s="35"/>
      <c r="ADQ59" s="35"/>
      <c r="ADR59" s="35"/>
      <c r="ADS59" s="35"/>
      <c r="ADT59" s="35"/>
      <c r="ADU59" s="35"/>
      <c r="ADV59" s="35"/>
      <c r="ADW59" s="35"/>
      <c r="ADX59" s="35"/>
      <c r="ADY59" s="35"/>
      <c r="ADZ59" s="35"/>
      <c r="AEA59" s="35"/>
      <c r="AEB59" s="35"/>
      <c r="AEC59" s="35"/>
      <c r="AED59" s="35"/>
      <c r="AEE59" s="35"/>
      <c r="AEF59" s="35"/>
      <c r="AEG59" s="35"/>
      <c r="AEH59" s="35"/>
      <c r="AEI59" s="35"/>
      <c r="AEJ59" s="35"/>
      <c r="AEK59" s="35"/>
      <c r="AEL59" s="35"/>
      <c r="AEM59" s="35"/>
      <c r="AEN59" s="35"/>
      <c r="AEO59" s="35"/>
      <c r="AEP59" s="35"/>
      <c r="AEQ59" s="35"/>
      <c r="AER59" s="35"/>
      <c r="AES59" s="35"/>
      <c r="AET59" s="35"/>
      <c r="AEU59" s="35"/>
      <c r="AEV59" s="35"/>
      <c r="AEW59" s="35"/>
      <c r="AEX59" s="35"/>
      <c r="AEY59" s="35"/>
      <c r="AEZ59" s="35"/>
      <c r="AFA59" s="35"/>
      <c r="AFB59" s="35"/>
      <c r="AFC59" s="35"/>
      <c r="AFD59" s="35"/>
      <c r="AFE59" s="35"/>
      <c r="AFF59" s="35"/>
      <c r="AFG59" s="35"/>
      <c r="AFH59" s="35"/>
      <c r="AFI59" s="35"/>
      <c r="AFJ59" s="35"/>
      <c r="AFK59" s="35"/>
      <c r="AFL59" s="35"/>
      <c r="AFM59" s="35"/>
      <c r="AFN59" s="35"/>
      <c r="AFO59" s="35"/>
      <c r="AFP59" s="35"/>
      <c r="AFQ59" s="35"/>
      <c r="AFR59" s="35"/>
      <c r="AFS59" s="35"/>
      <c r="AFT59" s="35"/>
      <c r="AFU59" s="35"/>
      <c r="AFV59" s="35"/>
      <c r="AFW59" s="35"/>
      <c r="AFX59" s="35"/>
      <c r="AFY59" s="35"/>
      <c r="AFZ59" s="35"/>
      <c r="AGA59" s="35"/>
      <c r="AGB59" s="35"/>
      <c r="AGC59" s="35"/>
      <c r="AGD59" s="35"/>
      <c r="AGE59" s="35"/>
      <c r="AGF59" s="35"/>
      <c r="AGG59" s="35"/>
      <c r="AGH59" s="35"/>
      <c r="AGI59" s="35"/>
      <c r="AGJ59" s="35"/>
      <c r="AGK59" s="35"/>
      <c r="AGL59" s="35"/>
      <c r="AGM59" s="35"/>
      <c r="AGN59" s="35"/>
      <c r="AGO59" s="35"/>
      <c r="AGP59" s="35"/>
      <c r="AGQ59" s="35"/>
      <c r="AGR59" s="35"/>
      <c r="AGS59" s="35"/>
      <c r="AGT59" s="35"/>
      <c r="AGU59" s="35"/>
      <c r="AGV59" s="35"/>
      <c r="AGW59" s="35"/>
    </row>
    <row r="60" spans="1:881" s="1" customFormat="1">
      <c r="A60" s="127"/>
      <c r="B60" s="61"/>
      <c r="C60" s="59"/>
      <c r="D60" s="61"/>
      <c r="E60" s="59"/>
      <c r="F60" s="61"/>
      <c r="G60" s="59"/>
      <c r="H60" s="61"/>
      <c r="I60" s="59"/>
      <c r="J60" s="61"/>
      <c r="K60" s="59"/>
      <c r="L60" s="10"/>
      <c r="M60" s="10"/>
      <c r="N60" s="10"/>
      <c r="O60" s="10"/>
      <c r="P60" s="10"/>
      <c r="Q60" s="10"/>
      <c r="R60" s="10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  <c r="NU60" s="35"/>
      <c r="NV60" s="35"/>
      <c r="NW60" s="35"/>
      <c r="NX60" s="35"/>
      <c r="NY60" s="35"/>
      <c r="NZ60" s="35"/>
      <c r="OA60" s="35"/>
      <c r="OB60" s="35"/>
      <c r="OC60" s="35"/>
      <c r="OD60" s="35"/>
      <c r="OE60" s="35"/>
      <c r="OF60" s="35"/>
      <c r="OG60" s="35"/>
      <c r="OH60" s="35"/>
      <c r="OI60" s="35"/>
      <c r="OJ60" s="35"/>
      <c r="OK60" s="35"/>
      <c r="OL60" s="35"/>
      <c r="OM60" s="35"/>
      <c r="ON60" s="35"/>
      <c r="OO60" s="35"/>
      <c r="OP60" s="35"/>
      <c r="OQ60" s="35"/>
      <c r="OR60" s="35"/>
      <c r="OS60" s="35"/>
      <c r="OT60" s="35"/>
      <c r="OU60" s="35"/>
      <c r="OV60" s="35"/>
      <c r="OW60" s="35"/>
      <c r="OX60" s="35"/>
      <c r="OY60" s="35"/>
      <c r="OZ60" s="35"/>
      <c r="PA60" s="35"/>
      <c r="PB60" s="35"/>
      <c r="PC60" s="35"/>
      <c r="PD60" s="35"/>
      <c r="PE60" s="35"/>
      <c r="PF60" s="35"/>
      <c r="PG60" s="35"/>
      <c r="PH60" s="35"/>
      <c r="PI60" s="35"/>
      <c r="PJ60" s="35"/>
      <c r="PK60" s="35"/>
      <c r="PL60" s="35"/>
      <c r="PM60" s="35"/>
      <c r="PN60" s="35"/>
      <c r="PO60" s="35"/>
      <c r="PP60" s="35"/>
      <c r="PQ60" s="35"/>
      <c r="PR60" s="35"/>
      <c r="PS60" s="35"/>
      <c r="PT60" s="35"/>
      <c r="PU60" s="35"/>
      <c r="PV60" s="35"/>
      <c r="PW60" s="35"/>
      <c r="PX60" s="35"/>
      <c r="PY60" s="35"/>
      <c r="PZ60" s="35"/>
      <c r="QA60" s="35"/>
      <c r="QB60" s="35"/>
      <c r="QC60" s="35"/>
      <c r="QD60" s="35"/>
      <c r="QE60" s="35"/>
      <c r="QF60" s="35"/>
      <c r="QG60" s="35"/>
      <c r="QH60" s="35"/>
      <c r="QI60" s="35"/>
      <c r="QJ60" s="35"/>
      <c r="QK60" s="35"/>
      <c r="QL60" s="35"/>
      <c r="QM60" s="35"/>
      <c r="QN60" s="35"/>
      <c r="QO60" s="35"/>
      <c r="QP60" s="35"/>
      <c r="QQ60" s="35"/>
      <c r="QR60" s="35"/>
      <c r="QS60" s="35"/>
      <c r="QT60" s="35"/>
      <c r="QU60" s="35"/>
      <c r="QV60" s="35"/>
      <c r="QW60" s="35"/>
      <c r="QX60" s="35"/>
      <c r="QY60" s="35"/>
      <c r="QZ60" s="35"/>
      <c r="RA60" s="35"/>
      <c r="RB60" s="35"/>
      <c r="RC60" s="35"/>
      <c r="RD60" s="35"/>
      <c r="RE60" s="35"/>
      <c r="RF60" s="35"/>
      <c r="RG60" s="35"/>
      <c r="RH60" s="35"/>
      <c r="RI60" s="35"/>
      <c r="RJ60" s="35"/>
      <c r="RK60" s="35"/>
      <c r="RL60" s="35"/>
      <c r="RM60" s="35"/>
      <c r="RN60" s="35"/>
      <c r="RO60" s="35"/>
      <c r="RP60" s="35"/>
      <c r="RQ60" s="35"/>
      <c r="RR60" s="35"/>
      <c r="RS60" s="35"/>
      <c r="RT60" s="35"/>
      <c r="RU60" s="35"/>
      <c r="RV60" s="35"/>
      <c r="RW60" s="35"/>
      <c r="RX60" s="35"/>
      <c r="RY60" s="35"/>
      <c r="RZ60" s="35"/>
      <c r="SA60" s="35"/>
      <c r="SB60" s="35"/>
      <c r="SC60" s="35"/>
      <c r="SD60" s="35"/>
      <c r="SE60" s="35"/>
      <c r="SF60" s="35"/>
      <c r="SG60" s="35"/>
      <c r="SH60" s="35"/>
      <c r="SI60" s="35"/>
      <c r="SJ60" s="35"/>
      <c r="SK60" s="35"/>
      <c r="SL60" s="35"/>
      <c r="SM60" s="35"/>
      <c r="SN60" s="35"/>
      <c r="SO60" s="35"/>
      <c r="SP60" s="35"/>
      <c r="SQ60" s="35"/>
      <c r="SR60" s="35"/>
      <c r="SS60" s="35"/>
      <c r="ST60" s="35"/>
      <c r="SU60" s="35"/>
      <c r="SV60" s="35"/>
      <c r="SW60" s="35"/>
      <c r="SX60" s="35"/>
      <c r="SY60" s="35"/>
      <c r="SZ60" s="35"/>
      <c r="TA60" s="35"/>
      <c r="TB60" s="35"/>
      <c r="TC60" s="35"/>
      <c r="TD60" s="35"/>
      <c r="TE60" s="35"/>
      <c r="TF60" s="35"/>
      <c r="TG60" s="35"/>
      <c r="TH60" s="35"/>
      <c r="TI60" s="35"/>
      <c r="TJ60" s="35"/>
      <c r="TK60" s="35"/>
      <c r="TL60" s="35"/>
      <c r="TM60" s="35"/>
      <c r="TN60" s="35"/>
      <c r="TO60" s="35"/>
      <c r="TP60" s="35"/>
      <c r="TQ60" s="35"/>
      <c r="TR60" s="35"/>
      <c r="TS60" s="35"/>
      <c r="TT60" s="35"/>
      <c r="TU60" s="35"/>
      <c r="TV60" s="35"/>
      <c r="TW60" s="35"/>
      <c r="TX60" s="35"/>
      <c r="TY60" s="35"/>
      <c r="TZ60" s="35"/>
      <c r="UA60" s="35"/>
      <c r="UB60" s="35"/>
      <c r="UC60" s="35"/>
      <c r="UD60" s="35"/>
      <c r="UE60" s="35"/>
      <c r="UF60" s="35"/>
      <c r="UG60" s="35"/>
      <c r="UH60" s="35"/>
      <c r="UI60" s="35"/>
      <c r="UJ60" s="35"/>
      <c r="UK60" s="35"/>
      <c r="UL60" s="35"/>
      <c r="UM60" s="35"/>
      <c r="UN60" s="35"/>
      <c r="UO60" s="35"/>
      <c r="UP60" s="35"/>
      <c r="UQ60" s="35"/>
      <c r="UR60" s="35"/>
      <c r="US60" s="35"/>
      <c r="UT60" s="35"/>
      <c r="UU60" s="35"/>
      <c r="UV60" s="35"/>
      <c r="UW60" s="35"/>
      <c r="UX60" s="35"/>
      <c r="UY60" s="35"/>
      <c r="UZ60" s="35"/>
      <c r="VA60" s="35"/>
      <c r="VB60" s="35"/>
      <c r="VC60" s="35"/>
      <c r="VD60" s="35"/>
      <c r="VE60" s="35"/>
      <c r="VF60" s="35"/>
      <c r="VG60" s="35"/>
      <c r="VH60" s="35"/>
      <c r="VI60" s="35"/>
      <c r="VJ60" s="35"/>
      <c r="VK60" s="35"/>
      <c r="VL60" s="35"/>
      <c r="VM60" s="35"/>
      <c r="VN60" s="35"/>
      <c r="VO60" s="35"/>
      <c r="VP60" s="35"/>
      <c r="VQ60" s="35"/>
      <c r="VR60" s="35"/>
      <c r="VS60" s="35"/>
      <c r="VT60" s="35"/>
      <c r="VU60" s="35"/>
      <c r="VV60" s="35"/>
      <c r="VW60" s="35"/>
      <c r="VX60" s="35"/>
      <c r="VY60" s="35"/>
      <c r="VZ60" s="35"/>
      <c r="WA60" s="35"/>
      <c r="WB60" s="35"/>
      <c r="WC60" s="35"/>
      <c r="WD60" s="35"/>
      <c r="WE60" s="35"/>
      <c r="WF60" s="35"/>
      <c r="WG60" s="35"/>
      <c r="WH60" s="35"/>
      <c r="WI60" s="35"/>
      <c r="WJ60" s="35"/>
      <c r="WK60" s="35"/>
      <c r="WL60" s="35"/>
      <c r="WM60" s="35"/>
      <c r="WN60" s="35"/>
      <c r="WO60" s="35"/>
      <c r="WP60" s="35"/>
      <c r="WQ60" s="35"/>
      <c r="WR60" s="35"/>
      <c r="WS60" s="35"/>
      <c r="WT60" s="35"/>
      <c r="WU60" s="35"/>
      <c r="WV60" s="35"/>
      <c r="WW60" s="35"/>
      <c r="WX60" s="35"/>
      <c r="WY60" s="35"/>
      <c r="WZ60" s="35"/>
      <c r="XA60" s="35"/>
      <c r="XB60" s="35"/>
      <c r="XC60" s="35"/>
      <c r="XD60" s="35"/>
      <c r="XE60" s="35"/>
      <c r="XF60" s="35"/>
      <c r="XG60" s="35"/>
      <c r="XH60" s="35"/>
      <c r="XI60" s="35"/>
      <c r="XJ60" s="35"/>
      <c r="XK60" s="35"/>
      <c r="XL60" s="35"/>
      <c r="XM60" s="35"/>
      <c r="XN60" s="35"/>
      <c r="XO60" s="35"/>
      <c r="XP60" s="35"/>
      <c r="XQ60" s="35"/>
      <c r="XR60" s="35"/>
      <c r="XS60" s="35"/>
      <c r="XT60" s="35"/>
      <c r="XU60" s="35"/>
      <c r="XV60" s="35"/>
      <c r="XW60" s="35"/>
      <c r="XX60" s="35"/>
      <c r="XY60" s="35"/>
      <c r="XZ60" s="35"/>
      <c r="YA60" s="35"/>
      <c r="YB60" s="35"/>
      <c r="YC60" s="35"/>
      <c r="YD60" s="35"/>
      <c r="YE60" s="35"/>
      <c r="YF60" s="35"/>
      <c r="YG60" s="35"/>
      <c r="YH60" s="35"/>
      <c r="YI60" s="35"/>
      <c r="YJ60" s="35"/>
      <c r="YK60" s="35"/>
      <c r="YL60" s="35"/>
      <c r="YM60" s="35"/>
      <c r="YN60" s="35"/>
      <c r="YO60" s="35"/>
      <c r="YP60" s="35"/>
      <c r="YQ60" s="35"/>
      <c r="YR60" s="35"/>
      <c r="YS60" s="35"/>
      <c r="YT60" s="35"/>
      <c r="YU60" s="35"/>
      <c r="YV60" s="35"/>
      <c r="YW60" s="35"/>
      <c r="YX60" s="35"/>
      <c r="YY60" s="35"/>
      <c r="YZ60" s="35"/>
      <c r="ZA60" s="35"/>
      <c r="ZB60" s="35"/>
      <c r="ZC60" s="35"/>
      <c r="ZD60" s="35"/>
      <c r="ZE60" s="35"/>
      <c r="ZF60" s="35"/>
      <c r="ZG60" s="35"/>
      <c r="ZH60" s="35"/>
      <c r="ZI60" s="35"/>
      <c r="ZJ60" s="35"/>
      <c r="ZK60" s="35"/>
      <c r="ZL60" s="35"/>
      <c r="ZM60" s="35"/>
      <c r="ZN60" s="35"/>
      <c r="ZO60" s="35"/>
      <c r="ZP60" s="35"/>
      <c r="ZQ60" s="35"/>
      <c r="ZR60" s="35"/>
      <c r="ZS60" s="35"/>
      <c r="ZT60" s="35"/>
      <c r="ZU60" s="35"/>
      <c r="ZV60" s="35"/>
      <c r="ZW60" s="35"/>
      <c r="ZX60" s="35"/>
      <c r="ZY60" s="35"/>
      <c r="ZZ60" s="35"/>
      <c r="AAA60" s="35"/>
      <c r="AAB60" s="35"/>
      <c r="AAC60" s="35"/>
      <c r="AAD60" s="35"/>
      <c r="AAE60" s="35"/>
      <c r="AAF60" s="35"/>
      <c r="AAG60" s="35"/>
      <c r="AAH60" s="35"/>
      <c r="AAI60" s="35"/>
      <c r="AAJ60" s="35"/>
      <c r="AAK60" s="35"/>
      <c r="AAL60" s="35"/>
      <c r="AAM60" s="35"/>
      <c r="AAN60" s="35"/>
      <c r="AAO60" s="35"/>
      <c r="AAP60" s="35"/>
      <c r="AAQ60" s="35"/>
      <c r="AAR60" s="35"/>
      <c r="AAS60" s="35"/>
      <c r="AAT60" s="35"/>
      <c r="AAU60" s="35"/>
      <c r="AAV60" s="35"/>
      <c r="AAW60" s="35"/>
      <c r="AAX60" s="35"/>
      <c r="AAY60" s="35"/>
      <c r="AAZ60" s="35"/>
      <c r="ABA60" s="35"/>
      <c r="ABB60" s="35"/>
      <c r="ABC60" s="35"/>
      <c r="ABD60" s="35"/>
      <c r="ABE60" s="35"/>
      <c r="ABF60" s="35"/>
      <c r="ABG60" s="35"/>
      <c r="ABH60" s="35"/>
      <c r="ABI60" s="35"/>
      <c r="ABJ60" s="35"/>
      <c r="ABK60" s="35"/>
      <c r="ABL60" s="35"/>
      <c r="ABM60" s="35"/>
      <c r="ABN60" s="35"/>
      <c r="ABO60" s="35"/>
      <c r="ABP60" s="35"/>
      <c r="ABQ60" s="35"/>
      <c r="ABR60" s="35"/>
      <c r="ABS60" s="35"/>
      <c r="ABT60" s="35"/>
      <c r="ABU60" s="35"/>
      <c r="ABV60" s="35"/>
      <c r="ABW60" s="35"/>
      <c r="ABX60" s="35"/>
      <c r="ABY60" s="35"/>
      <c r="ABZ60" s="35"/>
      <c r="ACA60" s="35"/>
      <c r="ACB60" s="35"/>
      <c r="ACC60" s="35"/>
      <c r="ACD60" s="35"/>
      <c r="ACE60" s="35"/>
      <c r="ACF60" s="35"/>
      <c r="ACG60" s="35"/>
      <c r="ACH60" s="35"/>
      <c r="ACI60" s="35"/>
      <c r="ACJ60" s="35"/>
      <c r="ACK60" s="35"/>
      <c r="ACL60" s="35"/>
      <c r="ACM60" s="35"/>
      <c r="ACN60" s="35"/>
      <c r="ACO60" s="35"/>
      <c r="ACP60" s="35"/>
      <c r="ACQ60" s="35"/>
      <c r="ACR60" s="35"/>
      <c r="ACS60" s="35"/>
      <c r="ACT60" s="35"/>
      <c r="ACU60" s="35"/>
      <c r="ACV60" s="35"/>
      <c r="ACW60" s="35"/>
      <c r="ACX60" s="35"/>
      <c r="ACY60" s="35"/>
      <c r="ACZ60" s="35"/>
      <c r="ADA60" s="35"/>
      <c r="ADB60" s="35"/>
      <c r="ADC60" s="35"/>
      <c r="ADD60" s="35"/>
      <c r="ADE60" s="35"/>
      <c r="ADF60" s="35"/>
      <c r="ADG60" s="35"/>
      <c r="ADH60" s="35"/>
      <c r="ADI60" s="35"/>
      <c r="ADJ60" s="35"/>
      <c r="ADK60" s="35"/>
      <c r="ADL60" s="35"/>
      <c r="ADM60" s="35"/>
      <c r="ADN60" s="35"/>
      <c r="ADO60" s="35"/>
      <c r="ADP60" s="35"/>
      <c r="ADQ60" s="35"/>
      <c r="ADR60" s="35"/>
      <c r="ADS60" s="35"/>
      <c r="ADT60" s="35"/>
      <c r="ADU60" s="35"/>
      <c r="ADV60" s="35"/>
      <c r="ADW60" s="35"/>
      <c r="ADX60" s="35"/>
      <c r="ADY60" s="35"/>
      <c r="ADZ60" s="35"/>
      <c r="AEA60" s="35"/>
      <c r="AEB60" s="35"/>
      <c r="AEC60" s="35"/>
      <c r="AED60" s="35"/>
      <c r="AEE60" s="35"/>
      <c r="AEF60" s="35"/>
      <c r="AEG60" s="35"/>
      <c r="AEH60" s="35"/>
      <c r="AEI60" s="35"/>
      <c r="AEJ60" s="35"/>
      <c r="AEK60" s="35"/>
      <c r="AEL60" s="35"/>
      <c r="AEM60" s="35"/>
      <c r="AEN60" s="35"/>
      <c r="AEO60" s="35"/>
      <c r="AEP60" s="35"/>
      <c r="AEQ60" s="35"/>
      <c r="AER60" s="35"/>
      <c r="AES60" s="35"/>
      <c r="AET60" s="35"/>
      <c r="AEU60" s="35"/>
      <c r="AEV60" s="35"/>
      <c r="AEW60" s="35"/>
      <c r="AEX60" s="35"/>
      <c r="AEY60" s="35"/>
      <c r="AEZ60" s="35"/>
      <c r="AFA60" s="35"/>
      <c r="AFB60" s="35"/>
      <c r="AFC60" s="35"/>
      <c r="AFD60" s="35"/>
      <c r="AFE60" s="35"/>
      <c r="AFF60" s="35"/>
      <c r="AFG60" s="35"/>
      <c r="AFH60" s="35"/>
      <c r="AFI60" s="35"/>
      <c r="AFJ60" s="35"/>
      <c r="AFK60" s="35"/>
      <c r="AFL60" s="35"/>
      <c r="AFM60" s="35"/>
      <c r="AFN60" s="35"/>
      <c r="AFO60" s="35"/>
      <c r="AFP60" s="35"/>
      <c r="AFQ60" s="35"/>
      <c r="AFR60" s="35"/>
      <c r="AFS60" s="35"/>
      <c r="AFT60" s="35"/>
      <c r="AFU60" s="35"/>
      <c r="AFV60" s="35"/>
      <c r="AFW60" s="35"/>
      <c r="AFX60" s="35"/>
      <c r="AFY60" s="35"/>
      <c r="AFZ60" s="35"/>
      <c r="AGA60" s="35"/>
      <c r="AGB60" s="35"/>
      <c r="AGC60" s="35"/>
      <c r="AGD60" s="35"/>
      <c r="AGE60" s="35"/>
      <c r="AGF60" s="35"/>
      <c r="AGG60" s="35"/>
      <c r="AGH60" s="35"/>
      <c r="AGI60" s="35"/>
      <c r="AGJ60" s="35"/>
      <c r="AGK60" s="35"/>
      <c r="AGL60" s="35"/>
      <c r="AGM60" s="35"/>
      <c r="AGN60" s="35"/>
      <c r="AGO60" s="35"/>
      <c r="AGP60" s="35"/>
      <c r="AGQ60" s="35"/>
      <c r="AGR60" s="35"/>
      <c r="AGS60" s="35"/>
      <c r="AGT60" s="35"/>
      <c r="AGU60" s="35"/>
      <c r="AGV60" s="35"/>
      <c r="AGW60" s="35"/>
    </row>
    <row r="61" spans="1:881" s="1" customFormat="1">
      <c r="A61" s="14"/>
      <c r="B61" s="31"/>
      <c r="C61" s="60"/>
      <c r="D61" s="31"/>
      <c r="E61" s="60"/>
      <c r="F61" s="31"/>
      <c r="G61" s="60"/>
      <c r="H61" s="31"/>
      <c r="I61" s="60"/>
      <c r="J61" s="31"/>
      <c r="K61" s="60"/>
      <c r="L61" s="10"/>
      <c r="M61" s="10"/>
      <c r="N61" s="10"/>
      <c r="O61" s="10"/>
      <c r="P61" s="10"/>
      <c r="Q61" s="10"/>
      <c r="R61" s="10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  <c r="NU61" s="35"/>
      <c r="NV61" s="35"/>
      <c r="NW61" s="35"/>
      <c r="NX61" s="35"/>
      <c r="NY61" s="35"/>
      <c r="NZ61" s="35"/>
      <c r="OA61" s="35"/>
      <c r="OB61" s="35"/>
      <c r="OC61" s="35"/>
      <c r="OD61" s="35"/>
      <c r="OE61" s="35"/>
      <c r="OF61" s="35"/>
      <c r="OG61" s="35"/>
      <c r="OH61" s="35"/>
      <c r="OI61" s="35"/>
      <c r="OJ61" s="35"/>
      <c r="OK61" s="35"/>
      <c r="OL61" s="35"/>
      <c r="OM61" s="35"/>
      <c r="ON61" s="35"/>
      <c r="OO61" s="35"/>
      <c r="OP61" s="35"/>
      <c r="OQ61" s="35"/>
      <c r="OR61" s="35"/>
      <c r="OS61" s="35"/>
      <c r="OT61" s="35"/>
      <c r="OU61" s="35"/>
      <c r="OV61" s="35"/>
      <c r="OW61" s="35"/>
      <c r="OX61" s="35"/>
      <c r="OY61" s="35"/>
      <c r="OZ61" s="35"/>
      <c r="PA61" s="35"/>
      <c r="PB61" s="35"/>
      <c r="PC61" s="35"/>
      <c r="PD61" s="35"/>
      <c r="PE61" s="35"/>
      <c r="PF61" s="35"/>
      <c r="PG61" s="35"/>
      <c r="PH61" s="35"/>
      <c r="PI61" s="35"/>
      <c r="PJ61" s="35"/>
      <c r="PK61" s="35"/>
      <c r="PL61" s="35"/>
      <c r="PM61" s="35"/>
      <c r="PN61" s="35"/>
      <c r="PO61" s="35"/>
      <c r="PP61" s="35"/>
      <c r="PQ61" s="35"/>
      <c r="PR61" s="35"/>
      <c r="PS61" s="35"/>
      <c r="PT61" s="35"/>
      <c r="PU61" s="35"/>
      <c r="PV61" s="35"/>
      <c r="PW61" s="35"/>
      <c r="PX61" s="35"/>
      <c r="PY61" s="35"/>
      <c r="PZ61" s="35"/>
      <c r="QA61" s="35"/>
      <c r="QB61" s="35"/>
      <c r="QC61" s="35"/>
      <c r="QD61" s="35"/>
      <c r="QE61" s="35"/>
      <c r="QF61" s="35"/>
      <c r="QG61" s="35"/>
      <c r="QH61" s="35"/>
      <c r="QI61" s="35"/>
      <c r="QJ61" s="35"/>
      <c r="QK61" s="35"/>
      <c r="QL61" s="35"/>
      <c r="QM61" s="35"/>
      <c r="QN61" s="35"/>
      <c r="QO61" s="35"/>
      <c r="QP61" s="35"/>
      <c r="QQ61" s="35"/>
      <c r="QR61" s="35"/>
      <c r="QS61" s="35"/>
      <c r="QT61" s="35"/>
      <c r="QU61" s="35"/>
      <c r="QV61" s="35"/>
      <c r="QW61" s="35"/>
      <c r="QX61" s="35"/>
      <c r="QY61" s="35"/>
      <c r="QZ61" s="35"/>
      <c r="RA61" s="35"/>
      <c r="RB61" s="35"/>
      <c r="RC61" s="35"/>
      <c r="RD61" s="35"/>
      <c r="RE61" s="35"/>
      <c r="RF61" s="35"/>
      <c r="RG61" s="35"/>
      <c r="RH61" s="35"/>
      <c r="RI61" s="35"/>
      <c r="RJ61" s="35"/>
      <c r="RK61" s="35"/>
      <c r="RL61" s="35"/>
      <c r="RM61" s="35"/>
      <c r="RN61" s="35"/>
      <c r="RO61" s="35"/>
      <c r="RP61" s="35"/>
      <c r="RQ61" s="35"/>
      <c r="RR61" s="35"/>
      <c r="RS61" s="35"/>
      <c r="RT61" s="35"/>
      <c r="RU61" s="35"/>
      <c r="RV61" s="35"/>
      <c r="RW61" s="35"/>
      <c r="RX61" s="35"/>
      <c r="RY61" s="35"/>
      <c r="RZ61" s="35"/>
      <c r="SA61" s="35"/>
      <c r="SB61" s="35"/>
      <c r="SC61" s="35"/>
      <c r="SD61" s="35"/>
      <c r="SE61" s="35"/>
      <c r="SF61" s="35"/>
      <c r="SG61" s="35"/>
      <c r="SH61" s="35"/>
      <c r="SI61" s="35"/>
      <c r="SJ61" s="35"/>
      <c r="SK61" s="35"/>
      <c r="SL61" s="35"/>
      <c r="SM61" s="35"/>
      <c r="SN61" s="35"/>
      <c r="SO61" s="35"/>
      <c r="SP61" s="35"/>
      <c r="SQ61" s="35"/>
      <c r="SR61" s="35"/>
      <c r="SS61" s="35"/>
      <c r="ST61" s="35"/>
      <c r="SU61" s="35"/>
      <c r="SV61" s="35"/>
      <c r="SW61" s="35"/>
      <c r="SX61" s="35"/>
      <c r="SY61" s="35"/>
      <c r="SZ61" s="35"/>
      <c r="TA61" s="35"/>
      <c r="TB61" s="35"/>
      <c r="TC61" s="35"/>
      <c r="TD61" s="35"/>
      <c r="TE61" s="35"/>
      <c r="TF61" s="35"/>
      <c r="TG61" s="35"/>
      <c r="TH61" s="35"/>
      <c r="TI61" s="35"/>
      <c r="TJ61" s="35"/>
      <c r="TK61" s="35"/>
      <c r="TL61" s="35"/>
      <c r="TM61" s="35"/>
      <c r="TN61" s="35"/>
      <c r="TO61" s="35"/>
      <c r="TP61" s="35"/>
      <c r="TQ61" s="35"/>
      <c r="TR61" s="35"/>
      <c r="TS61" s="35"/>
      <c r="TT61" s="35"/>
      <c r="TU61" s="35"/>
      <c r="TV61" s="35"/>
      <c r="TW61" s="35"/>
      <c r="TX61" s="35"/>
      <c r="TY61" s="35"/>
      <c r="TZ61" s="35"/>
      <c r="UA61" s="35"/>
      <c r="UB61" s="35"/>
      <c r="UC61" s="35"/>
      <c r="UD61" s="35"/>
      <c r="UE61" s="35"/>
      <c r="UF61" s="35"/>
      <c r="UG61" s="35"/>
      <c r="UH61" s="35"/>
      <c r="UI61" s="35"/>
      <c r="UJ61" s="35"/>
      <c r="UK61" s="35"/>
      <c r="UL61" s="35"/>
      <c r="UM61" s="35"/>
      <c r="UN61" s="35"/>
      <c r="UO61" s="35"/>
      <c r="UP61" s="35"/>
      <c r="UQ61" s="35"/>
      <c r="UR61" s="35"/>
      <c r="US61" s="35"/>
      <c r="UT61" s="35"/>
      <c r="UU61" s="35"/>
      <c r="UV61" s="35"/>
      <c r="UW61" s="35"/>
      <c r="UX61" s="35"/>
      <c r="UY61" s="35"/>
      <c r="UZ61" s="35"/>
      <c r="VA61" s="35"/>
      <c r="VB61" s="35"/>
      <c r="VC61" s="35"/>
      <c r="VD61" s="35"/>
      <c r="VE61" s="35"/>
      <c r="VF61" s="35"/>
      <c r="VG61" s="35"/>
      <c r="VH61" s="35"/>
      <c r="VI61" s="35"/>
      <c r="VJ61" s="35"/>
      <c r="VK61" s="35"/>
      <c r="VL61" s="35"/>
      <c r="VM61" s="35"/>
      <c r="VN61" s="35"/>
      <c r="VO61" s="35"/>
      <c r="VP61" s="35"/>
      <c r="VQ61" s="35"/>
      <c r="VR61" s="35"/>
      <c r="VS61" s="35"/>
      <c r="VT61" s="35"/>
      <c r="VU61" s="35"/>
      <c r="VV61" s="35"/>
      <c r="VW61" s="35"/>
      <c r="VX61" s="35"/>
      <c r="VY61" s="35"/>
      <c r="VZ61" s="35"/>
      <c r="WA61" s="35"/>
      <c r="WB61" s="35"/>
      <c r="WC61" s="35"/>
      <c r="WD61" s="35"/>
      <c r="WE61" s="35"/>
      <c r="WF61" s="35"/>
      <c r="WG61" s="35"/>
      <c r="WH61" s="35"/>
      <c r="WI61" s="35"/>
      <c r="WJ61" s="35"/>
      <c r="WK61" s="35"/>
      <c r="WL61" s="35"/>
      <c r="WM61" s="35"/>
      <c r="WN61" s="35"/>
      <c r="WO61" s="35"/>
      <c r="WP61" s="35"/>
      <c r="WQ61" s="35"/>
      <c r="WR61" s="35"/>
      <c r="WS61" s="35"/>
      <c r="WT61" s="35"/>
      <c r="WU61" s="35"/>
      <c r="WV61" s="35"/>
      <c r="WW61" s="35"/>
      <c r="WX61" s="35"/>
      <c r="WY61" s="35"/>
      <c r="WZ61" s="35"/>
      <c r="XA61" s="35"/>
      <c r="XB61" s="35"/>
      <c r="XC61" s="35"/>
      <c r="XD61" s="35"/>
      <c r="XE61" s="35"/>
      <c r="XF61" s="35"/>
      <c r="XG61" s="35"/>
      <c r="XH61" s="35"/>
      <c r="XI61" s="35"/>
      <c r="XJ61" s="35"/>
      <c r="XK61" s="35"/>
      <c r="XL61" s="35"/>
      <c r="XM61" s="35"/>
      <c r="XN61" s="35"/>
      <c r="XO61" s="35"/>
      <c r="XP61" s="35"/>
      <c r="XQ61" s="35"/>
      <c r="XR61" s="35"/>
      <c r="XS61" s="35"/>
      <c r="XT61" s="35"/>
      <c r="XU61" s="35"/>
      <c r="XV61" s="35"/>
      <c r="XW61" s="35"/>
      <c r="XX61" s="35"/>
      <c r="XY61" s="35"/>
      <c r="XZ61" s="35"/>
      <c r="YA61" s="35"/>
      <c r="YB61" s="35"/>
      <c r="YC61" s="35"/>
      <c r="YD61" s="35"/>
      <c r="YE61" s="35"/>
      <c r="YF61" s="35"/>
      <c r="YG61" s="35"/>
      <c r="YH61" s="35"/>
      <c r="YI61" s="35"/>
      <c r="YJ61" s="35"/>
      <c r="YK61" s="35"/>
      <c r="YL61" s="35"/>
      <c r="YM61" s="35"/>
      <c r="YN61" s="35"/>
      <c r="YO61" s="35"/>
      <c r="YP61" s="35"/>
      <c r="YQ61" s="35"/>
      <c r="YR61" s="35"/>
      <c r="YS61" s="35"/>
      <c r="YT61" s="35"/>
      <c r="YU61" s="35"/>
      <c r="YV61" s="35"/>
      <c r="YW61" s="35"/>
      <c r="YX61" s="35"/>
      <c r="YY61" s="35"/>
      <c r="YZ61" s="35"/>
      <c r="ZA61" s="35"/>
      <c r="ZB61" s="35"/>
      <c r="ZC61" s="35"/>
      <c r="ZD61" s="35"/>
      <c r="ZE61" s="35"/>
      <c r="ZF61" s="35"/>
      <c r="ZG61" s="35"/>
      <c r="ZH61" s="35"/>
      <c r="ZI61" s="35"/>
      <c r="ZJ61" s="35"/>
      <c r="ZK61" s="35"/>
      <c r="ZL61" s="35"/>
      <c r="ZM61" s="35"/>
      <c r="ZN61" s="35"/>
      <c r="ZO61" s="35"/>
      <c r="ZP61" s="35"/>
      <c r="ZQ61" s="35"/>
      <c r="ZR61" s="35"/>
      <c r="ZS61" s="35"/>
      <c r="ZT61" s="35"/>
      <c r="ZU61" s="35"/>
      <c r="ZV61" s="35"/>
      <c r="ZW61" s="35"/>
      <c r="ZX61" s="35"/>
      <c r="ZY61" s="35"/>
      <c r="ZZ61" s="35"/>
      <c r="AAA61" s="35"/>
      <c r="AAB61" s="35"/>
      <c r="AAC61" s="35"/>
      <c r="AAD61" s="35"/>
      <c r="AAE61" s="35"/>
      <c r="AAF61" s="35"/>
      <c r="AAG61" s="35"/>
      <c r="AAH61" s="35"/>
      <c r="AAI61" s="35"/>
      <c r="AAJ61" s="35"/>
      <c r="AAK61" s="35"/>
      <c r="AAL61" s="35"/>
      <c r="AAM61" s="35"/>
      <c r="AAN61" s="35"/>
      <c r="AAO61" s="35"/>
      <c r="AAP61" s="35"/>
      <c r="AAQ61" s="35"/>
      <c r="AAR61" s="35"/>
      <c r="AAS61" s="35"/>
      <c r="AAT61" s="35"/>
      <c r="AAU61" s="35"/>
      <c r="AAV61" s="35"/>
      <c r="AAW61" s="35"/>
      <c r="AAX61" s="35"/>
      <c r="AAY61" s="35"/>
      <c r="AAZ61" s="35"/>
      <c r="ABA61" s="35"/>
      <c r="ABB61" s="35"/>
      <c r="ABC61" s="35"/>
      <c r="ABD61" s="35"/>
      <c r="ABE61" s="35"/>
      <c r="ABF61" s="35"/>
      <c r="ABG61" s="35"/>
      <c r="ABH61" s="35"/>
      <c r="ABI61" s="35"/>
      <c r="ABJ61" s="35"/>
      <c r="ABK61" s="35"/>
      <c r="ABL61" s="35"/>
      <c r="ABM61" s="35"/>
      <c r="ABN61" s="35"/>
      <c r="ABO61" s="35"/>
      <c r="ABP61" s="35"/>
      <c r="ABQ61" s="35"/>
      <c r="ABR61" s="35"/>
      <c r="ABS61" s="35"/>
      <c r="ABT61" s="35"/>
      <c r="ABU61" s="35"/>
      <c r="ABV61" s="35"/>
      <c r="ABW61" s="35"/>
      <c r="ABX61" s="35"/>
      <c r="ABY61" s="35"/>
      <c r="ABZ61" s="35"/>
      <c r="ACA61" s="35"/>
      <c r="ACB61" s="35"/>
      <c r="ACC61" s="35"/>
      <c r="ACD61" s="35"/>
      <c r="ACE61" s="35"/>
      <c r="ACF61" s="35"/>
      <c r="ACG61" s="35"/>
      <c r="ACH61" s="35"/>
      <c r="ACI61" s="35"/>
      <c r="ACJ61" s="35"/>
      <c r="ACK61" s="35"/>
      <c r="ACL61" s="35"/>
      <c r="ACM61" s="35"/>
      <c r="ACN61" s="35"/>
      <c r="ACO61" s="35"/>
      <c r="ACP61" s="35"/>
      <c r="ACQ61" s="35"/>
      <c r="ACR61" s="35"/>
      <c r="ACS61" s="35"/>
      <c r="ACT61" s="35"/>
      <c r="ACU61" s="35"/>
      <c r="ACV61" s="35"/>
      <c r="ACW61" s="35"/>
      <c r="ACX61" s="35"/>
      <c r="ACY61" s="35"/>
      <c r="ACZ61" s="35"/>
      <c r="ADA61" s="35"/>
      <c r="ADB61" s="35"/>
      <c r="ADC61" s="35"/>
      <c r="ADD61" s="35"/>
      <c r="ADE61" s="35"/>
      <c r="ADF61" s="35"/>
      <c r="ADG61" s="35"/>
      <c r="ADH61" s="35"/>
      <c r="ADI61" s="35"/>
      <c r="ADJ61" s="35"/>
      <c r="ADK61" s="35"/>
      <c r="ADL61" s="35"/>
      <c r="ADM61" s="35"/>
      <c r="ADN61" s="35"/>
      <c r="ADO61" s="35"/>
      <c r="ADP61" s="35"/>
      <c r="ADQ61" s="35"/>
      <c r="ADR61" s="35"/>
      <c r="ADS61" s="35"/>
      <c r="ADT61" s="35"/>
      <c r="ADU61" s="35"/>
      <c r="ADV61" s="35"/>
      <c r="ADW61" s="35"/>
      <c r="ADX61" s="35"/>
      <c r="ADY61" s="35"/>
      <c r="ADZ61" s="35"/>
      <c r="AEA61" s="35"/>
      <c r="AEB61" s="35"/>
      <c r="AEC61" s="35"/>
      <c r="AED61" s="35"/>
      <c r="AEE61" s="35"/>
      <c r="AEF61" s="35"/>
      <c r="AEG61" s="35"/>
      <c r="AEH61" s="35"/>
      <c r="AEI61" s="35"/>
      <c r="AEJ61" s="35"/>
      <c r="AEK61" s="35"/>
      <c r="AEL61" s="35"/>
      <c r="AEM61" s="35"/>
      <c r="AEN61" s="35"/>
      <c r="AEO61" s="35"/>
      <c r="AEP61" s="35"/>
      <c r="AEQ61" s="35"/>
      <c r="AER61" s="35"/>
      <c r="AES61" s="35"/>
      <c r="AET61" s="35"/>
      <c r="AEU61" s="35"/>
      <c r="AEV61" s="35"/>
      <c r="AEW61" s="35"/>
      <c r="AEX61" s="35"/>
      <c r="AEY61" s="35"/>
      <c r="AEZ61" s="35"/>
      <c r="AFA61" s="35"/>
      <c r="AFB61" s="35"/>
      <c r="AFC61" s="35"/>
      <c r="AFD61" s="35"/>
      <c r="AFE61" s="35"/>
      <c r="AFF61" s="35"/>
      <c r="AFG61" s="35"/>
      <c r="AFH61" s="35"/>
      <c r="AFI61" s="35"/>
      <c r="AFJ61" s="35"/>
      <c r="AFK61" s="35"/>
      <c r="AFL61" s="35"/>
      <c r="AFM61" s="35"/>
      <c r="AFN61" s="35"/>
      <c r="AFO61" s="35"/>
      <c r="AFP61" s="35"/>
      <c r="AFQ61" s="35"/>
      <c r="AFR61" s="35"/>
      <c r="AFS61" s="35"/>
      <c r="AFT61" s="35"/>
      <c r="AFU61" s="35"/>
      <c r="AFV61" s="35"/>
      <c r="AFW61" s="35"/>
      <c r="AFX61" s="35"/>
      <c r="AFY61" s="35"/>
      <c r="AFZ61" s="35"/>
      <c r="AGA61" s="35"/>
      <c r="AGB61" s="35"/>
      <c r="AGC61" s="35"/>
      <c r="AGD61" s="35"/>
      <c r="AGE61" s="35"/>
      <c r="AGF61" s="35"/>
      <c r="AGG61" s="35"/>
      <c r="AGH61" s="35"/>
      <c r="AGI61" s="35"/>
      <c r="AGJ61" s="35"/>
      <c r="AGK61" s="35"/>
      <c r="AGL61" s="35"/>
      <c r="AGM61" s="35"/>
      <c r="AGN61" s="35"/>
      <c r="AGO61" s="35"/>
      <c r="AGP61" s="35"/>
      <c r="AGQ61" s="35"/>
      <c r="AGR61" s="35"/>
      <c r="AGS61" s="35"/>
      <c r="AGT61" s="35"/>
      <c r="AGU61" s="35"/>
      <c r="AGV61" s="35"/>
      <c r="AGW61" s="35"/>
    </row>
    <row r="62" spans="1:881" s="1" customFormat="1">
      <c r="A62" s="126"/>
      <c r="B62" s="61"/>
      <c r="C62" s="59"/>
      <c r="D62" s="61"/>
      <c r="E62" s="59"/>
      <c r="F62" s="61"/>
      <c r="G62" s="59"/>
      <c r="H62" s="61"/>
      <c r="I62" s="59"/>
      <c r="J62" s="61"/>
      <c r="K62" s="59"/>
      <c r="L62" s="10"/>
      <c r="M62" s="10"/>
      <c r="N62" s="10"/>
      <c r="O62" s="10"/>
      <c r="P62" s="10"/>
      <c r="Q62" s="10"/>
      <c r="R62" s="10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  <c r="NU62" s="35"/>
      <c r="NV62" s="35"/>
      <c r="NW62" s="35"/>
      <c r="NX62" s="35"/>
      <c r="NY62" s="35"/>
      <c r="NZ62" s="35"/>
      <c r="OA62" s="35"/>
      <c r="OB62" s="35"/>
      <c r="OC62" s="35"/>
      <c r="OD62" s="35"/>
      <c r="OE62" s="35"/>
      <c r="OF62" s="35"/>
      <c r="OG62" s="35"/>
      <c r="OH62" s="35"/>
      <c r="OI62" s="35"/>
      <c r="OJ62" s="35"/>
      <c r="OK62" s="35"/>
      <c r="OL62" s="35"/>
      <c r="OM62" s="35"/>
      <c r="ON62" s="35"/>
      <c r="OO62" s="35"/>
      <c r="OP62" s="35"/>
      <c r="OQ62" s="35"/>
      <c r="OR62" s="35"/>
      <c r="OS62" s="35"/>
      <c r="OT62" s="35"/>
      <c r="OU62" s="35"/>
      <c r="OV62" s="35"/>
      <c r="OW62" s="35"/>
      <c r="OX62" s="35"/>
      <c r="OY62" s="35"/>
      <c r="OZ62" s="35"/>
      <c r="PA62" s="35"/>
      <c r="PB62" s="35"/>
      <c r="PC62" s="35"/>
      <c r="PD62" s="35"/>
      <c r="PE62" s="35"/>
      <c r="PF62" s="35"/>
      <c r="PG62" s="35"/>
      <c r="PH62" s="35"/>
      <c r="PI62" s="35"/>
      <c r="PJ62" s="35"/>
      <c r="PK62" s="35"/>
      <c r="PL62" s="35"/>
      <c r="PM62" s="35"/>
      <c r="PN62" s="35"/>
      <c r="PO62" s="35"/>
      <c r="PP62" s="35"/>
      <c r="PQ62" s="35"/>
      <c r="PR62" s="35"/>
      <c r="PS62" s="35"/>
      <c r="PT62" s="35"/>
      <c r="PU62" s="35"/>
      <c r="PV62" s="35"/>
      <c r="PW62" s="35"/>
      <c r="PX62" s="35"/>
      <c r="PY62" s="35"/>
      <c r="PZ62" s="35"/>
      <c r="QA62" s="35"/>
      <c r="QB62" s="35"/>
      <c r="QC62" s="35"/>
      <c r="QD62" s="35"/>
      <c r="QE62" s="35"/>
      <c r="QF62" s="35"/>
      <c r="QG62" s="35"/>
      <c r="QH62" s="35"/>
      <c r="QI62" s="35"/>
      <c r="QJ62" s="35"/>
      <c r="QK62" s="35"/>
      <c r="QL62" s="35"/>
      <c r="QM62" s="35"/>
      <c r="QN62" s="35"/>
      <c r="QO62" s="35"/>
      <c r="QP62" s="35"/>
      <c r="QQ62" s="35"/>
      <c r="QR62" s="35"/>
      <c r="QS62" s="35"/>
      <c r="QT62" s="35"/>
      <c r="QU62" s="35"/>
      <c r="QV62" s="35"/>
      <c r="QW62" s="35"/>
      <c r="QX62" s="35"/>
      <c r="QY62" s="35"/>
      <c r="QZ62" s="35"/>
      <c r="RA62" s="35"/>
      <c r="RB62" s="35"/>
      <c r="RC62" s="35"/>
      <c r="RD62" s="35"/>
      <c r="RE62" s="35"/>
      <c r="RF62" s="35"/>
      <c r="RG62" s="35"/>
      <c r="RH62" s="35"/>
      <c r="RI62" s="35"/>
      <c r="RJ62" s="35"/>
      <c r="RK62" s="35"/>
      <c r="RL62" s="35"/>
      <c r="RM62" s="35"/>
      <c r="RN62" s="35"/>
      <c r="RO62" s="35"/>
      <c r="RP62" s="35"/>
      <c r="RQ62" s="35"/>
      <c r="RR62" s="35"/>
      <c r="RS62" s="35"/>
      <c r="RT62" s="35"/>
      <c r="RU62" s="35"/>
      <c r="RV62" s="35"/>
      <c r="RW62" s="35"/>
      <c r="RX62" s="35"/>
      <c r="RY62" s="35"/>
      <c r="RZ62" s="35"/>
      <c r="SA62" s="35"/>
      <c r="SB62" s="35"/>
      <c r="SC62" s="35"/>
      <c r="SD62" s="35"/>
      <c r="SE62" s="35"/>
      <c r="SF62" s="35"/>
      <c r="SG62" s="35"/>
      <c r="SH62" s="35"/>
      <c r="SI62" s="35"/>
      <c r="SJ62" s="35"/>
      <c r="SK62" s="35"/>
      <c r="SL62" s="35"/>
      <c r="SM62" s="35"/>
      <c r="SN62" s="35"/>
      <c r="SO62" s="35"/>
      <c r="SP62" s="35"/>
      <c r="SQ62" s="35"/>
      <c r="SR62" s="35"/>
      <c r="SS62" s="35"/>
      <c r="ST62" s="35"/>
      <c r="SU62" s="35"/>
      <c r="SV62" s="35"/>
      <c r="SW62" s="35"/>
      <c r="SX62" s="35"/>
      <c r="SY62" s="35"/>
      <c r="SZ62" s="35"/>
      <c r="TA62" s="35"/>
      <c r="TB62" s="35"/>
      <c r="TC62" s="35"/>
      <c r="TD62" s="35"/>
      <c r="TE62" s="35"/>
      <c r="TF62" s="35"/>
      <c r="TG62" s="35"/>
      <c r="TH62" s="35"/>
      <c r="TI62" s="35"/>
      <c r="TJ62" s="35"/>
      <c r="TK62" s="35"/>
      <c r="TL62" s="35"/>
      <c r="TM62" s="35"/>
      <c r="TN62" s="35"/>
      <c r="TO62" s="35"/>
      <c r="TP62" s="35"/>
      <c r="TQ62" s="35"/>
      <c r="TR62" s="35"/>
      <c r="TS62" s="35"/>
      <c r="TT62" s="35"/>
      <c r="TU62" s="35"/>
      <c r="TV62" s="35"/>
      <c r="TW62" s="35"/>
      <c r="TX62" s="35"/>
      <c r="TY62" s="35"/>
      <c r="TZ62" s="35"/>
      <c r="UA62" s="35"/>
      <c r="UB62" s="35"/>
      <c r="UC62" s="35"/>
      <c r="UD62" s="35"/>
      <c r="UE62" s="35"/>
      <c r="UF62" s="35"/>
      <c r="UG62" s="35"/>
      <c r="UH62" s="35"/>
      <c r="UI62" s="35"/>
      <c r="UJ62" s="35"/>
      <c r="UK62" s="35"/>
      <c r="UL62" s="35"/>
      <c r="UM62" s="35"/>
      <c r="UN62" s="35"/>
      <c r="UO62" s="35"/>
      <c r="UP62" s="35"/>
      <c r="UQ62" s="35"/>
      <c r="UR62" s="35"/>
      <c r="US62" s="35"/>
      <c r="UT62" s="35"/>
      <c r="UU62" s="35"/>
      <c r="UV62" s="35"/>
      <c r="UW62" s="35"/>
      <c r="UX62" s="35"/>
      <c r="UY62" s="35"/>
      <c r="UZ62" s="35"/>
      <c r="VA62" s="35"/>
      <c r="VB62" s="35"/>
      <c r="VC62" s="35"/>
      <c r="VD62" s="35"/>
      <c r="VE62" s="35"/>
      <c r="VF62" s="35"/>
      <c r="VG62" s="35"/>
      <c r="VH62" s="35"/>
      <c r="VI62" s="35"/>
      <c r="VJ62" s="35"/>
      <c r="VK62" s="35"/>
      <c r="VL62" s="35"/>
      <c r="VM62" s="35"/>
      <c r="VN62" s="35"/>
      <c r="VO62" s="35"/>
      <c r="VP62" s="35"/>
      <c r="VQ62" s="35"/>
      <c r="VR62" s="35"/>
      <c r="VS62" s="35"/>
      <c r="VT62" s="35"/>
      <c r="VU62" s="35"/>
      <c r="VV62" s="35"/>
      <c r="VW62" s="35"/>
      <c r="VX62" s="35"/>
      <c r="VY62" s="35"/>
      <c r="VZ62" s="35"/>
      <c r="WA62" s="35"/>
      <c r="WB62" s="35"/>
      <c r="WC62" s="35"/>
      <c r="WD62" s="35"/>
      <c r="WE62" s="35"/>
      <c r="WF62" s="35"/>
      <c r="WG62" s="35"/>
      <c r="WH62" s="35"/>
      <c r="WI62" s="35"/>
      <c r="WJ62" s="35"/>
      <c r="WK62" s="35"/>
      <c r="WL62" s="35"/>
      <c r="WM62" s="35"/>
      <c r="WN62" s="35"/>
      <c r="WO62" s="35"/>
      <c r="WP62" s="35"/>
      <c r="WQ62" s="35"/>
      <c r="WR62" s="35"/>
      <c r="WS62" s="35"/>
      <c r="WT62" s="35"/>
      <c r="WU62" s="35"/>
      <c r="WV62" s="35"/>
      <c r="WW62" s="35"/>
      <c r="WX62" s="35"/>
      <c r="WY62" s="35"/>
      <c r="WZ62" s="35"/>
      <c r="XA62" s="35"/>
      <c r="XB62" s="35"/>
      <c r="XC62" s="35"/>
      <c r="XD62" s="35"/>
      <c r="XE62" s="35"/>
      <c r="XF62" s="35"/>
      <c r="XG62" s="35"/>
      <c r="XH62" s="35"/>
      <c r="XI62" s="35"/>
      <c r="XJ62" s="35"/>
      <c r="XK62" s="35"/>
      <c r="XL62" s="35"/>
      <c r="XM62" s="35"/>
      <c r="XN62" s="35"/>
      <c r="XO62" s="35"/>
      <c r="XP62" s="35"/>
      <c r="XQ62" s="35"/>
      <c r="XR62" s="35"/>
      <c r="XS62" s="35"/>
      <c r="XT62" s="35"/>
      <c r="XU62" s="35"/>
      <c r="XV62" s="35"/>
      <c r="XW62" s="35"/>
      <c r="XX62" s="35"/>
      <c r="XY62" s="35"/>
      <c r="XZ62" s="35"/>
      <c r="YA62" s="35"/>
      <c r="YB62" s="35"/>
      <c r="YC62" s="35"/>
      <c r="YD62" s="35"/>
      <c r="YE62" s="35"/>
      <c r="YF62" s="35"/>
      <c r="YG62" s="35"/>
      <c r="YH62" s="35"/>
      <c r="YI62" s="35"/>
      <c r="YJ62" s="35"/>
      <c r="YK62" s="35"/>
      <c r="YL62" s="35"/>
      <c r="YM62" s="35"/>
      <c r="YN62" s="35"/>
      <c r="YO62" s="35"/>
      <c r="YP62" s="35"/>
      <c r="YQ62" s="35"/>
      <c r="YR62" s="35"/>
      <c r="YS62" s="35"/>
      <c r="YT62" s="35"/>
      <c r="YU62" s="35"/>
      <c r="YV62" s="35"/>
      <c r="YW62" s="35"/>
      <c r="YX62" s="35"/>
      <c r="YY62" s="35"/>
      <c r="YZ62" s="35"/>
      <c r="ZA62" s="35"/>
      <c r="ZB62" s="35"/>
      <c r="ZC62" s="35"/>
      <c r="ZD62" s="35"/>
      <c r="ZE62" s="35"/>
      <c r="ZF62" s="35"/>
      <c r="ZG62" s="35"/>
      <c r="ZH62" s="35"/>
      <c r="ZI62" s="35"/>
      <c r="ZJ62" s="35"/>
      <c r="ZK62" s="35"/>
      <c r="ZL62" s="35"/>
      <c r="ZM62" s="35"/>
      <c r="ZN62" s="35"/>
      <c r="ZO62" s="35"/>
      <c r="ZP62" s="35"/>
      <c r="ZQ62" s="35"/>
      <c r="ZR62" s="35"/>
      <c r="ZS62" s="35"/>
      <c r="ZT62" s="35"/>
      <c r="ZU62" s="35"/>
      <c r="ZV62" s="35"/>
      <c r="ZW62" s="35"/>
      <c r="ZX62" s="35"/>
      <c r="ZY62" s="35"/>
      <c r="ZZ62" s="35"/>
      <c r="AAA62" s="35"/>
      <c r="AAB62" s="35"/>
      <c r="AAC62" s="35"/>
      <c r="AAD62" s="35"/>
      <c r="AAE62" s="35"/>
      <c r="AAF62" s="35"/>
      <c r="AAG62" s="35"/>
      <c r="AAH62" s="35"/>
      <c r="AAI62" s="35"/>
      <c r="AAJ62" s="35"/>
      <c r="AAK62" s="35"/>
      <c r="AAL62" s="35"/>
      <c r="AAM62" s="35"/>
      <c r="AAN62" s="35"/>
      <c r="AAO62" s="35"/>
      <c r="AAP62" s="35"/>
      <c r="AAQ62" s="35"/>
      <c r="AAR62" s="35"/>
      <c r="AAS62" s="35"/>
      <c r="AAT62" s="35"/>
      <c r="AAU62" s="35"/>
      <c r="AAV62" s="35"/>
      <c r="AAW62" s="35"/>
      <c r="AAX62" s="35"/>
      <c r="AAY62" s="35"/>
      <c r="AAZ62" s="35"/>
      <c r="ABA62" s="35"/>
      <c r="ABB62" s="35"/>
      <c r="ABC62" s="35"/>
      <c r="ABD62" s="35"/>
      <c r="ABE62" s="35"/>
      <c r="ABF62" s="35"/>
      <c r="ABG62" s="35"/>
      <c r="ABH62" s="35"/>
      <c r="ABI62" s="35"/>
      <c r="ABJ62" s="35"/>
      <c r="ABK62" s="35"/>
      <c r="ABL62" s="35"/>
      <c r="ABM62" s="35"/>
      <c r="ABN62" s="35"/>
      <c r="ABO62" s="35"/>
      <c r="ABP62" s="35"/>
      <c r="ABQ62" s="35"/>
      <c r="ABR62" s="35"/>
      <c r="ABS62" s="35"/>
      <c r="ABT62" s="35"/>
      <c r="ABU62" s="35"/>
      <c r="ABV62" s="35"/>
      <c r="ABW62" s="35"/>
      <c r="ABX62" s="35"/>
      <c r="ABY62" s="35"/>
      <c r="ABZ62" s="35"/>
      <c r="ACA62" s="35"/>
      <c r="ACB62" s="35"/>
      <c r="ACC62" s="35"/>
      <c r="ACD62" s="35"/>
      <c r="ACE62" s="35"/>
      <c r="ACF62" s="35"/>
      <c r="ACG62" s="35"/>
      <c r="ACH62" s="35"/>
      <c r="ACI62" s="35"/>
      <c r="ACJ62" s="35"/>
      <c r="ACK62" s="35"/>
      <c r="ACL62" s="35"/>
      <c r="ACM62" s="35"/>
      <c r="ACN62" s="35"/>
      <c r="ACO62" s="35"/>
      <c r="ACP62" s="35"/>
      <c r="ACQ62" s="35"/>
      <c r="ACR62" s="35"/>
      <c r="ACS62" s="35"/>
      <c r="ACT62" s="35"/>
      <c r="ACU62" s="35"/>
      <c r="ACV62" s="35"/>
      <c r="ACW62" s="35"/>
      <c r="ACX62" s="35"/>
      <c r="ACY62" s="35"/>
      <c r="ACZ62" s="35"/>
      <c r="ADA62" s="35"/>
      <c r="ADB62" s="35"/>
      <c r="ADC62" s="35"/>
      <c r="ADD62" s="35"/>
      <c r="ADE62" s="35"/>
      <c r="ADF62" s="35"/>
      <c r="ADG62" s="35"/>
      <c r="ADH62" s="35"/>
      <c r="ADI62" s="35"/>
      <c r="ADJ62" s="35"/>
      <c r="ADK62" s="35"/>
      <c r="ADL62" s="35"/>
      <c r="ADM62" s="35"/>
      <c r="ADN62" s="35"/>
      <c r="ADO62" s="35"/>
      <c r="ADP62" s="35"/>
      <c r="ADQ62" s="35"/>
      <c r="ADR62" s="35"/>
      <c r="ADS62" s="35"/>
      <c r="ADT62" s="35"/>
      <c r="ADU62" s="35"/>
      <c r="ADV62" s="35"/>
      <c r="ADW62" s="35"/>
      <c r="ADX62" s="35"/>
      <c r="ADY62" s="35"/>
      <c r="ADZ62" s="35"/>
      <c r="AEA62" s="35"/>
      <c r="AEB62" s="35"/>
      <c r="AEC62" s="35"/>
      <c r="AED62" s="35"/>
      <c r="AEE62" s="35"/>
      <c r="AEF62" s="35"/>
      <c r="AEG62" s="35"/>
      <c r="AEH62" s="35"/>
      <c r="AEI62" s="35"/>
      <c r="AEJ62" s="35"/>
      <c r="AEK62" s="35"/>
      <c r="AEL62" s="35"/>
      <c r="AEM62" s="35"/>
      <c r="AEN62" s="35"/>
      <c r="AEO62" s="35"/>
      <c r="AEP62" s="35"/>
      <c r="AEQ62" s="35"/>
      <c r="AER62" s="35"/>
      <c r="AES62" s="35"/>
      <c r="AET62" s="35"/>
      <c r="AEU62" s="35"/>
      <c r="AEV62" s="35"/>
      <c r="AEW62" s="35"/>
      <c r="AEX62" s="35"/>
      <c r="AEY62" s="35"/>
      <c r="AEZ62" s="35"/>
      <c r="AFA62" s="35"/>
      <c r="AFB62" s="35"/>
      <c r="AFC62" s="35"/>
      <c r="AFD62" s="35"/>
      <c r="AFE62" s="35"/>
      <c r="AFF62" s="35"/>
      <c r="AFG62" s="35"/>
      <c r="AFH62" s="35"/>
      <c r="AFI62" s="35"/>
      <c r="AFJ62" s="35"/>
      <c r="AFK62" s="35"/>
      <c r="AFL62" s="35"/>
      <c r="AFM62" s="35"/>
      <c r="AFN62" s="35"/>
      <c r="AFO62" s="35"/>
      <c r="AFP62" s="35"/>
      <c r="AFQ62" s="35"/>
      <c r="AFR62" s="35"/>
      <c r="AFS62" s="35"/>
      <c r="AFT62" s="35"/>
      <c r="AFU62" s="35"/>
      <c r="AFV62" s="35"/>
      <c r="AFW62" s="35"/>
      <c r="AFX62" s="35"/>
      <c r="AFY62" s="35"/>
      <c r="AFZ62" s="35"/>
      <c r="AGA62" s="35"/>
      <c r="AGB62" s="35"/>
      <c r="AGC62" s="35"/>
      <c r="AGD62" s="35"/>
      <c r="AGE62" s="35"/>
      <c r="AGF62" s="35"/>
      <c r="AGG62" s="35"/>
      <c r="AGH62" s="35"/>
      <c r="AGI62" s="35"/>
      <c r="AGJ62" s="35"/>
      <c r="AGK62" s="35"/>
      <c r="AGL62" s="35"/>
      <c r="AGM62" s="35"/>
      <c r="AGN62" s="35"/>
      <c r="AGO62" s="35"/>
      <c r="AGP62" s="35"/>
      <c r="AGQ62" s="35"/>
      <c r="AGR62" s="35"/>
      <c r="AGS62" s="35"/>
      <c r="AGT62" s="35"/>
      <c r="AGU62" s="35"/>
      <c r="AGV62" s="35"/>
      <c r="AGW62" s="35"/>
    </row>
    <row r="63" spans="1:881">
      <c r="A63" s="124"/>
      <c r="B63" s="31"/>
      <c r="C63" s="60"/>
      <c r="D63" s="31"/>
      <c r="E63" s="60"/>
      <c r="F63" s="31"/>
      <c r="G63" s="60"/>
      <c r="H63" s="31"/>
      <c r="I63" s="60"/>
      <c r="J63" s="31"/>
      <c r="K63" s="60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5"/>
      <c r="CN63" s="35"/>
      <c r="CO63" s="35"/>
      <c r="CP63" s="35"/>
      <c r="CQ63" s="35"/>
      <c r="CR63" s="35"/>
      <c r="CS63" s="35"/>
      <c r="CT63" s="35"/>
      <c r="CU63" s="35"/>
    </row>
    <row r="64" spans="1:881">
      <c r="A64" s="130"/>
      <c r="B64" s="61"/>
      <c r="C64" s="59"/>
      <c r="D64" s="61"/>
      <c r="E64" s="59"/>
      <c r="F64" s="61"/>
      <c r="G64" s="59"/>
      <c r="H64" s="61"/>
      <c r="I64" s="59"/>
      <c r="J64" s="61"/>
      <c r="K64" s="5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5"/>
      <c r="CN64" s="35"/>
      <c r="CO64" s="35"/>
      <c r="CP64" s="35"/>
      <c r="CQ64" s="35"/>
      <c r="CR64" s="35"/>
      <c r="CS64" s="35"/>
      <c r="CT64" s="35"/>
      <c r="CU64" s="35"/>
    </row>
    <row r="65" spans="1:881" s="18" customFormat="1">
      <c r="A65" s="123"/>
      <c r="B65" s="146"/>
      <c r="C65" s="147"/>
      <c r="D65" s="146"/>
      <c r="E65" s="147"/>
      <c r="F65" s="146"/>
      <c r="G65" s="147"/>
      <c r="H65" s="146"/>
      <c r="I65" s="147"/>
      <c r="J65" s="146"/>
      <c r="K65" s="147"/>
      <c r="L65" s="10"/>
      <c r="M65" s="10"/>
      <c r="N65" s="10"/>
      <c r="O65" s="10"/>
      <c r="P65" s="10"/>
      <c r="Q65" s="10"/>
      <c r="R65" s="10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  <c r="NU65" s="35"/>
      <c r="NV65" s="35"/>
      <c r="NW65" s="35"/>
      <c r="NX65" s="35"/>
      <c r="NY65" s="35"/>
      <c r="NZ65" s="35"/>
      <c r="OA65" s="35"/>
      <c r="OB65" s="35"/>
      <c r="OC65" s="35"/>
      <c r="OD65" s="35"/>
      <c r="OE65" s="35"/>
      <c r="OF65" s="35"/>
      <c r="OG65" s="35"/>
      <c r="OH65" s="35"/>
      <c r="OI65" s="35"/>
      <c r="OJ65" s="35"/>
      <c r="OK65" s="35"/>
      <c r="OL65" s="35"/>
      <c r="OM65" s="35"/>
      <c r="ON65" s="35"/>
      <c r="OO65" s="35"/>
      <c r="OP65" s="35"/>
      <c r="OQ65" s="35"/>
      <c r="OR65" s="35"/>
      <c r="OS65" s="35"/>
      <c r="OT65" s="35"/>
      <c r="OU65" s="35"/>
      <c r="OV65" s="35"/>
      <c r="OW65" s="35"/>
      <c r="OX65" s="35"/>
      <c r="OY65" s="35"/>
      <c r="OZ65" s="35"/>
      <c r="PA65" s="35"/>
      <c r="PB65" s="35"/>
      <c r="PC65" s="35"/>
      <c r="PD65" s="35"/>
      <c r="PE65" s="35"/>
      <c r="PF65" s="35"/>
      <c r="PG65" s="35"/>
      <c r="PH65" s="35"/>
      <c r="PI65" s="35"/>
      <c r="PJ65" s="35"/>
      <c r="PK65" s="35"/>
      <c r="PL65" s="35"/>
      <c r="PM65" s="35"/>
      <c r="PN65" s="35"/>
      <c r="PO65" s="35"/>
      <c r="PP65" s="35"/>
      <c r="PQ65" s="35"/>
      <c r="PR65" s="35"/>
      <c r="PS65" s="35"/>
      <c r="PT65" s="35"/>
      <c r="PU65" s="35"/>
      <c r="PV65" s="35"/>
      <c r="PW65" s="35"/>
      <c r="PX65" s="35"/>
      <c r="PY65" s="35"/>
      <c r="PZ65" s="35"/>
      <c r="QA65" s="35"/>
      <c r="QB65" s="35"/>
      <c r="QC65" s="35"/>
      <c r="QD65" s="35"/>
      <c r="QE65" s="35"/>
      <c r="QF65" s="35"/>
      <c r="QG65" s="35"/>
      <c r="QH65" s="35"/>
      <c r="QI65" s="35"/>
      <c r="QJ65" s="35"/>
      <c r="QK65" s="35"/>
      <c r="QL65" s="35"/>
      <c r="QM65" s="35"/>
      <c r="QN65" s="35"/>
      <c r="QO65" s="35"/>
      <c r="QP65" s="35"/>
      <c r="QQ65" s="35"/>
      <c r="QR65" s="35"/>
      <c r="QS65" s="35"/>
      <c r="QT65" s="35"/>
      <c r="QU65" s="35"/>
      <c r="QV65" s="35"/>
      <c r="QW65" s="35"/>
      <c r="QX65" s="35"/>
      <c r="QY65" s="35"/>
      <c r="QZ65" s="35"/>
      <c r="RA65" s="35"/>
      <c r="RB65" s="35"/>
      <c r="RC65" s="35"/>
      <c r="RD65" s="35"/>
      <c r="RE65" s="35"/>
      <c r="RF65" s="35"/>
      <c r="RG65" s="35"/>
      <c r="RH65" s="35"/>
      <c r="RI65" s="35"/>
      <c r="RJ65" s="35"/>
      <c r="RK65" s="35"/>
      <c r="RL65" s="35"/>
      <c r="RM65" s="35"/>
      <c r="RN65" s="35"/>
      <c r="RO65" s="35"/>
      <c r="RP65" s="35"/>
      <c r="RQ65" s="35"/>
      <c r="RR65" s="35"/>
      <c r="RS65" s="35"/>
      <c r="RT65" s="35"/>
      <c r="RU65" s="35"/>
      <c r="RV65" s="35"/>
      <c r="RW65" s="35"/>
      <c r="RX65" s="35"/>
      <c r="RY65" s="35"/>
      <c r="RZ65" s="35"/>
      <c r="SA65" s="35"/>
      <c r="SB65" s="35"/>
      <c r="SC65" s="35"/>
      <c r="SD65" s="35"/>
      <c r="SE65" s="35"/>
      <c r="SF65" s="35"/>
      <c r="SG65" s="35"/>
      <c r="SH65" s="35"/>
      <c r="SI65" s="35"/>
      <c r="SJ65" s="35"/>
      <c r="SK65" s="35"/>
      <c r="SL65" s="35"/>
      <c r="SM65" s="35"/>
      <c r="SN65" s="35"/>
      <c r="SO65" s="35"/>
      <c r="SP65" s="35"/>
      <c r="SQ65" s="35"/>
      <c r="SR65" s="35"/>
      <c r="SS65" s="35"/>
      <c r="ST65" s="35"/>
      <c r="SU65" s="35"/>
      <c r="SV65" s="35"/>
      <c r="SW65" s="35"/>
      <c r="SX65" s="35"/>
      <c r="SY65" s="35"/>
      <c r="SZ65" s="35"/>
      <c r="TA65" s="35"/>
      <c r="TB65" s="35"/>
      <c r="TC65" s="35"/>
      <c r="TD65" s="35"/>
      <c r="TE65" s="35"/>
      <c r="TF65" s="35"/>
      <c r="TG65" s="35"/>
      <c r="TH65" s="35"/>
      <c r="TI65" s="35"/>
      <c r="TJ65" s="35"/>
      <c r="TK65" s="35"/>
      <c r="TL65" s="35"/>
      <c r="TM65" s="35"/>
      <c r="TN65" s="35"/>
      <c r="TO65" s="35"/>
      <c r="TP65" s="35"/>
      <c r="TQ65" s="35"/>
      <c r="TR65" s="35"/>
      <c r="TS65" s="35"/>
      <c r="TT65" s="35"/>
      <c r="TU65" s="35"/>
      <c r="TV65" s="35"/>
      <c r="TW65" s="35"/>
      <c r="TX65" s="35"/>
      <c r="TY65" s="35"/>
      <c r="TZ65" s="35"/>
      <c r="UA65" s="35"/>
      <c r="UB65" s="35"/>
      <c r="UC65" s="35"/>
      <c r="UD65" s="35"/>
      <c r="UE65" s="35"/>
      <c r="UF65" s="35"/>
      <c r="UG65" s="35"/>
      <c r="UH65" s="35"/>
      <c r="UI65" s="35"/>
      <c r="UJ65" s="35"/>
      <c r="UK65" s="35"/>
      <c r="UL65" s="35"/>
      <c r="UM65" s="35"/>
      <c r="UN65" s="35"/>
      <c r="UO65" s="35"/>
      <c r="UP65" s="35"/>
      <c r="UQ65" s="35"/>
      <c r="UR65" s="35"/>
      <c r="US65" s="35"/>
      <c r="UT65" s="35"/>
      <c r="UU65" s="35"/>
      <c r="UV65" s="35"/>
      <c r="UW65" s="35"/>
      <c r="UX65" s="35"/>
      <c r="UY65" s="35"/>
      <c r="UZ65" s="35"/>
      <c r="VA65" s="35"/>
      <c r="VB65" s="35"/>
      <c r="VC65" s="35"/>
      <c r="VD65" s="35"/>
      <c r="VE65" s="35"/>
      <c r="VF65" s="35"/>
      <c r="VG65" s="35"/>
      <c r="VH65" s="35"/>
      <c r="VI65" s="35"/>
      <c r="VJ65" s="35"/>
      <c r="VK65" s="35"/>
      <c r="VL65" s="35"/>
      <c r="VM65" s="35"/>
      <c r="VN65" s="35"/>
      <c r="VO65" s="35"/>
      <c r="VP65" s="35"/>
      <c r="VQ65" s="35"/>
      <c r="VR65" s="35"/>
      <c r="VS65" s="35"/>
      <c r="VT65" s="35"/>
      <c r="VU65" s="35"/>
      <c r="VV65" s="35"/>
      <c r="VW65" s="35"/>
      <c r="VX65" s="35"/>
      <c r="VY65" s="35"/>
      <c r="VZ65" s="35"/>
      <c r="WA65" s="35"/>
      <c r="WB65" s="35"/>
      <c r="WC65" s="35"/>
      <c r="WD65" s="35"/>
      <c r="WE65" s="35"/>
      <c r="WF65" s="35"/>
      <c r="WG65" s="35"/>
      <c r="WH65" s="35"/>
      <c r="WI65" s="35"/>
      <c r="WJ65" s="35"/>
      <c r="WK65" s="35"/>
      <c r="WL65" s="35"/>
      <c r="WM65" s="35"/>
      <c r="WN65" s="35"/>
      <c r="WO65" s="35"/>
      <c r="WP65" s="35"/>
      <c r="WQ65" s="35"/>
      <c r="WR65" s="35"/>
      <c r="WS65" s="35"/>
      <c r="WT65" s="35"/>
      <c r="WU65" s="35"/>
      <c r="WV65" s="35"/>
      <c r="WW65" s="35"/>
      <c r="WX65" s="35"/>
      <c r="WY65" s="35"/>
      <c r="WZ65" s="35"/>
      <c r="XA65" s="35"/>
      <c r="XB65" s="35"/>
      <c r="XC65" s="35"/>
      <c r="XD65" s="35"/>
      <c r="XE65" s="35"/>
      <c r="XF65" s="35"/>
      <c r="XG65" s="35"/>
      <c r="XH65" s="35"/>
      <c r="XI65" s="35"/>
      <c r="XJ65" s="35"/>
      <c r="XK65" s="35"/>
      <c r="XL65" s="35"/>
      <c r="XM65" s="35"/>
      <c r="XN65" s="35"/>
      <c r="XO65" s="35"/>
      <c r="XP65" s="35"/>
      <c r="XQ65" s="35"/>
      <c r="XR65" s="35"/>
      <c r="XS65" s="35"/>
      <c r="XT65" s="35"/>
      <c r="XU65" s="35"/>
      <c r="XV65" s="35"/>
      <c r="XW65" s="35"/>
      <c r="XX65" s="35"/>
      <c r="XY65" s="35"/>
      <c r="XZ65" s="35"/>
      <c r="YA65" s="35"/>
      <c r="YB65" s="35"/>
      <c r="YC65" s="35"/>
      <c r="YD65" s="35"/>
      <c r="YE65" s="35"/>
      <c r="YF65" s="35"/>
      <c r="YG65" s="35"/>
      <c r="YH65" s="35"/>
      <c r="YI65" s="35"/>
      <c r="YJ65" s="35"/>
      <c r="YK65" s="35"/>
      <c r="YL65" s="35"/>
      <c r="YM65" s="35"/>
      <c r="YN65" s="35"/>
      <c r="YO65" s="35"/>
      <c r="YP65" s="35"/>
      <c r="YQ65" s="35"/>
      <c r="YR65" s="35"/>
      <c r="YS65" s="35"/>
      <c r="YT65" s="35"/>
      <c r="YU65" s="35"/>
      <c r="YV65" s="35"/>
      <c r="YW65" s="35"/>
      <c r="YX65" s="35"/>
      <c r="YY65" s="35"/>
      <c r="YZ65" s="35"/>
      <c r="ZA65" s="35"/>
      <c r="ZB65" s="35"/>
      <c r="ZC65" s="35"/>
      <c r="ZD65" s="35"/>
      <c r="ZE65" s="35"/>
      <c r="ZF65" s="35"/>
      <c r="ZG65" s="35"/>
      <c r="ZH65" s="35"/>
      <c r="ZI65" s="35"/>
      <c r="ZJ65" s="35"/>
      <c r="ZK65" s="35"/>
      <c r="ZL65" s="35"/>
      <c r="ZM65" s="35"/>
      <c r="ZN65" s="35"/>
      <c r="ZO65" s="35"/>
      <c r="ZP65" s="35"/>
      <c r="ZQ65" s="35"/>
      <c r="ZR65" s="35"/>
      <c r="ZS65" s="35"/>
      <c r="ZT65" s="35"/>
      <c r="ZU65" s="35"/>
      <c r="ZV65" s="35"/>
      <c r="ZW65" s="35"/>
      <c r="ZX65" s="35"/>
      <c r="ZY65" s="35"/>
      <c r="ZZ65" s="35"/>
      <c r="AAA65" s="35"/>
      <c r="AAB65" s="35"/>
      <c r="AAC65" s="35"/>
      <c r="AAD65" s="35"/>
      <c r="AAE65" s="35"/>
      <c r="AAF65" s="35"/>
      <c r="AAG65" s="35"/>
      <c r="AAH65" s="35"/>
      <c r="AAI65" s="35"/>
      <c r="AAJ65" s="35"/>
      <c r="AAK65" s="35"/>
      <c r="AAL65" s="35"/>
      <c r="AAM65" s="35"/>
      <c r="AAN65" s="35"/>
      <c r="AAO65" s="35"/>
      <c r="AAP65" s="35"/>
      <c r="AAQ65" s="35"/>
      <c r="AAR65" s="35"/>
      <c r="AAS65" s="35"/>
      <c r="AAT65" s="35"/>
      <c r="AAU65" s="35"/>
      <c r="AAV65" s="35"/>
      <c r="AAW65" s="35"/>
      <c r="AAX65" s="35"/>
      <c r="AAY65" s="35"/>
      <c r="AAZ65" s="35"/>
      <c r="ABA65" s="35"/>
      <c r="ABB65" s="35"/>
      <c r="ABC65" s="35"/>
      <c r="ABD65" s="35"/>
      <c r="ABE65" s="35"/>
      <c r="ABF65" s="35"/>
      <c r="ABG65" s="35"/>
      <c r="ABH65" s="35"/>
      <c r="ABI65" s="35"/>
      <c r="ABJ65" s="35"/>
      <c r="ABK65" s="35"/>
      <c r="ABL65" s="35"/>
      <c r="ABM65" s="35"/>
      <c r="ABN65" s="35"/>
      <c r="ABO65" s="35"/>
      <c r="ABP65" s="35"/>
      <c r="ABQ65" s="35"/>
      <c r="ABR65" s="35"/>
      <c r="ABS65" s="35"/>
      <c r="ABT65" s="35"/>
      <c r="ABU65" s="35"/>
      <c r="ABV65" s="35"/>
      <c r="ABW65" s="35"/>
      <c r="ABX65" s="35"/>
      <c r="ABY65" s="35"/>
      <c r="ABZ65" s="35"/>
      <c r="ACA65" s="35"/>
      <c r="ACB65" s="35"/>
      <c r="ACC65" s="35"/>
      <c r="ACD65" s="35"/>
      <c r="ACE65" s="35"/>
      <c r="ACF65" s="35"/>
      <c r="ACG65" s="35"/>
      <c r="ACH65" s="35"/>
      <c r="ACI65" s="35"/>
      <c r="ACJ65" s="35"/>
      <c r="ACK65" s="35"/>
      <c r="ACL65" s="35"/>
      <c r="ACM65" s="35"/>
      <c r="ACN65" s="35"/>
      <c r="ACO65" s="35"/>
      <c r="ACP65" s="35"/>
      <c r="ACQ65" s="35"/>
      <c r="ACR65" s="35"/>
      <c r="ACS65" s="35"/>
      <c r="ACT65" s="35"/>
      <c r="ACU65" s="35"/>
      <c r="ACV65" s="35"/>
      <c r="ACW65" s="35"/>
      <c r="ACX65" s="35"/>
      <c r="ACY65" s="35"/>
      <c r="ACZ65" s="35"/>
      <c r="ADA65" s="35"/>
      <c r="ADB65" s="35"/>
      <c r="ADC65" s="35"/>
      <c r="ADD65" s="35"/>
      <c r="ADE65" s="35"/>
      <c r="ADF65" s="35"/>
      <c r="ADG65" s="35"/>
      <c r="ADH65" s="35"/>
      <c r="ADI65" s="35"/>
      <c r="ADJ65" s="35"/>
      <c r="ADK65" s="35"/>
      <c r="ADL65" s="35"/>
      <c r="ADM65" s="35"/>
      <c r="ADN65" s="35"/>
      <c r="ADO65" s="35"/>
      <c r="ADP65" s="35"/>
      <c r="ADQ65" s="35"/>
      <c r="ADR65" s="35"/>
      <c r="ADS65" s="35"/>
      <c r="ADT65" s="35"/>
      <c r="ADU65" s="35"/>
      <c r="ADV65" s="35"/>
      <c r="ADW65" s="35"/>
      <c r="ADX65" s="35"/>
      <c r="ADY65" s="35"/>
      <c r="ADZ65" s="35"/>
      <c r="AEA65" s="35"/>
      <c r="AEB65" s="35"/>
      <c r="AEC65" s="35"/>
      <c r="AED65" s="35"/>
      <c r="AEE65" s="35"/>
      <c r="AEF65" s="35"/>
      <c r="AEG65" s="35"/>
      <c r="AEH65" s="35"/>
      <c r="AEI65" s="35"/>
      <c r="AEJ65" s="35"/>
      <c r="AEK65" s="35"/>
      <c r="AEL65" s="35"/>
      <c r="AEM65" s="35"/>
      <c r="AEN65" s="35"/>
      <c r="AEO65" s="35"/>
      <c r="AEP65" s="35"/>
      <c r="AEQ65" s="35"/>
      <c r="AER65" s="35"/>
      <c r="AES65" s="35"/>
      <c r="AET65" s="35"/>
      <c r="AEU65" s="35"/>
      <c r="AEV65" s="35"/>
      <c r="AEW65" s="35"/>
      <c r="AEX65" s="35"/>
      <c r="AEY65" s="35"/>
      <c r="AEZ65" s="35"/>
      <c r="AFA65" s="35"/>
      <c r="AFB65" s="35"/>
      <c r="AFC65" s="35"/>
      <c r="AFD65" s="35"/>
      <c r="AFE65" s="35"/>
      <c r="AFF65" s="35"/>
      <c r="AFG65" s="35"/>
      <c r="AFH65" s="35"/>
      <c r="AFI65" s="35"/>
      <c r="AFJ65" s="35"/>
      <c r="AFK65" s="35"/>
      <c r="AFL65" s="35"/>
      <c r="AFM65" s="35"/>
      <c r="AFN65" s="35"/>
      <c r="AFO65" s="35"/>
      <c r="AFP65" s="35"/>
      <c r="AFQ65" s="35"/>
      <c r="AFR65" s="35"/>
      <c r="AFS65" s="35"/>
      <c r="AFT65" s="35"/>
      <c r="AFU65" s="35"/>
      <c r="AFV65" s="35"/>
      <c r="AFW65" s="35"/>
      <c r="AFX65" s="35"/>
      <c r="AFY65" s="35"/>
      <c r="AFZ65" s="35"/>
      <c r="AGA65" s="35"/>
      <c r="AGB65" s="35"/>
      <c r="AGC65" s="35"/>
      <c r="AGD65" s="35"/>
      <c r="AGE65" s="35"/>
      <c r="AGF65" s="35"/>
      <c r="AGG65" s="35"/>
      <c r="AGH65" s="35"/>
      <c r="AGI65" s="35"/>
      <c r="AGJ65" s="35"/>
      <c r="AGK65" s="35"/>
      <c r="AGL65" s="35"/>
      <c r="AGM65" s="35"/>
      <c r="AGN65" s="35"/>
      <c r="AGO65" s="35"/>
      <c r="AGP65" s="35"/>
      <c r="AGQ65" s="35"/>
      <c r="AGR65" s="35"/>
      <c r="AGS65" s="35"/>
      <c r="AGT65" s="35"/>
      <c r="AGU65" s="35"/>
      <c r="AGV65" s="35"/>
      <c r="AGW65" s="35"/>
    </row>
    <row r="66" spans="1:881" s="18" customFormat="1">
      <c r="A66" s="125"/>
      <c r="B66" s="120"/>
      <c r="C66" s="121"/>
      <c r="D66" s="120"/>
      <c r="E66" s="121"/>
      <c r="F66" s="120"/>
      <c r="G66" s="121"/>
      <c r="H66" s="120"/>
      <c r="I66" s="121"/>
      <c r="J66" s="120"/>
      <c r="K66" s="121"/>
      <c r="L66" s="10"/>
      <c r="M66" s="10"/>
      <c r="N66" s="10"/>
      <c r="O66" s="10"/>
      <c r="P66" s="10"/>
      <c r="Q66" s="10"/>
      <c r="R66" s="10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  <c r="NU66" s="35"/>
      <c r="NV66" s="35"/>
      <c r="NW66" s="35"/>
      <c r="NX66" s="35"/>
      <c r="NY66" s="35"/>
      <c r="NZ66" s="35"/>
      <c r="OA66" s="35"/>
      <c r="OB66" s="35"/>
      <c r="OC66" s="35"/>
      <c r="OD66" s="35"/>
      <c r="OE66" s="35"/>
      <c r="OF66" s="35"/>
      <c r="OG66" s="35"/>
      <c r="OH66" s="35"/>
      <c r="OI66" s="35"/>
      <c r="OJ66" s="35"/>
      <c r="OK66" s="35"/>
      <c r="OL66" s="35"/>
      <c r="OM66" s="35"/>
      <c r="ON66" s="35"/>
      <c r="OO66" s="35"/>
      <c r="OP66" s="35"/>
      <c r="OQ66" s="35"/>
      <c r="OR66" s="35"/>
      <c r="OS66" s="35"/>
      <c r="OT66" s="35"/>
      <c r="OU66" s="35"/>
      <c r="OV66" s="35"/>
      <c r="OW66" s="35"/>
      <c r="OX66" s="35"/>
      <c r="OY66" s="35"/>
      <c r="OZ66" s="35"/>
      <c r="PA66" s="35"/>
      <c r="PB66" s="35"/>
      <c r="PC66" s="35"/>
      <c r="PD66" s="35"/>
      <c r="PE66" s="35"/>
      <c r="PF66" s="35"/>
      <c r="PG66" s="35"/>
      <c r="PH66" s="35"/>
      <c r="PI66" s="35"/>
      <c r="PJ66" s="35"/>
      <c r="PK66" s="35"/>
      <c r="PL66" s="35"/>
      <c r="PM66" s="35"/>
      <c r="PN66" s="35"/>
      <c r="PO66" s="35"/>
      <c r="PP66" s="35"/>
      <c r="PQ66" s="35"/>
      <c r="PR66" s="35"/>
      <c r="PS66" s="35"/>
      <c r="PT66" s="35"/>
      <c r="PU66" s="35"/>
      <c r="PV66" s="35"/>
      <c r="PW66" s="35"/>
      <c r="PX66" s="35"/>
      <c r="PY66" s="35"/>
      <c r="PZ66" s="35"/>
      <c r="QA66" s="35"/>
      <c r="QB66" s="35"/>
      <c r="QC66" s="35"/>
      <c r="QD66" s="35"/>
      <c r="QE66" s="35"/>
      <c r="QF66" s="35"/>
      <c r="QG66" s="35"/>
      <c r="QH66" s="35"/>
      <c r="QI66" s="35"/>
      <c r="QJ66" s="35"/>
      <c r="QK66" s="35"/>
      <c r="QL66" s="35"/>
      <c r="QM66" s="35"/>
      <c r="QN66" s="35"/>
      <c r="QO66" s="35"/>
      <c r="QP66" s="35"/>
      <c r="QQ66" s="35"/>
      <c r="QR66" s="35"/>
      <c r="QS66" s="35"/>
      <c r="QT66" s="35"/>
      <c r="QU66" s="35"/>
      <c r="QV66" s="35"/>
      <c r="QW66" s="35"/>
      <c r="QX66" s="35"/>
      <c r="QY66" s="35"/>
      <c r="QZ66" s="35"/>
      <c r="RA66" s="35"/>
      <c r="RB66" s="35"/>
      <c r="RC66" s="35"/>
      <c r="RD66" s="35"/>
      <c r="RE66" s="35"/>
      <c r="RF66" s="35"/>
      <c r="RG66" s="35"/>
      <c r="RH66" s="35"/>
      <c r="RI66" s="35"/>
      <c r="RJ66" s="35"/>
      <c r="RK66" s="35"/>
      <c r="RL66" s="35"/>
      <c r="RM66" s="35"/>
      <c r="RN66" s="35"/>
      <c r="RO66" s="35"/>
      <c r="RP66" s="35"/>
      <c r="RQ66" s="35"/>
      <c r="RR66" s="35"/>
      <c r="RS66" s="35"/>
      <c r="RT66" s="35"/>
      <c r="RU66" s="35"/>
      <c r="RV66" s="35"/>
      <c r="RW66" s="35"/>
      <c r="RX66" s="35"/>
      <c r="RY66" s="35"/>
      <c r="RZ66" s="35"/>
      <c r="SA66" s="35"/>
      <c r="SB66" s="35"/>
      <c r="SC66" s="35"/>
      <c r="SD66" s="35"/>
      <c r="SE66" s="35"/>
      <c r="SF66" s="35"/>
      <c r="SG66" s="35"/>
      <c r="SH66" s="35"/>
      <c r="SI66" s="35"/>
      <c r="SJ66" s="35"/>
      <c r="SK66" s="35"/>
      <c r="SL66" s="35"/>
      <c r="SM66" s="35"/>
      <c r="SN66" s="35"/>
      <c r="SO66" s="35"/>
      <c r="SP66" s="35"/>
      <c r="SQ66" s="35"/>
      <c r="SR66" s="35"/>
      <c r="SS66" s="35"/>
      <c r="ST66" s="35"/>
      <c r="SU66" s="35"/>
      <c r="SV66" s="35"/>
      <c r="SW66" s="35"/>
      <c r="SX66" s="35"/>
      <c r="SY66" s="35"/>
      <c r="SZ66" s="35"/>
      <c r="TA66" s="35"/>
      <c r="TB66" s="35"/>
      <c r="TC66" s="35"/>
      <c r="TD66" s="35"/>
      <c r="TE66" s="35"/>
      <c r="TF66" s="35"/>
      <c r="TG66" s="35"/>
      <c r="TH66" s="35"/>
      <c r="TI66" s="35"/>
      <c r="TJ66" s="35"/>
      <c r="TK66" s="35"/>
      <c r="TL66" s="35"/>
      <c r="TM66" s="35"/>
      <c r="TN66" s="35"/>
      <c r="TO66" s="35"/>
      <c r="TP66" s="35"/>
      <c r="TQ66" s="35"/>
      <c r="TR66" s="35"/>
      <c r="TS66" s="35"/>
      <c r="TT66" s="35"/>
      <c r="TU66" s="35"/>
      <c r="TV66" s="35"/>
      <c r="TW66" s="35"/>
      <c r="TX66" s="35"/>
      <c r="TY66" s="35"/>
      <c r="TZ66" s="35"/>
      <c r="UA66" s="35"/>
      <c r="UB66" s="35"/>
      <c r="UC66" s="35"/>
      <c r="UD66" s="35"/>
      <c r="UE66" s="35"/>
      <c r="UF66" s="35"/>
      <c r="UG66" s="35"/>
      <c r="UH66" s="35"/>
      <c r="UI66" s="35"/>
      <c r="UJ66" s="35"/>
      <c r="UK66" s="35"/>
      <c r="UL66" s="35"/>
      <c r="UM66" s="35"/>
      <c r="UN66" s="35"/>
      <c r="UO66" s="35"/>
      <c r="UP66" s="35"/>
      <c r="UQ66" s="35"/>
      <c r="UR66" s="35"/>
      <c r="US66" s="35"/>
      <c r="UT66" s="35"/>
      <c r="UU66" s="35"/>
      <c r="UV66" s="35"/>
      <c r="UW66" s="35"/>
      <c r="UX66" s="35"/>
      <c r="UY66" s="35"/>
      <c r="UZ66" s="35"/>
      <c r="VA66" s="35"/>
      <c r="VB66" s="35"/>
      <c r="VC66" s="35"/>
      <c r="VD66" s="35"/>
      <c r="VE66" s="35"/>
      <c r="VF66" s="35"/>
      <c r="VG66" s="35"/>
      <c r="VH66" s="35"/>
      <c r="VI66" s="35"/>
      <c r="VJ66" s="35"/>
      <c r="VK66" s="35"/>
      <c r="VL66" s="35"/>
      <c r="VM66" s="35"/>
      <c r="VN66" s="35"/>
      <c r="VO66" s="35"/>
      <c r="VP66" s="35"/>
      <c r="VQ66" s="35"/>
      <c r="VR66" s="35"/>
      <c r="VS66" s="35"/>
      <c r="VT66" s="35"/>
      <c r="VU66" s="35"/>
      <c r="VV66" s="35"/>
      <c r="VW66" s="35"/>
      <c r="VX66" s="35"/>
      <c r="VY66" s="35"/>
      <c r="VZ66" s="35"/>
      <c r="WA66" s="35"/>
      <c r="WB66" s="35"/>
      <c r="WC66" s="35"/>
      <c r="WD66" s="35"/>
      <c r="WE66" s="35"/>
      <c r="WF66" s="35"/>
      <c r="WG66" s="35"/>
      <c r="WH66" s="35"/>
      <c r="WI66" s="35"/>
      <c r="WJ66" s="35"/>
      <c r="WK66" s="35"/>
      <c r="WL66" s="35"/>
      <c r="WM66" s="35"/>
      <c r="WN66" s="35"/>
      <c r="WO66" s="35"/>
      <c r="WP66" s="35"/>
      <c r="WQ66" s="35"/>
      <c r="WR66" s="35"/>
      <c r="WS66" s="35"/>
      <c r="WT66" s="35"/>
      <c r="WU66" s="35"/>
      <c r="WV66" s="35"/>
      <c r="WW66" s="35"/>
      <c r="WX66" s="35"/>
      <c r="WY66" s="35"/>
      <c r="WZ66" s="35"/>
      <c r="XA66" s="35"/>
      <c r="XB66" s="35"/>
      <c r="XC66" s="35"/>
      <c r="XD66" s="35"/>
      <c r="XE66" s="35"/>
      <c r="XF66" s="35"/>
      <c r="XG66" s="35"/>
      <c r="XH66" s="35"/>
      <c r="XI66" s="35"/>
      <c r="XJ66" s="35"/>
      <c r="XK66" s="35"/>
      <c r="XL66" s="35"/>
      <c r="XM66" s="35"/>
      <c r="XN66" s="35"/>
      <c r="XO66" s="35"/>
      <c r="XP66" s="35"/>
      <c r="XQ66" s="35"/>
      <c r="XR66" s="35"/>
      <c r="XS66" s="35"/>
      <c r="XT66" s="35"/>
      <c r="XU66" s="35"/>
      <c r="XV66" s="35"/>
      <c r="XW66" s="35"/>
      <c r="XX66" s="35"/>
      <c r="XY66" s="35"/>
      <c r="XZ66" s="35"/>
      <c r="YA66" s="35"/>
      <c r="YB66" s="35"/>
      <c r="YC66" s="35"/>
      <c r="YD66" s="35"/>
      <c r="YE66" s="35"/>
      <c r="YF66" s="35"/>
      <c r="YG66" s="35"/>
      <c r="YH66" s="35"/>
      <c r="YI66" s="35"/>
      <c r="YJ66" s="35"/>
      <c r="YK66" s="35"/>
      <c r="YL66" s="35"/>
      <c r="YM66" s="35"/>
      <c r="YN66" s="35"/>
      <c r="YO66" s="35"/>
      <c r="YP66" s="35"/>
      <c r="YQ66" s="35"/>
      <c r="YR66" s="35"/>
      <c r="YS66" s="35"/>
      <c r="YT66" s="35"/>
      <c r="YU66" s="35"/>
      <c r="YV66" s="35"/>
      <c r="YW66" s="35"/>
      <c r="YX66" s="35"/>
      <c r="YY66" s="35"/>
      <c r="YZ66" s="35"/>
      <c r="ZA66" s="35"/>
      <c r="ZB66" s="35"/>
      <c r="ZC66" s="35"/>
      <c r="ZD66" s="35"/>
      <c r="ZE66" s="35"/>
      <c r="ZF66" s="35"/>
      <c r="ZG66" s="35"/>
      <c r="ZH66" s="35"/>
      <c r="ZI66" s="35"/>
      <c r="ZJ66" s="35"/>
      <c r="ZK66" s="35"/>
      <c r="ZL66" s="35"/>
      <c r="ZM66" s="35"/>
      <c r="ZN66" s="35"/>
      <c r="ZO66" s="35"/>
      <c r="ZP66" s="35"/>
      <c r="ZQ66" s="35"/>
      <c r="ZR66" s="35"/>
      <c r="ZS66" s="35"/>
      <c r="ZT66" s="35"/>
      <c r="ZU66" s="35"/>
      <c r="ZV66" s="35"/>
      <c r="ZW66" s="35"/>
      <c r="ZX66" s="35"/>
      <c r="ZY66" s="35"/>
      <c r="ZZ66" s="35"/>
      <c r="AAA66" s="35"/>
      <c r="AAB66" s="35"/>
      <c r="AAC66" s="35"/>
      <c r="AAD66" s="35"/>
      <c r="AAE66" s="35"/>
      <c r="AAF66" s="35"/>
      <c r="AAG66" s="35"/>
      <c r="AAH66" s="35"/>
      <c r="AAI66" s="35"/>
      <c r="AAJ66" s="35"/>
      <c r="AAK66" s="35"/>
      <c r="AAL66" s="35"/>
      <c r="AAM66" s="35"/>
      <c r="AAN66" s="35"/>
      <c r="AAO66" s="35"/>
      <c r="AAP66" s="35"/>
      <c r="AAQ66" s="35"/>
      <c r="AAR66" s="35"/>
      <c r="AAS66" s="35"/>
      <c r="AAT66" s="35"/>
      <c r="AAU66" s="35"/>
      <c r="AAV66" s="35"/>
      <c r="AAW66" s="35"/>
      <c r="AAX66" s="35"/>
      <c r="AAY66" s="35"/>
      <c r="AAZ66" s="35"/>
      <c r="ABA66" s="35"/>
      <c r="ABB66" s="35"/>
      <c r="ABC66" s="35"/>
      <c r="ABD66" s="35"/>
      <c r="ABE66" s="35"/>
      <c r="ABF66" s="35"/>
      <c r="ABG66" s="35"/>
      <c r="ABH66" s="35"/>
      <c r="ABI66" s="35"/>
      <c r="ABJ66" s="35"/>
      <c r="ABK66" s="35"/>
      <c r="ABL66" s="35"/>
      <c r="ABM66" s="35"/>
      <c r="ABN66" s="35"/>
      <c r="ABO66" s="35"/>
      <c r="ABP66" s="35"/>
      <c r="ABQ66" s="35"/>
      <c r="ABR66" s="35"/>
      <c r="ABS66" s="35"/>
      <c r="ABT66" s="35"/>
      <c r="ABU66" s="35"/>
      <c r="ABV66" s="35"/>
      <c r="ABW66" s="35"/>
      <c r="ABX66" s="35"/>
      <c r="ABY66" s="35"/>
      <c r="ABZ66" s="35"/>
      <c r="ACA66" s="35"/>
      <c r="ACB66" s="35"/>
      <c r="ACC66" s="35"/>
      <c r="ACD66" s="35"/>
      <c r="ACE66" s="35"/>
      <c r="ACF66" s="35"/>
      <c r="ACG66" s="35"/>
      <c r="ACH66" s="35"/>
      <c r="ACI66" s="35"/>
      <c r="ACJ66" s="35"/>
      <c r="ACK66" s="35"/>
      <c r="ACL66" s="35"/>
      <c r="ACM66" s="35"/>
      <c r="ACN66" s="35"/>
      <c r="ACO66" s="35"/>
      <c r="ACP66" s="35"/>
      <c r="ACQ66" s="35"/>
      <c r="ACR66" s="35"/>
      <c r="ACS66" s="35"/>
      <c r="ACT66" s="35"/>
      <c r="ACU66" s="35"/>
      <c r="ACV66" s="35"/>
      <c r="ACW66" s="35"/>
      <c r="ACX66" s="35"/>
      <c r="ACY66" s="35"/>
      <c r="ACZ66" s="35"/>
      <c r="ADA66" s="35"/>
      <c r="ADB66" s="35"/>
      <c r="ADC66" s="35"/>
      <c r="ADD66" s="35"/>
      <c r="ADE66" s="35"/>
      <c r="ADF66" s="35"/>
      <c r="ADG66" s="35"/>
      <c r="ADH66" s="35"/>
      <c r="ADI66" s="35"/>
      <c r="ADJ66" s="35"/>
      <c r="ADK66" s="35"/>
      <c r="ADL66" s="35"/>
      <c r="ADM66" s="35"/>
      <c r="ADN66" s="35"/>
      <c r="ADO66" s="35"/>
      <c r="ADP66" s="35"/>
      <c r="ADQ66" s="35"/>
      <c r="ADR66" s="35"/>
      <c r="ADS66" s="35"/>
      <c r="ADT66" s="35"/>
      <c r="ADU66" s="35"/>
      <c r="ADV66" s="35"/>
      <c r="ADW66" s="35"/>
      <c r="ADX66" s="35"/>
      <c r="ADY66" s="35"/>
      <c r="ADZ66" s="35"/>
      <c r="AEA66" s="35"/>
      <c r="AEB66" s="35"/>
      <c r="AEC66" s="35"/>
      <c r="AED66" s="35"/>
      <c r="AEE66" s="35"/>
      <c r="AEF66" s="35"/>
      <c r="AEG66" s="35"/>
      <c r="AEH66" s="35"/>
      <c r="AEI66" s="35"/>
      <c r="AEJ66" s="35"/>
      <c r="AEK66" s="35"/>
      <c r="AEL66" s="35"/>
      <c r="AEM66" s="35"/>
      <c r="AEN66" s="35"/>
      <c r="AEO66" s="35"/>
      <c r="AEP66" s="35"/>
      <c r="AEQ66" s="35"/>
      <c r="AER66" s="35"/>
      <c r="AES66" s="35"/>
      <c r="AET66" s="35"/>
      <c r="AEU66" s="35"/>
      <c r="AEV66" s="35"/>
      <c r="AEW66" s="35"/>
      <c r="AEX66" s="35"/>
      <c r="AEY66" s="35"/>
      <c r="AEZ66" s="35"/>
      <c r="AFA66" s="35"/>
      <c r="AFB66" s="35"/>
      <c r="AFC66" s="35"/>
      <c r="AFD66" s="35"/>
      <c r="AFE66" s="35"/>
      <c r="AFF66" s="35"/>
      <c r="AFG66" s="35"/>
      <c r="AFH66" s="35"/>
      <c r="AFI66" s="35"/>
      <c r="AFJ66" s="35"/>
      <c r="AFK66" s="35"/>
      <c r="AFL66" s="35"/>
      <c r="AFM66" s="35"/>
      <c r="AFN66" s="35"/>
      <c r="AFO66" s="35"/>
      <c r="AFP66" s="35"/>
      <c r="AFQ66" s="35"/>
      <c r="AFR66" s="35"/>
      <c r="AFS66" s="35"/>
      <c r="AFT66" s="35"/>
      <c r="AFU66" s="35"/>
      <c r="AFV66" s="35"/>
      <c r="AFW66" s="35"/>
      <c r="AFX66" s="35"/>
      <c r="AFY66" s="35"/>
      <c r="AFZ66" s="35"/>
      <c r="AGA66" s="35"/>
      <c r="AGB66" s="35"/>
      <c r="AGC66" s="35"/>
      <c r="AGD66" s="35"/>
      <c r="AGE66" s="35"/>
      <c r="AGF66" s="35"/>
      <c r="AGG66" s="35"/>
      <c r="AGH66" s="35"/>
      <c r="AGI66" s="35"/>
      <c r="AGJ66" s="35"/>
      <c r="AGK66" s="35"/>
      <c r="AGL66" s="35"/>
      <c r="AGM66" s="35"/>
      <c r="AGN66" s="35"/>
      <c r="AGO66" s="35"/>
      <c r="AGP66" s="35"/>
      <c r="AGQ66" s="35"/>
      <c r="AGR66" s="35"/>
      <c r="AGS66" s="35"/>
      <c r="AGT66" s="35"/>
      <c r="AGU66" s="35"/>
      <c r="AGV66" s="35"/>
      <c r="AGW66" s="35"/>
    </row>
    <row r="67" spans="1:881">
      <c r="A67" s="124"/>
      <c r="B67" s="31"/>
      <c r="C67" s="60"/>
      <c r="D67" s="31"/>
      <c r="E67" s="60"/>
      <c r="F67" s="31"/>
      <c r="G67" s="60"/>
      <c r="H67" s="31"/>
      <c r="I67" s="60"/>
      <c r="J67" s="31"/>
      <c r="K67" s="60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5"/>
      <c r="CN67" s="35"/>
      <c r="CO67" s="35"/>
      <c r="CP67" s="35"/>
      <c r="CQ67" s="35"/>
      <c r="CR67" s="35"/>
      <c r="CS67" s="35"/>
      <c r="CT67" s="35"/>
      <c r="CU67" s="35"/>
    </row>
    <row r="68" spans="1:881">
      <c r="A68" s="130"/>
      <c r="B68" s="61"/>
      <c r="C68" s="59"/>
      <c r="D68" s="61"/>
      <c r="E68" s="59"/>
      <c r="F68" s="61"/>
      <c r="G68" s="59"/>
      <c r="H68" s="61"/>
      <c r="I68" s="59"/>
      <c r="J68" s="61"/>
      <c r="K68" s="5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5"/>
      <c r="CN68" s="35"/>
      <c r="CO68" s="35"/>
      <c r="CP68" s="35"/>
      <c r="CQ68" s="35"/>
      <c r="CR68" s="35"/>
      <c r="CS68" s="35"/>
      <c r="CT68" s="35"/>
      <c r="CU68" s="35"/>
    </row>
    <row r="69" spans="1:881">
      <c r="A69" s="14"/>
      <c r="B69" s="31"/>
      <c r="C69" s="60"/>
      <c r="D69" s="31"/>
      <c r="E69" s="60"/>
      <c r="F69" s="31"/>
      <c r="G69" s="60"/>
      <c r="H69" s="31"/>
      <c r="I69" s="60"/>
      <c r="J69" s="31"/>
      <c r="K69" s="60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5"/>
      <c r="CN69" s="35"/>
      <c r="CO69" s="35"/>
      <c r="CP69" s="35"/>
      <c r="CQ69" s="35"/>
      <c r="CR69" s="35"/>
      <c r="CS69" s="35"/>
      <c r="CT69" s="35"/>
      <c r="CU69" s="35"/>
    </row>
    <row r="70" spans="1:881">
      <c r="A70" s="126"/>
      <c r="B70" s="61"/>
      <c r="C70" s="59"/>
      <c r="D70" s="61"/>
      <c r="E70" s="59"/>
      <c r="F70" s="61"/>
      <c r="G70" s="59"/>
      <c r="H70" s="61"/>
      <c r="I70" s="59"/>
      <c r="J70" s="61"/>
      <c r="K70" s="5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5"/>
      <c r="CN70" s="35"/>
      <c r="CO70" s="35"/>
      <c r="CP70" s="35"/>
      <c r="CQ70" s="35"/>
      <c r="CR70" s="35"/>
      <c r="CS70" s="35"/>
      <c r="CT70" s="35"/>
      <c r="CU70" s="35"/>
    </row>
    <row r="71" spans="1:881" s="1" customFormat="1">
      <c r="A71" s="122"/>
      <c r="B71" s="31"/>
      <c r="C71" s="60"/>
      <c r="D71" s="31"/>
      <c r="E71" s="60"/>
      <c r="F71" s="31"/>
      <c r="G71" s="60"/>
      <c r="H71" s="31"/>
      <c r="I71" s="60"/>
      <c r="J71" s="31"/>
      <c r="K71" s="60"/>
      <c r="L71" s="10"/>
      <c r="M71" s="10"/>
      <c r="N71" s="10"/>
      <c r="O71" s="10"/>
      <c r="P71" s="10"/>
      <c r="Q71" s="10"/>
      <c r="R71" s="10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  <c r="NU71" s="35"/>
      <c r="NV71" s="35"/>
      <c r="NW71" s="35"/>
      <c r="NX71" s="35"/>
      <c r="NY71" s="35"/>
      <c r="NZ71" s="35"/>
      <c r="OA71" s="35"/>
      <c r="OB71" s="35"/>
      <c r="OC71" s="35"/>
      <c r="OD71" s="35"/>
      <c r="OE71" s="35"/>
      <c r="OF71" s="35"/>
      <c r="OG71" s="35"/>
      <c r="OH71" s="35"/>
      <c r="OI71" s="35"/>
      <c r="OJ71" s="35"/>
      <c r="OK71" s="35"/>
      <c r="OL71" s="35"/>
      <c r="OM71" s="35"/>
      <c r="ON71" s="35"/>
      <c r="OO71" s="35"/>
      <c r="OP71" s="35"/>
      <c r="OQ71" s="35"/>
      <c r="OR71" s="35"/>
      <c r="OS71" s="35"/>
      <c r="OT71" s="35"/>
      <c r="OU71" s="35"/>
      <c r="OV71" s="35"/>
      <c r="OW71" s="35"/>
      <c r="OX71" s="35"/>
      <c r="OY71" s="35"/>
      <c r="OZ71" s="35"/>
      <c r="PA71" s="35"/>
      <c r="PB71" s="35"/>
      <c r="PC71" s="35"/>
      <c r="PD71" s="35"/>
      <c r="PE71" s="35"/>
      <c r="PF71" s="35"/>
      <c r="PG71" s="35"/>
      <c r="PH71" s="35"/>
      <c r="PI71" s="35"/>
      <c r="PJ71" s="35"/>
      <c r="PK71" s="35"/>
      <c r="PL71" s="35"/>
      <c r="PM71" s="35"/>
      <c r="PN71" s="35"/>
      <c r="PO71" s="35"/>
      <c r="PP71" s="35"/>
      <c r="PQ71" s="35"/>
      <c r="PR71" s="35"/>
      <c r="PS71" s="35"/>
      <c r="PT71" s="35"/>
      <c r="PU71" s="35"/>
      <c r="PV71" s="35"/>
      <c r="PW71" s="35"/>
      <c r="PX71" s="35"/>
      <c r="PY71" s="35"/>
      <c r="PZ71" s="35"/>
      <c r="QA71" s="35"/>
      <c r="QB71" s="35"/>
      <c r="QC71" s="35"/>
      <c r="QD71" s="35"/>
      <c r="QE71" s="35"/>
      <c r="QF71" s="35"/>
      <c r="QG71" s="35"/>
      <c r="QH71" s="35"/>
      <c r="QI71" s="35"/>
      <c r="QJ71" s="35"/>
      <c r="QK71" s="35"/>
      <c r="QL71" s="35"/>
      <c r="QM71" s="35"/>
      <c r="QN71" s="35"/>
      <c r="QO71" s="35"/>
      <c r="QP71" s="35"/>
      <c r="QQ71" s="35"/>
      <c r="QR71" s="35"/>
      <c r="QS71" s="35"/>
      <c r="QT71" s="35"/>
      <c r="QU71" s="35"/>
      <c r="QV71" s="35"/>
      <c r="QW71" s="35"/>
      <c r="QX71" s="35"/>
      <c r="QY71" s="35"/>
      <c r="QZ71" s="35"/>
      <c r="RA71" s="35"/>
      <c r="RB71" s="35"/>
      <c r="RC71" s="35"/>
      <c r="RD71" s="35"/>
      <c r="RE71" s="35"/>
      <c r="RF71" s="35"/>
      <c r="RG71" s="35"/>
      <c r="RH71" s="35"/>
      <c r="RI71" s="35"/>
      <c r="RJ71" s="35"/>
      <c r="RK71" s="35"/>
      <c r="RL71" s="35"/>
      <c r="RM71" s="35"/>
      <c r="RN71" s="35"/>
      <c r="RO71" s="35"/>
      <c r="RP71" s="35"/>
      <c r="RQ71" s="35"/>
      <c r="RR71" s="35"/>
      <c r="RS71" s="35"/>
      <c r="RT71" s="35"/>
      <c r="RU71" s="35"/>
      <c r="RV71" s="35"/>
      <c r="RW71" s="35"/>
      <c r="RX71" s="35"/>
      <c r="RY71" s="35"/>
      <c r="RZ71" s="35"/>
      <c r="SA71" s="35"/>
      <c r="SB71" s="35"/>
      <c r="SC71" s="35"/>
      <c r="SD71" s="35"/>
      <c r="SE71" s="35"/>
      <c r="SF71" s="35"/>
      <c r="SG71" s="35"/>
      <c r="SH71" s="35"/>
      <c r="SI71" s="35"/>
      <c r="SJ71" s="35"/>
      <c r="SK71" s="35"/>
      <c r="SL71" s="35"/>
      <c r="SM71" s="35"/>
      <c r="SN71" s="35"/>
      <c r="SO71" s="35"/>
      <c r="SP71" s="35"/>
      <c r="SQ71" s="35"/>
      <c r="SR71" s="35"/>
      <c r="SS71" s="35"/>
      <c r="ST71" s="35"/>
      <c r="SU71" s="35"/>
      <c r="SV71" s="35"/>
      <c r="SW71" s="35"/>
      <c r="SX71" s="35"/>
      <c r="SY71" s="35"/>
      <c r="SZ71" s="35"/>
      <c r="TA71" s="35"/>
      <c r="TB71" s="35"/>
      <c r="TC71" s="35"/>
      <c r="TD71" s="35"/>
      <c r="TE71" s="35"/>
      <c r="TF71" s="35"/>
      <c r="TG71" s="35"/>
      <c r="TH71" s="35"/>
      <c r="TI71" s="35"/>
      <c r="TJ71" s="35"/>
      <c r="TK71" s="35"/>
      <c r="TL71" s="35"/>
      <c r="TM71" s="35"/>
      <c r="TN71" s="35"/>
      <c r="TO71" s="35"/>
      <c r="TP71" s="35"/>
      <c r="TQ71" s="35"/>
      <c r="TR71" s="35"/>
      <c r="TS71" s="35"/>
      <c r="TT71" s="35"/>
      <c r="TU71" s="35"/>
      <c r="TV71" s="35"/>
      <c r="TW71" s="35"/>
      <c r="TX71" s="35"/>
      <c r="TY71" s="35"/>
      <c r="TZ71" s="35"/>
      <c r="UA71" s="35"/>
      <c r="UB71" s="35"/>
      <c r="UC71" s="35"/>
      <c r="UD71" s="35"/>
      <c r="UE71" s="35"/>
      <c r="UF71" s="35"/>
      <c r="UG71" s="35"/>
      <c r="UH71" s="35"/>
      <c r="UI71" s="35"/>
      <c r="UJ71" s="35"/>
      <c r="UK71" s="35"/>
      <c r="UL71" s="35"/>
      <c r="UM71" s="35"/>
      <c r="UN71" s="35"/>
      <c r="UO71" s="35"/>
      <c r="UP71" s="35"/>
      <c r="UQ71" s="35"/>
      <c r="UR71" s="35"/>
      <c r="US71" s="35"/>
      <c r="UT71" s="35"/>
      <c r="UU71" s="35"/>
      <c r="UV71" s="35"/>
      <c r="UW71" s="35"/>
      <c r="UX71" s="35"/>
      <c r="UY71" s="35"/>
      <c r="UZ71" s="35"/>
      <c r="VA71" s="35"/>
      <c r="VB71" s="35"/>
      <c r="VC71" s="35"/>
      <c r="VD71" s="35"/>
      <c r="VE71" s="35"/>
      <c r="VF71" s="35"/>
      <c r="VG71" s="35"/>
      <c r="VH71" s="35"/>
      <c r="VI71" s="35"/>
      <c r="VJ71" s="35"/>
      <c r="VK71" s="35"/>
      <c r="VL71" s="35"/>
      <c r="VM71" s="35"/>
      <c r="VN71" s="35"/>
      <c r="VO71" s="35"/>
      <c r="VP71" s="35"/>
      <c r="VQ71" s="35"/>
      <c r="VR71" s="35"/>
      <c r="VS71" s="35"/>
      <c r="VT71" s="35"/>
      <c r="VU71" s="35"/>
      <c r="VV71" s="35"/>
      <c r="VW71" s="35"/>
      <c r="VX71" s="35"/>
      <c r="VY71" s="35"/>
      <c r="VZ71" s="35"/>
      <c r="WA71" s="35"/>
      <c r="WB71" s="35"/>
      <c r="WC71" s="35"/>
      <c r="WD71" s="35"/>
      <c r="WE71" s="35"/>
      <c r="WF71" s="35"/>
      <c r="WG71" s="35"/>
      <c r="WH71" s="35"/>
      <c r="WI71" s="35"/>
      <c r="WJ71" s="35"/>
      <c r="WK71" s="35"/>
      <c r="WL71" s="35"/>
      <c r="WM71" s="35"/>
      <c r="WN71" s="35"/>
      <c r="WO71" s="35"/>
      <c r="WP71" s="35"/>
      <c r="WQ71" s="35"/>
      <c r="WR71" s="35"/>
      <c r="WS71" s="35"/>
      <c r="WT71" s="35"/>
      <c r="WU71" s="35"/>
      <c r="WV71" s="35"/>
      <c r="WW71" s="35"/>
      <c r="WX71" s="35"/>
      <c r="WY71" s="35"/>
      <c r="WZ71" s="35"/>
      <c r="XA71" s="35"/>
      <c r="XB71" s="35"/>
      <c r="XC71" s="35"/>
      <c r="XD71" s="35"/>
      <c r="XE71" s="35"/>
      <c r="XF71" s="35"/>
      <c r="XG71" s="35"/>
      <c r="XH71" s="35"/>
      <c r="XI71" s="35"/>
      <c r="XJ71" s="35"/>
      <c r="XK71" s="35"/>
      <c r="XL71" s="35"/>
      <c r="XM71" s="35"/>
      <c r="XN71" s="35"/>
      <c r="XO71" s="35"/>
      <c r="XP71" s="35"/>
      <c r="XQ71" s="35"/>
      <c r="XR71" s="35"/>
      <c r="XS71" s="35"/>
      <c r="XT71" s="35"/>
      <c r="XU71" s="35"/>
      <c r="XV71" s="35"/>
      <c r="XW71" s="35"/>
      <c r="XX71" s="35"/>
      <c r="XY71" s="35"/>
      <c r="XZ71" s="35"/>
      <c r="YA71" s="35"/>
      <c r="YB71" s="35"/>
      <c r="YC71" s="35"/>
      <c r="YD71" s="35"/>
      <c r="YE71" s="35"/>
      <c r="YF71" s="35"/>
      <c r="YG71" s="35"/>
      <c r="YH71" s="35"/>
      <c r="YI71" s="35"/>
      <c r="YJ71" s="35"/>
      <c r="YK71" s="35"/>
      <c r="YL71" s="35"/>
      <c r="YM71" s="35"/>
      <c r="YN71" s="35"/>
      <c r="YO71" s="35"/>
      <c r="YP71" s="35"/>
      <c r="YQ71" s="35"/>
      <c r="YR71" s="35"/>
      <c r="YS71" s="35"/>
      <c r="YT71" s="35"/>
      <c r="YU71" s="35"/>
      <c r="YV71" s="35"/>
      <c r="YW71" s="35"/>
      <c r="YX71" s="35"/>
      <c r="YY71" s="35"/>
      <c r="YZ71" s="35"/>
      <c r="ZA71" s="35"/>
      <c r="ZB71" s="35"/>
      <c r="ZC71" s="35"/>
      <c r="ZD71" s="35"/>
      <c r="ZE71" s="35"/>
      <c r="ZF71" s="35"/>
      <c r="ZG71" s="35"/>
      <c r="ZH71" s="35"/>
      <c r="ZI71" s="35"/>
      <c r="ZJ71" s="35"/>
      <c r="ZK71" s="35"/>
      <c r="ZL71" s="35"/>
      <c r="ZM71" s="35"/>
      <c r="ZN71" s="35"/>
      <c r="ZO71" s="35"/>
      <c r="ZP71" s="35"/>
      <c r="ZQ71" s="35"/>
      <c r="ZR71" s="35"/>
      <c r="ZS71" s="35"/>
      <c r="ZT71" s="35"/>
      <c r="ZU71" s="35"/>
      <c r="ZV71" s="35"/>
      <c r="ZW71" s="35"/>
      <c r="ZX71" s="35"/>
      <c r="ZY71" s="35"/>
      <c r="ZZ71" s="35"/>
      <c r="AAA71" s="35"/>
      <c r="AAB71" s="35"/>
      <c r="AAC71" s="35"/>
      <c r="AAD71" s="35"/>
      <c r="AAE71" s="35"/>
      <c r="AAF71" s="35"/>
      <c r="AAG71" s="35"/>
      <c r="AAH71" s="35"/>
      <c r="AAI71" s="35"/>
      <c r="AAJ71" s="35"/>
      <c r="AAK71" s="35"/>
      <c r="AAL71" s="35"/>
      <c r="AAM71" s="35"/>
      <c r="AAN71" s="35"/>
      <c r="AAO71" s="35"/>
      <c r="AAP71" s="35"/>
      <c r="AAQ71" s="35"/>
      <c r="AAR71" s="35"/>
      <c r="AAS71" s="35"/>
      <c r="AAT71" s="35"/>
      <c r="AAU71" s="35"/>
      <c r="AAV71" s="35"/>
      <c r="AAW71" s="35"/>
      <c r="AAX71" s="35"/>
      <c r="AAY71" s="35"/>
      <c r="AAZ71" s="35"/>
      <c r="ABA71" s="35"/>
      <c r="ABB71" s="35"/>
      <c r="ABC71" s="35"/>
      <c r="ABD71" s="35"/>
      <c r="ABE71" s="35"/>
      <c r="ABF71" s="35"/>
      <c r="ABG71" s="35"/>
      <c r="ABH71" s="35"/>
      <c r="ABI71" s="35"/>
      <c r="ABJ71" s="35"/>
      <c r="ABK71" s="35"/>
      <c r="ABL71" s="35"/>
      <c r="ABM71" s="35"/>
      <c r="ABN71" s="35"/>
      <c r="ABO71" s="35"/>
      <c r="ABP71" s="35"/>
      <c r="ABQ71" s="35"/>
      <c r="ABR71" s="35"/>
      <c r="ABS71" s="35"/>
      <c r="ABT71" s="35"/>
      <c r="ABU71" s="35"/>
      <c r="ABV71" s="35"/>
      <c r="ABW71" s="35"/>
      <c r="ABX71" s="35"/>
      <c r="ABY71" s="35"/>
      <c r="ABZ71" s="35"/>
      <c r="ACA71" s="35"/>
      <c r="ACB71" s="35"/>
      <c r="ACC71" s="35"/>
      <c r="ACD71" s="35"/>
      <c r="ACE71" s="35"/>
      <c r="ACF71" s="35"/>
      <c r="ACG71" s="35"/>
      <c r="ACH71" s="35"/>
      <c r="ACI71" s="35"/>
      <c r="ACJ71" s="35"/>
      <c r="ACK71" s="35"/>
      <c r="ACL71" s="35"/>
      <c r="ACM71" s="35"/>
      <c r="ACN71" s="35"/>
      <c r="ACO71" s="35"/>
      <c r="ACP71" s="35"/>
      <c r="ACQ71" s="35"/>
      <c r="ACR71" s="35"/>
      <c r="ACS71" s="35"/>
      <c r="ACT71" s="35"/>
      <c r="ACU71" s="35"/>
      <c r="ACV71" s="35"/>
      <c r="ACW71" s="35"/>
      <c r="ACX71" s="35"/>
      <c r="ACY71" s="35"/>
      <c r="ACZ71" s="35"/>
      <c r="ADA71" s="35"/>
      <c r="ADB71" s="35"/>
      <c r="ADC71" s="35"/>
      <c r="ADD71" s="35"/>
      <c r="ADE71" s="35"/>
      <c r="ADF71" s="35"/>
      <c r="ADG71" s="35"/>
      <c r="ADH71" s="35"/>
      <c r="ADI71" s="35"/>
      <c r="ADJ71" s="35"/>
      <c r="ADK71" s="35"/>
      <c r="ADL71" s="35"/>
      <c r="ADM71" s="35"/>
      <c r="ADN71" s="35"/>
      <c r="ADO71" s="35"/>
      <c r="ADP71" s="35"/>
      <c r="ADQ71" s="35"/>
      <c r="ADR71" s="35"/>
      <c r="ADS71" s="35"/>
      <c r="ADT71" s="35"/>
      <c r="ADU71" s="35"/>
      <c r="ADV71" s="35"/>
      <c r="ADW71" s="35"/>
      <c r="ADX71" s="35"/>
      <c r="ADY71" s="35"/>
      <c r="ADZ71" s="35"/>
      <c r="AEA71" s="35"/>
      <c r="AEB71" s="35"/>
      <c r="AEC71" s="35"/>
      <c r="AED71" s="35"/>
      <c r="AEE71" s="35"/>
      <c r="AEF71" s="35"/>
      <c r="AEG71" s="35"/>
      <c r="AEH71" s="35"/>
      <c r="AEI71" s="35"/>
      <c r="AEJ71" s="35"/>
      <c r="AEK71" s="35"/>
      <c r="AEL71" s="35"/>
      <c r="AEM71" s="35"/>
      <c r="AEN71" s="35"/>
      <c r="AEO71" s="35"/>
      <c r="AEP71" s="35"/>
      <c r="AEQ71" s="35"/>
      <c r="AER71" s="35"/>
      <c r="AES71" s="35"/>
      <c r="AET71" s="35"/>
      <c r="AEU71" s="35"/>
      <c r="AEV71" s="35"/>
      <c r="AEW71" s="35"/>
      <c r="AEX71" s="35"/>
      <c r="AEY71" s="35"/>
      <c r="AEZ71" s="35"/>
      <c r="AFA71" s="35"/>
      <c r="AFB71" s="35"/>
      <c r="AFC71" s="35"/>
      <c r="AFD71" s="35"/>
      <c r="AFE71" s="35"/>
      <c r="AFF71" s="35"/>
      <c r="AFG71" s="35"/>
      <c r="AFH71" s="35"/>
      <c r="AFI71" s="35"/>
      <c r="AFJ71" s="35"/>
      <c r="AFK71" s="35"/>
      <c r="AFL71" s="35"/>
      <c r="AFM71" s="35"/>
      <c r="AFN71" s="35"/>
      <c r="AFO71" s="35"/>
      <c r="AFP71" s="35"/>
      <c r="AFQ71" s="35"/>
      <c r="AFR71" s="35"/>
      <c r="AFS71" s="35"/>
      <c r="AFT71" s="35"/>
      <c r="AFU71" s="35"/>
      <c r="AFV71" s="35"/>
      <c r="AFW71" s="35"/>
      <c r="AFX71" s="35"/>
      <c r="AFY71" s="35"/>
      <c r="AFZ71" s="35"/>
      <c r="AGA71" s="35"/>
      <c r="AGB71" s="35"/>
      <c r="AGC71" s="35"/>
      <c r="AGD71" s="35"/>
      <c r="AGE71" s="35"/>
      <c r="AGF71" s="35"/>
      <c r="AGG71" s="35"/>
      <c r="AGH71" s="35"/>
      <c r="AGI71" s="35"/>
      <c r="AGJ71" s="35"/>
      <c r="AGK71" s="35"/>
      <c r="AGL71" s="35"/>
      <c r="AGM71" s="35"/>
      <c r="AGN71" s="35"/>
      <c r="AGO71" s="35"/>
      <c r="AGP71" s="35"/>
      <c r="AGQ71" s="35"/>
      <c r="AGR71" s="35"/>
      <c r="AGS71" s="35"/>
      <c r="AGT71" s="35"/>
      <c r="AGU71" s="35"/>
      <c r="AGV71" s="35"/>
      <c r="AGW71" s="35"/>
    </row>
    <row r="72" spans="1:881" s="1" customFormat="1">
      <c r="A72" s="127"/>
      <c r="B72" s="61"/>
      <c r="C72" s="59"/>
      <c r="D72" s="61"/>
      <c r="E72" s="59"/>
      <c r="F72" s="61"/>
      <c r="G72" s="59"/>
      <c r="H72" s="61"/>
      <c r="I72" s="59"/>
      <c r="J72" s="61"/>
      <c r="K72" s="59"/>
      <c r="L72" s="10"/>
      <c r="M72" s="10"/>
      <c r="N72" s="10"/>
      <c r="O72" s="10"/>
      <c r="P72" s="10"/>
      <c r="Q72" s="10"/>
      <c r="R72" s="10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  <c r="NU72" s="35"/>
      <c r="NV72" s="35"/>
      <c r="NW72" s="35"/>
      <c r="NX72" s="35"/>
      <c r="NY72" s="35"/>
      <c r="NZ72" s="35"/>
      <c r="OA72" s="35"/>
      <c r="OB72" s="35"/>
      <c r="OC72" s="35"/>
      <c r="OD72" s="35"/>
      <c r="OE72" s="35"/>
      <c r="OF72" s="35"/>
      <c r="OG72" s="35"/>
      <c r="OH72" s="35"/>
      <c r="OI72" s="35"/>
      <c r="OJ72" s="35"/>
      <c r="OK72" s="35"/>
      <c r="OL72" s="35"/>
      <c r="OM72" s="35"/>
      <c r="ON72" s="35"/>
      <c r="OO72" s="35"/>
      <c r="OP72" s="35"/>
      <c r="OQ72" s="35"/>
      <c r="OR72" s="35"/>
      <c r="OS72" s="35"/>
      <c r="OT72" s="35"/>
      <c r="OU72" s="35"/>
      <c r="OV72" s="35"/>
      <c r="OW72" s="35"/>
      <c r="OX72" s="35"/>
      <c r="OY72" s="35"/>
      <c r="OZ72" s="35"/>
      <c r="PA72" s="35"/>
      <c r="PB72" s="35"/>
      <c r="PC72" s="35"/>
      <c r="PD72" s="35"/>
      <c r="PE72" s="35"/>
      <c r="PF72" s="35"/>
      <c r="PG72" s="35"/>
      <c r="PH72" s="35"/>
      <c r="PI72" s="35"/>
      <c r="PJ72" s="35"/>
      <c r="PK72" s="35"/>
      <c r="PL72" s="35"/>
      <c r="PM72" s="35"/>
      <c r="PN72" s="35"/>
      <c r="PO72" s="35"/>
      <c r="PP72" s="35"/>
      <c r="PQ72" s="35"/>
      <c r="PR72" s="35"/>
      <c r="PS72" s="35"/>
      <c r="PT72" s="35"/>
      <c r="PU72" s="35"/>
      <c r="PV72" s="35"/>
      <c r="PW72" s="35"/>
      <c r="PX72" s="35"/>
      <c r="PY72" s="35"/>
      <c r="PZ72" s="35"/>
      <c r="QA72" s="35"/>
      <c r="QB72" s="35"/>
      <c r="QC72" s="35"/>
      <c r="QD72" s="35"/>
      <c r="QE72" s="35"/>
      <c r="QF72" s="35"/>
      <c r="QG72" s="35"/>
      <c r="QH72" s="35"/>
      <c r="QI72" s="35"/>
      <c r="QJ72" s="35"/>
      <c r="QK72" s="35"/>
      <c r="QL72" s="35"/>
      <c r="QM72" s="35"/>
      <c r="QN72" s="35"/>
      <c r="QO72" s="35"/>
      <c r="QP72" s="35"/>
      <c r="QQ72" s="35"/>
      <c r="QR72" s="35"/>
      <c r="QS72" s="35"/>
      <c r="QT72" s="35"/>
      <c r="QU72" s="35"/>
      <c r="QV72" s="35"/>
      <c r="QW72" s="35"/>
      <c r="QX72" s="35"/>
      <c r="QY72" s="35"/>
      <c r="QZ72" s="35"/>
      <c r="RA72" s="35"/>
      <c r="RB72" s="35"/>
      <c r="RC72" s="35"/>
      <c r="RD72" s="35"/>
      <c r="RE72" s="35"/>
      <c r="RF72" s="35"/>
      <c r="RG72" s="35"/>
      <c r="RH72" s="35"/>
      <c r="RI72" s="35"/>
      <c r="RJ72" s="35"/>
      <c r="RK72" s="35"/>
      <c r="RL72" s="35"/>
      <c r="RM72" s="35"/>
      <c r="RN72" s="35"/>
      <c r="RO72" s="35"/>
      <c r="RP72" s="35"/>
      <c r="RQ72" s="35"/>
      <c r="RR72" s="35"/>
      <c r="RS72" s="35"/>
      <c r="RT72" s="35"/>
      <c r="RU72" s="35"/>
      <c r="RV72" s="35"/>
      <c r="RW72" s="35"/>
      <c r="RX72" s="35"/>
      <c r="RY72" s="35"/>
      <c r="RZ72" s="35"/>
      <c r="SA72" s="35"/>
      <c r="SB72" s="35"/>
      <c r="SC72" s="35"/>
      <c r="SD72" s="35"/>
      <c r="SE72" s="35"/>
      <c r="SF72" s="35"/>
      <c r="SG72" s="35"/>
      <c r="SH72" s="35"/>
      <c r="SI72" s="35"/>
      <c r="SJ72" s="35"/>
      <c r="SK72" s="35"/>
      <c r="SL72" s="35"/>
      <c r="SM72" s="35"/>
      <c r="SN72" s="35"/>
      <c r="SO72" s="35"/>
      <c r="SP72" s="35"/>
      <c r="SQ72" s="35"/>
      <c r="SR72" s="35"/>
      <c r="SS72" s="35"/>
      <c r="ST72" s="35"/>
      <c r="SU72" s="35"/>
      <c r="SV72" s="35"/>
      <c r="SW72" s="35"/>
      <c r="SX72" s="35"/>
      <c r="SY72" s="35"/>
      <c r="SZ72" s="35"/>
      <c r="TA72" s="35"/>
      <c r="TB72" s="35"/>
      <c r="TC72" s="35"/>
      <c r="TD72" s="35"/>
      <c r="TE72" s="35"/>
      <c r="TF72" s="35"/>
      <c r="TG72" s="35"/>
      <c r="TH72" s="35"/>
      <c r="TI72" s="35"/>
      <c r="TJ72" s="35"/>
      <c r="TK72" s="35"/>
      <c r="TL72" s="35"/>
      <c r="TM72" s="35"/>
      <c r="TN72" s="35"/>
      <c r="TO72" s="35"/>
      <c r="TP72" s="35"/>
      <c r="TQ72" s="35"/>
      <c r="TR72" s="35"/>
      <c r="TS72" s="35"/>
      <c r="TT72" s="35"/>
      <c r="TU72" s="35"/>
      <c r="TV72" s="35"/>
      <c r="TW72" s="35"/>
      <c r="TX72" s="35"/>
      <c r="TY72" s="35"/>
      <c r="TZ72" s="35"/>
      <c r="UA72" s="35"/>
      <c r="UB72" s="35"/>
      <c r="UC72" s="35"/>
      <c r="UD72" s="35"/>
      <c r="UE72" s="35"/>
      <c r="UF72" s="35"/>
      <c r="UG72" s="35"/>
      <c r="UH72" s="35"/>
      <c r="UI72" s="35"/>
      <c r="UJ72" s="35"/>
      <c r="UK72" s="35"/>
      <c r="UL72" s="35"/>
      <c r="UM72" s="35"/>
      <c r="UN72" s="35"/>
      <c r="UO72" s="35"/>
      <c r="UP72" s="35"/>
      <c r="UQ72" s="35"/>
      <c r="UR72" s="35"/>
      <c r="US72" s="35"/>
      <c r="UT72" s="35"/>
      <c r="UU72" s="35"/>
      <c r="UV72" s="35"/>
      <c r="UW72" s="35"/>
      <c r="UX72" s="35"/>
      <c r="UY72" s="35"/>
      <c r="UZ72" s="35"/>
      <c r="VA72" s="35"/>
      <c r="VB72" s="35"/>
      <c r="VC72" s="35"/>
      <c r="VD72" s="35"/>
      <c r="VE72" s="35"/>
      <c r="VF72" s="35"/>
      <c r="VG72" s="35"/>
      <c r="VH72" s="35"/>
      <c r="VI72" s="35"/>
      <c r="VJ72" s="35"/>
      <c r="VK72" s="35"/>
      <c r="VL72" s="35"/>
      <c r="VM72" s="35"/>
      <c r="VN72" s="35"/>
      <c r="VO72" s="35"/>
      <c r="VP72" s="35"/>
      <c r="VQ72" s="35"/>
      <c r="VR72" s="35"/>
      <c r="VS72" s="35"/>
      <c r="VT72" s="35"/>
      <c r="VU72" s="35"/>
      <c r="VV72" s="35"/>
      <c r="VW72" s="35"/>
      <c r="VX72" s="35"/>
      <c r="VY72" s="35"/>
      <c r="VZ72" s="35"/>
      <c r="WA72" s="35"/>
      <c r="WB72" s="35"/>
      <c r="WC72" s="35"/>
      <c r="WD72" s="35"/>
      <c r="WE72" s="35"/>
      <c r="WF72" s="35"/>
      <c r="WG72" s="35"/>
      <c r="WH72" s="35"/>
      <c r="WI72" s="35"/>
      <c r="WJ72" s="35"/>
      <c r="WK72" s="35"/>
      <c r="WL72" s="35"/>
      <c r="WM72" s="35"/>
      <c r="WN72" s="35"/>
      <c r="WO72" s="35"/>
      <c r="WP72" s="35"/>
      <c r="WQ72" s="35"/>
      <c r="WR72" s="35"/>
      <c r="WS72" s="35"/>
      <c r="WT72" s="35"/>
      <c r="WU72" s="35"/>
      <c r="WV72" s="35"/>
      <c r="WW72" s="35"/>
      <c r="WX72" s="35"/>
      <c r="WY72" s="35"/>
      <c r="WZ72" s="35"/>
      <c r="XA72" s="35"/>
      <c r="XB72" s="35"/>
      <c r="XC72" s="35"/>
      <c r="XD72" s="35"/>
      <c r="XE72" s="35"/>
      <c r="XF72" s="35"/>
      <c r="XG72" s="35"/>
      <c r="XH72" s="35"/>
      <c r="XI72" s="35"/>
      <c r="XJ72" s="35"/>
      <c r="XK72" s="35"/>
      <c r="XL72" s="35"/>
      <c r="XM72" s="35"/>
      <c r="XN72" s="35"/>
      <c r="XO72" s="35"/>
      <c r="XP72" s="35"/>
      <c r="XQ72" s="35"/>
      <c r="XR72" s="35"/>
      <c r="XS72" s="35"/>
      <c r="XT72" s="35"/>
      <c r="XU72" s="35"/>
      <c r="XV72" s="35"/>
      <c r="XW72" s="35"/>
      <c r="XX72" s="35"/>
      <c r="XY72" s="35"/>
      <c r="XZ72" s="35"/>
      <c r="YA72" s="35"/>
      <c r="YB72" s="35"/>
      <c r="YC72" s="35"/>
      <c r="YD72" s="35"/>
      <c r="YE72" s="35"/>
      <c r="YF72" s="35"/>
      <c r="YG72" s="35"/>
      <c r="YH72" s="35"/>
      <c r="YI72" s="35"/>
      <c r="YJ72" s="35"/>
      <c r="YK72" s="35"/>
      <c r="YL72" s="35"/>
      <c r="YM72" s="35"/>
      <c r="YN72" s="35"/>
      <c r="YO72" s="35"/>
      <c r="YP72" s="35"/>
      <c r="YQ72" s="35"/>
      <c r="YR72" s="35"/>
      <c r="YS72" s="35"/>
      <c r="YT72" s="35"/>
      <c r="YU72" s="35"/>
      <c r="YV72" s="35"/>
      <c r="YW72" s="35"/>
      <c r="YX72" s="35"/>
      <c r="YY72" s="35"/>
      <c r="YZ72" s="35"/>
      <c r="ZA72" s="35"/>
      <c r="ZB72" s="35"/>
      <c r="ZC72" s="35"/>
      <c r="ZD72" s="35"/>
      <c r="ZE72" s="35"/>
      <c r="ZF72" s="35"/>
      <c r="ZG72" s="35"/>
      <c r="ZH72" s="35"/>
      <c r="ZI72" s="35"/>
      <c r="ZJ72" s="35"/>
      <c r="ZK72" s="35"/>
      <c r="ZL72" s="35"/>
      <c r="ZM72" s="35"/>
      <c r="ZN72" s="35"/>
      <c r="ZO72" s="35"/>
      <c r="ZP72" s="35"/>
      <c r="ZQ72" s="35"/>
      <c r="ZR72" s="35"/>
      <c r="ZS72" s="35"/>
      <c r="ZT72" s="35"/>
      <c r="ZU72" s="35"/>
      <c r="ZV72" s="35"/>
      <c r="ZW72" s="35"/>
      <c r="ZX72" s="35"/>
      <c r="ZY72" s="35"/>
      <c r="ZZ72" s="35"/>
      <c r="AAA72" s="35"/>
      <c r="AAB72" s="35"/>
      <c r="AAC72" s="35"/>
      <c r="AAD72" s="35"/>
      <c r="AAE72" s="35"/>
      <c r="AAF72" s="35"/>
      <c r="AAG72" s="35"/>
      <c r="AAH72" s="35"/>
      <c r="AAI72" s="35"/>
      <c r="AAJ72" s="35"/>
      <c r="AAK72" s="35"/>
      <c r="AAL72" s="35"/>
      <c r="AAM72" s="35"/>
      <c r="AAN72" s="35"/>
      <c r="AAO72" s="35"/>
      <c r="AAP72" s="35"/>
      <c r="AAQ72" s="35"/>
      <c r="AAR72" s="35"/>
      <c r="AAS72" s="35"/>
      <c r="AAT72" s="35"/>
      <c r="AAU72" s="35"/>
      <c r="AAV72" s="35"/>
      <c r="AAW72" s="35"/>
      <c r="AAX72" s="35"/>
      <c r="AAY72" s="35"/>
      <c r="AAZ72" s="35"/>
      <c r="ABA72" s="35"/>
      <c r="ABB72" s="35"/>
      <c r="ABC72" s="35"/>
      <c r="ABD72" s="35"/>
      <c r="ABE72" s="35"/>
      <c r="ABF72" s="35"/>
      <c r="ABG72" s="35"/>
      <c r="ABH72" s="35"/>
      <c r="ABI72" s="35"/>
      <c r="ABJ72" s="35"/>
      <c r="ABK72" s="35"/>
      <c r="ABL72" s="35"/>
      <c r="ABM72" s="35"/>
      <c r="ABN72" s="35"/>
      <c r="ABO72" s="35"/>
      <c r="ABP72" s="35"/>
      <c r="ABQ72" s="35"/>
      <c r="ABR72" s="35"/>
      <c r="ABS72" s="35"/>
      <c r="ABT72" s="35"/>
      <c r="ABU72" s="35"/>
      <c r="ABV72" s="35"/>
      <c r="ABW72" s="35"/>
      <c r="ABX72" s="35"/>
      <c r="ABY72" s="35"/>
      <c r="ABZ72" s="35"/>
      <c r="ACA72" s="35"/>
      <c r="ACB72" s="35"/>
      <c r="ACC72" s="35"/>
      <c r="ACD72" s="35"/>
      <c r="ACE72" s="35"/>
      <c r="ACF72" s="35"/>
      <c r="ACG72" s="35"/>
      <c r="ACH72" s="35"/>
      <c r="ACI72" s="35"/>
      <c r="ACJ72" s="35"/>
      <c r="ACK72" s="35"/>
      <c r="ACL72" s="35"/>
      <c r="ACM72" s="35"/>
      <c r="ACN72" s="35"/>
      <c r="ACO72" s="35"/>
      <c r="ACP72" s="35"/>
      <c r="ACQ72" s="35"/>
      <c r="ACR72" s="35"/>
      <c r="ACS72" s="35"/>
      <c r="ACT72" s="35"/>
      <c r="ACU72" s="35"/>
      <c r="ACV72" s="35"/>
      <c r="ACW72" s="35"/>
      <c r="ACX72" s="35"/>
      <c r="ACY72" s="35"/>
      <c r="ACZ72" s="35"/>
      <c r="ADA72" s="35"/>
      <c r="ADB72" s="35"/>
      <c r="ADC72" s="35"/>
      <c r="ADD72" s="35"/>
      <c r="ADE72" s="35"/>
      <c r="ADF72" s="35"/>
      <c r="ADG72" s="35"/>
      <c r="ADH72" s="35"/>
      <c r="ADI72" s="35"/>
      <c r="ADJ72" s="35"/>
      <c r="ADK72" s="35"/>
      <c r="ADL72" s="35"/>
      <c r="ADM72" s="35"/>
      <c r="ADN72" s="35"/>
      <c r="ADO72" s="35"/>
      <c r="ADP72" s="35"/>
      <c r="ADQ72" s="35"/>
      <c r="ADR72" s="35"/>
      <c r="ADS72" s="35"/>
      <c r="ADT72" s="35"/>
      <c r="ADU72" s="35"/>
      <c r="ADV72" s="35"/>
      <c r="ADW72" s="35"/>
      <c r="ADX72" s="35"/>
      <c r="ADY72" s="35"/>
      <c r="ADZ72" s="35"/>
      <c r="AEA72" s="35"/>
      <c r="AEB72" s="35"/>
      <c r="AEC72" s="35"/>
      <c r="AED72" s="35"/>
      <c r="AEE72" s="35"/>
      <c r="AEF72" s="35"/>
      <c r="AEG72" s="35"/>
      <c r="AEH72" s="35"/>
      <c r="AEI72" s="35"/>
      <c r="AEJ72" s="35"/>
      <c r="AEK72" s="35"/>
      <c r="AEL72" s="35"/>
      <c r="AEM72" s="35"/>
      <c r="AEN72" s="35"/>
      <c r="AEO72" s="35"/>
      <c r="AEP72" s="35"/>
      <c r="AEQ72" s="35"/>
      <c r="AER72" s="35"/>
      <c r="AES72" s="35"/>
      <c r="AET72" s="35"/>
      <c r="AEU72" s="35"/>
      <c r="AEV72" s="35"/>
      <c r="AEW72" s="35"/>
      <c r="AEX72" s="35"/>
      <c r="AEY72" s="35"/>
      <c r="AEZ72" s="35"/>
      <c r="AFA72" s="35"/>
      <c r="AFB72" s="35"/>
      <c r="AFC72" s="35"/>
      <c r="AFD72" s="35"/>
      <c r="AFE72" s="35"/>
      <c r="AFF72" s="35"/>
      <c r="AFG72" s="35"/>
      <c r="AFH72" s="35"/>
      <c r="AFI72" s="35"/>
      <c r="AFJ72" s="35"/>
      <c r="AFK72" s="35"/>
      <c r="AFL72" s="35"/>
      <c r="AFM72" s="35"/>
      <c r="AFN72" s="35"/>
      <c r="AFO72" s="35"/>
      <c r="AFP72" s="35"/>
      <c r="AFQ72" s="35"/>
      <c r="AFR72" s="35"/>
      <c r="AFS72" s="35"/>
      <c r="AFT72" s="35"/>
      <c r="AFU72" s="35"/>
      <c r="AFV72" s="35"/>
      <c r="AFW72" s="35"/>
      <c r="AFX72" s="35"/>
      <c r="AFY72" s="35"/>
      <c r="AFZ72" s="35"/>
      <c r="AGA72" s="35"/>
      <c r="AGB72" s="35"/>
      <c r="AGC72" s="35"/>
      <c r="AGD72" s="35"/>
      <c r="AGE72" s="35"/>
      <c r="AGF72" s="35"/>
      <c r="AGG72" s="35"/>
      <c r="AGH72" s="35"/>
      <c r="AGI72" s="35"/>
      <c r="AGJ72" s="35"/>
      <c r="AGK72" s="35"/>
      <c r="AGL72" s="35"/>
      <c r="AGM72" s="35"/>
      <c r="AGN72" s="35"/>
      <c r="AGO72" s="35"/>
      <c r="AGP72" s="35"/>
      <c r="AGQ72" s="35"/>
      <c r="AGR72" s="35"/>
      <c r="AGS72" s="35"/>
      <c r="AGT72" s="35"/>
      <c r="AGU72" s="35"/>
      <c r="AGV72" s="35"/>
      <c r="AGW72" s="35"/>
    </row>
    <row r="73" spans="1:881" s="1" customFormat="1">
      <c r="A73" s="15"/>
      <c r="B73" s="31"/>
      <c r="C73" s="60"/>
      <c r="D73" s="31"/>
      <c r="E73" s="60"/>
      <c r="F73" s="31"/>
      <c r="G73" s="60"/>
      <c r="H73" s="31"/>
      <c r="I73" s="60"/>
      <c r="J73" s="31"/>
      <c r="K73" s="60"/>
      <c r="L73" s="10"/>
      <c r="M73" s="10"/>
      <c r="N73" s="10"/>
      <c r="O73" s="10"/>
      <c r="P73" s="10"/>
      <c r="Q73" s="10"/>
      <c r="R73" s="10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  <c r="NU73" s="35"/>
      <c r="NV73" s="35"/>
      <c r="NW73" s="35"/>
      <c r="NX73" s="35"/>
      <c r="NY73" s="35"/>
      <c r="NZ73" s="35"/>
      <c r="OA73" s="35"/>
      <c r="OB73" s="35"/>
      <c r="OC73" s="35"/>
      <c r="OD73" s="35"/>
      <c r="OE73" s="35"/>
      <c r="OF73" s="35"/>
      <c r="OG73" s="35"/>
      <c r="OH73" s="35"/>
      <c r="OI73" s="35"/>
      <c r="OJ73" s="35"/>
      <c r="OK73" s="35"/>
      <c r="OL73" s="35"/>
      <c r="OM73" s="35"/>
      <c r="ON73" s="35"/>
      <c r="OO73" s="35"/>
      <c r="OP73" s="35"/>
      <c r="OQ73" s="35"/>
      <c r="OR73" s="35"/>
      <c r="OS73" s="35"/>
      <c r="OT73" s="35"/>
      <c r="OU73" s="35"/>
      <c r="OV73" s="35"/>
      <c r="OW73" s="35"/>
      <c r="OX73" s="35"/>
      <c r="OY73" s="35"/>
      <c r="OZ73" s="35"/>
      <c r="PA73" s="35"/>
      <c r="PB73" s="35"/>
      <c r="PC73" s="35"/>
      <c r="PD73" s="35"/>
      <c r="PE73" s="35"/>
      <c r="PF73" s="35"/>
      <c r="PG73" s="35"/>
      <c r="PH73" s="35"/>
      <c r="PI73" s="35"/>
      <c r="PJ73" s="35"/>
      <c r="PK73" s="35"/>
      <c r="PL73" s="35"/>
      <c r="PM73" s="35"/>
      <c r="PN73" s="35"/>
      <c r="PO73" s="35"/>
      <c r="PP73" s="35"/>
      <c r="PQ73" s="35"/>
      <c r="PR73" s="35"/>
      <c r="PS73" s="35"/>
      <c r="PT73" s="35"/>
      <c r="PU73" s="35"/>
      <c r="PV73" s="35"/>
      <c r="PW73" s="35"/>
      <c r="PX73" s="35"/>
      <c r="PY73" s="35"/>
      <c r="PZ73" s="35"/>
      <c r="QA73" s="35"/>
      <c r="QB73" s="35"/>
      <c r="QC73" s="35"/>
      <c r="QD73" s="35"/>
      <c r="QE73" s="35"/>
      <c r="QF73" s="35"/>
      <c r="QG73" s="35"/>
      <c r="QH73" s="35"/>
      <c r="QI73" s="35"/>
      <c r="QJ73" s="35"/>
      <c r="QK73" s="35"/>
      <c r="QL73" s="35"/>
      <c r="QM73" s="35"/>
      <c r="QN73" s="35"/>
      <c r="QO73" s="35"/>
      <c r="QP73" s="35"/>
      <c r="QQ73" s="35"/>
      <c r="QR73" s="35"/>
      <c r="QS73" s="35"/>
      <c r="QT73" s="35"/>
      <c r="QU73" s="35"/>
      <c r="QV73" s="35"/>
      <c r="QW73" s="35"/>
      <c r="QX73" s="35"/>
      <c r="QY73" s="35"/>
      <c r="QZ73" s="35"/>
      <c r="RA73" s="35"/>
      <c r="RB73" s="35"/>
      <c r="RC73" s="35"/>
      <c r="RD73" s="35"/>
      <c r="RE73" s="35"/>
      <c r="RF73" s="35"/>
      <c r="RG73" s="35"/>
      <c r="RH73" s="35"/>
      <c r="RI73" s="35"/>
      <c r="RJ73" s="35"/>
      <c r="RK73" s="35"/>
      <c r="RL73" s="35"/>
      <c r="RM73" s="35"/>
      <c r="RN73" s="35"/>
      <c r="RO73" s="35"/>
      <c r="RP73" s="35"/>
      <c r="RQ73" s="35"/>
      <c r="RR73" s="35"/>
      <c r="RS73" s="35"/>
      <c r="RT73" s="35"/>
      <c r="RU73" s="35"/>
      <c r="RV73" s="35"/>
      <c r="RW73" s="35"/>
      <c r="RX73" s="35"/>
      <c r="RY73" s="35"/>
      <c r="RZ73" s="35"/>
      <c r="SA73" s="35"/>
      <c r="SB73" s="35"/>
      <c r="SC73" s="35"/>
      <c r="SD73" s="35"/>
      <c r="SE73" s="35"/>
      <c r="SF73" s="35"/>
      <c r="SG73" s="35"/>
      <c r="SH73" s="35"/>
      <c r="SI73" s="35"/>
      <c r="SJ73" s="35"/>
      <c r="SK73" s="35"/>
      <c r="SL73" s="35"/>
      <c r="SM73" s="35"/>
      <c r="SN73" s="35"/>
      <c r="SO73" s="35"/>
      <c r="SP73" s="35"/>
      <c r="SQ73" s="35"/>
      <c r="SR73" s="35"/>
      <c r="SS73" s="35"/>
      <c r="ST73" s="35"/>
      <c r="SU73" s="35"/>
      <c r="SV73" s="35"/>
      <c r="SW73" s="35"/>
      <c r="SX73" s="35"/>
      <c r="SY73" s="35"/>
      <c r="SZ73" s="35"/>
      <c r="TA73" s="35"/>
      <c r="TB73" s="35"/>
      <c r="TC73" s="35"/>
      <c r="TD73" s="35"/>
      <c r="TE73" s="35"/>
      <c r="TF73" s="35"/>
      <c r="TG73" s="35"/>
      <c r="TH73" s="35"/>
      <c r="TI73" s="35"/>
      <c r="TJ73" s="35"/>
      <c r="TK73" s="35"/>
      <c r="TL73" s="35"/>
      <c r="TM73" s="35"/>
      <c r="TN73" s="35"/>
      <c r="TO73" s="35"/>
      <c r="TP73" s="35"/>
      <c r="TQ73" s="35"/>
      <c r="TR73" s="35"/>
      <c r="TS73" s="35"/>
      <c r="TT73" s="35"/>
      <c r="TU73" s="35"/>
      <c r="TV73" s="35"/>
      <c r="TW73" s="35"/>
      <c r="TX73" s="35"/>
      <c r="TY73" s="35"/>
      <c r="TZ73" s="35"/>
      <c r="UA73" s="35"/>
      <c r="UB73" s="35"/>
      <c r="UC73" s="35"/>
      <c r="UD73" s="35"/>
      <c r="UE73" s="35"/>
      <c r="UF73" s="35"/>
      <c r="UG73" s="35"/>
      <c r="UH73" s="35"/>
      <c r="UI73" s="35"/>
      <c r="UJ73" s="35"/>
      <c r="UK73" s="35"/>
      <c r="UL73" s="35"/>
      <c r="UM73" s="35"/>
      <c r="UN73" s="35"/>
      <c r="UO73" s="35"/>
      <c r="UP73" s="35"/>
      <c r="UQ73" s="35"/>
      <c r="UR73" s="35"/>
      <c r="US73" s="35"/>
      <c r="UT73" s="35"/>
      <c r="UU73" s="35"/>
      <c r="UV73" s="35"/>
      <c r="UW73" s="35"/>
      <c r="UX73" s="35"/>
      <c r="UY73" s="35"/>
      <c r="UZ73" s="35"/>
      <c r="VA73" s="35"/>
      <c r="VB73" s="35"/>
      <c r="VC73" s="35"/>
      <c r="VD73" s="35"/>
      <c r="VE73" s="35"/>
      <c r="VF73" s="35"/>
      <c r="VG73" s="35"/>
      <c r="VH73" s="35"/>
      <c r="VI73" s="35"/>
      <c r="VJ73" s="35"/>
      <c r="VK73" s="35"/>
      <c r="VL73" s="35"/>
      <c r="VM73" s="35"/>
      <c r="VN73" s="35"/>
      <c r="VO73" s="35"/>
      <c r="VP73" s="35"/>
      <c r="VQ73" s="35"/>
      <c r="VR73" s="35"/>
      <c r="VS73" s="35"/>
      <c r="VT73" s="35"/>
      <c r="VU73" s="35"/>
      <c r="VV73" s="35"/>
      <c r="VW73" s="35"/>
      <c r="VX73" s="35"/>
      <c r="VY73" s="35"/>
      <c r="VZ73" s="35"/>
      <c r="WA73" s="35"/>
      <c r="WB73" s="35"/>
      <c r="WC73" s="35"/>
      <c r="WD73" s="35"/>
      <c r="WE73" s="35"/>
      <c r="WF73" s="35"/>
      <c r="WG73" s="35"/>
      <c r="WH73" s="35"/>
      <c r="WI73" s="35"/>
      <c r="WJ73" s="35"/>
      <c r="WK73" s="35"/>
      <c r="WL73" s="35"/>
      <c r="WM73" s="35"/>
      <c r="WN73" s="35"/>
      <c r="WO73" s="35"/>
      <c r="WP73" s="35"/>
      <c r="WQ73" s="35"/>
      <c r="WR73" s="35"/>
      <c r="WS73" s="35"/>
      <c r="WT73" s="35"/>
      <c r="WU73" s="35"/>
      <c r="WV73" s="35"/>
      <c r="WW73" s="35"/>
      <c r="WX73" s="35"/>
      <c r="WY73" s="35"/>
      <c r="WZ73" s="35"/>
      <c r="XA73" s="35"/>
      <c r="XB73" s="35"/>
      <c r="XC73" s="35"/>
      <c r="XD73" s="35"/>
      <c r="XE73" s="35"/>
      <c r="XF73" s="35"/>
      <c r="XG73" s="35"/>
      <c r="XH73" s="35"/>
      <c r="XI73" s="35"/>
      <c r="XJ73" s="35"/>
      <c r="XK73" s="35"/>
      <c r="XL73" s="35"/>
      <c r="XM73" s="35"/>
      <c r="XN73" s="35"/>
      <c r="XO73" s="35"/>
      <c r="XP73" s="35"/>
      <c r="XQ73" s="35"/>
      <c r="XR73" s="35"/>
      <c r="XS73" s="35"/>
      <c r="XT73" s="35"/>
      <c r="XU73" s="35"/>
      <c r="XV73" s="35"/>
      <c r="XW73" s="35"/>
      <c r="XX73" s="35"/>
      <c r="XY73" s="35"/>
      <c r="XZ73" s="35"/>
      <c r="YA73" s="35"/>
      <c r="YB73" s="35"/>
      <c r="YC73" s="35"/>
      <c r="YD73" s="35"/>
      <c r="YE73" s="35"/>
      <c r="YF73" s="35"/>
      <c r="YG73" s="35"/>
      <c r="YH73" s="35"/>
      <c r="YI73" s="35"/>
      <c r="YJ73" s="35"/>
      <c r="YK73" s="35"/>
      <c r="YL73" s="35"/>
      <c r="YM73" s="35"/>
      <c r="YN73" s="35"/>
      <c r="YO73" s="35"/>
      <c r="YP73" s="35"/>
      <c r="YQ73" s="35"/>
      <c r="YR73" s="35"/>
      <c r="YS73" s="35"/>
      <c r="YT73" s="35"/>
      <c r="YU73" s="35"/>
      <c r="YV73" s="35"/>
      <c r="YW73" s="35"/>
      <c r="YX73" s="35"/>
      <c r="YY73" s="35"/>
      <c r="YZ73" s="35"/>
      <c r="ZA73" s="35"/>
      <c r="ZB73" s="35"/>
      <c r="ZC73" s="35"/>
      <c r="ZD73" s="35"/>
      <c r="ZE73" s="35"/>
      <c r="ZF73" s="35"/>
      <c r="ZG73" s="35"/>
      <c r="ZH73" s="35"/>
      <c r="ZI73" s="35"/>
      <c r="ZJ73" s="35"/>
      <c r="ZK73" s="35"/>
      <c r="ZL73" s="35"/>
      <c r="ZM73" s="35"/>
      <c r="ZN73" s="35"/>
      <c r="ZO73" s="35"/>
      <c r="ZP73" s="35"/>
      <c r="ZQ73" s="35"/>
      <c r="ZR73" s="35"/>
      <c r="ZS73" s="35"/>
      <c r="ZT73" s="35"/>
      <c r="ZU73" s="35"/>
      <c r="ZV73" s="35"/>
      <c r="ZW73" s="35"/>
      <c r="ZX73" s="35"/>
      <c r="ZY73" s="35"/>
      <c r="ZZ73" s="35"/>
      <c r="AAA73" s="35"/>
      <c r="AAB73" s="35"/>
      <c r="AAC73" s="35"/>
      <c r="AAD73" s="35"/>
      <c r="AAE73" s="35"/>
      <c r="AAF73" s="35"/>
      <c r="AAG73" s="35"/>
      <c r="AAH73" s="35"/>
      <c r="AAI73" s="35"/>
      <c r="AAJ73" s="35"/>
      <c r="AAK73" s="35"/>
      <c r="AAL73" s="35"/>
      <c r="AAM73" s="35"/>
      <c r="AAN73" s="35"/>
      <c r="AAO73" s="35"/>
      <c r="AAP73" s="35"/>
      <c r="AAQ73" s="35"/>
      <c r="AAR73" s="35"/>
      <c r="AAS73" s="35"/>
      <c r="AAT73" s="35"/>
      <c r="AAU73" s="35"/>
      <c r="AAV73" s="35"/>
      <c r="AAW73" s="35"/>
      <c r="AAX73" s="35"/>
      <c r="AAY73" s="35"/>
      <c r="AAZ73" s="35"/>
      <c r="ABA73" s="35"/>
      <c r="ABB73" s="35"/>
      <c r="ABC73" s="35"/>
      <c r="ABD73" s="35"/>
      <c r="ABE73" s="35"/>
      <c r="ABF73" s="35"/>
      <c r="ABG73" s="35"/>
      <c r="ABH73" s="35"/>
      <c r="ABI73" s="35"/>
      <c r="ABJ73" s="35"/>
      <c r="ABK73" s="35"/>
      <c r="ABL73" s="35"/>
      <c r="ABM73" s="35"/>
      <c r="ABN73" s="35"/>
      <c r="ABO73" s="35"/>
      <c r="ABP73" s="35"/>
      <c r="ABQ73" s="35"/>
      <c r="ABR73" s="35"/>
      <c r="ABS73" s="35"/>
      <c r="ABT73" s="35"/>
      <c r="ABU73" s="35"/>
      <c r="ABV73" s="35"/>
      <c r="ABW73" s="35"/>
      <c r="ABX73" s="35"/>
      <c r="ABY73" s="35"/>
      <c r="ABZ73" s="35"/>
      <c r="ACA73" s="35"/>
      <c r="ACB73" s="35"/>
      <c r="ACC73" s="35"/>
      <c r="ACD73" s="35"/>
      <c r="ACE73" s="35"/>
      <c r="ACF73" s="35"/>
      <c r="ACG73" s="35"/>
      <c r="ACH73" s="35"/>
      <c r="ACI73" s="35"/>
      <c r="ACJ73" s="35"/>
      <c r="ACK73" s="35"/>
      <c r="ACL73" s="35"/>
      <c r="ACM73" s="35"/>
      <c r="ACN73" s="35"/>
      <c r="ACO73" s="35"/>
      <c r="ACP73" s="35"/>
      <c r="ACQ73" s="35"/>
      <c r="ACR73" s="35"/>
      <c r="ACS73" s="35"/>
      <c r="ACT73" s="35"/>
      <c r="ACU73" s="35"/>
      <c r="ACV73" s="35"/>
      <c r="ACW73" s="35"/>
      <c r="ACX73" s="35"/>
      <c r="ACY73" s="35"/>
      <c r="ACZ73" s="35"/>
      <c r="ADA73" s="35"/>
      <c r="ADB73" s="35"/>
      <c r="ADC73" s="35"/>
      <c r="ADD73" s="35"/>
      <c r="ADE73" s="35"/>
      <c r="ADF73" s="35"/>
      <c r="ADG73" s="35"/>
      <c r="ADH73" s="35"/>
      <c r="ADI73" s="35"/>
      <c r="ADJ73" s="35"/>
      <c r="ADK73" s="35"/>
      <c r="ADL73" s="35"/>
      <c r="ADM73" s="35"/>
      <c r="ADN73" s="35"/>
      <c r="ADO73" s="35"/>
      <c r="ADP73" s="35"/>
      <c r="ADQ73" s="35"/>
      <c r="ADR73" s="35"/>
      <c r="ADS73" s="35"/>
      <c r="ADT73" s="35"/>
      <c r="ADU73" s="35"/>
      <c r="ADV73" s="35"/>
      <c r="ADW73" s="35"/>
      <c r="ADX73" s="35"/>
      <c r="ADY73" s="35"/>
      <c r="ADZ73" s="35"/>
      <c r="AEA73" s="35"/>
      <c r="AEB73" s="35"/>
      <c r="AEC73" s="35"/>
      <c r="AED73" s="35"/>
      <c r="AEE73" s="35"/>
      <c r="AEF73" s="35"/>
      <c r="AEG73" s="35"/>
      <c r="AEH73" s="35"/>
      <c r="AEI73" s="35"/>
      <c r="AEJ73" s="35"/>
      <c r="AEK73" s="35"/>
      <c r="AEL73" s="35"/>
      <c r="AEM73" s="35"/>
      <c r="AEN73" s="35"/>
      <c r="AEO73" s="35"/>
      <c r="AEP73" s="35"/>
      <c r="AEQ73" s="35"/>
      <c r="AER73" s="35"/>
      <c r="AES73" s="35"/>
      <c r="AET73" s="35"/>
      <c r="AEU73" s="35"/>
      <c r="AEV73" s="35"/>
      <c r="AEW73" s="35"/>
      <c r="AEX73" s="35"/>
      <c r="AEY73" s="35"/>
      <c r="AEZ73" s="35"/>
      <c r="AFA73" s="35"/>
      <c r="AFB73" s="35"/>
      <c r="AFC73" s="35"/>
      <c r="AFD73" s="35"/>
      <c r="AFE73" s="35"/>
      <c r="AFF73" s="35"/>
      <c r="AFG73" s="35"/>
      <c r="AFH73" s="35"/>
      <c r="AFI73" s="35"/>
      <c r="AFJ73" s="35"/>
      <c r="AFK73" s="35"/>
      <c r="AFL73" s="35"/>
      <c r="AFM73" s="35"/>
      <c r="AFN73" s="35"/>
      <c r="AFO73" s="35"/>
      <c r="AFP73" s="35"/>
      <c r="AFQ73" s="35"/>
      <c r="AFR73" s="35"/>
      <c r="AFS73" s="35"/>
      <c r="AFT73" s="35"/>
      <c r="AFU73" s="35"/>
      <c r="AFV73" s="35"/>
      <c r="AFW73" s="35"/>
      <c r="AFX73" s="35"/>
      <c r="AFY73" s="35"/>
      <c r="AFZ73" s="35"/>
      <c r="AGA73" s="35"/>
      <c r="AGB73" s="35"/>
      <c r="AGC73" s="35"/>
      <c r="AGD73" s="35"/>
      <c r="AGE73" s="35"/>
      <c r="AGF73" s="35"/>
      <c r="AGG73" s="35"/>
      <c r="AGH73" s="35"/>
      <c r="AGI73" s="35"/>
      <c r="AGJ73" s="35"/>
      <c r="AGK73" s="35"/>
      <c r="AGL73" s="35"/>
      <c r="AGM73" s="35"/>
      <c r="AGN73" s="35"/>
      <c r="AGO73" s="35"/>
      <c r="AGP73" s="35"/>
      <c r="AGQ73" s="35"/>
      <c r="AGR73" s="35"/>
      <c r="AGS73" s="35"/>
      <c r="AGT73" s="35"/>
      <c r="AGU73" s="35"/>
      <c r="AGV73" s="35"/>
      <c r="AGW73" s="35"/>
    </row>
    <row r="74" spans="1:881" s="1" customFormat="1">
      <c r="A74" s="128"/>
      <c r="B74" s="61"/>
      <c r="C74" s="59"/>
      <c r="D74" s="61"/>
      <c r="E74" s="59"/>
      <c r="F74" s="61"/>
      <c r="G74" s="59"/>
      <c r="H74" s="61"/>
      <c r="I74" s="59"/>
      <c r="J74" s="61"/>
      <c r="K74" s="59"/>
      <c r="L74" s="10"/>
      <c r="M74" s="10"/>
      <c r="N74" s="10"/>
      <c r="O74" s="10"/>
      <c r="P74" s="10"/>
      <c r="Q74" s="10"/>
      <c r="R74" s="10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36"/>
      <c r="CC74" s="36"/>
      <c r="CD74" s="36"/>
      <c r="CE74" s="36"/>
      <c r="CF74" s="36"/>
      <c r="CG74" s="36"/>
      <c r="CH74" s="36"/>
      <c r="CI74" s="36"/>
      <c r="CJ74" s="36"/>
      <c r="CK74" s="36"/>
      <c r="CL74" s="36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  <c r="NU74" s="35"/>
      <c r="NV74" s="35"/>
      <c r="NW74" s="35"/>
      <c r="NX74" s="35"/>
      <c r="NY74" s="35"/>
      <c r="NZ74" s="35"/>
      <c r="OA74" s="35"/>
      <c r="OB74" s="35"/>
      <c r="OC74" s="35"/>
      <c r="OD74" s="35"/>
      <c r="OE74" s="35"/>
      <c r="OF74" s="35"/>
      <c r="OG74" s="35"/>
      <c r="OH74" s="35"/>
      <c r="OI74" s="35"/>
      <c r="OJ74" s="35"/>
      <c r="OK74" s="35"/>
      <c r="OL74" s="35"/>
      <c r="OM74" s="35"/>
      <c r="ON74" s="35"/>
      <c r="OO74" s="35"/>
      <c r="OP74" s="35"/>
      <c r="OQ74" s="35"/>
      <c r="OR74" s="35"/>
      <c r="OS74" s="35"/>
      <c r="OT74" s="35"/>
      <c r="OU74" s="35"/>
      <c r="OV74" s="35"/>
      <c r="OW74" s="35"/>
      <c r="OX74" s="35"/>
      <c r="OY74" s="35"/>
      <c r="OZ74" s="35"/>
      <c r="PA74" s="35"/>
      <c r="PB74" s="35"/>
      <c r="PC74" s="35"/>
      <c r="PD74" s="35"/>
      <c r="PE74" s="35"/>
      <c r="PF74" s="35"/>
      <c r="PG74" s="35"/>
      <c r="PH74" s="35"/>
      <c r="PI74" s="35"/>
      <c r="PJ74" s="35"/>
      <c r="PK74" s="35"/>
      <c r="PL74" s="35"/>
      <c r="PM74" s="35"/>
      <c r="PN74" s="35"/>
      <c r="PO74" s="35"/>
      <c r="PP74" s="35"/>
      <c r="PQ74" s="35"/>
      <c r="PR74" s="35"/>
      <c r="PS74" s="35"/>
      <c r="PT74" s="35"/>
      <c r="PU74" s="35"/>
      <c r="PV74" s="35"/>
      <c r="PW74" s="35"/>
      <c r="PX74" s="35"/>
      <c r="PY74" s="35"/>
      <c r="PZ74" s="35"/>
      <c r="QA74" s="35"/>
      <c r="QB74" s="35"/>
      <c r="QC74" s="35"/>
      <c r="QD74" s="35"/>
      <c r="QE74" s="35"/>
      <c r="QF74" s="35"/>
      <c r="QG74" s="35"/>
      <c r="QH74" s="35"/>
      <c r="QI74" s="35"/>
      <c r="QJ74" s="35"/>
      <c r="QK74" s="35"/>
      <c r="QL74" s="35"/>
      <c r="QM74" s="35"/>
      <c r="QN74" s="35"/>
      <c r="QO74" s="35"/>
      <c r="QP74" s="35"/>
      <c r="QQ74" s="35"/>
      <c r="QR74" s="35"/>
      <c r="QS74" s="35"/>
      <c r="QT74" s="35"/>
      <c r="QU74" s="35"/>
      <c r="QV74" s="35"/>
      <c r="QW74" s="35"/>
      <c r="QX74" s="35"/>
      <c r="QY74" s="35"/>
      <c r="QZ74" s="35"/>
      <c r="RA74" s="35"/>
      <c r="RB74" s="35"/>
      <c r="RC74" s="35"/>
      <c r="RD74" s="35"/>
      <c r="RE74" s="35"/>
      <c r="RF74" s="35"/>
      <c r="RG74" s="35"/>
      <c r="RH74" s="35"/>
      <c r="RI74" s="35"/>
      <c r="RJ74" s="35"/>
      <c r="RK74" s="35"/>
      <c r="RL74" s="35"/>
      <c r="RM74" s="35"/>
      <c r="RN74" s="35"/>
      <c r="RO74" s="35"/>
      <c r="RP74" s="35"/>
      <c r="RQ74" s="35"/>
      <c r="RR74" s="35"/>
      <c r="RS74" s="35"/>
      <c r="RT74" s="35"/>
      <c r="RU74" s="35"/>
      <c r="RV74" s="35"/>
      <c r="RW74" s="35"/>
      <c r="RX74" s="35"/>
      <c r="RY74" s="35"/>
      <c r="RZ74" s="35"/>
      <c r="SA74" s="35"/>
      <c r="SB74" s="35"/>
      <c r="SC74" s="35"/>
      <c r="SD74" s="35"/>
      <c r="SE74" s="35"/>
      <c r="SF74" s="35"/>
      <c r="SG74" s="35"/>
      <c r="SH74" s="35"/>
      <c r="SI74" s="35"/>
      <c r="SJ74" s="35"/>
      <c r="SK74" s="35"/>
      <c r="SL74" s="35"/>
      <c r="SM74" s="35"/>
      <c r="SN74" s="35"/>
      <c r="SO74" s="35"/>
      <c r="SP74" s="35"/>
      <c r="SQ74" s="35"/>
      <c r="SR74" s="35"/>
      <c r="SS74" s="35"/>
      <c r="ST74" s="35"/>
      <c r="SU74" s="35"/>
      <c r="SV74" s="35"/>
      <c r="SW74" s="35"/>
      <c r="SX74" s="35"/>
      <c r="SY74" s="35"/>
      <c r="SZ74" s="35"/>
      <c r="TA74" s="35"/>
      <c r="TB74" s="35"/>
      <c r="TC74" s="35"/>
      <c r="TD74" s="35"/>
      <c r="TE74" s="35"/>
      <c r="TF74" s="35"/>
      <c r="TG74" s="35"/>
      <c r="TH74" s="35"/>
      <c r="TI74" s="35"/>
      <c r="TJ74" s="35"/>
      <c r="TK74" s="35"/>
      <c r="TL74" s="35"/>
      <c r="TM74" s="35"/>
      <c r="TN74" s="35"/>
      <c r="TO74" s="35"/>
      <c r="TP74" s="35"/>
      <c r="TQ74" s="35"/>
      <c r="TR74" s="35"/>
      <c r="TS74" s="35"/>
      <c r="TT74" s="35"/>
      <c r="TU74" s="35"/>
      <c r="TV74" s="35"/>
      <c r="TW74" s="35"/>
      <c r="TX74" s="35"/>
      <c r="TY74" s="35"/>
      <c r="TZ74" s="35"/>
      <c r="UA74" s="35"/>
      <c r="UB74" s="35"/>
      <c r="UC74" s="35"/>
      <c r="UD74" s="35"/>
      <c r="UE74" s="35"/>
      <c r="UF74" s="35"/>
      <c r="UG74" s="35"/>
      <c r="UH74" s="35"/>
      <c r="UI74" s="35"/>
      <c r="UJ74" s="35"/>
      <c r="UK74" s="35"/>
      <c r="UL74" s="35"/>
      <c r="UM74" s="35"/>
      <c r="UN74" s="35"/>
      <c r="UO74" s="35"/>
      <c r="UP74" s="35"/>
      <c r="UQ74" s="35"/>
      <c r="UR74" s="35"/>
      <c r="US74" s="35"/>
      <c r="UT74" s="35"/>
      <c r="UU74" s="35"/>
      <c r="UV74" s="35"/>
      <c r="UW74" s="35"/>
      <c r="UX74" s="35"/>
      <c r="UY74" s="35"/>
      <c r="UZ74" s="35"/>
      <c r="VA74" s="35"/>
      <c r="VB74" s="35"/>
      <c r="VC74" s="35"/>
      <c r="VD74" s="35"/>
      <c r="VE74" s="35"/>
      <c r="VF74" s="35"/>
      <c r="VG74" s="35"/>
      <c r="VH74" s="35"/>
      <c r="VI74" s="35"/>
      <c r="VJ74" s="35"/>
      <c r="VK74" s="35"/>
      <c r="VL74" s="35"/>
      <c r="VM74" s="35"/>
      <c r="VN74" s="35"/>
      <c r="VO74" s="35"/>
      <c r="VP74" s="35"/>
      <c r="VQ74" s="35"/>
      <c r="VR74" s="35"/>
      <c r="VS74" s="35"/>
      <c r="VT74" s="35"/>
      <c r="VU74" s="35"/>
      <c r="VV74" s="35"/>
      <c r="VW74" s="35"/>
      <c r="VX74" s="35"/>
      <c r="VY74" s="35"/>
      <c r="VZ74" s="35"/>
      <c r="WA74" s="35"/>
      <c r="WB74" s="35"/>
      <c r="WC74" s="35"/>
      <c r="WD74" s="35"/>
      <c r="WE74" s="35"/>
      <c r="WF74" s="35"/>
      <c r="WG74" s="35"/>
      <c r="WH74" s="35"/>
      <c r="WI74" s="35"/>
      <c r="WJ74" s="35"/>
      <c r="WK74" s="35"/>
      <c r="WL74" s="35"/>
      <c r="WM74" s="35"/>
      <c r="WN74" s="35"/>
      <c r="WO74" s="35"/>
      <c r="WP74" s="35"/>
      <c r="WQ74" s="35"/>
      <c r="WR74" s="35"/>
      <c r="WS74" s="35"/>
      <c r="WT74" s="35"/>
      <c r="WU74" s="35"/>
      <c r="WV74" s="35"/>
      <c r="WW74" s="35"/>
      <c r="WX74" s="35"/>
      <c r="WY74" s="35"/>
      <c r="WZ74" s="35"/>
      <c r="XA74" s="35"/>
      <c r="XB74" s="35"/>
      <c r="XC74" s="35"/>
      <c r="XD74" s="35"/>
      <c r="XE74" s="35"/>
      <c r="XF74" s="35"/>
      <c r="XG74" s="35"/>
      <c r="XH74" s="35"/>
      <c r="XI74" s="35"/>
      <c r="XJ74" s="35"/>
      <c r="XK74" s="35"/>
      <c r="XL74" s="35"/>
      <c r="XM74" s="35"/>
      <c r="XN74" s="35"/>
      <c r="XO74" s="35"/>
      <c r="XP74" s="35"/>
      <c r="XQ74" s="35"/>
      <c r="XR74" s="35"/>
      <c r="XS74" s="35"/>
      <c r="XT74" s="35"/>
      <c r="XU74" s="35"/>
      <c r="XV74" s="35"/>
      <c r="XW74" s="35"/>
      <c r="XX74" s="35"/>
      <c r="XY74" s="35"/>
      <c r="XZ74" s="35"/>
      <c r="YA74" s="35"/>
      <c r="YB74" s="35"/>
      <c r="YC74" s="35"/>
      <c r="YD74" s="35"/>
      <c r="YE74" s="35"/>
      <c r="YF74" s="35"/>
      <c r="YG74" s="35"/>
      <c r="YH74" s="35"/>
      <c r="YI74" s="35"/>
      <c r="YJ74" s="35"/>
      <c r="YK74" s="35"/>
      <c r="YL74" s="35"/>
      <c r="YM74" s="35"/>
      <c r="YN74" s="35"/>
      <c r="YO74" s="35"/>
      <c r="YP74" s="35"/>
      <c r="YQ74" s="35"/>
      <c r="YR74" s="35"/>
      <c r="YS74" s="35"/>
      <c r="YT74" s="35"/>
      <c r="YU74" s="35"/>
      <c r="YV74" s="35"/>
      <c r="YW74" s="35"/>
      <c r="YX74" s="35"/>
      <c r="YY74" s="35"/>
      <c r="YZ74" s="35"/>
      <c r="ZA74" s="35"/>
      <c r="ZB74" s="35"/>
      <c r="ZC74" s="35"/>
      <c r="ZD74" s="35"/>
      <c r="ZE74" s="35"/>
      <c r="ZF74" s="35"/>
      <c r="ZG74" s="35"/>
      <c r="ZH74" s="35"/>
      <c r="ZI74" s="35"/>
      <c r="ZJ74" s="35"/>
      <c r="ZK74" s="35"/>
      <c r="ZL74" s="35"/>
      <c r="ZM74" s="35"/>
      <c r="ZN74" s="35"/>
      <c r="ZO74" s="35"/>
      <c r="ZP74" s="35"/>
      <c r="ZQ74" s="35"/>
      <c r="ZR74" s="35"/>
      <c r="ZS74" s="35"/>
      <c r="ZT74" s="35"/>
      <c r="ZU74" s="35"/>
      <c r="ZV74" s="35"/>
      <c r="ZW74" s="35"/>
      <c r="ZX74" s="35"/>
      <c r="ZY74" s="35"/>
      <c r="ZZ74" s="35"/>
      <c r="AAA74" s="35"/>
      <c r="AAB74" s="35"/>
      <c r="AAC74" s="35"/>
      <c r="AAD74" s="35"/>
      <c r="AAE74" s="35"/>
      <c r="AAF74" s="35"/>
      <c r="AAG74" s="35"/>
      <c r="AAH74" s="35"/>
      <c r="AAI74" s="35"/>
      <c r="AAJ74" s="35"/>
      <c r="AAK74" s="35"/>
      <c r="AAL74" s="35"/>
      <c r="AAM74" s="35"/>
      <c r="AAN74" s="35"/>
      <c r="AAO74" s="35"/>
      <c r="AAP74" s="35"/>
      <c r="AAQ74" s="35"/>
      <c r="AAR74" s="35"/>
      <c r="AAS74" s="35"/>
      <c r="AAT74" s="35"/>
      <c r="AAU74" s="35"/>
      <c r="AAV74" s="35"/>
      <c r="AAW74" s="35"/>
      <c r="AAX74" s="35"/>
      <c r="AAY74" s="35"/>
      <c r="AAZ74" s="35"/>
      <c r="ABA74" s="35"/>
      <c r="ABB74" s="35"/>
      <c r="ABC74" s="35"/>
      <c r="ABD74" s="35"/>
      <c r="ABE74" s="35"/>
      <c r="ABF74" s="35"/>
      <c r="ABG74" s="35"/>
      <c r="ABH74" s="35"/>
      <c r="ABI74" s="35"/>
      <c r="ABJ74" s="35"/>
      <c r="ABK74" s="35"/>
      <c r="ABL74" s="35"/>
      <c r="ABM74" s="35"/>
      <c r="ABN74" s="35"/>
      <c r="ABO74" s="35"/>
      <c r="ABP74" s="35"/>
      <c r="ABQ74" s="35"/>
      <c r="ABR74" s="35"/>
      <c r="ABS74" s="35"/>
      <c r="ABT74" s="35"/>
      <c r="ABU74" s="35"/>
      <c r="ABV74" s="35"/>
      <c r="ABW74" s="35"/>
      <c r="ABX74" s="35"/>
      <c r="ABY74" s="35"/>
      <c r="ABZ74" s="35"/>
      <c r="ACA74" s="35"/>
      <c r="ACB74" s="35"/>
      <c r="ACC74" s="35"/>
      <c r="ACD74" s="35"/>
      <c r="ACE74" s="35"/>
      <c r="ACF74" s="35"/>
      <c r="ACG74" s="35"/>
      <c r="ACH74" s="35"/>
      <c r="ACI74" s="35"/>
      <c r="ACJ74" s="35"/>
      <c r="ACK74" s="35"/>
      <c r="ACL74" s="35"/>
      <c r="ACM74" s="35"/>
      <c r="ACN74" s="35"/>
      <c r="ACO74" s="35"/>
      <c r="ACP74" s="35"/>
      <c r="ACQ74" s="35"/>
      <c r="ACR74" s="35"/>
      <c r="ACS74" s="35"/>
      <c r="ACT74" s="35"/>
      <c r="ACU74" s="35"/>
      <c r="ACV74" s="35"/>
      <c r="ACW74" s="35"/>
      <c r="ACX74" s="35"/>
      <c r="ACY74" s="35"/>
      <c r="ACZ74" s="35"/>
      <c r="ADA74" s="35"/>
      <c r="ADB74" s="35"/>
      <c r="ADC74" s="35"/>
      <c r="ADD74" s="35"/>
      <c r="ADE74" s="35"/>
      <c r="ADF74" s="35"/>
      <c r="ADG74" s="35"/>
      <c r="ADH74" s="35"/>
      <c r="ADI74" s="35"/>
      <c r="ADJ74" s="35"/>
      <c r="ADK74" s="35"/>
      <c r="ADL74" s="35"/>
      <c r="ADM74" s="35"/>
      <c r="ADN74" s="35"/>
      <c r="ADO74" s="35"/>
      <c r="ADP74" s="35"/>
      <c r="ADQ74" s="35"/>
      <c r="ADR74" s="35"/>
      <c r="ADS74" s="35"/>
      <c r="ADT74" s="35"/>
      <c r="ADU74" s="35"/>
      <c r="ADV74" s="35"/>
      <c r="ADW74" s="35"/>
      <c r="ADX74" s="35"/>
      <c r="ADY74" s="35"/>
      <c r="ADZ74" s="35"/>
      <c r="AEA74" s="35"/>
      <c r="AEB74" s="35"/>
      <c r="AEC74" s="35"/>
      <c r="AED74" s="35"/>
      <c r="AEE74" s="35"/>
      <c r="AEF74" s="35"/>
      <c r="AEG74" s="35"/>
      <c r="AEH74" s="35"/>
      <c r="AEI74" s="35"/>
      <c r="AEJ74" s="35"/>
      <c r="AEK74" s="35"/>
      <c r="AEL74" s="35"/>
      <c r="AEM74" s="35"/>
      <c r="AEN74" s="35"/>
      <c r="AEO74" s="35"/>
      <c r="AEP74" s="35"/>
      <c r="AEQ74" s="35"/>
      <c r="AER74" s="35"/>
      <c r="AES74" s="35"/>
      <c r="AET74" s="35"/>
      <c r="AEU74" s="35"/>
      <c r="AEV74" s="35"/>
      <c r="AEW74" s="35"/>
      <c r="AEX74" s="35"/>
      <c r="AEY74" s="35"/>
      <c r="AEZ74" s="35"/>
      <c r="AFA74" s="35"/>
      <c r="AFB74" s="35"/>
      <c r="AFC74" s="35"/>
      <c r="AFD74" s="35"/>
      <c r="AFE74" s="35"/>
      <c r="AFF74" s="35"/>
      <c r="AFG74" s="35"/>
      <c r="AFH74" s="35"/>
      <c r="AFI74" s="35"/>
      <c r="AFJ74" s="35"/>
      <c r="AFK74" s="35"/>
      <c r="AFL74" s="35"/>
      <c r="AFM74" s="35"/>
      <c r="AFN74" s="35"/>
      <c r="AFO74" s="35"/>
      <c r="AFP74" s="35"/>
      <c r="AFQ74" s="35"/>
      <c r="AFR74" s="35"/>
      <c r="AFS74" s="35"/>
      <c r="AFT74" s="35"/>
      <c r="AFU74" s="35"/>
      <c r="AFV74" s="35"/>
      <c r="AFW74" s="35"/>
      <c r="AFX74" s="35"/>
      <c r="AFY74" s="35"/>
      <c r="AFZ74" s="35"/>
      <c r="AGA74" s="35"/>
      <c r="AGB74" s="35"/>
      <c r="AGC74" s="35"/>
      <c r="AGD74" s="35"/>
      <c r="AGE74" s="35"/>
      <c r="AGF74" s="35"/>
      <c r="AGG74" s="35"/>
      <c r="AGH74" s="35"/>
      <c r="AGI74" s="35"/>
      <c r="AGJ74" s="35"/>
      <c r="AGK74" s="35"/>
      <c r="AGL74" s="35"/>
      <c r="AGM74" s="35"/>
      <c r="AGN74" s="35"/>
      <c r="AGO74" s="35"/>
      <c r="AGP74" s="35"/>
      <c r="AGQ74" s="35"/>
      <c r="AGR74" s="35"/>
      <c r="AGS74" s="35"/>
      <c r="AGT74" s="35"/>
      <c r="AGU74" s="35"/>
      <c r="AGV74" s="35"/>
      <c r="AGW74" s="35"/>
    </row>
    <row r="75" spans="1:881">
      <c r="A75" s="124"/>
      <c r="B75" s="31"/>
      <c r="C75" s="60"/>
      <c r="D75" s="31"/>
      <c r="E75" s="60"/>
      <c r="F75" s="31"/>
      <c r="G75" s="60"/>
      <c r="H75" s="31"/>
      <c r="I75" s="60"/>
      <c r="J75" s="31"/>
      <c r="K75" s="60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5"/>
      <c r="CN75" s="35"/>
      <c r="CO75" s="35"/>
      <c r="CP75" s="35"/>
      <c r="CQ75" s="35"/>
      <c r="CR75" s="35"/>
      <c r="CS75" s="35"/>
      <c r="CT75" s="35"/>
      <c r="CU75" s="35"/>
    </row>
    <row r="76" spans="1:881">
      <c r="A76" s="130"/>
      <c r="B76" s="61"/>
      <c r="C76" s="59"/>
      <c r="D76" s="61"/>
      <c r="E76" s="59"/>
      <c r="F76" s="61"/>
      <c r="G76" s="59"/>
      <c r="H76" s="61"/>
      <c r="I76" s="59"/>
      <c r="J76" s="61"/>
      <c r="K76" s="5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36"/>
      <c r="CC76" s="36"/>
      <c r="CD76" s="36"/>
      <c r="CE76" s="36"/>
      <c r="CF76" s="36"/>
      <c r="CG76" s="36"/>
      <c r="CH76" s="36"/>
      <c r="CI76" s="36"/>
      <c r="CJ76" s="36"/>
      <c r="CK76" s="36"/>
      <c r="CL76" s="36"/>
      <c r="CM76" s="35"/>
      <c r="CN76" s="35"/>
      <c r="CO76" s="35"/>
      <c r="CP76" s="35"/>
      <c r="CQ76" s="35"/>
      <c r="CR76" s="35"/>
      <c r="CS76" s="35"/>
      <c r="CT76" s="35"/>
      <c r="CU76" s="35"/>
    </row>
    <row r="77" spans="1:881" s="1" customFormat="1">
      <c r="A77" s="15"/>
      <c r="B77" s="31"/>
      <c r="C77" s="60"/>
      <c r="D77" s="31"/>
      <c r="E77" s="60"/>
      <c r="F77" s="31"/>
      <c r="G77" s="60"/>
      <c r="H77" s="31"/>
      <c r="I77" s="60"/>
      <c r="J77" s="31"/>
      <c r="K77" s="60"/>
      <c r="L77" s="10"/>
      <c r="M77" s="10"/>
      <c r="N77" s="10"/>
      <c r="O77" s="10"/>
      <c r="P77" s="10"/>
      <c r="Q77" s="10"/>
      <c r="R77" s="10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  <c r="NU77" s="35"/>
      <c r="NV77" s="35"/>
      <c r="NW77" s="35"/>
      <c r="NX77" s="35"/>
      <c r="NY77" s="35"/>
      <c r="NZ77" s="35"/>
      <c r="OA77" s="35"/>
      <c r="OB77" s="35"/>
      <c r="OC77" s="35"/>
      <c r="OD77" s="35"/>
      <c r="OE77" s="35"/>
      <c r="OF77" s="35"/>
      <c r="OG77" s="35"/>
      <c r="OH77" s="35"/>
      <c r="OI77" s="35"/>
      <c r="OJ77" s="35"/>
      <c r="OK77" s="35"/>
      <c r="OL77" s="35"/>
      <c r="OM77" s="35"/>
      <c r="ON77" s="35"/>
      <c r="OO77" s="35"/>
      <c r="OP77" s="35"/>
      <c r="OQ77" s="35"/>
      <c r="OR77" s="35"/>
      <c r="OS77" s="35"/>
      <c r="OT77" s="35"/>
      <c r="OU77" s="35"/>
      <c r="OV77" s="35"/>
      <c r="OW77" s="35"/>
      <c r="OX77" s="35"/>
      <c r="OY77" s="35"/>
      <c r="OZ77" s="35"/>
      <c r="PA77" s="35"/>
      <c r="PB77" s="35"/>
      <c r="PC77" s="35"/>
      <c r="PD77" s="35"/>
      <c r="PE77" s="35"/>
      <c r="PF77" s="35"/>
      <c r="PG77" s="35"/>
      <c r="PH77" s="35"/>
      <c r="PI77" s="35"/>
      <c r="PJ77" s="35"/>
      <c r="PK77" s="35"/>
      <c r="PL77" s="35"/>
      <c r="PM77" s="35"/>
      <c r="PN77" s="35"/>
      <c r="PO77" s="35"/>
      <c r="PP77" s="35"/>
      <c r="PQ77" s="35"/>
      <c r="PR77" s="35"/>
      <c r="PS77" s="35"/>
      <c r="PT77" s="35"/>
      <c r="PU77" s="35"/>
      <c r="PV77" s="35"/>
      <c r="PW77" s="35"/>
      <c r="PX77" s="35"/>
      <c r="PY77" s="35"/>
      <c r="PZ77" s="35"/>
      <c r="QA77" s="35"/>
      <c r="QB77" s="35"/>
      <c r="QC77" s="35"/>
      <c r="QD77" s="35"/>
      <c r="QE77" s="35"/>
      <c r="QF77" s="35"/>
      <c r="QG77" s="35"/>
      <c r="QH77" s="35"/>
      <c r="QI77" s="35"/>
      <c r="QJ77" s="35"/>
      <c r="QK77" s="35"/>
      <c r="QL77" s="35"/>
      <c r="QM77" s="35"/>
      <c r="QN77" s="35"/>
      <c r="QO77" s="35"/>
      <c r="QP77" s="35"/>
      <c r="QQ77" s="35"/>
      <c r="QR77" s="35"/>
      <c r="QS77" s="35"/>
      <c r="QT77" s="35"/>
      <c r="QU77" s="35"/>
      <c r="QV77" s="35"/>
      <c r="QW77" s="35"/>
      <c r="QX77" s="35"/>
      <c r="QY77" s="35"/>
      <c r="QZ77" s="35"/>
      <c r="RA77" s="35"/>
      <c r="RB77" s="35"/>
      <c r="RC77" s="35"/>
      <c r="RD77" s="35"/>
      <c r="RE77" s="35"/>
      <c r="RF77" s="35"/>
      <c r="RG77" s="35"/>
      <c r="RH77" s="35"/>
      <c r="RI77" s="35"/>
      <c r="RJ77" s="35"/>
      <c r="RK77" s="35"/>
      <c r="RL77" s="35"/>
      <c r="RM77" s="35"/>
      <c r="RN77" s="35"/>
      <c r="RO77" s="35"/>
      <c r="RP77" s="35"/>
      <c r="RQ77" s="35"/>
      <c r="RR77" s="35"/>
      <c r="RS77" s="35"/>
      <c r="RT77" s="35"/>
      <c r="RU77" s="35"/>
      <c r="RV77" s="35"/>
      <c r="RW77" s="35"/>
      <c r="RX77" s="35"/>
      <c r="RY77" s="35"/>
      <c r="RZ77" s="35"/>
      <c r="SA77" s="35"/>
      <c r="SB77" s="35"/>
      <c r="SC77" s="35"/>
      <c r="SD77" s="35"/>
      <c r="SE77" s="35"/>
      <c r="SF77" s="35"/>
      <c r="SG77" s="35"/>
      <c r="SH77" s="35"/>
      <c r="SI77" s="35"/>
      <c r="SJ77" s="35"/>
      <c r="SK77" s="35"/>
      <c r="SL77" s="35"/>
      <c r="SM77" s="35"/>
      <c r="SN77" s="35"/>
      <c r="SO77" s="35"/>
      <c r="SP77" s="35"/>
      <c r="SQ77" s="35"/>
      <c r="SR77" s="35"/>
      <c r="SS77" s="35"/>
      <c r="ST77" s="35"/>
      <c r="SU77" s="35"/>
      <c r="SV77" s="35"/>
      <c r="SW77" s="35"/>
      <c r="SX77" s="35"/>
      <c r="SY77" s="35"/>
      <c r="SZ77" s="35"/>
      <c r="TA77" s="35"/>
      <c r="TB77" s="35"/>
      <c r="TC77" s="35"/>
      <c r="TD77" s="35"/>
      <c r="TE77" s="35"/>
      <c r="TF77" s="35"/>
      <c r="TG77" s="35"/>
      <c r="TH77" s="35"/>
      <c r="TI77" s="35"/>
      <c r="TJ77" s="35"/>
      <c r="TK77" s="35"/>
      <c r="TL77" s="35"/>
      <c r="TM77" s="35"/>
      <c r="TN77" s="35"/>
      <c r="TO77" s="35"/>
      <c r="TP77" s="35"/>
      <c r="TQ77" s="35"/>
      <c r="TR77" s="35"/>
      <c r="TS77" s="35"/>
      <c r="TT77" s="35"/>
      <c r="TU77" s="35"/>
      <c r="TV77" s="35"/>
      <c r="TW77" s="35"/>
      <c r="TX77" s="35"/>
      <c r="TY77" s="35"/>
      <c r="TZ77" s="35"/>
      <c r="UA77" s="35"/>
      <c r="UB77" s="35"/>
      <c r="UC77" s="35"/>
      <c r="UD77" s="35"/>
      <c r="UE77" s="35"/>
      <c r="UF77" s="35"/>
      <c r="UG77" s="35"/>
      <c r="UH77" s="35"/>
      <c r="UI77" s="35"/>
      <c r="UJ77" s="35"/>
      <c r="UK77" s="35"/>
      <c r="UL77" s="35"/>
      <c r="UM77" s="35"/>
      <c r="UN77" s="35"/>
      <c r="UO77" s="35"/>
      <c r="UP77" s="35"/>
      <c r="UQ77" s="35"/>
      <c r="UR77" s="35"/>
      <c r="US77" s="35"/>
      <c r="UT77" s="35"/>
      <c r="UU77" s="35"/>
      <c r="UV77" s="35"/>
      <c r="UW77" s="35"/>
      <c r="UX77" s="35"/>
      <c r="UY77" s="35"/>
      <c r="UZ77" s="35"/>
      <c r="VA77" s="35"/>
      <c r="VB77" s="35"/>
      <c r="VC77" s="35"/>
      <c r="VD77" s="35"/>
      <c r="VE77" s="35"/>
      <c r="VF77" s="35"/>
      <c r="VG77" s="35"/>
      <c r="VH77" s="35"/>
      <c r="VI77" s="35"/>
      <c r="VJ77" s="35"/>
      <c r="VK77" s="35"/>
      <c r="VL77" s="35"/>
      <c r="VM77" s="35"/>
      <c r="VN77" s="35"/>
      <c r="VO77" s="35"/>
      <c r="VP77" s="35"/>
      <c r="VQ77" s="35"/>
      <c r="VR77" s="35"/>
      <c r="VS77" s="35"/>
      <c r="VT77" s="35"/>
      <c r="VU77" s="35"/>
      <c r="VV77" s="35"/>
      <c r="VW77" s="35"/>
      <c r="VX77" s="35"/>
      <c r="VY77" s="35"/>
      <c r="VZ77" s="35"/>
      <c r="WA77" s="35"/>
      <c r="WB77" s="35"/>
      <c r="WC77" s="35"/>
      <c r="WD77" s="35"/>
      <c r="WE77" s="35"/>
      <c r="WF77" s="35"/>
      <c r="WG77" s="35"/>
      <c r="WH77" s="35"/>
      <c r="WI77" s="35"/>
      <c r="WJ77" s="35"/>
      <c r="WK77" s="35"/>
      <c r="WL77" s="35"/>
      <c r="WM77" s="35"/>
      <c r="WN77" s="35"/>
      <c r="WO77" s="35"/>
      <c r="WP77" s="35"/>
      <c r="WQ77" s="35"/>
      <c r="WR77" s="35"/>
      <c r="WS77" s="35"/>
      <c r="WT77" s="35"/>
      <c r="WU77" s="35"/>
      <c r="WV77" s="35"/>
      <c r="WW77" s="35"/>
      <c r="WX77" s="35"/>
      <c r="WY77" s="35"/>
      <c r="WZ77" s="35"/>
      <c r="XA77" s="35"/>
      <c r="XB77" s="35"/>
      <c r="XC77" s="35"/>
      <c r="XD77" s="35"/>
      <c r="XE77" s="35"/>
      <c r="XF77" s="35"/>
      <c r="XG77" s="35"/>
      <c r="XH77" s="35"/>
      <c r="XI77" s="35"/>
      <c r="XJ77" s="35"/>
      <c r="XK77" s="35"/>
      <c r="XL77" s="35"/>
      <c r="XM77" s="35"/>
      <c r="XN77" s="35"/>
      <c r="XO77" s="35"/>
      <c r="XP77" s="35"/>
      <c r="XQ77" s="35"/>
      <c r="XR77" s="35"/>
      <c r="XS77" s="35"/>
      <c r="XT77" s="35"/>
      <c r="XU77" s="35"/>
      <c r="XV77" s="35"/>
      <c r="XW77" s="35"/>
      <c r="XX77" s="35"/>
      <c r="XY77" s="35"/>
      <c r="XZ77" s="35"/>
      <c r="YA77" s="35"/>
      <c r="YB77" s="35"/>
      <c r="YC77" s="35"/>
      <c r="YD77" s="35"/>
      <c r="YE77" s="35"/>
      <c r="YF77" s="35"/>
      <c r="YG77" s="35"/>
      <c r="YH77" s="35"/>
      <c r="YI77" s="35"/>
      <c r="YJ77" s="35"/>
      <c r="YK77" s="35"/>
      <c r="YL77" s="35"/>
      <c r="YM77" s="35"/>
      <c r="YN77" s="35"/>
      <c r="YO77" s="35"/>
      <c r="YP77" s="35"/>
      <c r="YQ77" s="35"/>
      <c r="YR77" s="35"/>
      <c r="YS77" s="35"/>
      <c r="YT77" s="35"/>
      <c r="YU77" s="35"/>
      <c r="YV77" s="35"/>
      <c r="YW77" s="35"/>
      <c r="YX77" s="35"/>
      <c r="YY77" s="35"/>
      <c r="YZ77" s="35"/>
      <c r="ZA77" s="35"/>
      <c r="ZB77" s="35"/>
      <c r="ZC77" s="35"/>
      <c r="ZD77" s="35"/>
      <c r="ZE77" s="35"/>
      <c r="ZF77" s="35"/>
      <c r="ZG77" s="35"/>
      <c r="ZH77" s="35"/>
      <c r="ZI77" s="35"/>
      <c r="ZJ77" s="35"/>
      <c r="ZK77" s="35"/>
      <c r="ZL77" s="35"/>
      <c r="ZM77" s="35"/>
      <c r="ZN77" s="35"/>
      <c r="ZO77" s="35"/>
      <c r="ZP77" s="35"/>
      <c r="ZQ77" s="35"/>
      <c r="ZR77" s="35"/>
      <c r="ZS77" s="35"/>
      <c r="ZT77" s="35"/>
      <c r="ZU77" s="35"/>
      <c r="ZV77" s="35"/>
      <c r="ZW77" s="35"/>
      <c r="ZX77" s="35"/>
      <c r="ZY77" s="35"/>
      <c r="ZZ77" s="35"/>
      <c r="AAA77" s="35"/>
      <c r="AAB77" s="35"/>
      <c r="AAC77" s="35"/>
      <c r="AAD77" s="35"/>
      <c r="AAE77" s="35"/>
      <c r="AAF77" s="35"/>
      <c r="AAG77" s="35"/>
      <c r="AAH77" s="35"/>
      <c r="AAI77" s="35"/>
      <c r="AAJ77" s="35"/>
      <c r="AAK77" s="35"/>
      <c r="AAL77" s="35"/>
      <c r="AAM77" s="35"/>
      <c r="AAN77" s="35"/>
      <c r="AAO77" s="35"/>
      <c r="AAP77" s="35"/>
      <c r="AAQ77" s="35"/>
      <c r="AAR77" s="35"/>
      <c r="AAS77" s="35"/>
      <c r="AAT77" s="35"/>
      <c r="AAU77" s="35"/>
      <c r="AAV77" s="35"/>
      <c r="AAW77" s="35"/>
      <c r="AAX77" s="35"/>
      <c r="AAY77" s="35"/>
      <c r="AAZ77" s="35"/>
      <c r="ABA77" s="35"/>
      <c r="ABB77" s="35"/>
      <c r="ABC77" s="35"/>
      <c r="ABD77" s="35"/>
      <c r="ABE77" s="35"/>
      <c r="ABF77" s="35"/>
      <c r="ABG77" s="35"/>
      <c r="ABH77" s="35"/>
      <c r="ABI77" s="35"/>
      <c r="ABJ77" s="35"/>
      <c r="ABK77" s="35"/>
      <c r="ABL77" s="35"/>
      <c r="ABM77" s="35"/>
      <c r="ABN77" s="35"/>
      <c r="ABO77" s="35"/>
      <c r="ABP77" s="35"/>
      <c r="ABQ77" s="35"/>
      <c r="ABR77" s="35"/>
      <c r="ABS77" s="35"/>
      <c r="ABT77" s="35"/>
      <c r="ABU77" s="35"/>
      <c r="ABV77" s="35"/>
      <c r="ABW77" s="35"/>
      <c r="ABX77" s="35"/>
      <c r="ABY77" s="35"/>
      <c r="ABZ77" s="35"/>
      <c r="ACA77" s="35"/>
      <c r="ACB77" s="35"/>
      <c r="ACC77" s="35"/>
      <c r="ACD77" s="35"/>
      <c r="ACE77" s="35"/>
      <c r="ACF77" s="35"/>
      <c r="ACG77" s="35"/>
      <c r="ACH77" s="35"/>
      <c r="ACI77" s="35"/>
      <c r="ACJ77" s="35"/>
      <c r="ACK77" s="35"/>
      <c r="ACL77" s="35"/>
      <c r="ACM77" s="35"/>
      <c r="ACN77" s="35"/>
      <c r="ACO77" s="35"/>
      <c r="ACP77" s="35"/>
      <c r="ACQ77" s="35"/>
      <c r="ACR77" s="35"/>
      <c r="ACS77" s="35"/>
      <c r="ACT77" s="35"/>
      <c r="ACU77" s="35"/>
      <c r="ACV77" s="35"/>
      <c r="ACW77" s="35"/>
      <c r="ACX77" s="35"/>
      <c r="ACY77" s="35"/>
      <c r="ACZ77" s="35"/>
      <c r="ADA77" s="35"/>
      <c r="ADB77" s="35"/>
      <c r="ADC77" s="35"/>
      <c r="ADD77" s="35"/>
      <c r="ADE77" s="35"/>
      <c r="ADF77" s="35"/>
      <c r="ADG77" s="35"/>
      <c r="ADH77" s="35"/>
      <c r="ADI77" s="35"/>
      <c r="ADJ77" s="35"/>
      <c r="ADK77" s="35"/>
      <c r="ADL77" s="35"/>
      <c r="ADM77" s="35"/>
      <c r="ADN77" s="35"/>
      <c r="ADO77" s="35"/>
      <c r="ADP77" s="35"/>
      <c r="ADQ77" s="35"/>
      <c r="ADR77" s="35"/>
      <c r="ADS77" s="35"/>
      <c r="ADT77" s="35"/>
      <c r="ADU77" s="35"/>
      <c r="ADV77" s="35"/>
      <c r="ADW77" s="35"/>
      <c r="ADX77" s="35"/>
      <c r="ADY77" s="35"/>
      <c r="ADZ77" s="35"/>
      <c r="AEA77" s="35"/>
      <c r="AEB77" s="35"/>
      <c r="AEC77" s="35"/>
      <c r="AED77" s="35"/>
      <c r="AEE77" s="35"/>
      <c r="AEF77" s="35"/>
      <c r="AEG77" s="35"/>
      <c r="AEH77" s="35"/>
      <c r="AEI77" s="35"/>
      <c r="AEJ77" s="35"/>
      <c r="AEK77" s="35"/>
      <c r="AEL77" s="35"/>
      <c r="AEM77" s="35"/>
      <c r="AEN77" s="35"/>
      <c r="AEO77" s="35"/>
      <c r="AEP77" s="35"/>
      <c r="AEQ77" s="35"/>
      <c r="AER77" s="35"/>
      <c r="AES77" s="35"/>
      <c r="AET77" s="35"/>
      <c r="AEU77" s="35"/>
      <c r="AEV77" s="35"/>
      <c r="AEW77" s="35"/>
      <c r="AEX77" s="35"/>
      <c r="AEY77" s="35"/>
      <c r="AEZ77" s="35"/>
      <c r="AFA77" s="35"/>
      <c r="AFB77" s="35"/>
      <c r="AFC77" s="35"/>
      <c r="AFD77" s="35"/>
      <c r="AFE77" s="35"/>
      <c r="AFF77" s="35"/>
      <c r="AFG77" s="35"/>
      <c r="AFH77" s="35"/>
      <c r="AFI77" s="35"/>
      <c r="AFJ77" s="35"/>
      <c r="AFK77" s="35"/>
      <c r="AFL77" s="35"/>
      <c r="AFM77" s="35"/>
      <c r="AFN77" s="35"/>
      <c r="AFO77" s="35"/>
      <c r="AFP77" s="35"/>
      <c r="AFQ77" s="35"/>
      <c r="AFR77" s="35"/>
      <c r="AFS77" s="35"/>
      <c r="AFT77" s="35"/>
      <c r="AFU77" s="35"/>
      <c r="AFV77" s="35"/>
      <c r="AFW77" s="35"/>
      <c r="AFX77" s="35"/>
      <c r="AFY77" s="35"/>
      <c r="AFZ77" s="35"/>
      <c r="AGA77" s="35"/>
      <c r="AGB77" s="35"/>
      <c r="AGC77" s="35"/>
      <c r="AGD77" s="35"/>
      <c r="AGE77" s="35"/>
      <c r="AGF77" s="35"/>
      <c r="AGG77" s="35"/>
      <c r="AGH77" s="35"/>
      <c r="AGI77" s="35"/>
      <c r="AGJ77" s="35"/>
      <c r="AGK77" s="35"/>
      <c r="AGL77" s="35"/>
      <c r="AGM77" s="35"/>
      <c r="AGN77" s="35"/>
      <c r="AGO77" s="35"/>
      <c r="AGP77" s="35"/>
      <c r="AGQ77" s="35"/>
      <c r="AGR77" s="35"/>
      <c r="AGS77" s="35"/>
      <c r="AGT77" s="35"/>
      <c r="AGU77" s="35"/>
      <c r="AGV77" s="35"/>
      <c r="AGW77" s="35"/>
    </row>
    <row r="78" spans="1:881" s="1" customFormat="1">
      <c r="A78" s="128"/>
      <c r="B78" s="61"/>
      <c r="C78" s="59"/>
      <c r="D78" s="61"/>
      <c r="E78" s="59"/>
      <c r="F78" s="61"/>
      <c r="G78" s="59"/>
      <c r="H78" s="61"/>
      <c r="I78" s="59"/>
      <c r="J78" s="61"/>
      <c r="K78" s="59"/>
      <c r="L78" s="10"/>
      <c r="M78" s="10"/>
      <c r="N78" s="10"/>
      <c r="O78" s="10"/>
      <c r="P78" s="10"/>
      <c r="Q78" s="10"/>
      <c r="R78" s="10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36"/>
      <c r="CC78" s="36"/>
      <c r="CD78" s="36"/>
      <c r="CE78" s="36"/>
      <c r="CF78" s="36"/>
      <c r="CG78" s="36"/>
      <c r="CH78" s="36"/>
      <c r="CI78" s="36"/>
      <c r="CJ78" s="36"/>
      <c r="CK78" s="36"/>
      <c r="CL78" s="36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  <c r="NU78" s="35"/>
      <c r="NV78" s="35"/>
      <c r="NW78" s="35"/>
      <c r="NX78" s="35"/>
      <c r="NY78" s="35"/>
      <c r="NZ78" s="35"/>
      <c r="OA78" s="35"/>
      <c r="OB78" s="35"/>
      <c r="OC78" s="35"/>
      <c r="OD78" s="35"/>
      <c r="OE78" s="35"/>
      <c r="OF78" s="35"/>
      <c r="OG78" s="35"/>
      <c r="OH78" s="35"/>
      <c r="OI78" s="35"/>
      <c r="OJ78" s="35"/>
      <c r="OK78" s="35"/>
      <c r="OL78" s="35"/>
      <c r="OM78" s="35"/>
      <c r="ON78" s="35"/>
      <c r="OO78" s="35"/>
      <c r="OP78" s="35"/>
      <c r="OQ78" s="35"/>
      <c r="OR78" s="35"/>
      <c r="OS78" s="35"/>
      <c r="OT78" s="35"/>
      <c r="OU78" s="35"/>
      <c r="OV78" s="35"/>
      <c r="OW78" s="35"/>
      <c r="OX78" s="35"/>
      <c r="OY78" s="35"/>
      <c r="OZ78" s="35"/>
      <c r="PA78" s="35"/>
      <c r="PB78" s="35"/>
      <c r="PC78" s="35"/>
      <c r="PD78" s="35"/>
      <c r="PE78" s="35"/>
      <c r="PF78" s="35"/>
      <c r="PG78" s="35"/>
      <c r="PH78" s="35"/>
      <c r="PI78" s="35"/>
      <c r="PJ78" s="35"/>
      <c r="PK78" s="35"/>
      <c r="PL78" s="35"/>
      <c r="PM78" s="35"/>
      <c r="PN78" s="35"/>
      <c r="PO78" s="35"/>
      <c r="PP78" s="35"/>
      <c r="PQ78" s="35"/>
      <c r="PR78" s="35"/>
      <c r="PS78" s="35"/>
      <c r="PT78" s="35"/>
      <c r="PU78" s="35"/>
      <c r="PV78" s="35"/>
      <c r="PW78" s="35"/>
      <c r="PX78" s="35"/>
      <c r="PY78" s="35"/>
      <c r="PZ78" s="35"/>
      <c r="QA78" s="35"/>
      <c r="QB78" s="35"/>
      <c r="QC78" s="35"/>
      <c r="QD78" s="35"/>
      <c r="QE78" s="35"/>
      <c r="QF78" s="35"/>
      <c r="QG78" s="35"/>
      <c r="QH78" s="35"/>
      <c r="QI78" s="35"/>
      <c r="QJ78" s="35"/>
      <c r="QK78" s="35"/>
      <c r="QL78" s="35"/>
      <c r="QM78" s="35"/>
      <c r="QN78" s="35"/>
      <c r="QO78" s="35"/>
      <c r="QP78" s="35"/>
      <c r="QQ78" s="35"/>
      <c r="QR78" s="35"/>
      <c r="QS78" s="35"/>
      <c r="QT78" s="35"/>
      <c r="QU78" s="35"/>
      <c r="QV78" s="35"/>
      <c r="QW78" s="35"/>
      <c r="QX78" s="35"/>
      <c r="QY78" s="35"/>
      <c r="QZ78" s="35"/>
      <c r="RA78" s="35"/>
      <c r="RB78" s="35"/>
      <c r="RC78" s="35"/>
      <c r="RD78" s="35"/>
      <c r="RE78" s="35"/>
      <c r="RF78" s="35"/>
      <c r="RG78" s="35"/>
      <c r="RH78" s="35"/>
      <c r="RI78" s="35"/>
      <c r="RJ78" s="35"/>
      <c r="RK78" s="35"/>
      <c r="RL78" s="35"/>
      <c r="RM78" s="35"/>
      <c r="RN78" s="35"/>
      <c r="RO78" s="35"/>
      <c r="RP78" s="35"/>
      <c r="RQ78" s="35"/>
      <c r="RR78" s="35"/>
      <c r="RS78" s="35"/>
      <c r="RT78" s="35"/>
      <c r="RU78" s="35"/>
      <c r="RV78" s="35"/>
      <c r="RW78" s="35"/>
      <c r="RX78" s="35"/>
      <c r="RY78" s="35"/>
      <c r="RZ78" s="35"/>
      <c r="SA78" s="35"/>
      <c r="SB78" s="35"/>
      <c r="SC78" s="35"/>
      <c r="SD78" s="35"/>
      <c r="SE78" s="35"/>
      <c r="SF78" s="35"/>
      <c r="SG78" s="35"/>
      <c r="SH78" s="35"/>
      <c r="SI78" s="35"/>
      <c r="SJ78" s="35"/>
      <c r="SK78" s="35"/>
      <c r="SL78" s="35"/>
      <c r="SM78" s="35"/>
      <c r="SN78" s="35"/>
      <c r="SO78" s="35"/>
      <c r="SP78" s="35"/>
      <c r="SQ78" s="35"/>
      <c r="SR78" s="35"/>
      <c r="SS78" s="35"/>
      <c r="ST78" s="35"/>
      <c r="SU78" s="35"/>
      <c r="SV78" s="35"/>
      <c r="SW78" s="35"/>
      <c r="SX78" s="35"/>
      <c r="SY78" s="35"/>
      <c r="SZ78" s="35"/>
      <c r="TA78" s="35"/>
      <c r="TB78" s="35"/>
      <c r="TC78" s="35"/>
      <c r="TD78" s="35"/>
      <c r="TE78" s="35"/>
      <c r="TF78" s="35"/>
      <c r="TG78" s="35"/>
      <c r="TH78" s="35"/>
      <c r="TI78" s="35"/>
      <c r="TJ78" s="35"/>
      <c r="TK78" s="35"/>
      <c r="TL78" s="35"/>
      <c r="TM78" s="35"/>
      <c r="TN78" s="35"/>
      <c r="TO78" s="35"/>
      <c r="TP78" s="35"/>
      <c r="TQ78" s="35"/>
      <c r="TR78" s="35"/>
      <c r="TS78" s="35"/>
      <c r="TT78" s="35"/>
      <c r="TU78" s="35"/>
      <c r="TV78" s="35"/>
      <c r="TW78" s="35"/>
      <c r="TX78" s="35"/>
      <c r="TY78" s="35"/>
      <c r="TZ78" s="35"/>
      <c r="UA78" s="35"/>
      <c r="UB78" s="35"/>
      <c r="UC78" s="35"/>
      <c r="UD78" s="35"/>
      <c r="UE78" s="35"/>
      <c r="UF78" s="35"/>
      <c r="UG78" s="35"/>
      <c r="UH78" s="35"/>
      <c r="UI78" s="35"/>
      <c r="UJ78" s="35"/>
      <c r="UK78" s="35"/>
      <c r="UL78" s="35"/>
      <c r="UM78" s="35"/>
      <c r="UN78" s="35"/>
      <c r="UO78" s="35"/>
      <c r="UP78" s="35"/>
      <c r="UQ78" s="35"/>
      <c r="UR78" s="35"/>
      <c r="US78" s="35"/>
      <c r="UT78" s="35"/>
      <c r="UU78" s="35"/>
      <c r="UV78" s="35"/>
      <c r="UW78" s="35"/>
      <c r="UX78" s="35"/>
      <c r="UY78" s="35"/>
      <c r="UZ78" s="35"/>
      <c r="VA78" s="35"/>
      <c r="VB78" s="35"/>
      <c r="VC78" s="35"/>
      <c r="VD78" s="35"/>
      <c r="VE78" s="35"/>
      <c r="VF78" s="35"/>
      <c r="VG78" s="35"/>
      <c r="VH78" s="35"/>
      <c r="VI78" s="35"/>
      <c r="VJ78" s="35"/>
      <c r="VK78" s="35"/>
      <c r="VL78" s="35"/>
      <c r="VM78" s="35"/>
      <c r="VN78" s="35"/>
      <c r="VO78" s="35"/>
      <c r="VP78" s="35"/>
      <c r="VQ78" s="35"/>
      <c r="VR78" s="35"/>
      <c r="VS78" s="35"/>
      <c r="VT78" s="35"/>
      <c r="VU78" s="35"/>
      <c r="VV78" s="35"/>
      <c r="VW78" s="35"/>
      <c r="VX78" s="35"/>
      <c r="VY78" s="35"/>
      <c r="VZ78" s="35"/>
      <c r="WA78" s="35"/>
      <c r="WB78" s="35"/>
      <c r="WC78" s="35"/>
      <c r="WD78" s="35"/>
      <c r="WE78" s="35"/>
      <c r="WF78" s="35"/>
      <c r="WG78" s="35"/>
      <c r="WH78" s="35"/>
      <c r="WI78" s="35"/>
      <c r="WJ78" s="35"/>
      <c r="WK78" s="35"/>
      <c r="WL78" s="35"/>
      <c r="WM78" s="35"/>
      <c r="WN78" s="35"/>
      <c r="WO78" s="35"/>
      <c r="WP78" s="35"/>
      <c r="WQ78" s="35"/>
      <c r="WR78" s="35"/>
      <c r="WS78" s="35"/>
      <c r="WT78" s="35"/>
      <c r="WU78" s="35"/>
      <c r="WV78" s="35"/>
      <c r="WW78" s="35"/>
      <c r="WX78" s="35"/>
      <c r="WY78" s="35"/>
      <c r="WZ78" s="35"/>
      <c r="XA78" s="35"/>
      <c r="XB78" s="35"/>
      <c r="XC78" s="35"/>
      <c r="XD78" s="35"/>
      <c r="XE78" s="35"/>
      <c r="XF78" s="35"/>
      <c r="XG78" s="35"/>
      <c r="XH78" s="35"/>
      <c r="XI78" s="35"/>
      <c r="XJ78" s="35"/>
      <c r="XK78" s="35"/>
      <c r="XL78" s="35"/>
      <c r="XM78" s="35"/>
      <c r="XN78" s="35"/>
      <c r="XO78" s="35"/>
      <c r="XP78" s="35"/>
      <c r="XQ78" s="35"/>
      <c r="XR78" s="35"/>
      <c r="XS78" s="35"/>
      <c r="XT78" s="35"/>
      <c r="XU78" s="35"/>
      <c r="XV78" s="35"/>
      <c r="XW78" s="35"/>
      <c r="XX78" s="35"/>
      <c r="XY78" s="35"/>
      <c r="XZ78" s="35"/>
      <c r="YA78" s="35"/>
      <c r="YB78" s="35"/>
      <c r="YC78" s="35"/>
      <c r="YD78" s="35"/>
      <c r="YE78" s="35"/>
      <c r="YF78" s="35"/>
      <c r="YG78" s="35"/>
      <c r="YH78" s="35"/>
      <c r="YI78" s="35"/>
      <c r="YJ78" s="35"/>
      <c r="YK78" s="35"/>
      <c r="YL78" s="35"/>
      <c r="YM78" s="35"/>
      <c r="YN78" s="35"/>
      <c r="YO78" s="35"/>
      <c r="YP78" s="35"/>
      <c r="YQ78" s="35"/>
      <c r="YR78" s="35"/>
      <c r="YS78" s="35"/>
      <c r="YT78" s="35"/>
      <c r="YU78" s="35"/>
      <c r="YV78" s="35"/>
      <c r="YW78" s="35"/>
      <c r="YX78" s="35"/>
      <c r="YY78" s="35"/>
      <c r="YZ78" s="35"/>
      <c r="ZA78" s="35"/>
      <c r="ZB78" s="35"/>
      <c r="ZC78" s="35"/>
      <c r="ZD78" s="35"/>
      <c r="ZE78" s="35"/>
      <c r="ZF78" s="35"/>
      <c r="ZG78" s="35"/>
      <c r="ZH78" s="35"/>
      <c r="ZI78" s="35"/>
      <c r="ZJ78" s="35"/>
      <c r="ZK78" s="35"/>
      <c r="ZL78" s="35"/>
      <c r="ZM78" s="35"/>
      <c r="ZN78" s="35"/>
      <c r="ZO78" s="35"/>
      <c r="ZP78" s="35"/>
      <c r="ZQ78" s="35"/>
      <c r="ZR78" s="35"/>
      <c r="ZS78" s="35"/>
      <c r="ZT78" s="35"/>
      <c r="ZU78" s="35"/>
      <c r="ZV78" s="35"/>
      <c r="ZW78" s="35"/>
      <c r="ZX78" s="35"/>
      <c r="ZY78" s="35"/>
      <c r="ZZ78" s="35"/>
      <c r="AAA78" s="35"/>
      <c r="AAB78" s="35"/>
      <c r="AAC78" s="35"/>
      <c r="AAD78" s="35"/>
      <c r="AAE78" s="35"/>
      <c r="AAF78" s="35"/>
      <c r="AAG78" s="35"/>
      <c r="AAH78" s="35"/>
      <c r="AAI78" s="35"/>
      <c r="AAJ78" s="35"/>
      <c r="AAK78" s="35"/>
      <c r="AAL78" s="35"/>
      <c r="AAM78" s="35"/>
      <c r="AAN78" s="35"/>
      <c r="AAO78" s="35"/>
      <c r="AAP78" s="35"/>
      <c r="AAQ78" s="35"/>
      <c r="AAR78" s="35"/>
      <c r="AAS78" s="35"/>
      <c r="AAT78" s="35"/>
      <c r="AAU78" s="35"/>
      <c r="AAV78" s="35"/>
      <c r="AAW78" s="35"/>
      <c r="AAX78" s="35"/>
      <c r="AAY78" s="35"/>
      <c r="AAZ78" s="35"/>
      <c r="ABA78" s="35"/>
      <c r="ABB78" s="35"/>
      <c r="ABC78" s="35"/>
      <c r="ABD78" s="35"/>
      <c r="ABE78" s="35"/>
      <c r="ABF78" s="35"/>
      <c r="ABG78" s="35"/>
      <c r="ABH78" s="35"/>
      <c r="ABI78" s="35"/>
      <c r="ABJ78" s="35"/>
      <c r="ABK78" s="35"/>
      <c r="ABL78" s="35"/>
      <c r="ABM78" s="35"/>
      <c r="ABN78" s="35"/>
      <c r="ABO78" s="35"/>
      <c r="ABP78" s="35"/>
      <c r="ABQ78" s="35"/>
      <c r="ABR78" s="35"/>
      <c r="ABS78" s="35"/>
      <c r="ABT78" s="35"/>
      <c r="ABU78" s="35"/>
      <c r="ABV78" s="35"/>
      <c r="ABW78" s="35"/>
      <c r="ABX78" s="35"/>
      <c r="ABY78" s="35"/>
      <c r="ABZ78" s="35"/>
      <c r="ACA78" s="35"/>
      <c r="ACB78" s="35"/>
      <c r="ACC78" s="35"/>
      <c r="ACD78" s="35"/>
      <c r="ACE78" s="35"/>
      <c r="ACF78" s="35"/>
      <c r="ACG78" s="35"/>
      <c r="ACH78" s="35"/>
      <c r="ACI78" s="35"/>
      <c r="ACJ78" s="35"/>
      <c r="ACK78" s="35"/>
      <c r="ACL78" s="35"/>
      <c r="ACM78" s="35"/>
      <c r="ACN78" s="35"/>
      <c r="ACO78" s="35"/>
      <c r="ACP78" s="35"/>
      <c r="ACQ78" s="35"/>
      <c r="ACR78" s="35"/>
      <c r="ACS78" s="35"/>
      <c r="ACT78" s="35"/>
      <c r="ACU78" s="35"/>
      <c r="ACV78" s="35"/>
      <c r="ACW78" s="35"/>
      <c r="ACX78" s="35"/>
      <c r="ACY78" s="35"/>
      <c r="ACZ78" s="35"/>
      <c r="ADA78" s="35"/>
      <c r="ADB78" s="35"/>
      <c r="ADC78" s="35"/>
      <c r="ADD78" s="35"/>
      <c r="ADE78" s="35"/>
      <c r="ADF78" s="35"/>
      <c r="ADG78" s="35"/>
      <c r="ADH78" s="35"/>
      <c r="ADI78" s="35"/>
      <c r="ADJ78" s="35"/>
      <c r="ADK78" s="35"/>
      <c r="ADL78" s="35"/>
      <c r="ADM78" s="35"/>
      <c r="ADN78" s="35"/>
      <c r="ADO78" s="35"/>
      <c r="ADP78" s="35"/>
      <c r="ADQ78" s="35"/>
      <c r="ADR78" s="35"/>
      <c r="ADS78" s="35"/>
      <c r="ADT78" s="35"/>
      <c r="ADU78" s="35"/>
      <c r="ADV78" s="35"/>
      <c r="ADW78" s="35"/>
      <c r="ADX78" s="35"/>
      <c r="ADY78" s="35"/>
      <c r="ADZ78" s="35"/>
      <c r="AEA78" s="35"/>
      <c r="AEB78" s="35"/>
      <c r="AEC78" s="35"/>
      <c r="AED78" s="35"/>
      <c r="AEE78" s="35"/>
      <c r="AEF78" s="35"/>
      <c r="AEG78" s="35"/>
      <c r="AEH78" s="35"/>
      <c r="AEI78" s="35"/>
      <c r="AEJ78" s="35"/>
      <c r="AEK78" s="35"/>
      <c r="AEL78" s="35"/>
      <c r="AEM78" s="35"/>
      <c r="AEN78" s="35"/>
      <c r="AEO78" s="35"/>
      <c r="AEP78" s="35"/>
      <c r="AEQ78" s="35"/>
      <c r="AER78" s="35"/>
      <c r="AES78" s="35"/>
      <c r="AET78" s="35"/>
      <c r="AEU78" s="35"/>
      <c r="AEV78" s="35"/>
      <c r="AEW78" s="35"/>
      <c r="AEX78" s="35"/>
      <c r="AEY78" s="35"/>
      <c r="AEZ78" s="35"/>
      <c r="AFA78" s="35"/>
      <c r="AFB78" s="35"/>
      <c r="AFC78" s="35"/>
      <c r="AFD78" s="35"/>
      <c r="AFE78" s="35"/>
      <c r="AFF78" s="35"/>
      <c r="AFG78" s="35"/>
      <c r="AFH78" s="35"/>
      <c r="AFI78" s="35"/>
      <c r="AFJ78" s="35"/>
      <c r="AFK78" s="35"/>
      <c r="AFL78" s="35"/>
      <c r="AFM78" s="35"/>
      <c r="AFN78" s="35"/>
      <c r="AFO78" s="35"/>
      <c r="AFP78" s="35"/>
      <c r="AFQ78" s="35"/>
      <c r="AFR78" s="35"/>
      <c r="AFS78" s="35"/>
      <c r="AFT78" s="35"/>
      <c r="AFU78" s="35"/>
      <c r="AFV78" s="35"/>
      <c r="AFW78" s="35"/>
      <c r="AFX78" s="35"/>
      <c r="AFY78" s="35"/>
      <c r="AFZ78" s="35"/>
      <c r="AGA78" s="35"/>
      <c r="AGB78" s="35"/>
      <c r="AGC78" s="35"/>
      <c r="AGD78" s="35"/>
      <c r="AGE78" s="35"/>
      <c r="AGF78" s="35"/>
      <c r="AGG78" s="35"/>
      <c r="AGH78" s="35"/>
      <c r="AGI78" s="35"/>
      <c r="AGJ78" s="35"/>
      <c r="AGK78" s="35"/>
      <c r="AGL78" s="35"/>
      <c r="AGM78" s="35"/>
      <c r="AGN78" s="35"/>
      <c r="AGO78" s="35"/>
      <c r="AGP78" s="35"/>
      <c r="AGQ78" s="35"/>
      <c r="AGR78" s="35"/>
      <c r="AGS78" s="35"/>
      <c r="AGT78" s="35"/>
      <c r="AGU78" s="35"/>
      <c r="AGV78" s="35"/>
      <c r="AGW78" s="35"/>
    </row>
    <row r="79" spans="1:881">
      <c r="A79" s="124"/>
      <c r="B79" s="31"/>
      <c r="C79" s="60"/>
      <c r="D79" s="31"/>
      <c r="E79" s="60"/>
      <c r="F79" s="31"/>
      <c r="G79" s="60"/>
      <c r="H79" s="31"/>
      <c r="I79" s="60"/>
      <c r="J79" s="31"/>
      <c r="K79" s="60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5"/>
      <c r="CN79" s="35"/>
      <c r="CO79" s="35"/>
      <c r="CP79" s="35"/>
      <c r="CQ79" s="35"/>
      <c r="CR79" s="35"/>
      <c r="CS79" s="35"/>
      <c r="CT79" s="35"/>
      <c r="CU79" s="35"/>
    </row>
    <row r="80" spans="1:881">
      <c r="A80" s="130"/>
      <c r="B80" s="61"/>
      <c r="C80" s="59"/>
      <c r="D80" s="61"/>
      <c r="E80" s="59"/>
      <c r="F80" s="61"/>
      <c r="G80" s="59"/>
      <c r="H80" s="61"/>
      <c r="I80" s="59"/>
      <c r="J80" s="61"/>
      <c r="K80" s="5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36"/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5"/>
      <c r="CN80" s="35"/>
      <c r="CO80" s="35"/>
      <c r="CP80" s="35"/>
      <c r="CQ80" s="35"/>
      <c r="CR80" s="35"/>
      <c r="CS80" s="35"/>
      <c r="CT80" s="35"/>
      <c r="CU80" s="35"/>
    </row>
    <row r="81" spans="1:881" s="1" customFormat="1">
      <c r="A81" s="14"/>
      <c r="B81" s="31"/>
      <c r="C81" s="60"/>
      <c r="D81" s="31"/>
      <c r="E81" s="60"/>
      <c r="F81" s="31"/>
      <c r="G81" s="60"/>
      <c r="H81" s="31"/>
      <c r="I81" s="60"/>
      <c r="J81" s="31"/>
      <c r="K81" s="60"/>
      <c r="L81" s="10"/>
      <c r="M81" s="10"/>
      <c r="N81" s="10"/>
      <c r="O81" s="10"/>
      <c r="P81" s="10"/>
      <c r="Q81" s="10"/>
      <c r="R81" s="10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  <c r="NU81" s="35"/>
      <c r="NV81" s="35"/>
      <c r="NW81" s="35"/>
      <c r="NX81" s="35"/>
      <c r="NY81" s="35"/>
      <c r="NZ81" s="35"/>
      <c r="OA81" s="35"/>
      <c r="OB81" s="35"/>
      <c r="OC81" s="35"/>
      <c r="OD81" s="35"/>
      <c r="OE81" s="35"/>
      <c r="OF81" s="35"/>
      <c r="OG81" s="35"/>
      <c r="OH81" s="35"/>
      <c r="OI81" s="35"/>
      <c r="OJ81" s="35"/>
      <c r="OK81" s="35"/>
      <c r="OL81" s="35"/>
      <c r="OM81" s="35"/>
      <c r="ON81" s="35"/>
      <c r="OO81" s="35"/>
      <c r="OP81" s="35"/>
      <c r="OQ81" s="35"/>
      <c r="OR81" s="35"/>
      <c r="OS81" s="35"/>
      <c r="OT81" s="35"/>
      <c r="OU81" s="35"/>
      <c r="OV81" s="35"/>
      <c r="OW81" s="35"/>
      <c r="OX81" s="35"/>
      <c r="OY81" s="35"/>
      <c r="OZ81" s="35"/>
      <c r="PA81" s="35"/>
      <c r="PB81" s="35"/>
      <c r="PC81" s="35"/>
      <c r="PD81" s="35"/>
      <c r="PE81" s="35"/>
      <c r="PF81" s="35"/>
      <c r="PG81" s="35"/>
      <c r="PH81" s="35"/>
      <c r="PI81" s="35"/>
      <c r="PJ81" s="35"/>
      <c r="PK81" s="35"/>
      <c r="PL81" s="35"/>
      <c r="PM81" s="35"/>
      <c r="PN81" s="35"/>
      <c r="PO81" s="35"/>
      <c r="PP81" s="35"/>
      <c r="PQ81" s="35"/>
      <c r="PR81" s="35"/>
      <c r="PS81" s="35"/>
      <c r="PT81" s="35"/>
      <c r="PU81" s="35"/>
      <c r="PV81" s="35"/>
      <c r="PW81" s="35"/>
      <c r="PX81" s="35"/>
      <c r="PY81" s="35"/>
      <c r="PZ81" s="35"/>
      <c r="QA81" s="35"/>
      <c r="QB81" s="35"/>
      <c r="QC81" s="35"/>
      <c r="QD81" s="35"/>
      <c r="QE81" s="35"/>
      <c r="QF81" s="35"/>
      <c r="QG81" s="35"/>
      <c r="QH81" s="35"/>
      <c r="QI81" s="35"/>
      <c r="QJ81" s="35"/>
      <c r="QK81" s="35"/>
      <c r="QL81" s="35"/>
      <c r="QM81" s="35"/>
      <c r="QN81" s="35"/>
      <c r="QO81" s="35"/>
      <c r="QP81" s="35"/>
      <c r="QQ81" s="35"/>
      <c r="QR81" s="35"/>
      <c r="QS81" s="35"/>
      <c r="QT81" s="35"/>
      <c r="QU81" s="35"/>
      <c r="QV81" s="35"/>
      <c r="QW81" s="35"/>
      <c r="QX81" s="35"/>
      <c r="QY81" s="35"/>
      <c r="QZ81" s="35"/>
      <c r="RA81" s="35"/>
      <c r="RB81" s="35"/>
      <c r="RC81" s="35"/>
      <c r="RD81" s="35"/>
      <c r="RE81" s="35"/>
      <c r="RF81" s="35"/>
      <c r="RG81" s="35"/>
      <c r="RH81" s="35"/>
      <c r="RI81" s="35"/>
      <c r="RJ81" s="35"/>
      <c r="RK81" s="35"/>
      <c r="RL81" s="35"/>
      <c r="RM81" s="35"/>
      <c r="RN81" s="35"/>
      <c r="RO81" s="35"/>
      <c r="RP81" s="35"/>
      <c r="RQ81" s="35"/>
      <c r="RR81" s="35"/>
      <c r="RS81" s="35"/>
      <c r="RT81" s="35"/>
      <c r="RU81" s="35"/>
      <c r="RV81" s="35"/>
      <c r="RW81" s="35"/>
      <c r="RX81" s="35"/>
      <c r="RY81" s="35"/>
      <c r="RZ81" s="35"/>
      <c r="SA81" s="35"/>
      <c r="SB81" s="35"/>
      <c r="SC81" s="35"/>
      <c r="SD81" s="35"/>
      <c r="SE81" s="35"/>
      <c r="SF81" s="35"/>
      <c r="SG81" s="35"/>
      <c r="SH81" s="35"/>
      <c r="SI81" s="35"/>
      <c r="SJ81" s="35"/>
      <c r="SK81" s="35"/>
      <c r="SL81" s="35"/>
      <c r="SM81" s="35"/>
      <c r="SN81" s="35"/>
      <c r="SO81" s="35"/>
      <c r="SP81" s="35"/>
      <c r="SQ81" s="35"/>
      <c r="SR81" s="35"/>
      <c r="SS81" s="35"/>
      <c r="ST81" s="35"/>
      <c r="SU81" s="35"/>
      <c r="SV81" s="35"/>
      <c r="SW81" s="35"/>
      <c r="SX81" s="35"/>
      <c r="SY81" s="35"/>
      <c r="SZ81" s="35"/>
      <c r="TA81" s="35"/>
      <c r="TB81" s="35"/>
      <c r="TC81" s="35"/>
      <c r="TD81" s="35"/>
      <c r="TE81" s="35"/>
      <c r="TF81" s="35"/>
      <c r="TG81" s="35"/>
      <c r="TH81" s="35"/>
      <c r="TI81" s="35"/>
      <c r="TJ81" s="35"/>
      <c r="TK81" s="35"/>
      <c r="TL81" s="35"/>
      <c r="TM81" s="35"/>
      <c r="TN81" s="35"/>
      <c r="TO81" s="35"/>
      <c r="TP81" s="35"/>
      <c r="TQ81" s="35"/>
      <c r="TR81" s="35"/>
      <c r="TS81" s="35"/>
      <c r="TT81" s="35"/>
      <c r="TU81" s="35"/>
      <c r="TV81" s="35"/>
      <c r="TW81" s="35"/>
      <c r="TX81" s="35"/>
      <c r="TY81" s="35"/>
      <c r="TZ81" s="35"/>
      <c r="UA81" s="35"/>
      <c r="UB81" s="35"/>
      <c r="UC81" s="35"/>
      <c r="UD81" s="35"/>
      <c r="UE81" s="35"/>
      <c r="UF81" s="35"/>
      <c r="UG81" s="35"/>
      <c r="UH81" s="35"/>
      <c r="UI81" s="35"/>
      <c r="UJ81" s="35"/>
      <c r="UK81" s="35"/>
      <c r="UL81" s="35"/>
      <c r="UM81" s="35"/>
      <c r="UN81" s="35"/>
      <c r="UO81" s="35"/>
      <c r="UP81" s="35"/>
      <c r="UQ81" s="35"/>
      <c r="UR81" s="35"/>
      <c r="US81" s="35"/>
      <c r="UT81" s="35"/>
      <c r="UU81" s="35"/>
      <c r="UV81" s="35"/>
      <c r="UW81" s="35"/>
      <c r="UX81" s="35"/>
      <c r="UY81" s="35"/>
      <c r="UZ81" s="35"/>
      <c r="VA81" s="35"/>
      <c r="VB81" s="35"/>
      <c r="VC81" s="35"/>
      <c r="VD81" s="35"/>
      <c r="VE81" s="35"/>
      <c r="VF81" s="35"/>
      <c r="VG81" s="35"/>
      <c r="VH81" s="35"/>
      <c r="VI81" s="35"/>
      <c r="VJ81" s="35"/>
      <c r="VK81" s="35"/>
      <c r="VL81" s="35"/>
      <c r="VM81" s="35"/>
      <c r="VN81" s="35"/>
      <c r="VO81" s="35"/>
      <c r="VP81" s="35"/>
      <c r="VQ81" s="35"/>
      <c r="VR81" s="35"/>
      <c r="VS81" s="35"/>
      <c r="VT81" s="35"/>
      <c r="VU81" s="35"/>
      <c r="VV81" s="35"/>
      <c r="VW81" s="35"/>
      <c r="VX81" s="35"/>
      <c r="VY81" s="35"/>
      <c r="VZ81" s="35"/>
      <c r="WA81" s="35"/>
      <c r="WB81" s="35"/>
      <c r="WC81" s="35"/>
      <c r="WD81" s="35"/>
      <c r="WE81" s="35"/>
      <c r="WF81" s="35"/>
      <c r="WG81" s="35"/>
      <c r="WH81" s="35"/>
      <c r="WI81" s="35"/>
      <c r="WJ81" s="35"/>
      <c r="WK81" s="35"/>
      <c r="WL81" s="35"/>
      <c r="WM81" s="35"/>
      <c r="WN81" s="35"/>
      <c r="WO81" s="35"/>
      <c r="WP81" s="35"/>
      <c r="WQ81" s="35"/>
      <c r="WR81" s="35"/>
      <c r="WS81" s="35"/>
      <c r="WT81" s="35"/>
      <c r="WU81" s="35"/>
      <c r="WV81" s="35"/>
      <c r="WW81" s="35"/>
      <c r="WX81" s="35"/>
      <c r="WY81" s="35"/>
      <c r="WZ81" s="35"/>
      <c r="XA81" s="35"/>
      <c r="XB81" s="35"/>
      <c r="XC81" s="35"/>
      <c r="XD81" s="35"/>
      <c r="XE81" s="35"/>
      <c r="XF81" s="35"/>
      <c r="XG81" s="35"/>
      <c r="XH81" s="35"/>
      <c r="XI81" s="35"/>
      <c r="XJ81" s="35"/>
      <c r="XK81" s="35"/>
      <c r="XL81" s="35"/>
      <c r="XM81" s="35"/>
      <c r="XN81" s="35"/>
      <c r="XO81" s="35"/>
      <c r="XP81" s="35"/>
      <c r="XQ81" s="35"/>
      <c r="XR81" s="35"/>
      <c r="XS81" s="35"/>
      <c r="XT81" s="35"/>
      <c r="XU81" s="35"/>
      <c r="XV81" s="35"/>
      <c r="XW81" s="35"/>
      <c r="XX81" s="35"/>
      <c r="XY81" s="35"/>
      <c r="XZ81" s="35"/>
      <c r="YA81" s="35"/>
      <c r="YB81" s="35"/>
      <c r="YC81" s="35"/>
      <c r="YD81" s="35"/>
      <c r="YE81" s="35"/>
      <c r="YF81" s="35"/>
      <c r="YG81" s="35"/>
      <c r="YH81" s="35"/>
      <c r="YI81" s="35"/>
      <c r="YJ81" s="35"/>
      <c r="YK81" s="35"/>
      <c r="YL81" s="35"/>
      <c r="YM81" s="35"/>
      <c r="YN81" s="35"/>
      <c r="YO81" s="35"/>
      <c r="YP81" s="35"/>
      <c r="YQ81" s="35"/>
      <c r="YR81" s="35"/>
      <c r="YS81" s="35"/>
      <c r="YT81" s="35"/>
      <c r="YU81" s="35"/>
      <c r="YV81" s="35"/>
      <c r="YW81" s="35"/>
      <c r="YX81" s="35"/>
      <c r="YY81" s="35"/>
      <c r="YZ81" s="35"/>
      <c r="ZA81" s="35"/>
      <c r="ZB81" s="35"/>
      <c r="ZC81" s="35"/>
      <c r="ZD81" s="35"/>
      <c r="ZE81" s="35"/>
      <c r="ZF81" s="35"/>
      <c r="ZG81" s="35"/>
      <c r="ZH81" s="35"/>
      <c r="ZI81" s="35"/>
      <c r="ZJ81" s="35"/>
      <c r="ZK81" s="35"/>
      <c r="ZL81" s="35"/>
      <c r="ZM81" s="35"/>
      <c r="ZN81" s="35"/>
      <c r="ZO81" s="35"/>
      <c r="ZP81" s="35"/>
      <c r="ZQ81" s="35"/>
      <c r="ZR81" s="35"/>
      <c r="ZS81" s="35"/>
      <c r="ZT81" s="35"/>
      <c r="ZU81" s="35"/>
      <c r="ZV81" s="35"/>
      <c r="ZW81" s="35"/>
      <c r="ZX81" s="35"/>
      <c r="ZY81" s="35"/>
      <c r="ZZ81" s="35"/>
      <c r="AAA81" s="35"/>
      <c r="AAB81" s="35"/>
      <c r="AAC81" s="35"/>
      <c r="AAD81" s="35"/>
      <c r="AAE81" s="35"/>
      <c r="AAF81" s="35"/>
      <c r="AAG81" s="35"/>
      <c r="AAH81" s="35"/>
      <c r="AAI81" s="35"/>
      <c r="AAJ81" s="35"/>
      <c r="AAK81" s="35"/>
      <c r="AAL81" s="35"/>
      <c r="AAM81" s="35"/>
      <c r="AAN81" s="35"/>
      <c r="AAO81" s="35"/>
      <c r="AAP81" s="35"/>
      <c r="AAQ81" s="35"/>
      <c r="AAR81" s="35"/>
      <c r="AAS81" s="35"/>
      <c r="AAT81" s="35"/>
      <c r="AAU81" s="35"/>
      <c r="AAV81" s="35"/>
      <c r="AAW81" s="35"/>
      <c r="AAX81" s="35"/>
      <c r="AAY81" s="35"/>
      <c r="AAZ81" s="35"/>
      <c r="ABA81" s="35"/>
      <c r="ABB81" s="35"/>
      <c r="ABC81" s="35"/>
      <c r="ABD81" s="35"/>
      <c r="ABE81" s="35"/>
      <c r="ABF81" s="35"/>
      <c r="ABG81" s="35"/>
      <c r="ABH81" s="35"/>
      <c r="ABI81" s="35"/>
      <c r="ABJ81" s="35"/>
      <c r="ABK81" s="35"/>
      <c r="ABL81" s="35"/>
      <c r="ABM81" s="35"/>
      <c r="ABN81" s="35"/>
      <c r="ABO81" s="35"/>
      <c r="ABP81" s="35"/>
      <c r="ABQ81" s="35"/>
      <c r="ABR81" s="35"/>
      <c r="ABS81" s="35"/>
      <c r="ABT81" s="35"/>
      <c r="ABU81" s="35"/>
      <c r="ABV81" s="35"/>
      <c r="ABW81" s="35"/>
      <c r="ABX81" s="35"/>
      <c r="ABY81" s="35"/>
      <c r="ABZ81" s="35"/>
      <c r="ACA81" s="35"/>
      <c r="ACB81" s="35"/>
      <c r="ACC81" s="35"/>
      <c r="ACD81" s="35"/>
      <c r="ACE81" s="35"/>
      <c r="ACF81" s="35"/>
      <c r="ACG81" s="35"/>
      <c r="ACH81" s="35"/>
      <c r="ACI81" s="35"/>
      <c r="ACJ81" s="35"/>
      <c r="ACK81" s="35"/>
      <c r="ACL81" s="35"/>
      <c r="ACM81" s="35"/>
      <c r="ACN81" s="35"/>
      <c r="ACO81" s="35"/>
      <c r="ACP81" s="35"/>
      <c r="ACQ81" s="35"/>
      <c r="ACR81" s="35"/>
      <c r="ACS81" s="35"/>
      <c r="ACT81" s="35"/>
      <c r="ACU81" s="35"/>
      <c r="ACV81" s="35"/>
      <c r="ACW81" s="35"/>
      <c r="ACX81" s="35"/>
      <c r="ACY81" s="35"/>
      <c r="ACZ81" s="35"/>
      <c r="ADA81" s="35"/>
      <c r="ADB81" s="35"/>
      <c r="ADC81" s="35"/>
      <c r="ADD81" s="35"/>
      <c r="ADE81" s="35"/>
      <c r="ADF81" s="35"/>
      <c r="ADG81" s="35"/>
      <c r="ADH81" s="35"/>
      <c r="ADI81" s="35"/>
      <c r="ADJ81" s="35"/>
      <c r="ADK81" s="35"/>
      <c r="ADL81" s="35"/>
      <c r="ADM81" s="35"/>
      <c r="ADN81" s="35"/>
      <c r="ADO81" s="35"/>
      <c r="ADP81" s="35"/>
      <c r="ADQ81" s="35"/>
      <c r="ADR81" s="35"/>
      <c r="ADS81" s="35"/>
      <c r="ADT81" s="35"/>
      <c r="ADU81" s="35"/>
      <c r="ADV81" s="35"/>
      <c r="ADW81" s="35"/>
      <c r="ADX81" s="35"/>
      <c r="ADY81" s="35"/>
      <c r="ADZ81" s="35"/>
      <c r="AEA81" s="35"/>
      <c r="AEB81" s="35"/>
      <c r="AEC81" s="35"/>
      <c r="AED81" s="35"/>
      <c r="AEE81" s="35"/>
      <c r="AEF81" s="35"/>
      <c r="AEG81" s="35"/>
      <c r="AEH81" s="35"/>
      <c r="AEI81" s="35"/>
      <c r="AEJ81" s="35"/>
      <c r="AEK81" s="35"/>
      <c r="AEL81" s="35"/>
      <c r="AEM81" s="35"/>
      <c r="AEN81" s="35"/>
      <c r="AEO81" s="35"/>
      <c r="AEP81" s="35"/>
      <c r="AEQ81" s="35"/>
      <c r="AER81" s="35"/>
      <c r="AES81" s="35"/>
      <c r="AET81" s="35"/>
      <c r="AEU81" s="35"/>
      <c r="AEV81" s="35"/>
      <c r="AEW81" s="35"/>
      <c r="AEX81" s="35"/>
      <c r="AEY81" s="35"/>
      <c r="AEZ81" s="35"/>
      <c r="AFA81" s="35"/>
      <c r="AFB81" s="35"/>
      <c r="AFC81" s="35"/>
      <c r="AFD81" s="35"/>
      <c r="AFE81" s="35"/>
      <c r="AFF81" s="35"/>
      <c r="AFG81" s="35"/>
      <c r="AFH81" s="35"/>
      <c r="AFI81" s="35"/>
      <c r="AFJ81" s="35"/>
      <c r="AFK81" s="35"/>
      <c r="AFL81" s="35"/>
      <c r="AFM81" s="35"/>
      <c r="AFN81" s="35"/>
      <c r="AFO81" s="35"/>
      <c r="AFP81" s="35"/>
      <c r="AFQ81" s="35"/>
      <c r="AFR81" s="35"/>
      <c r="AFS81" s="35"/>
      <c r="AFT81" s="35"/>
      <c r="AFU81" s="35"/>
      <c r="AFV81" s="35"/>
      <c r="AFW81" s="35"/>
      <c r="AFX81" s="35"/>
      <c r="AFY81" s="35"/>
      <c r="AFZ81" s="35"/>
      <c r="AGA81" s="35"/>
      <c r="AGB81" s="35"/>
      <c r="AGC81" s="35"/>
      <c r="AGD81" s="35"/>
      <c r="AGE81" s="35"/>
      <c r="AGF81" s="35"/>
      <c r="AGG81" s="35"/>
      <c r="AGH81" s="35"/>
      <c r="AGI81" s="35"/>
      <c r="AGJ81" s="35"/>
      <c r="AGK81" s="35"/>
      <c r="AGL81" s="35"/>
      <c r="AGM81" s="35"/>
      <c r="AGN81" s="35"/>
      <c r="AGO81" s="35"/>
      <c r="AGP81" s="35"/>
      <c r="AGQ81" s="35"/>
      <c r="AGR81" s="35"/>
      <c r="AGS81" s="35"/>
      <c r="AGT81" s="35"/>
      <c r="AGU81" s="35"/>
      <c r="AGV81" s="35"/>
      <c r="AGW81" s="35"/>
    </row>
    <row r="82" spans="1:881" s="1" customFormat="1">
      <c r="A82" s="126"/>
      <c r="B82" s="61"/>
      <c r="C82" s="59"/>
      <c r="D82" s="61"/>
      <c r="E82" s="59"/>
      <c r="F82" s="61"/>
      <c r="G82" s="59"/>
      <c r="H82" s="61"/>
      <c r="I82" s="59"/>
      <c r="J82" s="61"/>
      <c r="K82" s="59"/>
      <c r="L82" s="10"/>
      <c r="M82" s="10"/>
      <c r="N82" s="10"/>
      <c r="O82" s="10"/>
      <c r="P82" s="10"/>
      <c r="Q82" s="10"/>
      <c r="R82" s="10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36"/>
      <c r="CC82" s="36"/>
      <c r="CD82" s="36"/>
      <c r="CE82" s="36"/>
      <c r="CF82" s="36"/>
      <c r="CG82" s="36"/>
      <c r="CH82" s="36"/>
      <c r="CI82" s="36"/>
      <c r="CJ82" s="36"/>
      <c r="CK82" s="36"/>
      <c r="CL82" s="36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  <c r="NU82" s="35"/>
      <c r="NV82" s="35"/>
      <c r="NW82" s="35"/>
      <c r="NX82" s="35"/>
      <c r="NY82" s="35"/>
      <c r="NZ82" s="35"/>
      <c r="OA82" s="35"/>
      <c r="OB82" s="35"/>
      <c r="OC82" s="35"/>
      <c r="OD82" s="35"/>
      <c r="OE82" s="35"/>
      <c r="OF82" s="35"/>
      <c r="OG82" s="35"/>
      <c r="OH82" s="35"/>
      <c r="OI82" s="35"/>
      <c r="OJ82" s="35"/>
      <c r="OK82" s="35"/>
      <c r="OL82" s="35"/>
      <c r="OM82" s="35"/>
      <c r="ON82" s="35"/>
      <c r="OO82" s="35"/>
      <c r="OP82" s="35"/>
      <c r="OQ82" s="35"/>
      <c r="OR82" s="35"/>
      <c r="OS82" s="35"/>
      <c r="OT82" s="35"/>
      <c r="OU82" s="35"/>
      <c r="OV82" s="35"/>
      <c r="OW82" s="35"/>
      <c r="OX82" s="35"/>
      <c r="OY82" s="35"/>
      <c r="OZ82" s="35"/>
      <c r="PA82" s="35"/>
      <c r="PB82" s="35"/>
      <c r="PC82" s="35"/>
      <c r="PD82" s="35"/>
      <c r="PE82" s="35"/>
      <c r="PF82" s="35"/>
      <c r="PG82" s="35"/>
      <c r="PH82" s="35"/>
      <c r="PI82" s="35"/>
      <c r="PJ82" s="35"/>
      <c r="PK82" s="35"/>
      <c r="PL82" s="35"/>
      <c r="PM82" s="35"/>
      <c r="PN82" s="35"/>
      <c r="PO82" s="35"/>
      <c r="PP82" s="35"/>
      <c r="PQ82" s="35"/>
      <c r="PR82" s="35"/>
      <c r="PS82" s="35"/>
      <c r="PT82" s="35"/>
      <c r="PU82" s="35"/>
      <c r="PV82" s="35"/>
      <c r="PW82" s="35"/>
      <c r="PX82" s="35"/>
      <c r="PY82" s="35"/>
      <c r="PZ82" s="35"/>
      <c r="QA82" s="35"/>
      <c r="QB82" s="35"/>
      <c r="QC82" s="35"/>
      <c r="QD82" s="35"/>
      <c r="QE82" s="35"/>
      <c r="QF82" s="35"/>
      <c r="QG82" s="35"/>
      <c r="QH82" s="35"/>
      <c r="QI82" s="35"/>
      <c r="QJ82" s="35"/>
      <c r="QK82" s="35"/>
      <c r="QL82" s="35"/>
      <c r="QM82" s="35"/>
      <c r="QN82" s="35"/>
      <c r="QO82" s="35"/>
      <c r="QP82" s="35"/>
      <c r="QQ82" s="35"/>
      <c r="QR82" s="35"/>
      <c r="QS82" s="35"/>
      <c r="QT82" s="35"/>
      <c r="QU82" s="35"/>
      <c r="QV82" s="35"/>
      <c r="QW82" s="35"/>
      <c r="QX82" s="35"/>
      <c r="QY82" s="35"/>
      <c r="QZ82" s="35"/>
      <c r="RA82" s="35"/>
      <c r="RB82" s="35"/>
      <c r="RC82" s="35"/>
      <c r="RD82" s="35"/>
      <c r="RE82" s="35"/>
      <c r="RF82" s="35"/>
      <c r="RG82" s="35"/>
      <c r="RH82" s="35"/>
      <c r="RI82" s="35"/>
      <c r="RJ82" s="35"/>
      <c r="RK82" s="35"/>
      <c r="RL82" s="35"/>
      <c r="RM82" s="35"/>
      <c r="RN82" s="35"/>
      <c r="RO82" s="35"/>
      <c r="RP82" s="35"/>
      <c r="RQ82" s="35"/>
      <c r="RR82" s="35"/>
      <c r="RS82" s="35"/>
      <c r="RT82" s="35"/>
      <c r="RU82" s="35"/>
      <c r="RV82" s="35"/>
      <c r="RW82" s="35"/>
      <c r="RX82" s="35"/>
      <c r="RY82" s="35"/>
      <c r="RZ82" s="35"/>
      <c r="SA82" s="35"/>
      <c r="SB82" s="35"/>
      <c r="SC82" s="35"/>
      <c r="SD82" s="35"/>
      <c r="SE82" s="35"/>
      <c r="SF82" s="35"/>
      <c r="SG82" s="35"/>
      <c r="SH82" s="35"/>
      <c r="SI82" s="35"/>
      <c r="SJ82" s="35"/>
      <c r="SK82" s="35"/>
      <c r="SL82" s="35"/>
      <c r="SM82" s="35"/>
      <c r="SN82" s="35"/>
      <c r="SO82" s="35"/>
      <c r="SP82" s="35"/>
      <c r="SQ82" s="35"/>
      <c r="SR82" s="35"/>
      <c r="SS82" s="35"/>
      <c r="ST82" s="35"/>
      <c r="SU82" s="35"/>
      <c r="SV82" s="35"/>
      <c r="SW82" s="35"/>
      <c r="SX82" s="35"/>
      <c r="SY82" s="35"/>
      <c r="SZ82" s="35"/>
      <c r="TA82" s="35"/>
      <c r="TB82" s="35"/>
      <c r="TC82" s="35"/>
      <c r="TD82" s="35"/>
      <c r="TE82" s="35"/>
      <c r="TF82" s="35"/>
      <c r="TG82" s="35"/>
      <c r="TH82" s="35"/>
      <c r="TI82" s="35"/>
      <c r="TJ82" s="35"/>
      <c r="TK82" s="35"/>
      <c r="TL82" s="35"/>
      <c r="TM82" s="35"/>
      <c r="TN82" s="35"/>
      <c r="TO82" s="35"/>
      <c r="TP82" s="35"/>
      <c r="TQ82" s="35"/>
      <c r="TR82" s="35"/>
      <c r="TS82" s="35"/>
      <c r="TT82" s="35"/>
      <c r="TU82" s="35"/>
      <c r="TV82" s="35"/>
      <c r="TW82" s="35"/>
      <c r="TX82" s="35"/>
      <c r="TY82" s="35"/>
      <c r="TZ82" s="35"/>
      <c r="UA82" s="35"/>
      <c r="UB82" s="35"/>
      <c r="UC82" s="35"/>
      <c r="UD82" s="35"/>
      <c r="UE82" s="35"/>
      <c r="UF82" s="35"/>
      <c r="UG82" s="35"/>
      <c r="UH82" s="35"/>
      <c r="UI82" s="35"/>
      <c r="UJ82" s="35"/>
      <c r="UK82" s="35"/>
      <c r="UL82" s="35"/>
      <c r="UM82" s="35"/>
      <c r="UN82" s="35"/>
      <c r="UO82" s="35"/>
      <c r="UP82" s="35"/>
      <c r="UQ82" s="35"/>
      <c r="UR82" s="35"/>
      <c r="US82" s="35"/>
      <c r="UT82" s="35"/>
      <c r="UU82" s="35"/>
      <c r="UV82" s="35"/>
      <c r="UW82" s="35"/>
      <c r="UX82" s="35"/>
      <c r="UY82" s="35"/>
      <c r="UZ82" s="35"/>
      <c r="VA82" s="35"/>
      <c r="VB82" s="35"/>
      <c r="VC82" s="35"/>
      <c r="VD82" s="35"/>
      <c r="VE82" s="35"/>
      <c r="VF82" s="35"/>
      <c r="VG82" s="35"/>
      <c r="VH82" s="35"/>
      <c r="VI82" s="35"/>
      <c r="VJ82" s="35"/>
      <c r="VK82" s="35"/>
      <c r="VL82" s="35"/>
      <c r="VM82" s="35"/>
      <c r="VN82" s="35"/>
      <c r="VO82" s="35"/>
      <c r="VP82" s="35"/>
      <c r="VQ82" s="35"/>
      <c r="VR82" s="35"/>
      <c r="VS82" s="35"/>
      <c r="VT82" s="35"/>
      <c r="VU82" s="35"/>
      <c r="VV82" s="35"/>
      <c r="VW82" s="35"/>
      <c r="VX82" s="35"/>
      <c r="VY82" s="35"/>
      <c r="VZ82" s="35"/>
      <c r="WA82" s="35"/>
      <c r="WB82" s="35"/>
      <c r="WC82" s="35"/>
      <c r="WD82" s="35"/>
      <c r="WE82" s="35"/>
      <c r="WF82" s="35"/>
      <c r="WG82" s="35"/>
      <c r="WH82" s="35"/>
      <c r="WI82" s="35"/>
      <c r="WJ82" s="35"/>
      <c r="WK82" s="35"/>
      <c r="WL82" s="35"/>
      <c r="WM82" s="35"/>
      <c r="WN82" s="35"/>
      <c r="WO82" s="35"/>
      <c r="WP82" s="35"/>
      <c r="WQ82" s="35"/>
      <c r="WR82" s="35"/>
      <c r="WS82" s="35"/>
      <c r="WT82" s="35"/>
      <c r="WU82" s="35"/>
      <c r="WV82" s="35"/>
      <c r="WW82" s="35"/>
      <c r="WX82" s="35"/>
      <c r="WY82" s="35"/>
      <c r="WZ82" s="35"/>
      <c r="XA82" s="35"/>
      <c r="XB82" s="35"/>
      <c r="XC82" s="35"/>
      <c r="XD82" s="35"/>
      <c r="XE82" s="35"/>
      <c r="XF82" s="35"/>
      <c r="XG82" s="35"/>
      <c r="XH82" s="35"/>
      <c r="XI82" s="35"/>
      <c r="XJ82" s="35"/>
      <c r="XK82" s="35"/>
      <c r="XL82" s="35"/>
      <c r="XM82" s="35"/>
      <c r="XN82" s="35"/>
      <c r="XO82" s="35"/>
      <c r="XP82" s="35"/>
      <c r="XQ82" s="35"/>
      <c r="XR82" s="35"/>
      <c r="XS82" s="35"/>
      <c r="XT82" s="35"/>
      <c r="XU82" s="35"/>
      <c r="XV82" s="35"/>
      <c r="XW82" s="35"/>
      <c r="XX82" s="35"/>
      <c r="XY82" s="35"/>
      <c r="XZ82" s="35"/>
      <c r="YA82" s="35"/>
      <c r="YB82" s="35"/>
      <c r="YC82" s="35"/>
      <c r="YD82" s="35"/>
      <c r="YE82" s="35"/>
      <c r="YF82" s="35"/>
      <c r="YG82" s="35"/>
      <c r="YH82" s="35"/>
      <c r="YI82" s="35"/>
      <c r="YJ82" s="35"/>
      <c r="YK82" s="35"/>
      <c r="YL82" s="35"/>
      <c r="YM82" s="35"/>
      <c r="YN82" s="35"/>
      <c r="YO82" s="35"/>
      <c r="YP82" s="35"/>
      <c r="YQ82" s="35"/>
      <c r="YR82" s="35"/>
      <c r="YS82" s="35"/>
      <c r="YT82" s="35"/>
      <c r="YU82" s="35"/>
      <c r="YV82" s="35"/>
      <c r="YW82" s="35"/>
      <c r="YX82" s="35"/>
      <c r="YY82" s="35"/>
      <c r="YZ82" s="35"/>
      <c r="ZA82" s="35"/>
      <c r="ZB82" s="35"/>
      <c r="ZC82" s="35"/>
      <c r="ZD82" s="35"/>
      <c r="ZE82" s="35"/>
      <c r="ZF82" s="35"/>
      <c r="ZG82" s="35"/>
      <c r="ZH82" s="35"/>
      <c r="ZI82" s="35"/>
      <c r="ZJ82" s="35"/>
      <c r="ZK82" s="35"/>
      <c r="ZL82" s="35"/>
      <c r="ZM82" s="35"/>
      <c r="ZN82" s="35"/>
      <c r="ZO82" s="35"/>
      <c r="ZP82" s="35"/>
      <c r="ZQ82" s="35"/>
      <c r="ZR82" s="35"/>
      <c r="ZS82" s="35"/>
      <c r="ZT82" s="35"/>
      <c r="ZU82" s="35"/>
      <c r="ZV82" s="35"/>
      <c r="ZW82" s="35"/>
      <c r="ZX82" s="35"/>
      <c r="ZY82" s="35"/>
      <c r="ZZ82" s="35"/>
      <c r="AAA82" s="35"/>
      <c r="AAB82" s="35"/>
      <c r="AAC82" s="35"/>
      <c r="AAD82" s="35"/>
      <c r="AAE82" s="35"/>
      <c r="AAF82" s="35"/>
      <c r="AAG82" s="35"/>
      <c r="AAH82" s="35"/>
      <c r="AAI82" s="35"/>
      <c r="AAJ82" s="35"/>
      <c r="AAK82" s="35"/>
      <c r="AAL82" s="35"/>
      <c r="AAM82" s="35"/>
      <c r="AAN82" s="35"/>
      <c r="AAO82" s="35"/>
      <c r="AAP82" s="35"/>
      <c r="AAQ82" s="35"/>
      <c r="AAR82" s="35"/>
      <c r="AAS82" s="35"/>
      <c r="AAT82" s="35"/>
      <c r="AAU82" s="35"/>
      <c r="AAV82" s="35"/>
      <c r="AAW82" s="35"/>
      <c r="AAX82" s="35"/>
      <c r="AAY82" s="35"/>
      <c r="AAZ82" s="35"/>
      <c r="ABA82" s="35"/>
      <c r="ABB82" s="35"/>
      <c r="ABC82" s="35"/>
      <c r="ABD82" s="35"/>
      <c r="ABE82" s="35"/>
      <c r="ABF82" s="35"/>
      <c r="ABG82" s="35"/>
      <c r="ABH82" s="35"/>
      <c r="ABI82" s="35"/>
      <c r="ABJ82" s="35"/>
      <c r="ABK82" s="35"/>
      <c r="ABL82" s="35"/>
      <c r="ABM82" s="35"/>
      <c r="ABN82" s="35"/>
      <c r="ABO82" s="35"/>
      <c r="ABP82" s="35"/>
      <c r="ABQ82" s="35"/>
      <c r="ABR82" s="35"/>
      <c r="ABS82" s="35"/>
      <c r="ABT82" s="35"/>
      <c r="ABU82" s="35"/>
      <c r="ABV82" s="35"/>
      <c r="ABW82" s="35"/>
      <c r="ABX82" s="35"/>
      <c r="ABY82" s="35"/>
      <c r="ABZ82" s="35"/>
      <c r="ACA82" s="35"/>
      <c r="ACB82" s="35"/>
      <c r="ACC82" s="35"/>
      <c r="ACD82" s="35"/>
      <c r="ACE82" s="35"/>
      <c r="ACF82" s="35"/>
      <c r="ACG82" s="35"/>
      <c r="ACH82" s="35"/>
      <c r="ACI82" s="35"/>
      <c r="ACJ82" s="35"/>
      <c r="ACK82" s="35"/>
      <c r="ACL82" s="35"/>
      <c r="ACM82" s="35"/>
      <c r="ACN82" s="35"/>
      <c r="ACO82" s="35"/>
      <c r="ACP82" s="35"/>
      <c r="ACQ82" s="35"/>
      <c r="ACR82" s="35"/>
      <c r="ACS82" s="35"/>
      <c r="ACT82" s="35"/>
      <c r="ACU82" s="35"/>
      <c r="ACV82" s="35"/>
      <c r="ACW82" s="35"/>
      <c r="ACX82" s="35"/>
      <c r="ACY82" s="35"/>
      <c r="ACZ82" s="35"/>
      <c r="ADA82" s="35"/>
      <c r="ADB82" s="35"/>
      <c r="ADC82" s="35"/>
      <c r="ADD82" s="35"/>
      <c r="ADE82" s="35"/>
      <c r="ADF82" s="35"/>
      <c r="ADG82" s="35"/>
      <c r="ADH82" s="35"/>
      <c r="ADI82" s="35"/>
      <c r="ADJ82" s="35"/>
      <c r="ADK82" s="35"/>
      <c r="ADL82" s="35"/>
      <c r="ADM82" s="35"/>
      <c r="ADN82" s="35"/>
      <c r="ADO82" s="35"/>
      <c r="ADP82" s="35"/>
      <c r="ADQ82" s="35"/>
      <c r="ADR82" s="35"/>
      <c r="ADS82" s="35"/>
      <c r="ADT82" s="35"/>
      <c r="ADU82" s="35"/>
      <c r="ADV82" s="35"/>
      <c r="ADW82" s="35"/>
      <c r="ADX82" s="35"/>
      <c r="ADY82" s="35"/>
      <c r="ADZ82" s="35"/>
      <c r="AEA82" s="35"/>
      <c r="AEB82" s="35"/>
      <c r="AEC82" s="35"/>
      <c r="AED82" s="35"/>
      <c r="AEE82" s="35"/>
      <c r="AEF82" s="35"/>
      <c r="AEG82" s="35"/>
      <c r="AEH82" s="35"/>
      <c r="AEI82" s="35"/>
      <c r="AEJ82" s="35"/>
      <c r="AEK82" s="35"/>
      <c r="AEL82" s="35"/>
      <c r="AEM82" s="35"/>
      <c r="AEN82" s="35"/>
      <c r="AEO82" s="35"/>
      <c r="AEP82" s="35"/>
      <c r="AEQ82" s="35"/>
      <c r="AER82" s="35"/>
      <c r="AES82" s="35"/>
      <c r="AET82" s="35"/>
      <c r="AEU82" s="35"/>
      <c r="AEV82" s="35"/>
      <c r="AEW82" s="35"/>
      <c r="AEX82" s="35"/>
      <c r="AEY82" s="35"/>
      <c r="AEZ82" s="35"/>
      <c r="AFA82" s="35"/>
      <c r="AFB82" s="35"/>
      <c r="AFC82" s="35"/>
      <c r="AFD82" s="35"/>
      <c r="AFE82" s="35"/>
      <c r="AFF82" s="35"/>
      <c r="AFG82" s="35"/>
      <c r="AFH82" s="35"/>
      <c r="AFI82" s="35"/>
      <c r="AFJ82" s="35"/>
      <c r="AFK82" s="35"/>
      <c r="AFL82" s="35"/>
      <c r="AFM82" s="35"/>
      <c r="AFN82" s="35"/>
      <c r="AFO82" s="35"/>
      <c r="AFP82" s="35"/>
      <c r="AFQ82" s="35"/>
      <c r="AFR82" s="35"/>
      <c r="AFS82" s="35"/>
      <c r="AFT82" s="35"/>
      <c r="AFU82" s="35"/>
      <c r="AFV82" s="35"/>
      <c r="AFW82" s="35"/>
      <c r="AFX82" s="35"/>
      <c r="AFY82" s="35"/>
      <c r="AFZ82" s="35"/>
      <c r="AGA82" s="35"/>
      <c r="AGB82" s="35"/>
      <c r="AGC82" s="35"/>
      <c r="AGD82" s="35"/>
      <c r="AGE82" s="35"/>
      <c r="AGF82" s="35"/>
      <c r="AGG82" s="35"/>
      <c r="AGH82" s="35"/>
      <c r="AGI82" s="35"/>
      <c r="AGJ82" s="35"/>
      <c r="AGK82" s="35"/>
      <c r="AGL82" s="35"/>
      <c r="AGM82" s="35"/>
      <c r="AGN82" s="35"/>
      <c r="AGO82" s="35"/>
      <c r="AGP82" s="35"/>
      <c r="AGQ82" s="35"/>
      <c r="AGR82" s="35"/>
      <c r="AGS82" s="35"/>
      <c r="AGT82" s="35"/>
      <c r="AGU82" s="35"/>
      <c r="AGV82" s="35"/>
      <c r="AGW82" s="35"/>
    </row>
    <row r="83" spans="1:881">
      <c r="A83" s="122"/>
      <c r="B83" s="31"/>
      <c r="C83" s="60"/>
      <c r="D83" s="31"/>
      <c r="E83" s="60"/>
      <c r="F83" s="31"/>
      <c r="G83" s="60"/>
      <c r="H83" s="31"/>
      <c r="I83" s="60"/>
      <c r="J83" s="31"/>
      <c r="K83" s="60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5"/>
      <c r="CN83" s="35"/>
      <c r="CO83" s="35"/>
      <c r="CP83" s="35"/>
      <c r="CQ83" s="35"/>
      <c r="CR83" s="35"/>
      <c r="CS83" s="35"/>
      <c r="CT83" s="35"/>
      <c r="CU83" s="35"/>
    </row>
    <row r="84" spans="1:881">
      <c r="A84" s="131"/>
      <c r="B84" s="61"/>
      <c r="C84" s="59"/>
      <c r="D84" s="61"/>
      <c r="E84" s="59"/>
      <c r="F84" s="61"/>
      <c r="G84" s="59"/>
      <c r="H84" s="61"/>
      <c r="I84" s="59"/>
      <c r="J84" s="61"/>
      <c r="K84" s="59"/>
      <c r="M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36"/>
      <c r="CC84" s="36"/>
      <c r="CD84" s="36"/>
      <c r="CE84" s="36"/>
      <c r="CF84" s="36"/>
      <c r="CG84" s="36"/>
      <c r="CH84" s="36"/>
      <c r="CI84" s="36"/>
      <c r="CJ84" s="36"/>
      <c r="CK84" s="36"/>
      <c r="CL84" s="36"/>
      <c r="CM84" s="35"/>
      <c r="CN84" s="35"/>
      <c r="CO84" s="35"/>
      <c r="CP84" s="35"/>
      <c r="CQ84" s="35"/>
      <c r="CR84" s="35"/>
      <c r="CS84" s="35"/>
      <c r="CT84" s="35"/>
      <c r="CU84" s="35"/>
    </row>
    <row r="85" spans="1:881" s="1" customFormat="1">
      <c r="A85" s="14"/>
      <c r="B85" s="31"/>
      <c r="C85" s="60"/>
      <c r="D85" s="31"/>
      <c r="E85" s="60"/>
      <c r="F85" s="31"/>
      <c r="G85" s="60"/>
      <c r="H85" s="31"/>
      <c r="I85" s="60"/>
      <c r="J85" s="31"/>
      <c r="K85" s="60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  <c r="NU85" s="35"/>
      <c r="NV85" s="35"/>
      <c r="NW85" s="35"/>
      <c r="NX85" s="35"/>
      <c r="NY85" s="35"/>
      <c r="NZ85" s="35"/>
      <c r="OA85" s="35"/>
      <c r="OB85" s="35"/>
      <c r="OC85" s="35"/>
      <c r="OD85" s="35"/>
      <c r="OE85" s="35"/>
      <c r="OF85" s="35"/>
      <c r="OG85" s="35"/>
      <c r="OH85" s="35"/>
      <c r="OI85" s="35"/>
      <c r="OJ85" s="35"/>
      <c r="OK85" s="35"/>
      <c r="OL85" s="35"/>
      <c r="OM85" s="35"/>
      <c r="ON85" s="35"/>
      <c r="OO85" s="35"/>
      <c r="OP85" s="35"/>
      <c r="OQ85" s="35"/>
      <c r="OR85" s="35"/>
      <c r="OS85" s="35"/>
      <c r="OT85" s="35"/>
      <c r="OU85" s="35"/>
      <c r="OV85" s="35"/>
      <c r="OW85" s="35"/>
      <c r="OX85" s="35"/>
      <c r="OY85" s="35"/>
      <c r="OZ85" s="35"/>
      <c r="PA85" s="35"/>
      <c r="PB85" s="35"/>
      <c r="PC85" s="35"/>
      <c r="PD85" s="35"/>
      <c r="PE85" s="35"/>
      <c r="PF85" s="35"/>
      <c r="PG85" s="35"/>
      <c r="PH85" s="35"/>
      <c r="PI85" s="35"/>
      <c r="PJ85" s="35"/>
      <c r="PK85" s="35"/>
      <c r="PL85" s="35"/>
      <c r="PM85" s="35"/>
      <c r="PN85" s="35"/>
      <c r="PO85" s="35"/>
      <c r="PP85" s="35"/>
      <c r="PQ85" s="35"/>
      <c r="PR85" s="35"/>
      <c r="PS85" s="35"/>
      <c r="PT85" s="35"/>
      <c r="PU85" s="35"/>
      <c r="PV85" s="35"/>
      <c r="PW85" s="35"/>
      <c r="PX85" s="35"/>
      <c r="PY85" s="35"/>
      <c r="PZ85" s="35"/>
      <c r="QA85" s="35"/>
      <c r="QB85" s="35"/>
      <c r="QC85" s="35"/>
      <c r="QD85" s="35"/>
      <c r="QE85" s="35"/>
      <c r="QF85" s="35"/>
      <c r="QG85" s="35"/>
      <c r="QH85" s="35"/>
      <c r="QI85" s="35"/>
      <c r="QJ85" s="35"/>
      <c r="QK85" s="35"/>
      <c r="QL85" s="35"/>
      <c r="QM85" s="35"/>
      <c r="QN85" s="35"/>
      <c r="QO85" s="35"/>
      <c r="QP85" s="35"/>
      <c r="QQ85" s="35"/>
      <c r="QR85" s="35"/>
      <c r="QS85" s="35"/>
      <c r="QT85" s="35"/>
      <c r="QU85" s="35"/>
      <c r="QV85" s="35"/>
      <c r="QW85" s="35"/>
      <c r="QX85" s="35"/>
      <c r="QY85" s="35"/>
      <c r="QZ85" s="35"/>
      <c r="RA85" s="35"/>
      <c r="RB85" s="35"/>
      <c r="RC85" s="35"/>
      <c r="RD85" s="35"/>
      <c r="RE85" s="35"/>
      <c r="RF85" s="35"/>
      <c r="RG85" s="35"/>
      <c r="RH85" s="35"/>
      <c r="RI85" s="35"/>
      <c r="RJ85" s="35"/>
      <c r="RK85" s="35"/>
      <c r="RL85" s="35"/>
      <c r="RM85" s="35"/>
      <c r="RN85" s="35"/>
      <c r="RO85" s="35"/>
      <c r="RP85" s="35"/>
      <c r="RQ85" s="35"/>
      <c r="RR85" s="35"/>
      <c r="RS85" s="35"/>
      <c r="RT85" s="35"/>
      <c r="RU85" s="35"/>
      <c r="RV85" s="35"/>
      <c r="RW85" s="35"/>
      <c r="RX85" s="35"/>
      <c r="RY85" s="35"/>
      <c r="RZ85" s="35"/>
      <c r="SA85" s="35"/>
      <c r="SB85" s="35"/>
      <c r="SC85" s="35"/>
      <c r="SD85" s="35"/>
      <c r="SE85" s="35"/>
      <c r="SF85" s="35"/>
      <c r="SG85" s="35"/>
      <c r="SH85" s="35"/>
      <c r="SI85" s="35"/>
      <c r="SJ85" s="35"/>
      <c r="SK85" s="35"/>
      <c r="SL85" s="35"/>
      <c r="SM85" s="35"/>
      <c r="SN85" s="35"/>
      <c r="SO85" s="35"/>
      <c r="SP85" s="35"/>
      <c r="SQ85" s="35"/>
      <c r="SR85" s="35"/>
      <c r="SS85" s="35"/>
      <c r="ST85" s="35"/>
      <c r="SU85" s="35"/>
      <c r="SV85" s="35"/>
      <c r="SW85" s="35"/>
      <c r="SX85" s="35"/>
      <c r="SY85" s="35"/>
      <c r="SZ85" s="35"/>
      <c r="TA85" s="35"/>
      <c r="TB85" s="35"/>
      <c r="TC85" s="35"/>
      <c r="TD85" s="35"/>
      <c r="TE85" s="35"/>
      <c r="TF85" s="35"/>
      <c r="TG85" s="35"/>
      <c r="TH85" s="35"/>
      <c r="TI85" s="35"/>
      <c r="TJ85" s="35"/>
      <c r="TK85" s="35"/>
      <c r="TL85" s="35"/>
      <c r="TM85" s="35"/>
      <c r="TN85" s="35"/>
      <c r="TO85" s="35"/>
      <c r="TP85" s="35"/>
      <c r="TQ85" s="35"/>
      <c r="TR85" s="35"/>
      <c r="TS85" s="35"/>
      <c r="TT85" s="35"/>
      <c r="TU85" s="35"/>
      <c r="TV85" s="35"/>
      <c r="TW85" s="35"/>
      <c r="TX85" s="35"/>
      <c r="TY85" s="35"/>
      <c r="TZ85" s="35"/>
      <c r="UA85" s="35"/>
      <c r="UB85" s="35"/>
      <c r="UC85" s="35"/>
      <c r="UD85" s="35"/>
      <c r="UE85" s="35"/>
      <c r="UF85" s="35"/>
      <c r="UG85" s="35"/>
      <c r="UH85" s="35"/>
      <c r="UI85" s="35"/>
      <c r="UJ85" s="35"/>
      <c r="UK85" s="35"/>
      <c r="UL85" s="35"/>
      <c r="UM85" s="35"/>
      <c r="UN85" s="35"/>
      <c r="UO85" s="35"/>
      <c r="UP85" s="35"/>
      <c r="UQ85" s="35"/>
      <c r="UR85" s="35"/>
      <c r="US85" s="35"/>
      <c r="UT85" s="35"/>
      <c r="UU85" s="35"/>
      <c r="UV85" s="35"/>
      <c r="UW85" s="35"/>
      <c r="UX85" s="35"/>
      <c r="UY85" s="35"/>
      <c r="UZ85" s="35"/>
      <c r="VA85" s="35"/>
      <c r="VB85" s="35"/>
      <c r="VC85" s="35"/>
      <c r="VD85" s="35"/>
      <c r="VE85" s="35"/>
      <c r="VF85" s="35"/>
      <c r="VG85" s="35"/>
      <c r="VH85" s="35"/>
      <c r="VI85" s="35"/>
      <c r="VJ85" s="35"/>
      <c r="VK85" s="35"/>
      <c r="VL85" s="35"/>
      <c r="VM85" s="35"/>
      <c r="VN85" s="35"/>
      <c r="VO85" s="35"/>
      <c r="VP85" s="35"/>
      <c r="VQ85" s="35"/>
      <c r="VR85" s="35"/>
      <c r="VS85" s="35"/>
      <c r="VT85" s="35"/>
      <c r="VU85" s="35"/>
      <c r="VV85" s="35"/>
      <c r="VW85" s="35"/>
      <c r="VX85" s="35"/>
      <c r="VY85" s="35"/>
      <c r="VZ85" s="35"/>
      <c r="WA85" s="35"/>
      <c r="WB85" s="35"/>
      <c r="WC85" s="35"/>
      <c r="WD85" s="35"/>
      <c r="WE85" s="35"/>
      <c r="WF85" s="35"/>
      <c r="WG85" s="35"/>
      <c r="WH85" s="35"/>
      <c r="WI85" s="35"/>
      <c r="WJ85" s="35"/>
      <c r="WK85" s="35"/>
      <c r="WL85" s="35"/>
      <c r="WM85" s="35"/>
      <c r="WN85" s="35"/>
      <c r="WO85" s="35"/>
      <c r="WP85" s="35"/>
      <c r="WQ85" s="35"/>
      <c r="WR85" s="35"/>
      <c r="WS85" s="35"/>
      <c r="WT85" s="35"/>
      <c r="WU85" s="35"/>
      <c r="WV85" s="35"/>
      <c r="WW85" s="35"/>
      <c r="WX85" s="35"/>
      <c r="WY85" s="35"/>
      <c r="WZ85" s="35"/>
      <c r="XA85" s="35"/>
      <c r="XB85" s="35"/>
      <c r="XC85" s="35"/>
      <c r="XD85" s="35"/>
      <c r="XE85" s="35"/>
      <c r="XF85" s="35"/>
      <c r="XG85" s="35"/>
      <c r="XH85" s="35"/>
      <c r="XI85" s="35"/>
      <c r="XJ85" s="35"/>
      <c r="XK85" s="35"/>
      <c r="XL85" s="35"/>
      <c r="XM85" s="35"/>
      <c r="XN85" s="35"/>
      <c r="XO85" s="35"/>
      <c r="XP85" s="35"/>
      <c r="XQ85" s="35"/>
      <c r="XR85" s="35"/>
      <c r="XS85" s="35"/>
      <c r="XT85" s="35"/>
      <c r="XU85" s="35"/>
      <c r="XV85" s="35"/>
      <c r="XW85" s="35"/>
      <c r="XX85" s="35"/>
      <c r="XY85" s="35"/>
      <c r="XZ85" s="35"/>
      <c r="YA85" s="35"/>
      <c r="YB85" s="35"/>
      <c r="YC85" s="35"/>
      <c r="YD85" s="35"/>
      <c r="YE85" s="35"/>
      <c r="YF85" s="35"/>
      <c r="YG85" s="35"/>
      <c r="YH85" s="35"/>
      <c r="YI85" s="35"/>
      <c r="YJ85" s="35"/>
      <c r="YK85" s="35"/>
      <c r="YL85" s="35"/>
      <c r="YM85" s="35"/>
      <c r="YN85" s="35"/>
      <c r="YO85" s="35"/>
      <c r="YP85" s="35"/>
      <c r="YQ85" s="35"/>
      <c r="YR85" s="35"/>
      <c r="YS85" s="35"/>
      <c r="YT85" s="35"/>
      <c r="YU85" s="35"/>
      <c r="YV85" s="35"/>
      <c r="YW85" s="35"/>
      <c r="YX85" s="35"/>
      <c r="YY85" s="35"/>
      <c r="YZ85" s="35"/>
      <c r="ZA85" s="35"/>
      <c r="ZB85" s="35"/>
      <c r="ZC85" s="35"/>
      <c r="ZD85" s="35"/>
      <c r="ZE85" s="35"/>
      <c r="ZF85" s="35"/>
      <c r="ZG85" s="35"/>
      <c r="ZH85" s="35"/>
      <c r="ZI85" s="35"/>
      <c r="ZJ85" s="35"/>
      <c r="ZK85" s="35"/>
      <c r="ZL85" s="35"/>
      <c r="ZM85" s="35"/>
      <c r="ZN85" s="35"/>
      <c r="ZO85" s="35"/>
      <c r="ZP85" s="35"/>
      <c r="ZQ85" s="35"/>
      <c r="ZR85" s="35"/>
      <c r="ZS85" s="35"/>
      <c r="ZT85" s="35"/>
      <c r="ZU85" s="35"/>
      <c r="ZV85" s="35"/>
      <c r="ZW85" s="35"/>
      <c r="ZX85" s="35"/>
      <c r="ZY85" s="35"/>
      <c r="ZZ85" s="35"/>
      <c r="AAA85" s="35"/>
      <c r="AAB85" s="35"/>
      <c r="AAC85" s="35"/>
      <c r="AAD85" s="35"/>
      <c r="AAE85" s="35"/>
      <c r="AAF85" s="35"/>
      <c r="AAG85" s="35"/>
      <c r="AAH85" s="35"/>
      <c r="AAI85" s="35"/>
      <c r="AAJ85" s="35"/>
      <c r="AAK85" s="35"/>
      <c r="AAL85" s="35"/>
      <c r="AAM85" s="35"/>
      <c r="AAN85" s="35"/>
      <c r="AAO85" s="35"/>
      <c r="AAP85" s="35"/>
      <c r="AAQ85" s="35"/>
      <c r="AAR85" s="35"/>
      <c r="AAS85" s="35"/>
      <c r="AAT85" s="35"/>
      <c r="AAU85" s="35"/>
      <c r="AAV85" s="35"/>
      <c r="AAW85" s="35"/>
      <c r="AAX85" s="35"/>
      <c r="AAY85" s="35"/>
      <c r="AAZ85" s="35"/>
      <c r="ABA85" s="35"/>
      <c r="ABB85" s="35"/>
      <c r="ABC85" s="35"/>
      <c r="ABD85" s="35"/>
      <c r="ABE85" s="35"/>
      <c r="ABF85" s="35"/>
      <c r="ABG85" s="35"/>
      <c r="ABH85" s="35"/>
      <c r="ABI85" s="35"/>
      <c r="ABJ85" s="35"/>
      <c r="ABK85" s="35"/>
      <c r="ABL85" s="35"/>
      <c r="ABM85" s="35"/>
      <c r="ABN85" s="35"/>
      <c r="ABO85" s="35"/>
      <c r="ABP85" s="35"/>
      <c r="ABQ85" s="35"/>
      <c r="ABR85" s="35"/>
      <c r="ABS85" s="35"/>
      <c r="ABT85" s="35"/>
      <c r="ABU85" s="35"/>
      <c r="ABV85" s="35"/>
      <c r="ABW85" s="35"/>
      <c r="ABX85" s="35"/>
      <c r="ABY85" s="35"/>
      <c r="ABZ85" s="35"/>
      <c r="ACA85" s="35"/>
      <c r="ACB85" s="35"/>
      <c r="ACC85" s="35"/>
      <c r="ACD85" s="35"/>
      <c r="ACE85" s="35"/>
      <c r="ACF85" s="35"/>
      <c r="ACG85" s="35"/>
      <c r="ACH85" s="35"/>
      <c r="ACI85" s="35"/>
      <c r="ACJ85" s="35"/>
      <c r="ACK85" s="35"/>
      <c r="ACL85" s="35"/>
      <c r="ACM85" s="35"/>
      <c r="ACN85" s="35"/>
      <c r="ACO85" s="35"/>
      <c r="ACP85" s="35"/>
      <c r="ACQ85" s="35"/>
      <c r="ACR85" s="35"/>
      <c r="ACS85" s="35"/>
      <c r="ACT85" s="35"/>
      <c r="ACU85" s="35"/>
      <c r="ACV85" s="35"/>
      <c r="ACW85" s="35"/>
      <c r="ACX85" s="35"/>
      <c r="ACY85" s="35"/>
      <c r="ACZ85" s="35"/>
      <c r="ADA85" s="35"/>
      <c r="ADB85" s="35"/>
      <c r="ADC85" s="35"/>
      <c r="ADD85" s="35"/>
      <c r="ADE85" s="35"/>
      <c r="ADF85" s="35"/>
      <c r="ADG85" s="35"/>
      <c r="ADH85" s="35"/>
      <c r="ADI85" s="35"/>
      <c r="ADJ85" s="35"/>
      <c r="ADK85" s="35"/>
      <c r="ADL85" s="35"/>
      <c r="ADM85" s="35"/>
      <c r="ADN85" s="35"/>
      <c r="ADO85" s="35"/>
      <c r="ADP85" s="35"/>
      <c r="ADQ85" s="35"/>
      <c r="ADR85" s="35"/>
      <c r="ADS85" s="35"/>
      <c r="ADT85" s="35"/>
      <c r="ADU85" s="35"/>
      <c r="ADV85" s="35"/>
      <c r="ADW85" s="35"/>
      <c r="ADX85" s="35"/>
      <c r="ADY85" s="35"/>
      <c r="ADZ85" s="35"/>
      <c r="AEA85" s="35"/>
      <c r="AEB85" s="35"/>
      <c r="AEC85" s="35"/>
      <c r="AED85" s="35"/>
      <c r="AEE85" s="35"/>
      <c r="AEF85" s="35"/>
      <c r="AEG85" s="35"/>
      <c r="AEH85" s="35"/>
      <c r="AEI85" s="35"/>
      <c r="AEJ85" s="35"/>
      <c r="AEK85" s="35"/>
      <c r="AEL85" s="35"/>
      <c r="AEM85" s="35"/>
      <c r="AEN85" s="35"/>
      <c r="AEO85" s="35"/>
      <c r="AEP85" s="35"/>
      <c r="AEQ85" s="35"/>
      <c r="AER85" s="35"/>
      <c r="AES85" s="35"/>
      <c r="AET85" s="35"/>
      <c r="AEU85" s="35"/>
      <c r="AEV85" s="35"/>
      <c r="AEW85" s="35"/>
      <c r="AEX85" s="35"/>
      <c r="AEY85" s="35"/>
      <c r="AEZ85" s="35"/>
      <c r="AFA85" s="35"/>
      <c r="AFB85" s="35"/>
      <c r="AFC85" s="35"/>
      <c r="AFD85" s="35"/>
      <c r="AFE85" s="35"/>
      <c r="AFF85" s="35"/>
      <c r="AFG85" s="35"/>
      <c r="AFH85" s="35"/>
      <c r="AFI85" s="35"/>
      <c r="AFJ85" s="35"/>
      <c r="AFK85" s="35"/>
      <c r="AFL85" s="35"/>
      <c r="AFM85" s="35"/>
      <c r="AFN85" s="35"/>
      <c r="AFO85" s="35"/>
      <c r="AFP85" s="35"/>
      <c r="AFQ85" s="35"/>
      <c r="AFR85" s="35"/>
      <c r="AFS85" s="35"/>
      <c r="AFT85" s="35"/>
      <c r="AFU85" s="35"/>
      <c r="AFV85" s="35"/>
      <c r="AFW85" s="35"/>
      <c r="AFX85" s="35"/>
      <c r="AFY85" s="35"/>
      <c r="AFZ85" s="35"/>
      <c r="AGA85" s="35"/>
      <c r="AGB85" s="35"/>
      <c r="AGC85" s="35"/>
      <c r="AGD85" s="35"/>
      <c r="AGE85" s="35"/>
      <c r="AGF85" s="35"/>
      <c r="AGG85" s="35"/>
      <c r="AGH85" s="35"/>
      <c r="AGI85" s="35"/>
      <c r="AGJ85" s="35"/>
      <c r="AGK85" s="35"/>
      <c r="AGL85" s="35"/>
      <c r="AGM85" s="35"/>
      <c r="AGN85" s="35"/>
      <c r="AGO85" s="35"/>
      <c r="AGP85" s="35"/>
      <c r="AGQ85" s="35"/>
      <c r="AGR85" s="35"/>
      <c r="AGS85" s="35"/>
      <c r="AGT85" s="35"/>
      <c r="AGU85" s="35"/>
      <c r="AGV85" s="35"/>
      <c r="AGW85" s="35"/>
    </row>
    <row r="86" spans="1:881" s="1" customFormat="1">
      <c r="A86" s="126"/>
      <c r="B86" s="61"/>
      <c r="C86" s="59"/>
      <c r="D86" s="61"/>
      <c r="E86" s="59"/>
      <c r="F86" s="61"/>
      <c r="G86" s="59"/>
      <c r="H86" s="61"/>
      <c r="I86" s="59"/>
      <c r="J86" s="61"/>
      <c r="K86" s="59"/>
      <c r="L86" s="19"/>
      <c r="M86" s="10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36"/>
      <c r="CC86" s="36"/>
      <c r="CD86" s="36"/>
      <c r="CE86" s="36"/>
      <c r="CF86" s="36"/>
      <c r="CG86" s="36"/>
      <c r="CH86" s="36"/>
      <c r="CI86" s="36"/>
      <c r="CJ86" s="36"/>
      <c r="CK86" s="36"/>
      <c r="CL86" s="36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  <c r="NU86" s="35"/>
      <c r="NV86" s="35"/>
      <c r="NW86" s="35"/>
      <c r="NX86" s="35"/>
      <c r="NY86" s="35"/>
      <c r="NZ86" s="35"/>
      <c r="OA86" s="35"/>
      <c r="OB86" s="35"/>
      <c r="OC86" s="35"/>
      <c r="OD86" s="35"/>
      <c r="OE86" s="35"/>
      <c r="OF86" s="35"/>
      <c r="OG86" s="35"/>
      <c r="OH86" s="35"/>
      <c r="OI86" s="35"/>
      <c r="OJ86" s="35"/>
      <c r="OK86" s="35"/>
      <c r="OL86" s="35"/>
      <c r="OM86" s="35"/>
      <c r="ON86" s="35"/>
      <c r="OO86" s="35"/>
      <c r="OP86" s="35"/>
      <c r="OQ86" s="35"/>
      <c r="OR86" s="35"/>
      <c r="OS86" s="35"/>
      <c r="OT86" s="35"/>
      <c r="OU86" s="35"/>
      <c r="OV86" s="35"/>
      <c r="OW86" s="35"/>
      <c r="OX86" s="35"/>
      <c r="OY86" s="35"/>
      <c r="OZ86" s="35"/>
      <c r="PA86" s="35"/>
      <c r="PB86" s="35"/>
      <c r="PC86" s="35"/>
      <c r="PD86" s="35"/>
      <c r="PE86" s="35"/>
      <c r="PF86" s="35"/>
      <c r="PG86" s="35"/>
      <c r="PH86" s="35"/>
      <c r="PI86" s="35"/>
      <c r="PJ86" s="35"/>
      <c r="PK86" s="35"/>
      <c r="PL86" s="35"/>
      <c r="PM86" s="35"/>
      <c r="PN86" s="35"/>
      <c r="PO86" s="35"/>
      <c r="PP86" s="35"/>
      <c r="PQ86" s="35"/>
      <c r="PR86" s="35"/>
      <c r="PS86" s="35"/>
      <c r="PT86" s="35"/>
      <c r="PU86" s="35"/>
      <c r="PV86" s="35"/>
      <c r="PW86" s="35"/>
      <c r="PX86" s="35"/>
      <c r="PY86" s="35"/>
      <c r="PZ86" s="35"/>
      <c r="QA86" s="35"/>
      <c r="QB86" s="35"/>
      <c r="QC86" s="35"/>
      <c r="QD86" s="35"/>
      <c r="QE86" s="35"/>
      <c r="QF86" s="35"/>
      <c r="QG86" s="35"/>
      <c r="QH86" s="35"/>
      <c r="QI86" s="35"/>
      <c r="QJ86" s="35"/>
      <c r="QK86" s="35"/>
      <c r="QL86" s="35"/>
      <c r="QM86" s="35"/>
      <c r="QN86" s="35"/>
      <c r="QO86" s="35"/>
      <c r="QP86" s="35"/>
      <c r="QQ86" s="35"/>
      <c r="QR86" s="35"/>
      <c r="QS86" s="35"/>
      <c r="QT86" s="35"/>
      <c r="QU86" s="35"/>
      <c r="QV86" s="35"/>
      <c r="QW86" s="35"/>
      <c r="QX86" s="35"/>
      <c r="QY86" s="35"/>
      <c r="QZ86" s="35"/>
      <c r="RA86" s="35"/>
      <c r="RB86" s="35"/>
      <c r="RC86" s="35"/>
      <c r="RD86" s="35"/>
      <c r="RE86" s="35"/>
      <c r="RF86" s="35"/>
      <c r="RG86" s="35"/>
      <c r="RH86" s="35"/>
      <c r="RI86" s="35"/>
      <c r="RJ86" s="35"/>
      <c r="RK86" s="35"/>
      <c r="RL86" s="35"/>
      <c r="RM86" s="35"/>
      <c r="RN86" s="35"/>
      <c r="RO86" s="35"/>
      <c r="RP86" s="35"/>
      <c r="RQ86" s="35"/>
      <c r="RR86" s="35"/>
      <c r="RS86" s="35"/>
      <c r="RT86" s="35"/>
      <c r="RU86" s="35"/>
      <c r="RV86" s="35"/>
      <c r="RW86" s="35"/>
      <c r="RX86" s="35"/>
      <c r="RY86" s="35"/>
      <c r="RZ86" s="35"/>
      <c r="SA86" s="35"/>
      <c r="SB86" s="35"/>
      <c r="SC86" s="35"/>
      <c r="SD86" s="35"/>
      <c r="SE86" s="35"/>
      <c r="SF86" s="35"/>
      <c r="SG86" s="35"/>
      <c r="SH86" s="35"/>
      <c r="SI86" s="35"/>
      <c r="SJ86" s="35"/>
      <c r="SK86" s="35"/>
      <c r="SL86" s="35"/>
      <c r="SM86" s="35"/>
      <c r="SN86" s="35"/>
      <c r="SO86" s="35"/>
      <c r="SP86" s="35"/>
      <c r="SQ86" s="35"/>
      <c r="SR86" s="35"/>
      <c r="SS86" s="35"/>
      <c r="ST86" s="35"/>
      <c r="SU86" s="35"/>
      <c r="SV86" s="35"/>
      <c r="SW86" s="35"/>
      <c r="SX86" s="35"/>
      <c r="SY86" s="35"/>
      <c r="SZ86" s="35"/>
      <c r="TA86" s="35"/>
      <c r="TB86" s="35"/>
      <c r="TC86" s="35"/>
      <c r="TD86" s="35"/>
      <c r="TE86" s="35"/>
      <c r="TF86" s="35"/>
      <c r="TG86" s="35"/>
      <c r="TH86" s="35"/>
      <c r="TI86" s="35"/>
      <c r="TJ86" s="35"/>
      <c r="TK86" s="35"/>
      <c r="TL86" s="35"/>
      <c r="TM86" s="35"/>
      <c r="TN86" s="35"/>
      <c r="TO86" s="35"/>
      <c r="TP86" s="35"/>
      <c r="TQ86" s="35"/>
      <c r="TR86" s="35"/>
      <c r="TS86" s="35"/>
      <c r="TT86" s="35"/>
      <c r="TU86" s="35"/>
      <c r="TV86" s="35"/>
      <c r="TW86" s="35"/>
      <c r="TX86" s="35"/>
      <c r="TY86" s="35"/>
      <c r="TZ86" s="35"/>
      <c r="UA86" s="35"/>
      <c r="UB86" s="35"/>
      <c r="UC86" s="35"/>
      <c r="UD86" s="35"/>
      <c r="UE86" s="35"/>
      <c r="UF86" s="35"/>
      <c r="UG86" s="35"/>
      <c r="UH86" s="35"/>
      <c r="UI86" s="35"/>
      <c r="UJ86" s="35"/>
      <c r="UK86" s="35"/>
      <c r="UL86" s="35"/>
      <c r="UM86" s="35"/>
      <c r="UN86" s="35"/>
      <c r="UO86" s="35"/>
      <c r="UP86" s="35"/>
      <c r="UQ86" s="35"/>
      <c r="UR86" s="35"/>
      <c r="US86" s="35"/>
      <c r="UT86" s="35"/>
      <c r="UU86" s="35"/>
      <c r="UV86" s="35"/>
      <c r="UW86" s="35"/>
      <c r="UX86" s="35"/>
      <c r="UY86" s="35"/>
      <c r="UZ86" s="35"/>
      <c r="VA86" s="35"/>
      <c r="VB86" s="35"/>
      <c r="VC86" s="35"/>
      <c r="VD86" s="35"/>
      <c r="VE86" s="35"/>
      <c r="VF86" s="35"/>
      <c r="VG86" s="35"/>
      <c r="VH86" s="35"/>
      <c r="VI86" s="35"/>
      <c r="VJ86" s="35"/>
      <c r="VK86" s="35"/>
      <c r="VL86" s="35"/>
      <c r="VM86" s="35"/>
      <c r="VN86" s="35"/>
      <c r="VO86" s="35"/>
      <c r="VP86" s="35"/>
      <c r="VQ86" s="35"/>
      <c r="VR86" s="35"/>
      <c r="VS86" s="35"/>
      <c r="VT86" s="35"/>
      <c r="VU86" s="35"/>
      <c r="VV86" s="35"/>
      <c r="VW86" s="35"/>
      <c r="VX86" s="35"/>
      <c r="VY86" s="35"/>
      <c r="VZ86" s="35"/>
      <c r="WA86" s="35"/>
      <c r="WB86" s="35"/>
      <c r="WC86" s="35"/>
      <c r="WD86" s="35"/>
      <c r="WE86" s="35"/>
      <c r="WF86" s="35"/>
      <c r="WG86" s="35"/>
      <c r="WH86" s="35"/>
      <c r="WI86" s="35"/>
      <c r="WJ86" s="35"/>
      <c r="WK86" s="35"/>
      <c r="WL86" s="35"/>
      <c r="WM86" s="35"/>
      <c r="WN86" s="35"/>
      <c r="WO86" s="35"/>
      <c r="WP86" s="35"/>
      <c r="WQ86" s="35"/>
      <c r="WR86" s="35"/>
      <c r="WS86" s="35"/>
      <c r="WT86" s="35"/>
      <c r="WU86" s="35"/>
      <c r="WV86" s="35"/>
      <c r="WW86" s="35"/>
      <c r="WX86" s="35"/>
      <c r="WY86" s="35"/>
      <c r="WZ86" s="35"/>
      <c r="XA86" s="35"/>
      <c r="XB86" s="35"/>
      <c r="XC86" s="35"/>
      <c r="XD86" s="35"/>
      <c r="XE86" s="35"/>
      <c r="XF86" s="35"/>
      <c r="XG86" s="35"/>
      <c r="XH86" s="35"/>
      <c r="XI86" s="35"/>
      <c r="XJ86" s="35"/>
      <c r="XK86" s="35"/>
      <c r="XL86" s="35"/>
      <c r="XM86" s="35"/>
      <c r="XN86" s="35"/>
      <c r="XO86" s="35"/>
      <c r="XP86" s="35"/>
      <c r="XQ86" s="35"/>
      <c r="XR86" s="35"/>
      <c r="XS86" s="35"/>
      <c r="XT86" s="35"/>
      <c r="XU86" s="35"/>
      <c r="XV86" s="35"/>
      <c r="XW86" s="35"/>
      <c r="XX86" s="35"/>
      <c r="XY86" s="35"/>
      <c r="XZ86" s="35"/>
      <c r="YA86" s="35"/>
      <c r="YB86" s="35"/>
      <c r="YC86" s="35"/>
      <c r="YD86" s="35"/>
      <c r="YE86" s="35"/>
      <c r="YF86" s="35"/>
      <c r="YG86" s="35"/>
      <c r="YH86" s="35"/>
      <c r="YI86" s="35"/>
      <c r="YJ86" s="35"/>
      <c r="YK86" s="35"/>
      <c r="YL86" s="35"/>
      <c r="YM86" s="35"/>
      <c r="YN86" s="35"/>
      <c r="YO86" s="35"/>
      <c r="YP86" s="35"/>
      <c r="YQ86" s="35"/>
      <c r="YR86" s="35"/>
      <c r="YS86" s="35"/>
      <c r="YT86" s="35"/>
      <c r="YU86" s="35"/>
      <c r="YV86" s="35"/>
      <c r="YW86" s="35"/>
      <c r="YX86" s="35"/>
      <c r="YY86" s="35"/>
      <c r="YZ86" s="35"/>
      <c r="ZA86" s="35"/>
      <c r="ZB86" s="35"/>
      <c r="ZC86" s="35"/>
      <c r="ZD86" s="35"/>
      <c r="ZE86" s="35"/>
      <c r="ZF86" s="35"/>
      <c r="ZG86" s="35"/>
      <c r="ZH86" s="35"/>
      <c r="ZI86" s="35"/>
      <c r="ZJ86" s="35"/>
      <c r="ZK86" s="35"/>
      <c r="ZL86" s="35"/>
      <c r="ZM86" s="35"/>
      <c r="ZN86" s="35"/>
      <c r="ZO86" s="35"/>
      <c r="ZP86" s="35"/>
      <c r="ZQ86" s="35"/>
      <c r="ZR86" s="35"/>
      <c r="ZS86" s="35"/>
      <c r="ZT86" s="35"/>
      <c r="ZU86" s="35"/>
      <c r="ZV86" s="35"/>
      <c r="ZW86" s="35"/>
      <c r="ZX86" s="35"/>
      <c r="ZY86" s="35"/>
      <c r="ZZ86" s="35"/>
      <c r="AAA86" s="35"/>
      <c r="AAB86" s="35"/>
      <c r="AAC86" s="35"/>
      <c r="AAD86" s="35"/>
      <c r="AAE86" s="35"/>
      <c r="AAF86" s="35"/>
      <c r="AAG86" s="35"/>
      <c r="AAH86" s="35"/>
      <c r="AAI86" s="35"/>
      <c r="AAJ86" s="35"/>
      <c r="AAK86" s="35"/>
      <c r="AAL86" s="35"/>
      <c r="AAM86" s="35"/>
      <c r="AAN86" s="35"/>
      <c r="AAO86" s="35"/>
      <c r="AAP86" s="35"/>
      <c r="AAQ86" s="35"/>
      <c r="AAR86" s="35"/>
      <c r="AAS86" s="35"/>
      <c r="AAT86" s="35"/>
      <c r="AAU86" s="35"/>
      <c r="AAV86" s="35"/>
      <c r="AAW86" s="35"/>
      <c r="AAX86" s="35"/>
      <c r="AAY86" s="35"/>
      <c r="AAZ86" s="35"/>
      <c r="ABA86" s="35"/>
      <c r="ABB86" s="35"/>
      <c r="ABC86" s="35"/>
      <c r="ABD86" s="35"/>
      <c r="ABE86" s="35"/>
      <c r="ABF86" s="35"/>
      <c r="ABG86" s="35"/>
      <c r="ABH86" s="35"/>
      <c r="ABI86" s="35"/>
      <c r="ABJ86" s="35"/>
      <c r="ABK86" s="35"/>
      <c r="ABL86" s="35"/>
      <c r="ABM86" s="35"/>
      <c r="ABN86" s="35"/>
      <c r="ABO86" s="35"/>
      <c r="ABP86" s="35"/>
      <c r="ABQ86" s="35"/>
      <c r="ABR86" s="35"/>
      <c r="ABS86" s="35"/>
      <c r="ABT86" s="35"/>
      <c r="ABU86" s="35"/>
      <c r="ABV86" s="35"/>
      <c r="ABW86" s="35"/>
      <c r="ABX86" s="35"/>
      <c r="ABY86" s="35"/>
      <c r="ABZ86" s="35"/>
      <c r="ACA86" s="35"/>
      <c r="ACB86" s="35"/>
      <c r="ACC86" s="35"/>
      <c r="ACD86" s="35"/>
      <c r="ACE86" s="35"/>
      <c r="ACF86" s="35"/>
      <c r="ACG86" s="35"/>
      <c r="ACH86" s="35"/>
      <c r="ACI86" s="35"/>
      <c r="ACJ86" s="35"/>
      <c r="ACK86" s="35"/>
      <c r="ACL86" s="35"/>
      <c r="ACM86" s="35"/>
      <c r="ACN86" s="35"/>
      <c r="ACO86" s="35"/>
      <c r="ACP86" s="35"/>
      <c r="ACQ86" s="35"/>
      <c r="ACR86" s="35"/>
      <c r="ACS86" s="35"/>
      <c r="ACT86" s="35"/>
      <c r="ACU86" s="35"/>
      <c r="ACV86" s="35"/>
      <c r="ACW86" s="35"/>
      <c r="ACX86" s="35"/>
      <c r="ACY86" s="35"/>
      <c r="ACZ86" s="35"/>
      <c r="ADA86" s="35"/>
      <c r="ADB86" s="35"/>
      <c r="ADC86" s="35"/>
      <c r="ADD86" s="35"/>
      <c r="ADE86" s="35"/>
      <c r="ADF86" s="35"/>
      <c r="ADG86" s="35"/>
      <c r="ADH86" s="35"/>
      <c r="ADI86" s="35"/>
      <c r="ADJ86" s="35"/>
      <c r="ADK86" s="35"/>
      <c r="ADL86" s="35"/>
      <c r="ADM86" s="35"/>
      <c r="ADN86" s="35"/>
      <c r="ADO86" s="35"/>
      <c r="ADP86" s="35"/>
      <c r="ADQ86" s="35"/>
      <c r="ADR86" s="35"/>
      <c r="ADS86" s="35"/>
      <c r="ADT86" s="35"/>
      <c r="ADU86" s="35"/>
      <c r="ADV86" s="35"/>
      <c r="ADW86" s="35"/>
      <c r="ADX86" s="35"/>
      <c r="ADY86" s="35"/>
      <c r="ADZ86" s="35"/>
      <c r="AEA86" s="35"/>
      <c r="AEB86" s="35"/>
      <c r="AEC86" s="35"/>
      <c r="AED86" s="35"/>
      <c r="AEE86" s="35"/>
      <c r="AEF86" s="35"/>
      <c r="AEG86" s="35"/>
      <c r="AEH86" s="35"/>
      <c r="AEI86" s="35"/>
      <c r="AEJ86" s="35"/>
      <c r="AEK86" s="35"/>
      <c r="AEL86" s="35"/>
      <c r="AEM86" s="35"/>
      <c r="AEN86" s="35"/>
      <c r="AEO86" s="35"/>
      <c r="AEP86" s="35"/>
      <c r="AEQ86" s="35"/>
      <c r="AER86" s="35"/>
      <c r="AES86" s="35"/>
      <c r="AET86" s="35"/>
      <c r="AEU86" s="35"/>
      <c r="AEV86" s="35"/>
      <c r="AEW86" s="35"/>
      <c r="AEX86" s="35"/>
      <c r="AEY86" s="35"/>
      <c r="AEZ86" s="35"/>
      <c r="AFA86" s="35"/>
      <c r="AFB86" s="35"/>
      <c r="AFC86" s="35"/>
      <c r="AFD86" s="35"/>
      <c r="AFE86" s="35"/>
      <c r="AFF86" s="35"/>
      <c r="AFG86" s="35"/>
      <c r="AFH86" s="35"/>
      <c r="AFI86" s="35"/>
      <c r="AFJ86" s="35"/>
      <c r="AFK86" s="35"/>
      <c r="AFL86" s="35"/>
      <c r="AFM86" s="35"/>
      <c r="AFN86" s="35"/>
      <c r="AFO86" s="35"/>
      <c r="AFP86" s="35"/>
      <c r="AFQ86" s="35"/>
      <c r="AFR86" s="35"/>
      <c r="AFS86" s="35"/>
      <c r="AFT86" s="35"/>
      <c r="AFU86" s="35"/>
      <c r="AFV86" s="35"/>
      <c r="AFW86" s="35"/>
      <c r="AFX86" s="35"/>
      <c r="AFY86" s="35"/>
      <c r="AFZ86" s="35"/>
      <c r="AGA86" s="35"/>
      <c r="AGB86" s="35"/>
      <c r="AGC86" s="35"/>
      <c r="AGD86" s="35"/>
      <c r="AGE86" s="35"/>
      <c r="AGF86" s="35"/>
      <c r="AGG86" s="35"/>
      <c r="AGH86" s="35"/>
      <c r="AGI86" s="35"/>
      <c r="AGJ86" s="35"/>
      <c r="AGK86" s="35"/>
      <c r="AGL86" s="35"/>
      <c r="AGM86" s="35"/>
      <c r="AGN86" s="35"/>
      <c r="AGO86" s="35"/>
      <c r="AGP86" s="35"/>
      <c r="AGQ86" s="35"/>
      <c r="AGR86" s="35"/>
      <c r="AGS86" s="35"/>
      <c r="AGT86" s="35"/>
      <c r="AGU86" s="35"/>
      <c r="AGV86" s="35"/>
      <c r="AGW86" s="35"/>
    </row>
    <row r="87" spans="1:881">
      <c r="A87" s="122"/>
      <c r="B87" s="31"/>
      <c r="C87" s="60"/>
      <c r="D87" s="31"/>
      <c r="E87" s="60"/>
      <c r="F87" s="31"/>
      <c r="G87" s="60"/>
      <c r="H87" s="31"/>
      <c r="I87" s="60"/>
      <c r="J87" s="31"/>
      <c r="K87" s="60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5"/>
      <c r="CN87" s="35"/>
      <c r="CO87" s="35"/>
      <c r="CP87" s="35"/>
      <c r="CQ87" s="35"/>
      <c r="CR87" s="35"/>
      <c r="CS87" s="35"/>
      <c r="CT87" s="35"/>
      <c r="CU87" s="35"/>
    </row>
    <row r="88" spans="1:881">
      <c r="A88" s="127"/>
      <c r="B88" s="61"/>
      <c r="C88" s="59"/>
      <c r="D88" s="61"/>
      <c r="E88" s="59"/>
      <c r="F88" s="61"/>
      <c r="G88" s="59"/>
      <c r="H88" s="61"/>
      <c r="I88" s="59"/>
      <c r="J88" s="61"/>
      <c r="K88" s="5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36"/>
      <c r="CC88" s="36"/>
      <c r="CD88" s="36"/>
      <c r="CE88" s="36"/>
      <c r="CF88" s="36"/>
      <c r="CG88" s="36"/>
      <c r="CH88" s="36"/>
      <c r="CI88" s="36"/>
      <c r="CJ88" s="36"/>
      <c r="CK88" s="36"/>
      <c r="CL88" s="36"/>
      <c r="CM88" s="35"/>
      <c r="CN88" s="35"/>
      <c r="CO88" s="35"/>
      <c r="CP88" s="35"/>
      <c r="CQ88" s="35"/>
      <c r="CR88" s="35"/>
      <c r="CS88" s="35"/>
      <c r="CT88" s="35"/>
      <c r="CU88" s="35"/>
    </row>
    <row r="89" spans="1:881" s="1" customFormat="1">
      <c r="A89" s="14"/>
      <c r="B89" s="31"/>
      <c r="C89" s="60"/>
      <c r="D89" s="31"/>
      <c r="E89" s="60"/>
      <c r="F89" s="31"/>
      <c r="G89" s="60"/>
      <c r="H89" s="31"/>
      <c r="I89" s="60"/>
      <c r="J89" s="31"/>
      <c r="K89" s="60"/>
      <c r="L89" s="10"/>
      <c r="M89" s="10"/>
      <c r="N89" s="10"/>
      <c r="O89" s="10"/>
      <c r="P89" s="10"/>
      <c r="Q89" s="10"/>
      <c r="R89" s="10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  <c r="NU89" s="35"/>
      <c r="NV89" s="35"/>
      <c r="NW89" s="35"/>
      <c r="NX89" s="35"/>
      <c r="NY89" s="35"/>
      <c r="NZ89" s="35"/>
      <c r="OA89" s="35"/>
      <c r="OB89" s="35"/>
      <c r="OC89" s="35"/>
      <c r="OD89" s="35"/>
      <c r="OE89" s="35"/>
      <c r="OF89" s="35"/>
      <c r="OG89" s="35"/>
      <c r="OH89" s="35"/>
      <c r="OI89" s="35"/>
      <c r="OJ89" s="35"/>
      <c r="OK89" s="35"/>
      <c r="OL89" s="35"/>
      <c r="OM89" s="35"/>
      <c r="ON89" s="35"/>
      <c r="OO89" s="35"/>
      <c r="OP89" s="35"/>
      <c r="OQ89" s="35"/>
      <c r="OR89" s="35"/>
      <c r="OS89" s="35"/>
      <c r="OT89" s="35"/>
      <c r="OU89" s="35"/>
      <c r="OV89" s="35"/>
      <c r="OW89" s="35"/>
      <c r="OX89" s="35"/>
      <c r="OY89" s="35"/>
      <c r="OZ89" s="35"/>
      <c r="PA89" s="35"/>
      <c r="PB89" s="35"/>
      <c r="PC89" s="35"/>
      <c r="PD89" s="35"/>
      <c r="PE89" s="35"/>
      <c r="PF89" s="35"/>
      <c r="PG89" s="35"/>
      <c r="PH89" s="35"/>
      <c r="PI89" s="35"/>
      <c r="PJ89" s="35"/>
      <c r="PK89" s="35"/>
      <c r="PL89" s="35"/>
      <c r="PM89" s="35"/>
      <c r="PN89" s="35"/>
      <c r="PO89" s="35"/>
      <c r="PP89" s="35"/>
      <c r="PQ89" s="35"/>
      <c r="PR89" s="35"/>
      <c r="PS89" s="35"/>
      <c r="PT89" s="35"/>
      <c r="PU89" s="35"/>
      <c r="PV89" s="35"/>
      <c r="PW89" s="35"/>
      <c r="PX89" s="35"/>
      <c r="PY89" s="35"/>
      <c r="PZ89" s="35"/>
      <c r="QA89" s="35"/>
      <c r="QB89" s="35"/>
      <c r="QC89" s="35"/>
      <c r="QD89" s="35"/>
      <c r="QE89" s="35"/>
      <c r="QF89" s="35"/>
      <c r="QG89" s="35"/>
      <c r="QH89" s="35"/>
      <c r="QI89" s="35"/>
      <c r="QJ89" s="35"/>
      <c r="QK89" s="35"/>
      <c r="QL89" s="35"/>
      <c r="QM89" s="35"/>
      <c r="QN89" s="35"/>
      <c r="QO89" s="35"/>
      <c r="QP89" s="35"/>
      <c r="QQ89" s="35"/>
      <c r="QR89" s="35"/>
      <c r="QS89" s="35"/>
      <c r="QT89" s="35"/>
      <c r="QU89" s="35"/>
      <c r="QV89" s="35"/>
      <c r="QW89" s="35"/>
      <c r="QX89" s="35"/>
      <c r="QY89" s="35"/>
      <c r="QZ89" s="35"/>
      <c r="RA89" s="35"/>
      <c r="RB89" s="35"/>
      <c r="RC89" s="35"/>
      <c r="RD89" s="35"/>
      <c r="RE89" s="35"/>
      <c r="RF89" s="35"/>
      <c r="RG89" s="35"/>
      <c r="RH89" s="35"/>
      <c r="RI89" s="35"/>
      <c r="RJ89" s="35"/>
      <c r="RK89" s="35"/>
      <c r="RL89" s="35"/>
      <c r="RM89" s="35"/>
      <c r="RN89" s="35"/>
      <c r="RO89" s="35"/>
      <c r="RP89" s="35"/>
      <c r="RQ89" s="35"/>
      <c r="RR89" s="35"/>
      <c r="RS89" s="35"/>
      <c r="RT89" s="35"/>
      <c r="RU89" s="35"/>
      <c r="RV89" s="35"/>
      <c r="RW89" s="35"/>
      <c r="RX89" s="35"/>
      <c r="RY89" s="35"/>
      <c r="RZ89" s="35"/>
      <c r="SA89" s="35"/>
      <c r="SB89" s="35"/>
      <c r="SC89" s="35"/>
      <c r="SD89" s="35"/>
      <c r="SE89" s="35"/>
      <c r="SF89" s="35"/>
      <c r="SG89" s="35"/>
      <c r="SH89" s="35"/>
      <c r="SI89" s="35"/>
      <c r="SJ89" s="35"/>
      <c r="SK89" s="35"/>
      <c r="SL89" s="35"/>
      <c r="SM89" s="35"/>
      <c r="SN89" s="35"/>
      <c r="SO89" s="35"/>
      <c r="SP89" s="35"/>
      <c r="SQ89" s="35"/>
      <c r="SR89" s="35"/>
      <c r="SS89" s="35"/>
      <c r="ST89" s="35"/>
      <c r="SU89" s="35"/>
      <c r="SV89" s="35"/>
      <c r="SW89" s="35"/>
      <c r="SX89" s="35"/>
      <c r="SY89" s="35"/>
      <c r="SZ89" s="35"/>
      <c r="TA89" s="35"/>
      <c r="TB89" s="35"/>
      <c r="TC89" s="35"/>
      <c r="TD89" s="35"/>
      <c r="TE89" s="35"/>
      <c r="TF89" s="35"/>
      <c r="TG89" s="35"/>
      <c r="TH89" s="35"/>
      <c r="TI89" s="35"/>
      <c r="TJ89" s="35"/>
      <c r="TK89" s="35"/>
      <c r="TL89" s="35"/>
      <c r="TM89" s="35"/>
      <c r="TN89" s="35"/>
      <c r="TO89" s="35"/>
      <c r="TP89" s="35"/>
      <c r="TQ89" s="35"/>
      <c r="TR89" s="35"/>
      <c r="TS89" s="35"/>
      <c r="TT89" s="35"/>
      <c r="TU89" s="35"/>
      <c r="TV89" s="35"/>
      <c r="TW89" s="35"/>
      <c r="TX89" s="35"/>
      <c r="TY89" s="35"/>
      <c r="TZ89" s="35"/>
      <c r="UA89" s="35"/>
      <c r="UB89" s="35"/>
      <c r="UC89" s="35"/>
      <c r="UD89" s="35"/>
      <c r="UE89" s="35"/>
      <c r="UF89" s="35"/>
      <c r="UG89" s="35"/>
      <c r="UH89" s="35"/>
      <c r="UI89" s="35"/>
      <c r="UJ89" s="35"/>
      <c r="UK89" s="35"/>
      <c r="UL89" s="35"/>
      <c r="UM89" s="35"/>
      <c r="UN89" s="35"/>
      <c r="UO89" s="35"/>
      <c r="UP89" s="35"/>
      <c r="UQ89" s="35"/>
      <c r="UR89" s="35"/>
      <c r="US89" s="35"/>
      <c r="UT89" s="35"/>
      <c r="UU89" s="35"/>
      <c r="UV89" s="35"/>
      <c r="UW89" s="35"/>
      <c r="UX89" s="35"/>
      <c r="UY89" s="35"/>
      <c r="UZ89" s="35"/>
      <c r="VA89" s="35"/>
      <c r="VB89" s="35"/>
      <c r="VC89" s="35"/>
      <c r="VD89" s="35"/>
      <c r="VE89" s="35"/>
      <c r="VF89" s="35"/>
      <c r="VG89" s="35"/>
      <c r="VH89" s="35"/>
      <c r="VI89" s="35"/>
      <c r="VJ89" s="35"/>
      <c r="VK89" s="35"/>
      <c r="VL89" s="35"/>
      <c r="VM89" s="35"/>
      <c r="VN89" s="35"/>
      <c r="VO89" s="35"/>
      <c r="VP89" s="35"/>
      <c r="VQ89" s="35"/>
      <c r="VR89" s="35"/>
      <c r="VS89" s="35"/>
      <c r="VT89" s="35"/>
      <c r="VU89" s="35"/>
      <c r="VV89" s="35"/>
      <c r="VW89" s="35"/>
      <c r="VX89" s="35"/>
      <c r="VY89" s="35"/>
      <c r="VZ89" s="35"/>
      <c r="WA89" s="35"/>
      <c r="WB89" s="35"/>
      <c r="WC89" s="35"/>
      <c r="WD89" s="35"/>
      <c r="WE89" s="35"/>
      <c r="WF89" s="35"/>
      <c r="WG89" s="35"/>
      <c r="WH89" s="35"/>
      <c r="WI89" s="35"/>
      <c r="WJ89" s="35"/>
      <c r="WK89" s="35"/>
      <c r="WL89" s="35"/>
      <c r="WM89" s="35"/>
      <c r="WN89" s="35"/>
      <c r="WO89" s="35"/>
      <c r="WP89" s="35"/>
      <c r="WQ89" s="35"/>
      <c r="WR89" s="35"/>
      <c r="WS89" s="35"/>
      <c r="WT89" s="35"/>
      <c r="WU89" s="35"/>
      <c r="WV89" s="35"/>
      <c r="WW89" s="35"/>
      <c r="WX89" s="35"/>
      <c r="WY89" s="35"/>
      <c r="WZ89" s="35"/>
      <c r="XA89" s="35"/>
      <c r="XB89" s="35"/>
      <c r="XC89" s="35"/>
      <c r="XD89" s="35"/>
      <c r="XE89" s="35"/>
      <c r="XF89" s="35"/>
      <c r="XG89" s="35"/>
      <c r="XH89" s="35"/>
      <c r="XI89" s="35"/>
      <c r="XJ89" s="35"/>
      <c r="XK89" s="35"/>
      <c r="XL89" s="35"/>
      <c r="XM89" s="35"/>
      <c r="XN89" s="35"/>
      <c r="XO89" s="35"/>
      <c r="XP89" s="35"/>
      <c r="XQ89" s="35"/>
      <c r="XR89" s="35"/>
      <c r="XS89" s="35"/>
      <c r="XT89" s="35"/>
      <c r="XU89" s="35"/>
      <c r="XV89" s="35"/>
      <c r="XW89" s="35"/>
      <c r="XX89" s="35"/>
      <c r="XY89" s="35"/>
      <c r="XZ89" s="35"/>
      <c r="YA89" s="35"/>
      <c r="YB89" s="35"/>
      <c r="YC89" s="35"/>
      <c r="YD89" s="35"/>
      <c r="YE89" s="35"/>
      <c r="YF89" s="35"/>
      <c r="YG89" s="35"/>
      <c r="YH89" s="35"/>
      <c r="YI89" s="35"/>
      <c r="YJ89" s="35"/>
      <c r="YK89" s="35"/>
      <c r="YL89" s="35"/>
      <c r="YM89" s="35"/>
      <c r="YN89" s="35"/>
      <c r="YO89" s="35"/>
      <c r="YP89" s="35"/>
      <c r="YQ89" s="35"/>
      <c r="YR89" s="35"/>
      <c r="YS89" s="35"/>
      <c r="YT89" s="35"/>
      <c r="YU89" s="35"/>
      <c r="YV89" s="35"/>
      <c r="YW89" s="35"/>
      <c r="YX89" s="35"/>
      <c r="YY89" s="35"/>
      <c r="YZ89" s="35"/>
      <c r="ZA89" s="35"/>
      <c r="ZB89" s="35"/>
      <c r="ZC89" s="35"/>
      <c r="ZD89" s="35"/>
      <c r="ZE89" s="35"/>
      <c r="ZF89" s="35"/>
      <c r="ZG89" s="35"/>
      <c r="ZH89" s="35"/>
      <c r="ZI89" s="35"/>
      <c r="ZJ89" s="35"/>
      <c r="ZK89" s="35"/>
      <c r="ZL89" s="35"/>
      <c r="ZM89" s="35"/>
      <c r="ZN89" s="35"/>
      <c r="ZO89" s="35"/>
      <c r="ZP89" s="35"/>
      <c r="ZQ89" s="35"/>
      <c r="ZR89" s="35"/>
      <c r="ZS89" s="35"/>
      <c r="ZT89" s="35"/>
      <c r="ZU89" s="35"/>
      <c r="ZV89" s="35"/>
      <c r="ZW89" s="35"/>
      <c r="ZX89" s="35"/>
      <c r="ZY89" s="35"/>
      <c r="ZZ89" s="35"/>
      <c r="AAA89" s="35"/>
      <c r="AAB89" s="35"/>
      <c r="AAC89" s="35"/>
      <c r="AAD89" s="35"/>
      <c r="AAE89" s="35"/>
      <c r="AAF89" s="35"/>
      <c r="AAG89" s="35"/>
      <c r="AAH89" s="35"/>
      <c r="AAI89" s="35"/>
      <c r="AAJ89" s="35"/>
      <c r="AAK89" s="35"/>
      <c r="AAL89" s="35"/>
      <c r="AAM89" s="35"/>
      <c r="AAN89" s="35"/>
      <c r="AAO89" s="35"/>
      <c r="AAP89" s="35"/>
      <c r="AAQ89" s="35"/>
      <c r="AAR89" s="35"/>
      <c r="AAS89" s="35"/>
      <c r="AAT89" s="35"/>
      <c r="AAU89" s="35"/>
      <c r="AAV89" s="35"/>
      <c r="AAW89" s="35"/>
      <c r="AAX89" s="35"/>
      <c r="AAY89" s="35"/>
      <c r="AAZ89" s="35"/>
      <c r="ABA89" s="35"/>
      <c r="ABB89" s="35"/>
      <c r="ABC89" s="35"/>
      <c r="ABD89" s="35"/>
      <c r="ABE89" s="35"/>
      <c r="ABF89" s="35"/>
      <c r="ABG89" s="35"/>
      <c r="ABH89" s="35"/>
      <c r="ABI89" s="35"/>
      <c r="ABJ89" s="35"/>
      <c r="ABK89" s="35"/>
      <c r="ABL89" s="35"/>
      <c r="ABM89" s="35"/>
      <c r="ABN89" s="35"/>
      <c r="ABO89" s="35"/>
      <c r="ABP89" s="35"/>
      <c r="ABQ89" s="35"/>
      <c r="ABR89" s="35"/>
      <c r="ABS89" s="35"/>
      <c r="ABT89" s="35"/>
      <c r="ABU89" s="35"/>
      <c r="ABV89" s="35"/>
      <c r="ABW89" s="35"/>
      <c r="ABX89" s="35"/>
      <c r="ABY89" s="35"/>
      <c r="ABZ89" s="35"/>
      <c r="ACA89" s="35"/>
      <c r="ACB89" s="35"/>
      <c r="ACC89" s="35"/>
      <c r="ACD89" s="35"/>
      <c r="ACE89" s="35"/>
      <c r="ACF89" s="35"/>
      <c r="ACG89" s="35"/>
      <c r="ACH89" s="35"/>
      <c r="ACI89" s="35"/>
      <c r="ACJ89" s="35"/>
      <c r="ACK89" s="35"/>
      <c r="ACL89" s="35"/>
      <c r="ACM89" s="35"/>
      <c r="ACN89" s="35"/>
      <c r="ACO89" s="35"/>
      <c r="ACP89" s="35"/>
      <c r="ACQ89" s="35"/>
      <c r="ACR89" s="35"/>
      <c r="ACS89" s="35"/>
      <c r="ACT89" s="35"/>
      <c r="ACU89" s="35"/>
      <c r="ACV89" s="35"/>
      <c r="ACW89" s="35"/>
      <c r="ACX89" s="35"/>
      <c r="ACY89" s="35"/>
      <c r="ACZ89" s="35"/>
      <c r="ADA89" s="35"/>
      <c r="ADB89" s="35"/>
      <c r="ADC89" s="35"/>
      <c r="ADD89" s="35"/>
      <c r="ADE89" s="35"/>
      <c r="ADF89" s="35"/>
      <c r="ADG89" s="35"/>
      <c r="ADH89" s="35"/>
      <c r="ADI89" s="35"/>
      <c r="ADJ89" s="35"/>
      <c r="ADK89" s="35"/>
      <c r="ADL89" s="35"/>
      <c r="ADM89" s="35"/>
      <c r="ADN89" s="35"/>
      <c r="ADO89" s="35"/>
      <c r="ADP89" s="35"/>
      <c r="ADQ89" s="35"/>
      <c r="ADR89" s="35"/>
      <c r="ADS89" s="35"/>
      <c r="ADT89" s="35"/>
      <c r="ADU89" s="35"/>
      <c r="ADV89" s="35"/>
      <c r="ADW89" s="35"/>
      <c r="ADX89" s="35"/>
      <c r="ADY89" s="35"/>
      <c r="ADZ89" s="35"/>
      <c r="AEA89" s="35"/>
      <c r="AEB89" s="35"/>
      <c r="AEC89" s="35"/>
      <c r="AED89" s="35"/>
      <c r="AEE89" s="35"/>
      <c r="AEF89" s="35"/>
      <c r="AEG89" s="35"/>
      <c r="AEH89" s="35"/>
      <c r="AEI89" s="35"/>
      <c r="AEJ89" s="35"/>
      <c r="AEK89" s="35"/>
      <c r="AEL89" s="35"/>
      <c r="AEM89" s="35"/>
      <c r="AEN89" s="35"/>
      <c r="AEO89" s="35"/>
      <c r="AEP89" s="35"/>
      <c r="AEQ89" s="35"/>
      <c r="AER89" s="35"/>
      <c r="AES89" s="35"/>
      <c r="AET89" s="35"/>
      <c r="AEU89" s="35"/>
      <c r="AEV89" s="35"/>
      <c r="AEW89" s="35"/>
      <c r="AEX89" s="35"/>
      <c r="AEY89" s="35"/>
      <c r="AEZ89" s="35"/>
      <c r="AFA89" s="35"/>
      <c r="AFB89" s="35"/>
      <c r="AFC89" s="35"/>
      <c r="AFD89" s="35"/>
      <c r="AFE89" s="35"/>
      <c r="AFF89" s="35"/>
      <c r="AFG89" s="35"/>
      <c r="AFH89" s="35"/>
      <c r="AFI89" s="35"/>
      <c r="AFJ89" s="35"/>
      <c r="AFK89" s="35"/>
      <c r="AFL89" s="35"/>
      <c r="AFM89" s="35"/>
      <c r="AFN89" s="35"/>
      <c r="AFO89" s="35"/>
      <c r="AFP89" s="35"/>
      <c r="AFQ89" s="35"/>
      <c r="AFR89" s="35"/>
      <c r="AFS89" s="35"/>
      <c r="AFT89" s="35"/>
      <c r="AFU89" s="35"/>
      <c r="AFV89" s="35"/>
      <c r="AFW89" s="35"/>
      <c r="AFX89" s="35"/>
      <c r="AFY89" s="35"/>
      <c r="AFZ89" s="35"/>
      <c r="AGA89" s="35"/>
      <c r="AGB89" s="35"/>
      <c r="AGC89" s="35"/>
      <c r="AGD89" s="35"/>
      <c r="AGE89" s="35"/>
      <c r="AGF89" s="35"/>
      <c r="AGG89" s="35"/>
      <c r="AGH89" s="35"/>
      <c r="AGI89" s="35"/>
      <c r="AGJ89" s="35"/>
      <c r="AGK89" s="35"/>
      <c r="AGL89" s="35"/>
      <c r="AGM89" s="35"/>
      <c r="AGN89" s="35"/>
      <c r="AGO89" s="35"/>
      <c r="AGP89" s="35"/>
      <c r="AGQ89" s="35"/>
      <c r="AGR89" s="35"/>
      <c r="AGS89" s="35"/>
      <c r="AGT89" s="35"/>
      <c r="AGU89" s="35"/>
      <c r="AGV89" s="35"/>
      <c r="AGW89" s="35"/>
    </row>
    <row r="90" spans="1:881" s="1" customFormat="1">
      <c r="A90" s="126"/>
      <c r="B90" s="61"/>
      <c r="C90" s="59"/>
      <c r="D90" s="61"/>
      <c r="E90" s="59"/>
      <c r="F90" s="61"/>
      <c r="G90" s="59"/>
      <c r="H90" s="61"/>
      <c r="I90" s="59"/>
      <c r="J90" s="61"/>
      <c r="K90" s="59"/>
      <c r="L90" s="10"/>
      <c r="M90" s="10"/>
      <c r="N90" s="10"/>
      <c r="O90" s="10"/>
      <c r="P90" s="10"/>
      <c r="Q90" s="10"/>
      <c r="R90" s="10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36"/>
      <c r="CC90" s="36"/>
      <c r="CD90" s="36"/>
      <c r="CE90" s="36"/>
      <c r="CF90" s="36"/>
      <c r="CG90" s="36"/>
      <c r="CH90" s="36"/>
      <c r="CI90" s="36"/>
      <c r="CJ90" s="36"/>
      <c r="CK90" s="36"/>
      <c r="CL90" s="36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  <c r="NU90" s="35"/>
      <c r="NV90" s="35"/>
      <c r="NW90" s="35"/>
      <c r="NX90" s="35"/>
      <c r="NY90" s="35"/>
      <c r="NZ90" s="35"/>
      <c r="OA90" s="35"/>
      <c r="OB90" s="35"/>
      <c r="OC90" s="35"/>
      <c r="OD90" s="35"/>
      <c r="OE90" s="35"/>
      <c r="OF90" s="35"/>
      <c r="OG90" s="35"/>
      <c r="OH90" s="35"/>
      <c r="OI90" s="35"/>
      <c r="OJ90" s="35"/>
      <c r="OK90" s="35"/>
      <c r="OL90" s="35"/>
      <c r="OM90" s="35"/>
      <c r="ON90" s="35"/>
      <c r="OO90" s="35"/>
      <c r="OP90" s="35"/>
      <c r="OQ90" s="35"/>
      <c r="OR90" s="35"/>
      <c r="OS90" s="35"/>
      <c r="OT90" s="35"/>
      <c r="OU90" s="35"/>
      <c r="OV90" s="35"/>
      <c r="OW90" s="35"/>
      <c r="OX90" s="35"/>
      <c r="OY90" s="35"/>
      <c r="OZ90" s="35"/>
      <c r="PA90" s="35"/>
      <c r="PB90" s="35"/>
      <c r="PC90" s="35"/>
      <c r="PD90" s="35"/>
      <c r="PE90" s="35"/>
      <c r="PF90" s="35"/>
      <c r="PG90" s="35"/>
      <c r="PH90" s="35"/>
      <c r="PI90" s="35"/>
      <c r="PJ90" s="35"/>
      <c r="PK90" s="35"/>
      <c r="PL90" s="35"/>
      <c r="PM90" s="35"/>
      <c r="PN90" s="35"/>
      <c r="PO90" s="35"/>
      <c r="PP90" s="35"/>
      <c r="PQ90" s="35"/>
      <c r="PR90" s="35"/>
      <c r="PS90" s="35"/>
      <c r="PT90" s="35"/>
      <c r="PU90" s="35"/>
      <c r="PV90" s="35"/>
      <c r="PW90" s="35"/>
      <c r="PX90" s="35"/>
      <c r="PY90" s="35"/>
      <c r="PZ90" s="35"/>
      <c r="QA90" s="35"/>
      <c r="QB90" s="35"/>
      <c r="QC90" s="35"/>
      <c r="QD90" s="35"/>
      <c r="QE90" s="35"/>
      <c r="QF90" s="35"/>
      <c r="QG90" s="35"/>
      <c r="QH90" s="35"/>
      <c r="QI90" s="35"/>
      <c r="QJ90" s="35"/>
      <c r="QK90" s="35"/>
      <c r="QL90" s="35"/>
      <c r="QM90" s="35"/>
      <c r="QN90" s="35"/>
      <c r="QO90" s="35"/>
      <c r="QP90" s="35"/>
      <c r="QQ90" s="35"/>
      <c r="QR90" s="35"/>
      <c r="QS90" s="35"/>
      <c r="QT90" s="35"/>
      <c r="QU90" s="35"/>
      <c r="QV90" s="35"/>
      <c r="QW90" s="35"/>
      <c r="QX90" s="35"/>
      <c r="QY90" s="35"/>
      <c r="QZ90" s="35"/>
      <c r="RA90" s="35"/>
      <c r="RB90" s="35"/>
      <c r="RC90" s="35"/>
      <c r="RD90" s="35"/>
      <c r="RE90" s="35"/>
      <c r="RF90" s="35"/>
      <c r="RG90" s="35"/>
      <c r="RH90" s="35"/>
      <c r="RI90" s="35"/>
      <c r="RJ90" s="35"/>
      <c r="RK90" s="35"/>
      <c r="RL90" s="35"/>
      <c r="RM90" s="35"/>
      <c r="RN90" s="35"/>
      <c r="RO90" s="35"/>
      <c r="RP90" s="35"/>
      <c r="RQ90" s="35"/>
      <c r="RR90" s="35"/>
      <c r="RS90" s="35"/>
      <c r="RT90" s="35"/>
      <c r="RU90" s="35"/>
      <c r="RV90" s="35"/>
      <c r="RW90" s="35"/>
      <c r="RX90" s="35"/>
      <c r="RY90" s="35"/>
      <c r="RZ90" s="35"/>
      <c r="SA90" s="35"/>
      <c r="SB90" s="35"/>
      <c r="SC90" s="35"/>
      <c r="SD90" s="35"/>
      <c r="SE90" s="35"/>
      <c r="SF90" s="35"/>
      <c r="SG90" s="35"/>
      <c r="SH90" s="35"/>
      <c r="SI90" s="35"/>
      <c r="SJ90" s="35"/>
      <c r="SK90" s="35"/>
      <c r="SL90" s="35"/>
      <c r="SM90" s="35"/>
      <c r="SN90" s="35"/>
      <c r="SO90" s="35"/>
      <c r="SP90" s="35"/>
      <c r="SQ90" s="35"/>
      <c r="SR90" s="35"/>
      <c r="SS90" s="35"/>
      <c r="ST90" s="35"/>
      <c r="SU90" s="35"/>
      <c r="SV90" s="35"/>
      <c r="SW90" s="35"/>
      <c r="SX90" s="35"/>
      <c r="SY90" s="35"/>
      <c r="SZ90" s="35"/>
      <c r="TA90" s="35"/>
      <c r="TB90" s="35"/>
      <c r="TC90" s="35"/>
      <c r="TD90" s="35"/>
      <c r="TE90" s="35"/>
      <c r="TF90" s="35"/>
      <c r="TG90" s="35"/>
      <c r="TH90" s="35"/>
      <c r="TI90" s="35"/>
      <c r="TJ90" s="35"/>
      <c r="TK90" s="35"/>
      <c r="TL90" s="35"/>
      <c r="TM90" s="35"/>
      <c r="TN90" s="35"/>
      <c r="TO90" s="35"/>
      <c r="TP90" s="35"/>
      <c r="TQ90" s="35"/>
      <c r="TR90" s="35"/>
      <c r="TS90" s="35"/>
      <c r="TT90" s="35"/>
      <c r="TU90" s="35"/>
      <c r="TV90" s="35"/>
      <c r="TW90" s="35"/>
      <c r="TX90" s="35"/>
      <c r="TY90" s="35"/>
      <c r="TZ90" s="35"/>
      <c r="UA90" s="35"/>
      <c r="UB90" s="35"/>
      <c r="UC90" s="35"/>
      <c r="UD90" s="35"/>
      <c r="UE90" s="35"/>
      <c r="UF90" s="35"/>
      <c r="UG90" s="35"/>
      <c r="UH90" s="35"/>
      <c r="UI90" s="35"/>
      <c r="UJ90" s="35"/>
      <c r="UK90" s="35"/>
      <c r="UL90" s="35"/>
      <c r="UM90" s="35"/>
      <c r="UN90" s="35"/>
      <c r="UO90" s="35"/>
      <c r="UP90" s="35"/>
      <c r="UQ90" s="35"/>
      <c r="UR90" s="35"/>
      <c r="US90" s="35"/>
      <c r="UT90" s="35"/>
      <c r="UU90" s="35"/>
      <c r="UV90" s="35"/>
      <c r="UW90" s="35"/>
      <c r="UX90" s="35"/>
      <c r="UY90" s="35"/>
      <c r="UZ90" s="35"/>
      <c r="VA90" s="35"/>
      <c r="VB90" s="35"/>
      <c r="VC90" s="35"/>
      <c r="VD90" s="35"/>
      <c r="VE90" s="35"/>
      <c r="VF90" s="35"/>
      <c r="VG90" s="35"/>
      <c r="VH90" s="35"/>
      <c r="VI90" s="35"/>
      <c r="VJ90" s="35"/>
      <c r="VK90" s="35"/>
      <c r="VL90" s="35"/>
      <c r="VM90" s="35"/>
      <c r="VN90" s="35"/>
      <c r="VO90" s="35"/>
      <c r="VP90" s="35"/>
      <c r="VQ90" s="35"/>
      <c r="VR90" s="35"/>
      <c r="VS90" s="35"/>
      <c r="VT90" s="35"/>
      <c r="VU90" s="35"/>
      <c r="VV90" s="35"/>
      <c r="VW90" s="35"/>
      <c r="VX90" s="35"/>
      <c r="VY90" s="35"/>
      <c r="VZ90" s="35"/>
      <c r="WA90" s="35"/>
      <c r="WB90" s="35"/>
      <c r="WC90" s="35"/>
      <c r="WD90" s="35"/>
      <c r="WE90" s="35"/>
      <c r="WF90" s="35"/>
      <c r="WG90" s="35"/>
      <c r="WH90" s="35"/>
      <c r="WI90" s="35"/>
      <c r="WJ90" s="35"/>
      <c r="WK90" s="35"/>
      <c r="WL90" s="35"/>
      <c r="WM90" s="35"/>
      <c r="WN90" s="35"/>
      <c r="WO90" s="35"/>
      <c r="WP90" s="35"/>
      <c r="WQ90" s="35"/>
      <c r="WR90" s="35"/>
      <c r="WS90" s="35"/>
      <c r="WT90" s="35"/>
      <c r="WU90" s="35"/>
      <c r="WV90" s="35"/>
      <c r="WW90" s="35"/>
      <c r="WX90" s="35"/>
      <c r="WY90" s="35"/>
      <c r="WZ90" s="35"/>
      <c r="XA90" s="35"/>
      <c r="XB90" s="35"/>
      <c r="XC90" s="35"/>
      <c r="XD90" s="35"/>
      <c r="XE90" s="35"/>
      <c r="XF90" s="35"/>
      <c r="XG90" s="35"/>
      <c r="XH90" s="35"/>
      <c r="XI90" s="35"/>
      <c r="XJ90" s="35"/>
      <c r="XK90" s="35"/>
      <c r="XL90" s="35"/>
      <c r="XM90" s="35"/>
      <c r="XN90" s="35"/>
      <c r="XO90" s="35"/>
      <c r="XP90" s="35"/>
      <c r="XQ90" s="35"/>
      <c r="XR90" s="35"/>
      <c r="XS90" s="35"/>
      <c r="XT90" s="35"/>
      <c r="XU90" s="35"/>
      <c r="XV90" s="35"/>
      <c r="XW90" s="35"/>
      <c r="XX90" s="35"/>
      <c r="XY90" s="35"/>
      <c r="XZ90" s="35"/>
      <c r="YA90" s="35"/>
      <c r="YB90" s="35"/>
      <c r="YC90" s="35"/>
      <c r="YD90" s="35"/>
      <c r="YE90" s="35"/>
      <c r="YF90" s="35"/>
      <c r="YG90" s="35"/>
      <c r="YH90" s="35"/>
      <c r="YI90" s="35"/>
      <c r="YJ90" s="35"/>
      <c r="YK90" s="35"/>
      <c r="YL90" s="35"/>
      <c r="YM90" s="35"/>
      <c r="YN90" s="35"/>
      <c r="YO90" s="35"/>
      <c r="YP90" s="35"/>
      <c r="YQ90" s="35"/>
      <c r="YR90" s="35"/>
      <c r="YS90" s="35"/>
      <c r="YT90" s="35"/>
      <c r="YU90" s="35"/>
      <c r="YV90" s="35"/>
      <c r="YW90" s="35"/>
      <c r="YX90" s="35"/>
      <c r="YY90" s="35"/>
      <c r="YZ90" s="35"/>
      <c r="ZA90" s="35"/>
      <c r="ZB90" s="35"/>
      <c r="ZC90" s="35"/>
      <c r="ZD90" s="35"/>
      <c r="ZE90" s="35"/>
      <c r="ZF90" s="35"/>
      <c r="ZG90" s="35"/>
      <c r="ZH90" s="35"/>
      <c r="ZI90" s="35"/>
      <c r="ZJ90" s="35"/>
      <c r="ZK90" s="35"/>
      <c r="ZL90" s="35"/>
      <c r="ZM90" s="35"/>
      <c r="ZN90" s="35"/>
      <c r="ZO90" s="35"/>
      <c r="ZP90" s="35"/>
      <c r="ZQ90" s="35"/>
      <c r="ZR90" s="35"/>
      <c r="ZS90" s="35"/>
      <c r="ZT90" s="35"/>
      <c r="ZU90" s="35"/>
      <c r="ZV90" s="35"/>
      <c r="ZW90" s="35"/>
      <c r="ZX90" s="35"/>
      <c r="ZY90" s="35"/>
      <c r="ZZ90" s="35"/>
      <c r="AAA90" s="35"/>
      <c r="AAB90" s="35"/>
      <c r="AAC90" s="35"/>
      <c r="AAD90" s="35"/>
      <c r="AAE90" s="35"/>
      <c r="AAF90" s="35"/>
      <c r="AAG90" s="35"/>
      <c r="AAH90" s="35"/>
      <c r="AAI90" s="35"/>
      <c r="AAJ90" s="35"/>
      <c r="AAK90" s="35"/>
      <c r="AAL90" s="35"/>
      <c r="AAM90" s="35"/>
      <c r="AAN90" s="35"/>
      <c r="AAO90" s="35"/>
      <c r="AAP90" s="35"/>
      <c r="AAQ90" s="35"/>
      <c r="AAR90" s="35"/>
      <c r="AAS90" s="35"/>
      <c r="AAT90" s="35"/>
      <c r="AAU90" s="35"/>
      <c r="AAV90" s="35"/>
      <c r="AAW90" s="35"/>
      <c r="AAX90" s="35"/>
      <c r="AAY90" s="35"/>
      <c r="AAZ90" s="35"/>
      <c r="ABA90" s="35"/>
      <c r="ABB90" s="35"/>
      <c r="ABC90" s="35"/>
      <c r="ABD90" s="35"/>
      <c r="ABE90" s="35"/>
      <c r="ABF90" s="35"/>
      <c r="ABG90" s="35"/>
      <c r="ABH90" s="35"/>
      <c r="ABI90" s="35"/>
      <c r="ABJ90" s="35"/>
      <c r="ABK90" s="35"/>
      <c r="ABL90" s="35"/>
      <c r="ABM90" s="35"/>
      <c r="ABN90" s="35"/>
      <c r="ABO90" s="35"/>
      <c r="ABP90" s="35"/>
      <c r="ABQ90" s="35"/>
      <c r="ABR90" s="35"/>
      <c r="ABS90" s="35"/>
      <c r="ABT90" s="35"/>
      <c r="ABU90" s="35"/>
      <c r="ABV90" s="35"/>
      <c r="ABW90" s="35"/>
      <c r="ABX90" s="35"/>
      <c r="ABY90" s="35"/>
      <c r="ABZ90" s="35"/>
      <c r="ACA90" s="35"/>
      <c r="ACB90" s="35"/>
      <c r="ACC90" s="35"/>
      <c r="ACD90" s="35"/>
      <c r="ACE90" s="35"/>
      <c r="ACF90" s="35"/>
      <c r="ACG90" s="35"/>
      <c r="ACH90" s="35"/>
      <c r="ACI90" s="35"/>
      <c r="ACJ90" s="35"/>
      <c r="ACK90" s="35"/>
      <c r="ACL90" s="35"/>
      <c r="ACM90" s="35"/>
      <c r="ACN90" s="35"/>
      <c r="ACO90" s="35"/>
      <c r="ACP90" s="35"/>
      <c r="ACQ90" s="35"/>
      <c r="ACR90" s="35"/>
      <c r="ACS90" s="35"/>
      <c r="ACT90" s="35"/>
      <c r="ACU90" s="35"/>
      <c r="ACV90" s="35"/>
      <c r="ACW90" s="35"/>
      <c r="ACX90" s="35"/>
      <c r="ACY90" s="35"/>
      <c r="ACZ90" s="35"/>
      <c r="ADA90" s="35"/>
      <c r="ADB90" s="35"/>
      <c r="ADC90" s="35"/>
      <c r="ADD90" s="35"/>
      <c r="ADE90" s="35"/>
      <c r="ADF90" s="35"/>
      <c r="ADG90" s="35"/>
      <c r="ADH90" s="35"/>
      <c r="ADI90" s="35"/>
      <c r="ADJ90" s="35"/>
      <c r="ADK90" s="35"/>
      <c r="ADL90" s="35"/>
      <c r="ADM90" s="35"/>
      <c r="ADN90" s="35"/>
      <c r="ADO90" s="35"/>
      <c r="ADP90" s="35"/>
      <c r="ADQ90" s="35"/>
      <c r="ADR90" s="35"/>
      <c r="ADS90" s="35"/>
      <c r="ADT90" s="35"/>
      <c r="ADU90" s="35"/>
      <c r="ADV90" s="35"/>
      <c r="ADW90" s="35"/>
      <c r="ADX90" s="35"/>
      <c r="ADY90" s="35"/>
      <c r="ADZ90" s="35"/>
      <c r="AEA90" s="35"/>
      <c r="AEB90" s="35"/>
      <c r="AEC90" s="35"/>
      <c r="AED90" s="35"/>
      <c r="AEE90" s="35"/>
      <c r="AEF90" s="35"/>
      <c r="AEG90" s="35"/>
      <c r="AEH90" s="35"/>
      <c r="AEI90" s="35"/>
      <c r="AEJ90" s="35"/>
      <c r="AEK90" s="35"/>
      <c r="AEL90" s="35"/>
      <c r="AEM90" s="35"/>
      <c r="AEN90" s="35"/>
      <c r="AEO90" s="35"/>
      <c r="AEP90" s="35"/>
      <c r="AEQ90" s="35"/>
      <c r="AER90" s="35"/>
      <c r="AES90" s="35"/>
      <c r="AET90" s="35"/>
      <c r="AEU90" s="35"/>
      <c r="AEV90" s="35"/>
      <c r="AEW90" s="35"/>
      <c r="AEX90" s="35"/>
      <c r="AEY90" s="35"/>
      <c r="AEZ90" s="35"/>
      <c r="AFA90" s="35"/>
      <c r="AFB90" s="35"/>
      <c r="AFC90" s="35"/>
      <c r="AFD90" s="35"/>
      <c r="AFE90" s="35"/>
      <c r="AFF90" s="35"/>
      <c r="AFG90" s="35"/>
      <c r="AFH90" s="35"/>
      <c r="AFI90" s="35"/>
      <c r="AFJ90" s="35"/>
      <c r="AFK90" s="35"/>
      <c r="AFL90" s="35"/>
      <c r="AFM90" s="35"/>
      <c r="AFN90" s="35"/>
      <c r="AFO90" s="35"/>
      <c r="AFP90" s="35"/>
      <c r="AFQ90" s="35"/>
      <c r="AFR90" s="35"/>
      <c r="AFS90" s="35"/>
      <c r="AFT90" s="35"/>
      <c r="AFU90" s="35"/>
      <c r="AFV90" s="35"/>
      <c r="AFW90" s="35"/>
      <c r="AFX90" s="35"/>
      <c r="AFY90" s="35"/>
      <c r="AFZ90" s="35"/>
      <c r="AGA90" s="35"/>
      <c r="AGB90" s="35"/>
      <c r="AGC90" s="35"/>
      <c r="AGD90" s="35"/>
      <c r="AGE90" s="35"/>
      <c r="AGF90" s="35"/>
      <c r="AGG90" s="35"/>
      <c r="AGH90" s="35"/>
      <c r="AGI90" s="35"/>
      <c r="AGJ90" s="35"/>
      <c r="AGK90" s="35"/>
      <c r="AGL90" s="35"/>
      <c r="AGM90" s="35"/>
      <c r="AGN90" s="35"/>
      <c r="AGO90" s="35"/>
      <c r="AGP90" s="35"/>
      <c r="AGQ90" s="35"/>
      <c r="AGR90" s="35"/>
      <c r="AGS90" s="35"/>
      <c r="AGT90" s="35"/>
      <c r="AGU90" s="35"/>
      <c r="AGV90" s="35"/>
      <c r="AGW90" s="35"/>
    </row>
    <row r="91" spans="1:881">
      <c r="A91" s="122"/>
      <c r="B91" s="31"/>
      <c r="C91" s="60"/>
      <c r="D91" s="31"/>
      <c r="E91" s="60"/>
      <c r="F91" s="31"/>
      <c r="G91" s="60"/>
      <c r="H91" s="31"/>
      <c r="I91" s="60"/>
      <c r="J91" s="31"/>
      <c r="K91" s="60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5"/>
      <c r="CN91" s="35"/>
      <c r="CO91" s="35"/>
      <c r="CP91" s="35"/>
      <c r="CQ91" s="35"/>
      <c r="CR91" s="35"/>
      <c r="CS91" s="35"/>
      <c r="CT91" s="35"/>
      <c r="CU91" s="35"/>
    </row>
    <row r="92" spans="1:881">
      <c r="A92" s="127"/>
      <c r="B92" s="61"/>
      <c r="C92" s="59"/>
      <c r="D92" s="61"/>
      <c r="E92" s="59"/>
      <c r="F92" s="61"/>
      <c r="G92" s="59"/>
      <c r="H92" s="61"/>
      <c r="I92" s="59"/>
      <c r="J92" s="61"/>
      <c r="K92" s="5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36"/>
      <c r="CC92" s="36"/>
      <c r="CD92" s="36"/>
      <c r="CE92" s="36"/>
      <c r="CF92" s="36"/>
      <c r="CG92" s="36"/>
      <c r="CH92" s="36"/>
      <c r="CI92" s="36"/>
      <c r="CJ92" s="36"/>
      <c r="CK92" s="36"/>
      <c r="CL92" s="36"/>
      <c r="CM92" s="35"/>
      <c r="CN92" s="35"/>
      <c r="CO92" s="35"/>
      <c r="CP92" s="35"/>
      <c r="CQ92" s="35"/>
      <c r="CR92" s="35"/>
      <c r="CS92" s="35"/>
      <c r="CT92" s="35"/>
      <c r="CU92" s="35"/>
    </row>
    <row r="93" spans="1:881" s="1" customFormat="1">
      <c r="A93" s="15"/>
      <c r="B93" s="31"/>
      <c r="C93" s="60"/>
      <c r="D93" s="31"/>
      <c r="E93" s="60"/>
      <c r="F93" s="31"/>
      <c r="G93" s="60"/>
      <c r="H93" s="31"/>
      <c r="I93" s="60"/>
      <c r="J93" s="31"/>
      <c r="K93" s="60"/>
      <c r="L93" s="10"/>
      <c r="M93" s="10"/>
      <c r="N93" s="10"/>
      <c r="O93" s="10"/>
      <c r="P93" s="10"/>
      <c r="Q93" s="10"/>
      <c r="R93" s="10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  <c r="NU93" s="35"/>
      <c r="NV93" s="35"/>
      <c r="NW93" s="35"/>
      <c r="NX93" s="35"/>
      <c r="NY93" s="35"/>
      <c r="NZ93" s="35"/>
      <c r="OA93" s="35"/>
      <c r="OB93" s="35"/>
      <c r="OC93" s="35"/>
      <c r="OD93" s="35"/>
      <c r="OE93" s="35"/>
      <c r="OF93" s="35"/>
      <c r="OG93" s="35"/>
      <c r="OH93" s="35"/>
      <c r="OI93" s="35"/>
      <c r="OJ93" s="35"/>
      <c r="OK93" s="35"/>
      <c r="OL93" s="35"/>
      <c r="OM93" s="35"/>
      <c r="ON93" s="35"/>
      <c r="OO93" s="35"/>
      <c r="OP93" s="35"/>
      <c r="OQ93" s="35"/>
      <c r="OR93" s="35"/>
      <c r="OS93" s="35"/>
      <c r="OT93" s="35"/>
      <c r="OU93" s="35"/>
      <c r="OV93" s="35"/>
      <c r="OW93" s="35"/>
      <c r="OX93" s="35"/>
      <c r="OY93" s="35"/>
      <c r="OZ93" s="35"/>
      <c r="PA93" s="35"/>
      <c r="PB93" s="35"/>
      <c r="PC93" s="35"/>
      <c r="PD93" s="35"/>
      <c r="PE93" s="35"/>
      <c r="PF93" s="35"/>
      <c r="PG93" s="35"/>
      <c r="PH93" s="35"/>
      <c r="PI93" s="35"/>
      <c r="PJ93" s="35"/>
      <c r="PK93" s="35"/>
      <c r="PL93" s="35"/>
      <c r="PM93" s="35"/>
      <c r="PN93" s="35"/>
      <c r="PO93" s="35"/>
      <c r="PP93" s="35"/>
      <c r="PQ93" s="35"/>
      <c r="PR93" s="35"/>
      <c r="PS93" s="35"/>
      <c r="PT93" s="35"/>
      <c r="PU93" s="35"/>
      <c r="PV93" s="35"/>
      <c r="PW93" s="35"/>
      <c r="PX93" s="35"/>
      <c r="PY93" s="35"/>
      <c r="PZ93" s="35"/>
      <c r="QA93" s="35"/>
      <c r="QB93" s="35"/>
      <c r="QC93" s="35"/>
      <c r="QD93" s="35"/>
      <c r="QE93" s="35"/>
      <c r="QF93" s="35"/>
      <c r="QG93" s="35"/>
      <c r="QH93" s="35"/>
      <c r="QI93" s="35"/>
      <c r="QJ93" s="35"/>
      <c r="QK93" s="35"/>
      <c r="QL93" s="35"/>
      <c r="QM93" s="35"/>
      <c r="QN93" s="35"/>
      <c r="QO93" s="35"/>
      <c r="QP93" s="35"/>
      <c r="QQ93" s="35"/>
      <c r="QR93" s="35"/>
      <c r="QS93" s="35"/>
      <c r="QT93" s="35"/>
      <c r="QU93" s="35"/>
      <c r="QV93" s="35"/>
      <c r="QW93" s="35"/>
      <c r="QX93" s="35"/>
      <c r="QY93" s="35"/>
      <c r="QZ93" s="35"/>
      <c r="RA93" s="35"/>
      <c r="RB93" s="35"/>
      <c r="RC93" s="35"/>
      <c r="RD93" s="35"/>
      <c r="RE93" s="35"/>
      <c r="RF93" s="35"/>
      <c r="RG93" s="35"/>
      <c r="RH93" s="35"/>
      <c r="RI93" s="35"/>
      <c r="RJ93" s="35"/>
      <c r="RK93" s="35"/>
      <c r="RL93" s="35"/>
      <c r="RM93" s="35"/>
      <c r="RN93" s="35"/>
      <c r="RO93" s="35"/>
      <c r="RP93" s="35"/>
      <c r="RQ93" s="35"/>
      <c r="RR93" s="35"/>
      <c r="RS93" s="35"/>
      <c r="RT93" s="35"/>
      <c r="RU93" s="35"/>
      <c r="RV93" s="35"/>
      <c r="RW93" s="35"/>
      <c r="RX93" s="35"/>
      <c r="RY93" s="35"/>
      <c r="RZ93" s="35"/>
      <c r="SA93" s="35"/>
      <c r="SB93" s="35"/>
      <c r="SC93" s="35"/>
      <c r="SD93" s="35"/>
      <c r="SE93" s="35"/>
      <c r="SF93" s="35"/>
      <c r="SG93" s="35"/>
      <c r="SH93" s="35"/>
      <c r="SI93" s="35"/>
      <c r="SJ93" s="35"/>
      <c r="SK93" s="35"/>
      <c r="SL93" s="35"/>
      <c r="SM93" s="35"/>
      <c r="SN93" s="35"/>
      <c r="SO93" s="35"/>
      <c r="SP93" s="35"/>
      <c r="SQ93" s="35"/>
      <c r="SR93" s="35"/>
      <c r="SS93" s="35"/>
      <c r="ST93" s="35"/>
      <c r="SU93" s="35"/>
      <c r="SV93" s="35"/>
      <c r="SW93" s="35"/>
      <c r="SX93" s="35"/>
      <c r="SY93" s="35"/>
      <c r="SZ93" s="35"/>
      <c r="TA93" s="35"/>
      <c r="TB93" s="35"/>
      <c r="TC93" s="35"/>
      <c r="TD93" s="35"/>
      <c r="TE93" s="35"/>
      <c r="TF93" s="35"/>
      <c r="TG93" s="35"/>
      <c r="TH93" s="35"/>
      <c r="TI93" s="35"/>
      <c r="TJ93" s="35"/>
      <c r="TK93" s="35"/>
      <c r="TL93" s="35"/>
      <c r="TM93" s="35"/>
      <c r="TN93" s="35"/>
      <c r="TO93" s="35"/>
      <c r="TP93" s="35"/>
      <c r="TQ93" s="35"/>
      <c r="TR93" s="35"/>
      <c r="TS93" s="35"/>
      <c r="TT93" s="35"/>
      <c r="TU93" s="35"/>
      <c r="TV93" s="35"/>
      <c r="TW93" s="35"/>
      <c r="TX93" s="35"/>
      <c r="TY93" s="35"/>
      <c r="TZ93" s="35"/>
      <c r="UA93" s="35"/>
      <c r="UB93" s="35"/>
      <c r="UC93" s="35"/>
      <c r="UD93" s="35"/>
      <c r="UE93" s="35"/>
      <c r="UF93" s="35"/>
      <c r="UG93" s="35"/>
      <c r="UH93" s="35"/>
      <c r="UI93" s="35"/>
      <c r="UJ93" s="35"/>
      <c r="UK93" s="35"/>
      <c r="UL93" s="35"/>
      <c r="UM93" s="35"/>
      <c r="UN93" s="35"/>
      <c r="UO93" s="35"/>
      <c r="UP93" s="35"/>
      <c r="UQ93" s="35"/>
      <c r="UR93" s="35"/>
      <c r="US93" s="35"/>
      <c r="UT93" s="35"/>
      <c r="UU93" s="35"/>
      <c r="UV93" s="35"/>
      <c r="UW93" s="35"/>
      <c r="UX93" s="35"/>
      <c r="UY93" s="35"/>
      <c r="UZ93" s="35"/>
      <c r="VA93" s="35"/>
      <c r="VB93" s="35"/>
      <c r="VC93" s="35"/>
      <c r="VD93" s="35"/>
      <c r="VE93" s="35"/>
      <c r="VF93" s="35"/>
      <c r="VG93" s="35"/>
      <c r="VH93" s="35"/>
      <c r="VI93" s="35"/>
      <c r="VJ93" s="35"/>
      <c r="VK93" s="35"/>
      <c r="VL93" s="35"/>
      <c r="VM93" s="35"/>
      <c r="VN93" s="35"/>
      <c r="VO93" s="35"/>
      <c r="VP93" s="35"/>
      <c r="VQ93" s="35"/>
      <c r="VR93" s="35"/>
      <c r="VS93" s="35"/>
      <c r="VT93" s="35"/>
      <c r="VU93" s="35"/>
      <c r="VV93" s="35"/>
      <c r="VW93" s="35"/>
      <c r="VX93" s="35"/>
      <c r="VY93" s="35"/>
      <c r="VZ93" s="35"/>
      <c r="WA93" s="35"/>
      <c r="WB93" s="35"/>
      <c r="WC93" s="35"/>
      <c r="WD93" s="35"/>
      <c r="WE93" s="35"/>
      <c r="WF93" s="35"/>
      <c r="WG93" s="35"/>
      <c r="WH93" s="35"/>
      <c r="WI93" s="35"/>
      <c r="WJ93" s="35"/>
      <c r="WK93" s="35"/>
      <c r="WL93" s="35"/>
      <c r="WM93" s="35"/>
      <c r="WN93" s="35"/>
      <c r="WO93" s="35"/>
      <c r="WP93" s="35"/>
      <c r="WQ93" s="35"/>
      <c r="WR93" s="35"/>
      <c r="WS93" s="35"/>
      <c r="WT93" s="35"/>
      <c r="WU93" s="35"/>
      <c r="WV93" s="35"/>
      <c r="WW93" s="35"/>
      <c r="WX93" s="35"/>
      <c r="WY93" s="35"/>
      <c r="WZ93" s="35"/>
      <c r="XA93" s="35"/>
      <c r="XB93" s="35"/>
      <c r="XC93" s="35"/>
      <c r="XD93" s="35"/>
      <c r="XE93" s="35"/>
      <c r="XF93" s="35"/>
      <c r="XG93" s="35"/>
      <c r="XH93" s="35"/>
      <c r="XI93" s="35"/>
      <c r="XJ93" s="35"/>
      <c r="XK93" s="35"/>
      <c r="XL93" s="35"/>
      <c r="XM93" s="35"/>
      <c r="XN93" s="35"/>
      <c r="XO93" s="35"/>
      <c r="XP93" s="35"/>
      <c r="XQ93" s="35"/>
      <c r="XR93" s="35"/>
      <c r="XS93" s="35"/>
      <c r="XT93" s="35"/>
      <c r="XU93" s="35"/>
      <c r="XV93" s="35"/>
      <c r="XW93" s="35"/>
      <c r="XX93" s="35"/>
      <c r="XY93" s="35"/>
      <c r="XZ93" s="35"/>
      <c r="YA93" s="35"/>
      <c r="YB93" s="35"/>
      <c r="YC93" s="35"/>
      <c r="YD93" s="35"/>
      <c r="YE93" s="35"/>
      <c r="YF93" s="35"/>
      <c r="YG93" s="35"/>
      <c r="YH93" s="35"/>
      <c r="YI93" s="35"/>
      <c r="YJ93" s="35"/>
      <c r="YK93" s="35"/>
      <c r="YL93" s="35"/>
      <c r="YM93" s="35"/>
      <c r="YN93" s="35"/>
      <c r="YO93" s="35"/>
      <c r="YP93" s="35"/>
      <c r="YQ93" s="35"/>
      <c r="YR93" s="35"/>
      <c r="YS93" s="35"/>
      <c r="YT93" s="35"/>
      <c r="YU93" s="35"/>
      <c r="YV93" s="35"/>
      <c r="YW93" s="35"/>
      <c r="YX93" s="35"/>
      <c r="YY93" s="35"/>
      <c r="YZ93" s="35"/>
      <c r="ZA93" s="35"/>
      <c r="ZB93" s="35"/>
      <c r="ZC93" s="35"/>
      <c r="ZD93" s="35"/>
      <c r="ZE93" s="35"/>
      <c r="ZF93" s="35"/>
      <c r="ZG93" s="35"/>
      <c r="ZH93" s="35"/>
      <c r="ZI93" s="35"/>
      <c r="ZJ93" s="35"/>
      <c r="ZK93" s="35"/>
      <c r="ZL93" s="35"/>
      <c r="ZM93" s="35"/>
      <c r="ZN93" s="35"/>
      <c r="ZO93" s="35"/>
      <c r="ZP93" s="35"/>
      <c r="ZQ93" s="35"/>
      <c r="ZR93" s="35"/>
      <c r="ZS93" s="35"/>
      <c r="ZT93" s="35"/>
      <c r="ZU93" s="35"/>
      <c r="ZV93" s="35"/>
      <c r="ZW93" s="35"/>
      <c r="ZX93" s="35"/>
      <c r="ZY93" s="35"/>
      <c r="ZZ93" s="35"/>
      <c r="AAA93" s="35"/>
      <c r="AAB93" s="35"/>
      <c r="AAC93" s="35"/>
      <c r="AAD93" s="35"/>
      <c r="AAE93" s="35"/>
      <c r="AAF93" s="35"/>
      <c r="AAG93" s="35"/>
      <c r="AAH93" s="35"/>
      <c r="AAI93" s="35"/>
      <c r="AAJ93" s="35"/>
      <c r="AAK93" s="35"/>
      <c r="AAL93" s="35"/>
      <c r="AAM93" s="35"/>
      <c r="AAN93" s="35"/>
      <c r="AAO93" s="35"/>
      <c r="AAP93" s="35"/>
      <c r="AAQ93" s="35"/>
      <c r="AAR93" s="35"/>
      <c r="AAS93" s="35"/>
      <c r="AAT93" s="35"/>
      <c r="AAU93" s="35"/>
      <c r="AAV93" s="35"/>
      <c r="AAW93" s="35"/>
      <c r="AAX93" s="35"/>
      <c r="AAY93" s="35"/>
      <c r="AAZ93" s="35"/>
      <c r="ABA93" s="35"/>
      <c r="ABB93" s="35"/>
      <c r="ABC93" s="35"/>
      <c r="ABD93" s="35"/>
      <c r="ABE93" s="35"/>
      <c r="ABF93" s="35"/>
      <c r="ABG93" s="35"/>
      <c r="ABH93" s="35"/>
      <c r="ABI93" s="35"/>
      <c r="ABJ93" s="35"/>
      <c r="ABK93" s="35"/>
      <c r="ABL93" s="35"/>
      <c r="ABM93" s="35"/>
      <c r="ABN93" s="35"/>
      <c r="ABO93" s="35"/>
      <c r="ABP93" s="35"/>
      <c r="ABQ93" s="35"/>
      <c r="ABR93" s="35"/>
      <c r="ABS93" s="35"/>
      <c r="ABT93" s="35"/>
      <c r="ABU93" s="35"/>
      <c r="ABV93" s="35"/>
      <c r="ABW93" s="35"/>
      <c r="ABX93" s="35"/>
      <c r="ABY93" s="35"/>
      <c r="ABZ93" s="35"/>
      <c r="ACA93" s="35"/>
      <c r="ACB93" s="35"/>
      <c r="ACC93" s="35"/>
      <c r="ACD93" s="35"/>
      <c r="ACE93" s="35"/>
      <c r="ACF93" s="35"/>
      <c r="ACG93" s="35"/>
      <c r="ACH93" s="35"/>
      <c r="ACI93" s="35"/>
      <c r="ACJ93" s="35"/>
      <c r="ACK93" s="35"/>
      <c r="ACL93" s="35"/>
      <c r="ACM93" s="35"/>
      <c r="ACN93" s="35"/>
      <c r="ACO93" s="35"/>
      <c r="ACP93" s="35"/>
      <c r="ACQ93" s="35"/>
      <c r="ACR93" s="35"/>
      <c r="ACS93" s="35"/>
      <c r="ACT93" s="35"/>
      <c r="ACU93" s="35"/>
      <c r="ACV93" s="35"/>
      <c r="ACW93" s="35"/>
      <c r="ACX93" s="35"/>
      <c r="ACY93" s="35"/>
      <c r="ACZ93" s="35"/>
      <c r="ADA93" s="35"/>
      <c r="ADB93" s="35"/>
      <c r="ADC93" s="35"/>
      <c r="ADD93" s="35"/>
      <c r="ADE93" s="35"/>
      <c r="ADF93" s="35"/>
      <c r="ADG93" s="35"/>
      <c r="ADH93" s="35"/>
      <c r="ADI93" s="35"/>
      <c r="ADJ93" s="35"/>
      <c r="ADK93" s="35"/>
      <c r="ADL93" s="35"/>
      <c r="ADM93" s="35"/>
      <c r="ADN93" s="35"/>
      <c r="ADO93" s="35"/>
      <c r="ADP93" s="35"/>
      <c r="ADQ93" s="35"/>
      <c r="ADR93" s="35"/>
      <c r="ADS93" s="35"/>
      <c r="ADT93" s="35"/>
      <c r="ADU93" s="35"/>
      <c r="ADV93" s="35"/>
      <c r="ADW93" s="35"/>
      <c r="ADX93" s="35"/>
      <c r="ADY93" s="35"/>
      <c r="ADZ93" s="35"/>
      <c r="AEA93" s="35"/>
      <c r="AEB93" s="35"/>
      <c r="AEC93" s="35"/>
      <c r="AED93" s="35"/>
      <c r="AEE93" s="35"/>
      <c r="AEF93" s="35"/>
      <c r="AEG93" s="35"/>
      <c r="AEH93" s="35"/>
      <c r="AEI93" s="35"/>
      <c r="AEJ93" s="35"/>
      <c r="AEK93" s="35"/>
      <c r="AEL93" s="35"/>
      <c r="AEM93" s="35"/>
      <c r="AEN93" s="35"/>
      <c r="AEO93" s="35"/>
      <c r="AEP93" s="35"/>
      <c r="AEQ93" s="35"/>
      <c r="AER93" s="35"/>
      <c r="AES93" s="35"/>
      <c r="AET93" s="35"/>
      <c r="AEU93" s="35"/>
      <c r="AEV93" s="35"/>
      <c r="AEW93" s="35"/>
      <c r="AEX93" s="35"/>
      <c r="AEY93" s="35"/>
      <c r="AEZ93" s="35"/>
      <c r="AFA93" s="35"/>
      <c r="AFB93" s="35"/>
      <c r="AFC93" s="35"/>
      <c r="AFD93" s="35"/>
      <c r="AFE93" s="35"/>
      <c r="AFF93" s="35"/>
      <c r="AFG93" s="35"/>
      <c r="AFH93" s="35"/>
      <c r="AFI93" s="35"/>
      <c r="AFJ93" s="35"/>
      <c r="AFK93" s="35"/>
      <c r="AFL93" s="35"/>
      <c r="AFM93" s="35"/>
      <c r="AFN93" s="35"/>
      <c r="AFO93" s="35"/>
      <c r="AFP93" s="35"/>
      <c r="AFQ93" s="35"/>
      <c r="AFR93" s="35"/>
      <c r="AFS93" s="35"/>
      <c r="AFT93" s="35"/>
      <c r="AFU93" s="35"/>
      <c r="AFV93" s="35"/>
      <c r="AFW93" s="35"/>
      <c r="AFX93" s="35"/>
      <c r="AFY93" s="35"/>
      <c r="AFZ93" s="35"/>
      <c r="AGA93" s="35"/>
      <c r="AGB93" s="35"/>
      <c r="AGC93" s="35"/>
      <c r="AGD93" s="35"/>
      <c r="AGE93" s="35"/>
      <c r="AGF93" s="35"/>
      <c r="AGG93" s="35"/>
      <c r="AGH93" s="35"/>
      <c r="AGI93" s="35"/>
      <c r="AGJ93" s="35"/>
      <c r="AGK93" s="35"/>
      <c r="AGL93" s="35"/>
      <c r="AGM93" s="35"/>
      <c r="AGN93" s="35"/>
      <c r="AGO93" s="35"/>
      <c r="AGP93" s="35"/>
      <c r="AGQ93" s="35"/>
      <c r="AGR93" s="35"/>
      <c r="AGS93" s="35"/>
      <c r="AGT93" s="35"/>
      <c r="AGU93" s="35"/>
      <c r="AGV93" s="35"/>
      <c r="AGW93" s="35"/>
    </row>
    <row r="94" spans="1:881" s="1" customFormat="1">
      <c r="A94" s="128"/>
      <c r="B94" s="61"/>
      <c r="C94" s="59"/>
      <c r="D94" s="61"/>
      <c r="E94" s="59"/>
      <c r="F94" s="61"/>
      <c r="G94" s="59"/>
      <c r="H94" s="61"/>
      <c r="I94" s="59"/>
      <c r="J94" s="61"/>
      <c r="K94" s="59"/>
      <c r="L94" s="10"/>
      <c r="M94" s="10"/>
      <c r="N94" s="10"/>
      <c r="O94" s="10"/>
      <c r="P94" s="10"/>
      <c r="Q94" s="10"/>
      <c r="R94" s="10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36"/>
      <c r="CC94" s="36"/>
      <c r="CD94" s="36"/>
      <c r="CE94" s="36"/>
      <c r="CF94" s="36"/>
      <c r="CG94" s="36"/>
      <c r="CH94" s="36"/>
      <c r="CI94" s="36"/>
      <c r="CJ94" s="36"/>
      <c r="CK94" s="36"/>
      <c r="CL94" s="36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  <c r="NU94" s="35"/>
      <c r="NV94" s="35"/>
      <c r="NW94" s="35"/>
      <c r="NX94" s="35"/>
      <c r="NY94" s="35"/>
      <c r="NZ94" s="35"/>
      <c r="OA94" s="35"/>
      <c r="OB94" s="35"/>
      <c r="OC94" s="35"/>
      <c r="OD94" s="35"/>
      <c r="OE94" s="35"/>
      <c r="OF94" s="35"/>
      <c r="OG94" s="35"/>
      <c r="OH94" s="35"/>
      <c r="OI94" s="35"/>
      <c r="OJ94" s="35"/>
      <c r="OK94" s="35"/>
      <c r="OL94" s="35"/>
      <c r="OM94" s="35"/>
      <c r="ON94" s="35"/>
      <c r="OO94" s="35"/>
      <c r="OP94" s="35"/>
      <c r="OQ94" s="35"/>
      <c r="OR94" s="35"/>
      <c r="OS94" s="35"/>
      <c r="OT94" s="35"/>
      <c r="OU94" s="35"/>
      <c r="OV94" s="35"/>
      <c r="OW94" s="35"/>
      <c r="OX94" s="35"/>
      <c r="OY94" s="35"/>
      <c r="OZ94" s="35"/>
      <c r="PA94" s="35"/>
      <c r="PB94" s="35"/>
      <c r="PC94" s="35"/>
      <c r="PD94" s="35"/>
      <c r="PE94" s="35"/>
      <c r="PF94" s="35"/>
      <c r="PG94" s="35"/>
      <c r="PH94" s="35"/>
      <c r="PI94" s="35"/>
      <c r="PJ94" s="35"/>
      <c r="PK94" s="35"/>
      <c r="PL94" s="35"/>
      <c r="PM94" s="35"/>
      <c r="PN94" s="35"/>
      <c r="PO94" s="35"/>
      <c r="PP94" s="35"/>
      <c r="PQ94" s="35"/>
      <c r="PR94" s="35"/>
      <c r="PS94" s="35"/>
      <c r="PT94" s="35"/>
      <c r="PU94" s="35"/>
      <c r="PV94" s="35"/>
      <c r="PW94" s="35"/>
      <c r="PX94" s="35"/>
      <c r="PY94" s="35"/>
      <c r="PZ94" s="35"/>
      <c r="QA94" s="35"/>
      <c r="QB94" s="35"/>
      <c r="QC94" s="35"/>
      <c r="QD94" s="35"/>
      <c r="QE94" s="35"/>
      <c r="QF94" s="35"/>
      <c r="QG94" s="35"/>
      <c r="QH94" s="35"/>
      <c r="QI94" s="35"/>
      <c r="QJ94" s="35"/>
      <c r="QK94" s="35"/>
      <c r="QL94" s="35"/>
      <c r="QM94" s="35"/>
      <c r="QN94" s="35"/>
      <c r="QO94" s="35"/>
      <c r="QP94" s="35"/>
      <c r="QQ94" s="35"/>
      <c r="QR94" s="35"/>
      <c r="QS94" s="35"/>
      <c r="QT94" s="35"/>
      <c r="QU94" s="35"/>
      <c r="QV94" s="35"/>
      <c r="QW94" s="35"/>
      <c r="QX94" s="35"/>
      <c r="QY94" s="35"/>
      <c r="QZ94" s="35"/>
      <c r="RA94" s="35"/>
      <c r="RB94" s="35"/>
      <c r="RC94" s="35"/>
      <c r="RD94" s="35"/>
      <c r="RE94" s="35"/>
      <c r="RF94" s="35"/>
      <c r="RG94" s="35"/>
      <c r="RH94" s="35"/>
      <c r="RI94" s="35"/>
      <c r="RJ94" s="35"/>
      <c r="RK94" s="35"/>
      <c r="RL94" s="35"/>
      <c r="RM94" s="35"/>
      <c r="RN94" s="35"/>
      <c r="RO94" s="35"/>
      <c r="RP94" s="35"/>
      <c r="RQ94" s="35"/>
      <c r="RR94" s="35"/>
      <c r="RS94" s="35"/>
      <c r="RT94" s="35"/>
      <c r="RU94" s="35"/>
      <c r="RV94" s="35"/>
      <c r="RW94" s="35"/>
      <c r="RX94" s="35"/>
      <c r="RY94" s="35"/>
      <c r="RZ94" s="35"/>
      <c r="SA94" s="35"/>
      <c r="SB94" s="35"/>
      <c r="SC94" s="35"/>
      <c r="SD94" s="35"/>
      <c r="SE94" s="35"/>
      <c r="SF94" s="35"/>
      <c r="SG94" s="35"/>
      <c r="SH94" s="35"/>
      <c r="SI94" s="35"/>
      <c r="SJ94" s="35"/>
      <c r="SK94" s="35"/>
      <c r="SL94" s="35"/>
      <c r="SM94" s="35"/>
      <c r="SN94" s="35"/>
      <c r="SO94" s="35"/>
      <c r="SP94" s="35"/>
      <c r="SQ94" s="35"/>
      <c r="SR94" s="35"/>
      <c r="SS94" s="35"/>
      <c r="ST94" s="35"/>
      <c r="SU94" s="35"/>
      <c r="SV94" s="35"/>
      <c r="SW94" s="35"/>
      <c r="SX94" s="35"/>
      <c r="SY94" s="35"/>
      <c r="SZ94" s="35"/>
      <c r="TA94" s="35"/>
      <c r="TB94" s="35"/>
      <c r="TC94" s="35"/>
      <c r="TD94" s="35"/>
      <c r="TE94" s="35"/>
      <c r="TF94" s="35"/>
      <c r="TG94" s="35"/>
      <c r="TH94" s="35"/>
      <c r="TI94" s="35"/>
      <c r="TJ94" s="35"/>
      <c r="TK94" s="35"/>
      <c r="TL94" s="35"/>
      <c r="TM94" s="35"/>
      <c r="TN94" s="35"/>
      <c r="TO94" s="35"/>
      <c r="TP94" s="35"/>
      <c r="TQ94" s="35"/>
      <c r="TR94" s="35"/>
      <c r="TS94" s="35"/>
      <c r="TT94" s="35"/>
      <c r="TU94" s="35"/>
      <c r="TV94" s="35"/>
      <c r="TW94" s="35"/>
      <c r="TX94" s="35"/>
      <c r="TY94" s="35"/>
      <c r="TZ94" s="35"/>
      <c r="UA94" s="35"/>
      <c r="UB94" s="35"/>
      <c r="UC94" s="35"/>
      <c r="UD94" s="35"/>
      <c r="UE94" s="35"/>
      <c r="UF94" s="35"/>
      <c r="UG94" s="35"/>
      <c r="UH94" s="35"/>
      <c r="UI94" s="35"/>
      <c r="UJ94" s="35"/>
      <c r="UK94" s="35"/>
      <c r="UL94" s="35"/>
      <c r="UM94" s="35"/>
      <c r="UN94" s="35"/>
      <c r="UO94" s="35"/>
      <c r="UP94" s="35"/>
      <c r="UQ94" s="35"/>
      <c r="UR94" s="35"/>
      <c r="US94" s="35"/>
      <c r="UT94" s="35"/>
      <c r="UU94" s="35"/>
      <c r="UV94" s="35"/>
      <c r="UW94" s="35"/>
      <c r="UX94" s="35"/>
      <c r="UY94" s="35"/>
      <c r="UZ94" s="35"/>
      <c r="VA94" s="35"/>
      <c r="VB94" s="35"/>
      <c r="VC94" s="35"/>
      <c r="VD94" s="35"/>
      <c r="VE94" s="35"/>
      <c r="VF94" s="35"/>
      <c r="VG94" s="35"/>
      <c r="VH94" s="35"/>
      <c r="VI94" s="35"/>
      <c r="VJ94" s="35"/>
      <c r="VK94" s="35"/>
      <c r="VL94" s="35"/>
      <c r="VM94" s="35"/>
      <c r="VN94" s="35"/>
      <c r="VO94" s="35"/>
      <c r="VP94" s="35"/>
      <c r="VQ94" s="35"/>
      <c r="VR94" s="35"/>
      <c r="VS94" s="35"/>
      <c r="VT94" s="35"/>
      <c r="VU94" s="35"/>
      <c r="VV94" s="35"/>
      <c r="VW94" s="35"/>
      <c r="VX94" s="35"/>
      <c r="VY94" s="35"/>
      <c r="VZ94" s="35"/>
      <c r="WA94" s="35"/>
      <c r="WB94" s="35"/>
      <c r="WC94" s="35"/>
      <c r="WD94" s="35"/>
      <c r="WE94" s="35"/>
      <c r="WF94" s="35"/>
      <c r="WG94" s="35"/>
      <c r="WH94" s="35"/>
      <c r="WI94" s="35"/>
      <c r="WJ94" s="35"/>
      <c r="WK94" s="35"/>
      <c r="WL94" s="35"/>
      <c r="WM94" s="35"/>
      <c r="WN94" s="35"/>
      <c r="WO94" s="35"/>
      <c r="WP94" s="35"/>
      <c r="WQ94" s="35"/>
      <c r="WR94" s="35"/>
      <c r="WS94" s="35"/>
      <c r="WT94" s="35"/>
      <c r="WU94" s="35"/>
      <c r="WV94" s="35"/>
      <c r="WW94" s="35"/>
      <c r="WX94" s="35"/>
      <c r="WY94" s="35"/>
      <c r="WZ94" s="35"/>
      <c r="XA94" s="35"/>
      <c r="XB94" s="35"/>
      <c r="XC94" s="35"/>
      <c r="XD94" s="35"/>
      <c r="XE94" s="35"/>
      <c r="XF94" s="35"/>
      <c r="XG94" s="35"/>
      <c r="XH94" s="35"/>
      <c r="XI94" s="35"/>
      <c r="XJ94" s="35"/>
      <c r="XK94" s="35"/>
      <c r="XL94" s="35"/>
      <c r="XM94" s="35"/>
      <c r="XN94" s="35"/>
      <c r="XO94" s="35"/>
      <c r="XP94" s="35"/>
      <c r="XQ94" s="35"/>
      <c r="XR94" s="35"/>
      <c r="XS94" s="35"/>
      <c r="XT94" s="35"/>
      <c r="XU94" s="35"/>
      <c r="XV94" s="35"/>
      <c r="XW94" s="35"/>
      <c r="XX94" s="35"/>
      <c r="XY94" s="35"/>
      <c r="XZ94" s="35"/>
      <c r="YA94" s="35"/>
      <c r="YB94" s="35"/>
      <c r="YC94" s="35"/>
      <c r="YD94" s="35"/>
      <c r="YE94" s="35"/>
      <c r="YF94" s="35"/>
      <c r="YG94" s="35"/>
      <c r="YH94" s="35"/>
      <c r="YI94" s="35"/>
      <c r="YJ94" s="35"/>
      <c r="YK94" s="35"/>
      <c r="YL94" s="35"/>
      <c r="YM94" s="35"/>
      <c r="YN94" s="35"/>
      <c r="YO94" s="35"/>
      <c r="YP94" s="35"/>
      <c r="YQ94" s="35"/>
      <c r="YR94" s="35"/>
      <c r="YS94" s="35"/>
      <c r="YT94" s="35"/>
      <c r="YU94" s="35"/>
      <c r="YV94" s="35"/>
      <c r="YW94" s="35"/>
      <c r="YX94" s="35"/>
      <c r="YY94" s="35"/>
      <c r="YZ94" s="35"/>
      <c r="ZA94" s="35"/>
      <c r="ZB94" s="35"/>
      <c r="ZC94" s="35"/>
      <c r="ZD94" s="35"/>
      <c r="ZE94" s="35"/>
      <c r="ZF94" s="35"/>
      <c r="ZG94" s="35"/>
      <c r="ZH94" s="35"/>
      <c r="ZI94" s="35"/>
      <c r="ZJ94" s="35"/>
      <c r="ZK94" s="35"/>
      <c r="ZL94" s="35"/>
      <c r="ZM94" s="35"/>
      <c r="ZN94" s="35"/>
      <c r="ZO94" s="35"/>
      <c r="ZP94" s="35"/>
      <c r="ZQ94" s="35"/>
      <c r="ZR94" s="35"/>
      <c r="ZS94" s="35"/>
      <c r="ZT94" s="35"/>
      <c r="ZU94" s="35"/>
      <c r="ZV94" s="35"/>
      <c r="ZW94" s="35"/>
      <c r="ZX94" s="35"/>
      <c r="ZY94" s="35"/>
      <c r="ZZ94" s="35"/>
      <c r="AAA94" s="35"/>
      <c r="AAB94" s="35"/>
      <c r="AAC94" s="35"/>
      <c r="AAD94" s="35"/>
      <c r="AAE94" s="35"/>
      <c r="AAF94" s="35"/>
      <c r="AAG94" s="35"/>
      <c r="AAH94" s="35"/>
      <c r="AAI94" s="35"/>
      <c r="AAJ94" s="35"/>
      <c r="AAK94" s="35"/>
      <c r="AAL94" s="35"/>
      <c r="AAM94" s="35"/>
      <c r="AAN94" s="35"/>
      <c r="AAO94" s="35"/>
      <c r="AAP94" s="35"/>
      <c r="AAQ94" s="35"/>
      <c r="AAR94" s="35"/>
      <c r="AAS94" s="35"/>
      <c r="AAT94" s="35"/>
      <c r="AAU94" s="35"/>
      <c r="AAV94" s="35"/>
      <c r="AAW94" s="35"/>
      <c r="AAX94" s="35"/>
      <c r="AAY94" s="35"/>
      <c r="AAZ94" s="35"/>
      <c r="ABA94" s="35"/>
      <c r="ABB94" s="35"/>
      <c r="ABC94" s="35"/>
      <c r="ABD94" s="35"/>
      <c r="ABE94" s="35"/>
      <c r="ABF94" s="35"/>
      <c r="ABG94" s="35"/>
      <c r="ABH94" s="35"/>
      <c r="ABI94" s="35"/>
      <c r="ABJ94" s="35"/>
      <c r="ABK94" s="35"/>
      <c r="ABL94" s="35"/>
      <c r="ABM94" s="35"/>
      <c r="ABN94" s="35"/>
      <c r="ABO94" s="35"/>
      <c r="ABP94" s="35"/>
      <c r="ABQ94" s="35"/>
      <c r="ABR94" s="35"/>
      <c r="ABS94" s="35"/>
      <c r="ABT94" s="35"/>
      <c r="ABU94" s="35"/>
      <c r="ABV94" s="35"/>
      <c r="ABW94" s="35"/>
      <c r="ABX94" s="35"/>
      <c r="ABY94" s="35"/>
      <c r="ABZ94" s="35"/>
      <c r="ACA94" s="35"/>
      <c r="ACB94" s="35"/>
      <c r="ACC94" s="35"/>
      <c r="ACD94" s="35"/>
      <c r="ACE94" s="35"/>
      <c r="ACF94" s="35"/>
      <c r="ACG94" s="35"/>
      <c r="ACH94" s="35"/>
      <c r="ACI94" s="35"/>
      <c r="ACJ94" s="35"/>
      <c r="ACK94" s="35"/>
      <c r="ACL94" s="35"/>
      <c r="ACM94" s="35"/>
      <c r="ACN94" s="35"/>
      <c r="ACO94" s="35"/>
      <c r="ACP94" s="35"/>
      <c r="ACQ94" s="35"/>
      <c r="ACR94" s="35"/>
      <c r="ACS94" s="35"/>
      <c r="ACT94" s="35"/>
      <c r="ACU94" s="35"/>
      <c r="ACV94" s="35"/>
      <c r="ACW94" s="35"/>
      <c r="ACX94" s="35"/>
      <c r="ACY94" s="35"/>
      <c r="ACZ94" s="35"/>
      <c r="ADA94" s="35"/>
      <c r="ADB94" s="35"/>
      <c r="ADC94" s="35"/>
      <c r="ADD94" s="35"/>
      <c r="ADE94" s="35"/>
      <c r="ADF94" s="35"/>
      <c r="ADG94" s="35"/>
      <c r="ADH94" s="35"/>
      <c r="ADI94" s="35"/>
      <c r="ADJ94" s="35"/>
      <c r="ADK94" s="35"/>
      <c r="ADL94" s="35"/>
      <c r="ADM94" s="35"/>
      <c r="ADN94" s="35"/>
      <c r="ADO94" s="35"/>
      <c r="ADP94" s="35"/>
      <c r="ADQ94" s="35"/>
      <c r="ADR94" s="35"/>
      <c r="ADS94" s="35"/>
      <c r="ADT94" s="35"/>
      <c r="ADU94" s="35"/>
      <c r="ADV94" s="35"/>
      <c r="ADW94" s="35"/>
      <c r="ADX94" s="35"/>
      <c r="ADY94" s="35"/>
      <c r="ADZ94" s="35"/>
      <c r="AEA94" s="35"/>
      <c r="AEB94" s="35"/>
      <c r="AEC94" s="35"/>
      <c r="AED94" s="35"/>
      <c r="AEE94" s="35"/>
      <c r="AEF94" s="35"/>
      <c r="AEG94" s="35"/>
      <c r="AEH94" s="35"/>
      <c r="AEI94" s="35"/>
      <c r="AEJ94" s="35"/>
      <c r="AEK94" s="35"/>
      <c r="AEL94" s="35"/>
      <c r="AEM94" s="35"/>
      <c r="AEN94" s="35"/>
      <c r="AEO94" s="35"/>
      <c r="AEP94" s="35"/>
      <c r="AEQ94" s="35"/>
      <c r="AER94" s="35"/>
      <c r="AES94" s="35"/>
      <c r="AET94" s="35"/>
      <c r="AEU94" s="35"/>
      <c r="AEV94" s="35"/>
      <c r="AEW94" s="35"/>
      <c r="AEX94" s="35"/>
      <c r="AEY94" s="35"/>
      <c r="AEZ94" s="35"/>
      <c r="AFA94" s="35"/>
      <c r="AFB94" s="35"/>
      <c r="AFC94" s="35"/>
      <c r="AFD94" s="35"/>
      <c r="AFE94" s="35"/>
      <c r="AFF94" s="35"/>
      <c r="AFG94" s="35"/>
      <c r="AFH94" s="35"/>
      <c r="AFI94" s="35"/>
      <c r="AFJ94" s="35"/>
      <c r="AFK94" s="35"/>
      <c r="AFL94" s="35"/>
      <c r="AFM94" s="35"/>
      <c r="AFN94" s="35"/>
      <c r="AFO94" s="35"/>
      <c r="AFP94" s="35"/>
      <c r="AFQ94" s="35"/>
      <c r="AFR94" s="35"/>
      <c r="AFS94" s="35"/>
      <c r="AFT94" s="35"/>
      <c r="AFU94" s="35"/>
      <c r="AFV94" s="35"/>
      <c r="AFW94" s="35"/>
      <c r="AFX94" s="35"/>
      <c r="AFY94" s="35"/>
      <c r="AFZ94" s="35"/>
      <c r="AGA94" s="35"/>
      <c r="AGB94" s="35"/>
      <c r="AGC94" s="35"/>
      <c r="AGD94" s="35"/>
      <c r="AGE94" s="35"/>
      <c r="AGF94" s="35"/>
      <c r="AGG94" s="35"/>
      <c r="AGH94" s="35"/>
      <c r="AGI94" s="35"/>
      <c r="AGJ94" s="35"/>
      <c r="AGK94" s="35"/>
      <c r="AGL94" s="35"/>
      <c r="AGM94" s="35"/>
      <c r="AGN94" s="35"/>
      <c r="AGO94" s="35"/>
      <c r="AGP94" s="35"/>
      <c r="AGQ94" s="35"/>
      <c r="AGR94" s="35"/>
      <c r="AGS94" s="35"/>
      <c r="AGT94" s="35"/>
      <c r="AGU94" s="35"/>
      <c r="AGV94" s="35"/>
      <c r="AGW94" s="35"/>
    </row>
    <row r="95" spans="1:881" s="1" customFormat="1">
      <c r="A95" s="124"/>
      <c r="B95" s="31"/>
      <c r="C95" s="60"/>
      <c r="D95" s="31"/>
      <c r="E95" s="60"/>
      <c r="F95" s="31"/>
      <c r="G95" s="60"/>
      <c r="H95" s="31"/>
      <c r="I95" s="60"/>
      <c r="J95" s="31"/>
      <c r="K95" s="60"/>
      <c r="L95" s="10"/>
      <c r="M95" s="10"/>
      <c r="N95" s="10"/>
      <c r="O95" s="10"/>
      <c r="P95" s="10"/>
      <c r="Q95" s="10"/>
      <c r="R95" s="10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  <c r="NU95" s="35"/>
      <c r="NV95" s="35"/>
      <c r="NW95" s="35"/>
      <c r="NX95" s="35"/>
      <c r="NY95" s="35"/>
      <c r="NZ95" s="35"/>
      <c r="OA95" s="35"/>
      <c r="OB95" s="35"/>
      <c r="OC95" s="35"/>
      <c r="OD95" s="35"/>
      <c r="OE95" s="35"/>
      <c r="OF95" s="35"/>
      <c r="OG95" s="35"/>
      <c r="OH95" s="35"/>
      <c r="OI95" s="35"/>
      <c r="OJ95" s="35"/>
      <c r="OK95" s="35"/>
      <c r="OL95" s="35"/>
      <c r="OM95" s="35"/>
      <c r="ON95" s="35"/>
      <c r="OO95" s="35"/>
      <c r="OP95" s="35"/>
      <c r="OQ95" s="35"/>
      <c r="OR95" s="35"/>
      <c r="OS95" s="35"/>
      <c r="OT95" s="35"/>
      <c r="OU95" s="35"/>
      <c r="OV95" s="35"/>
      <c r="OW95" s="35"/>
      <c r="OX95" s="35"/>
      <c r="OY95" s="35"/>
      <c r="OZ95" s="35"/>
      <c r="PA95" s="35"/>
      <c r="PB95" s="35"/>
      <c r="PC95" s="35"/>
      <c r="PD95" s="35"/>
      <c r="PE95" s="35"/>
      <c r="PF95" s="35"/>
      <c r="PG95" s="35"/>
      <c r="PH95" s="35"/>
      <c r="PI95" s="35"/>
      <c r="PJ95" s="35"/>
      <c r="PK95" s="35"/>
      <c r="PL95" s="35"/>
      <c r="PM95" s="35"/>
      <c r="PN95" s="35"/>
      <c r="PO95" s="35"/>
      <c r="PP95" s="35"/>
      <c r="PQ95" s="35"/>
      <c r="PR95" s="35"/>
      <c r="PS95" s="35"/>
      <c r="PT95" s="35"/>
      <c r="PU95" s="35"/>
      <c r="PV95" s="35"/>
      <c r="PW95" s="35"/>
      <c r="PX95" s="35"/>
      <c r="PY95" s="35"/>
      <c r="PZ95" s="35"/>
      <c r="QA95" s="35"/>
      <c r="QB95" s="35"/>
      <c r="QC95" s="35"/>
      <c r="QD95" s="35"/>
      <c r="QE95" s="35"/>
      <c r="QF95" s="35"/>
      <c r="QG95" s="35"/>
      <c r="QH95" s="35"/>
      <c r="QI95" s="35"/>
      <c r="QJ95" s="35"/>
      <c r="QK95" s="35"/>
      <c r="QL95" s="35"/>
      <c r="QM95" s="35"/>
      <c r="QN95" s="35"/>
      <c r="QO95" s="35"/>
      <c r="QP95" s="35"/>
      <c r="QQ95" s="35"/>
      <c r="QR95" s="35"/>
      <c r="QS95" s="35"/>
      <c r="QT95" s="35"/>
      <c r="QU95" s="35"/>
      <c r="QV95" s="35"/>
      <c r="QW95" s="35"/>
      <c r="QX95" s="35"/>
      <c r="QY95" s="35"/>
      <c r="QZ95" s="35"/>
      <c r="RA95" s="35"/>
      <c r="RB95" s="35"/>
      <c r="RC95" s="35"/>
      <c r="RD95" s="35"/>
      <c r="RE95" s="35"/>
      <c r="RF95" s="35"/>
      <c r="RG95" s="35"/>
      <c r="RH95" s="35"/>
      <c r="RI95" s="35"/>
      <c r="RJ95" s="35"/>
      <c r="RK95" s="35"/>
      <c r="RL95" s="35"/>
      <c r="RM95" s="35"/>
      <c r="RN95" s="35"/>
      <c r="RO95" s="35"/>
      <c r="RP95" s="35"/>
      <c r="RQ95" s="35"/>
      <c r="RR95" s="35"/>
      <c r="RS95" s="35"/>
      <c r="RT95" s="35"/>
      <c r="RU95" s="35"/>
      <c r="RV95" s="35"/>
      <c r="RW95" s="35"/>
      <c r="RX95" s="35"/>
      <c r="RY95" s="35"/>
      <c r="RZ95" s="35"/>
      <c r="SA95" s="35"/>
      <c r="SB95" s="35"/>
      <c r="SC95" s="35"/>
      <c r="SD95" s="35"/>
      <c r="SE95" s="35"/>
      <c r="SF95" s="35"/>
      <c r="SG95" s="35"/>
      <c r="SH95" s="35"/>
      <c r="SI95" s="35"/>
      <c r="SJ95" s="35"/>
      <c r="SK95" s="35"/>
      <c r="SL95" s="35"/>
      <c r="SM95" s="35"/>
      <c r="SN95" s="35"/>
      <c r="SO95" s="35"/>
      <c r="SP95" s="35"/>
      <c r="SQ95" s="35"/>
      <c r="SR95" s="35"/>
      <c r="SS95" s="35"/>
      <c r="ST95" s="35"/>
      <c r="SU95" s="35"/>
      <c r="SV95" s="35"/>
      <c r="SW95" s="35"/>
      <c r="SX95" s="35"/>
      <c r="SY95" s="35"/>
      <c r="SZ95" s="35"/>
      <c r="TA95" s="35"/>
      <c r="TB95" s="35"/>
      <c r="TC95" s="35"/>
      <c r="TD95" s="35"/>
      <c r="TE95" s="35"/>
      <c r="TF95" s="35"/>
      <c r="TG95" s="35"/>
      <c r="TH95" s="35"/>
      <c r="TI95" s="35"/>
      <c r="TJ95" s="35"/>
      <c r="TK95" s="35"/>
      <c r="TL95" s="35"/>
      <c r="TM95" s="35"/>
      <c r="TN95" s="35"/>
      <c r="TO95" s="35"/>
      <c r="TP95" s="35"/>
      <c r="TQ95" s="35"/>
      <c r="TR95" s="35"/>
      <c r="TS95" s="35"/>
      <c r="TT95" s="35"/>
      <c r="TU95" s="35"/>
      <c r="TV95" s="35"/>
      <c r="TW95" s="35"/>
      <c r="TX95" s="35"/>
      <c r="TY95" s="35"/>
      <c r="TZ95" s="35"/>
      <c r="UA95" s="35"/>
      <c r="UB95" s="35"/>
      <c r="UC95" s="35"/>
      <c r="UD95" s="35"/>
      <c r="UE95" s="35"/>
      <c r="UF95" s="35"/>
      <c r="UG95" s="35"/>
      <c r="UH95" s="35"/>
      <c r="UI95" s="35"/>
      <c r="UJ95" s="35"/>
      <c r="UK95" s="35"/>
      <c r="UL95" s="35"/>
      <c r="UM95" s="35"/>
      <c r="UN95" s="35"/>
      <c r="UO95" s="35"/>
      <c r="UP95" s="35"/>
      <c r="UQ95" s="35"/>
      <c r="UR95" s="35"/>
      <c r="US95" s="35"/>
      <c r="UT95" s="35"/>
      <c r="UU95" s="35"/>
      <c r="UV95" s="35"/>
      <c r="UW95" s="35"/>
      <c r="UX95" s="35"/>
      <c r="UY95" s="35"/>
      <c r="UZ95" s="35"/>
      <c r="VA95" s="35"/>
      <c r="VB95" s="35"/>
      <c r="VC95" s="35"/>
      <c r="VD95" s="35"/>
      <c r="VE95" s="35"/>
      <c r="VF95" s="35"/>
      <c r="VG95" s="35"/>
      <c r="VH95" s="35"/>
      <c r="VI95" s="35"/>
      <c r="VJ95" s="35"/>
      <c r="VK95" s="35"/>
      <c r="VL95" s="35"/>
      <c r="VM95" s="35"/>
      <c r="VN95" s="35"/>
      <c r="VO95" s="35"/>
      <c r="VP95" s="35"/>
      <c r="VQ95" s="35"/>
      <c r="VR95" s="35"/>
      <c r="VS95" s="35"/>
      <c r="VT95" s="35"/>
      <c r="VU95" s="35"/>
      <c r="VV95" s="35"/>
      <c r="VW95" s="35"/>
      <c r="VX95" s="35"/>
      <c r="VY95" s="35"/>
      <c r="VZ95" s="35"/>
      <c r="WA95" s="35"/>
      <c r="WB95" s="35"/>
      <c r="WC95" s="35"/>
      <c r="WD95" s="35"/>
      <c r="WE95" s="35"/>
      <c r="WF95" s="35"/>
      <c r="WG95" s="35"/>
      <c r="WH95" s="35"/>
      <c r="WI95" s="35"/>
      <c r="WJ95" s="35"/>
      <c r="WK95" s="35"/>
      <c r="WL95" s="35"/>
      <c r="WM95" s="35"/>
      <c r="WN95" s="35"/>
      <c r="WO95" s="35"/>
      <c r="WP95" s="35"/>
      <c r="WQ95" s="35"/>
      <c r="WR95" s="35"/>
      <c r="WS95" s="35"/>
      <c r="WT95" s="35"/>
      <c r="WU95" s="35"/>
      <c r="WV95" s="35"/>
      <c r="WW95" s="35"/>
      <c r="WX95" s="35"/>
      <c r="WY95" s="35"/>
      <c r="WZ95" s="35"/>
      <c r="XA95" s="35"/>
      <c r="XB95" s="35"/>
      <c r="XC95" s="35"/>
      <c r="XD95" s="35"/>
      <c r="XE95" s="35"/>
      <c r="XF95" s="35"/>
      <c r="XG95" s="35"/>
      <c r="XH95" s="35"/>
      <c r="XI95" s="35"/>
      <c r="XJ95" s="35"/>
      <c r="XK95" s="35"/>
      <c r="XL95" s="35"/>
      <c r="XM95" s="35"/>
      <c r="XN95" s="35"/>
      <c r="XO95" s="35"/>
      <c r="XP95" s="35"/>
      <c r="XQ95" s="35"/>
      <c r="XR95" s="35"/>
      <c r="XS95" s="35"/>
      <c r="XT95" s="35"/>
      <c r="XU95" s="35"/>
      <c r="XV95" s="35"/>
      <c r="XW95" s="35"/>
      <c r="XX95" s="35"/>
      <c r="XY95" s="35"/>
      <c r="XZ95" s="35"/>
      <c r="YA95" s="35"/>
      <c r="YB95" s="35"/>
      <c r="YC95" s="35"/>
      <c r="YD95" s="35"/>
      <c r="YE95" s="35"/>
      <c r="YF95" s="35"/>
      <c r="YG95" s="35"/>
      <c r="YH95" s="35"/>
      <c r="YI95" s="35"/>
      <c r="YJ95" s="35"/>
      <c r="YK95" s="35"/>
      <c r="YL95" s="35"/>
      <c r="YM95" s="35"/>
      <c r="YN95" s="35"/>
      <c r="YO95" s="35"/>
      <c r="YP95" s="35"/>
      <c r="YQ95" s="35"/>
      <c r="YR95" s="35"/>
      <c r="YS95" s="35"/>
      <c r="YT95" s="35"/>
      <c r="YU95" s="35"/>
      <c r="YV95" s="35"/>
      <c r="YW95" s="35"/>
      <c r="YX95" s="35"/>
      <c r="YY95" s="35"/>
      <c r="YZ95" s="35"/>
      <c r="ZA95" s="35"/>
      <c r="ZB95" s="35"/>
      <c r="ZC95" s="35"/>
      <c r="ZD95" s="35"/>
      <c r="ZE95" s="35"/>
      <c r="ZF95" s="35"/>
      <c r="ZG95" s="35"/>
      <c r="ZH95" s="35"/>
      <c r="ZI95" s="35"/>
      <c r="ZJ95" s="35"/>
      <c r="ZK95" s="35"/>
      <c r="ZL95" s="35"/>
      <c r="ZM95" s="35"/>
      <c r="ZN95" s="35"/>
      <c r="ZO95" s="35"/>
      <c r="ZP95" s="35"/>
      <c r="ZQ95" s="35"/>
      <c r="ZR95" s="35"/>
      <c r="ZS95" s="35"/>
      <c r="ZT95" s="35"/>
      <c r="ZU95" s="35"/>
      <c r="ZV95" s="35"/>
      <c r="ZW95" s="35"/>
      <c r="ZX95" s="35"/>
      <c r="ZY95" s="35"/>
      <c r="ZZ95" s="35"/>
      <c r="AAA95" s="35"/>
      <c r="AAB95" s="35"/>
      <c r="AAC95" s="35"/>
      <c r="AAD95" s="35"/>
      <c r="AAE95" s="35"/>
      <c r="AAF95" s="35"/>
      <c r="AAG95" s="35"/>
      <c r="AAH95" s="35"/>
      <c r="AAI95" s="35"/>
      <c r="AAJ95" s="35"/>
      <c r="AAK95" s="35"/>
      <c r="AAL95" s="35"/>
      <c r="AAM95" s="35"/>
      <c r="AAN95" s="35"/>
      <c r="AAO95" s="35"/>
      <c r="AAP95" s="35"/>
      <c r="AAQ95" s="35"/>
      <c r="AAR95" s="35"/>
      <c r="AAS95" s="35"/>
      <c r="AAT95" s="35"/>
      <c r="AAU95" s="35"/>
      <c r="AAV95" s="35"/>
      <c r="AAW95" s="35"/>
      <c r="AAX95" s="35"/>
      <c r="AAY95" s="35"/>
      <c r="AAZ95" s="35"/>
      <c r="ABA95" s="35"/>
      <c r="ABB95" s="35"/>
      <c r="ABC95" s="35"/>
      <c r="ABD95" s="35"/>
      <c r="ABE95" s="35"/>
      <c r="ABF95" s="35"/>
      <c r="ABG95" s="35"/>
      <c r="ABH95" s="35"/>
      <c r="ABI95" s="35"/>
      <c r="ABJ95" s="35"/>
      <c r="ABK95" s="35"/>
      <c r="ABL95" s="35"/>
      <c r="ABM95" s="35"/>
      <c r="ABN95" s="35"/>
      <c r="ABO95" s="35"/>
      <c r="ABP95" s="35"/>
      <c r="ABQ95" s="35"/>
      <c r="ABR95" s="35"/>
      <c r="ABS95" s="35"/>
      <c r="ABT95" s="35"/>
      <c r="ABU95" s="35"/>
      <c r="ABV95" s="35"/>
      <c r="ABW95" s="35"/>
      <c r="ABX95" s="35"/>
      <c r="ABY95" s="35"/>
      <c r="ABZ95" s="35"/>
      <c r="ACA95" s="35"/>
      <c r="ACB95" s="35"/>
      <c r="ACC95" s="35"/>
      <c r="ACD95" s="35"/>
      <c r="ACE95" s="35"/>
      <c r="ACF95" s="35"/>
      <c r="ACG95" s="35"/>
      <c r="ACH95" s="35"/>
      <c r="ACI95" s="35"/>
      <c r="ACJ95" s="35"/>
      <c r="ACK95" s="35"/>
      <c r="ACL95" s="35"/>
      <c r="ACM95" s="35"/>
      <c r="ACN95" s="35"/>
      <c r="ACO95" s="35"/>
      <c r="ACP95" s="35"/>
      <c r="ACQ95" s="35"/>
      <c r="ACR95" s="35"/>
      <c r="ACS95" s="35"/>
      <c r="ACT95" s="35"/>
      <c r="ACU95" s="35"/>
      <c r="ACV95" s="35"/>
      <c r="ACW95" s="35"/>
      <c r="ACX95" s="35"/>
      <c r="ACY95" s="35"/>
      <c r="ACZ95" s="35"/>
      <c r="ADA95" s="35"/>
      <c r="ADB95" s="35"/>
      <c r="ADC95" s="35"/>
      <c r="ADD95" s="35"/>
      <c r="ADE95" s="35"/>
      <c r="ADF95" s="35"/>
      <c r="ADG95" s="35"/>
      <c r="ADH95" s="35"/>
      <c r="ADI95" s="35"/>
      <c r="ADJ95" s="35"/>
      <c r="ADK95" s="35"/>
      <c r="ADL95" s="35"/>
      <c r="ADM95" s="35"/>
      <c r="ADN95" s="35"/>
      <c r="ADO95" s="35"/>
      <c r="ADP95" s="35"/>
      <c r="ADQ95" s="35"/>
      <c r="ADR95" s="35"/>
      <c r="ADS95" s="35"/>
      <c r="ADT95" s="35"/>
      <c r="ADU95" s="35"/>
      <c r="ADV95" s="35"/>
      <c r="ADW95" s="35"/>
      <c r="ADX95" s="35"/>
      <c r="ADY95" s="35"/>
      <c r="ADZ95" s="35"/>
      <c r="AEA95" s="35"/>
      <c r="AEB95" s="35"/>
      <c r="AEC95" s="35"/>
      <c r="AED95" s="35"/>
      <c r="AEE95" s="35"/>
      <c r="AEF95" s="35"/>
      <c r="AEG95" s="35"/>
      <c r="AEH95" s="35"/>
      <c r="AEI95" s="35"/>
      <c r="AEJ95" s="35"/>
      <c r="AEK95" s="35"/>
      <c r="AEL95" s="35"/>
      <c r="AEM95" s="35"/>
      <c r="AEN95" s="35"/>
      <c r="AEO95" s="35"/>
      <c r="AEP95" s="35"/>
      <c r="AEQ95" s="35"/>
      <c r="AER95" s="35"/>
      <c r="AES95" s="35"/>
      <c r="AET95" s="35"/>
      <c r="AEU95" s="35"/>
      <c r="AEV95" s="35"/>
      <c r="AEW95" s="35"/>
      <c r="AEX95" s="35"/>
      <c r="AEY95" s="35"/>
      <c r="AEZ95" s="35"/>
      <c r="AFA95" s="35"/>
      <c r="AFB95" s="35"/>
      <c r="AFC95" s="35"/>
      <c r="AFD95" s="35"/>
      <c r="AFE95" s="35"/>
      <c r="AFF95" s="35"/>
      <c r="AFG95" s="35"/>
      <c r="AFH95" s="35"/>
      <c r="AFI95" s="35"/>
      <c r="AFJ95" s="35"/>
      <c r="AFK95" s="35"/>
      <c r="AFL95" s="35"/>
      <c r="AFM95" s="35"/>
      <c r="AFN95" s="35"/>
      <c r="AFO95" s="35"/>
      <c r="AFP95" s="35"/>
      <c r="AFQ95" s="35"/>
      <c r="AFR95" s="35"/>
      <c r="AFS95" s="35"/>
      <c r="AFT95" s="35"/>
      <c r="AFU95" s="35"/>
      <c r="AFV95" s="35"/>
      <c r="AFW95" s="35"/>
      <c r="AFX95" s="35"/>
      <c r="AFY95" s="35"/>
      <c r="AFZ95" s="35"/>
      <c r="AGA95" s="35"/>
      <c r="AGB95" s="35"/>
      <c r="AGC95" s="35"/>
      <c r="AGD95" s="35"/>
      <c r="AGE95" s="35"/>
      <c r="AGF95" s="35"/>
      <c r="AGG95" s="35"/>
      <c r="AGH95" s="35"/>
      <c r="AGI95" s="35"/>
      <c r="AGJ95" s="35"/>
      <c r="AGK95" s="35"/>
      <c r="AGL95" s="35"/>
      <c r="AGM95" s="35"/>
      <c r="AGN95" s="35"/>
      <c r="AGO95" s="35"/>
      <c r="AGP95" s="35"/>
      <c r="AGQ95" s="35"/>
      <c r="AGR95" s="35"/>
      <c r="AGS95" s="35"/>
      <c r="AGT95" s="35"/>
      <c r="AGU95" s="35"/>
      <c r="AGV95" s="35"/>
      <c r="AGW95" s="35"/>
    </row>
    <row r="96" spans="1:881" s="1" customFormat="1">
      <c r="A96" s="130"/>
      <c r="B96" s="61"/>
      <c r="C96" s="59"/>
      <c r="D96" s="61"/>
      <c r="E96" s="59"/>
      <c r="F96" s="61"/>
      <c r="G96" s="59"/>
      <c r="H96" s="61"/>
      <c r="I96" s="59"/>
      <c r="J96" s="61"/>
      <c r="K96" s="59"/>
      <c r="L96" s="10"/>
      <c r="M96" s="10"/>
      <c r="N96" s="10"/>
      <c r="O96" s="10"/>
      <c r="P96" s="10"/>
      <c r="Q96" s="10"/>
      <c r="R96" s="10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36"/>
      <c r="CC96" s="36"/>
      <c r="CD96" s="36"/>
      <c r="CE96" s="36"/>
      <c r="CF96" s="36"/>
      <c r="CG96" s="36"/>
      <c r="CH96" s="36"/>
      <c r="CI96" s="36"/>
      <c r="CJ96" s="36"/>
      <c r="CK96" s="36"/>
      <c r="CL96" s="36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  <c r="NU96" s="35"/>
      <c r="NV96" s="35"/>
      <c r="NW96" s="35"/>
      <c r="NX96" s="35"/>
      <c r="NY96" s="35"/>
      <c r="NZ96" s="35"/>
      <c r="OA96" s="35"/>
      <c r="OB96" s="35"/>
      <c r="OC96" s="35"/>
      <c r="OD96" s="35"/>
      <c r="OE96" s="35"/>
      <c r="OF96" s="35"/>
      <c r="OG96" s="35"/>
      <c r="OH96" s="35"/>
      <c r="OI96" s="35"/>
      <c r="OJ96" s="35"/>
      <c r="OK96" s="35"/>
      <c r="OL96" s="35"/>
      <c r="OM96" s="35"/>
      <c r="ON96" s="35"/>
      <c r="OO96" s="35"/>
      <c r="OP96" s="35"/>
      <c r="OQ96" s="35"/>
      <c r="OR96" s="35"/>
      <c r="OS96" s="35"/>
      <c r="OT96" s="35"/>
      <c r="OU96" s="35"/>
      <c r="OV96" s="35"/>
      <c r="OW96" s="35"/>
      <c r="OX96" s="35"/>
      <c r="OY96" s="35"/>
      <c r="OZ96" s="35"/>
      <c r="PA96" s="35"/>
      <c r="PB96" s="35"/>
      <c r="PC96" s="35"/>
      <c r="PD96" s="35"/>
      <c r="PE96" s="35"/>
      <c r="PF96" s="35"/>
      <c r="PG96" s="35"/>
      <c r="PH96" s="35"/>
      <c r="PI96" s="35"/>
      <c r="PJ96" s="35"/>
      <c r="PK96" s="35"/>
      <c r="PL96" s="35"/>
      <c r="PM96" s="35"/>
      <c r="PN96" s="35"/>
      <c r="PO96" s="35"/>
      <c r="PP96" s="35"/>
      <c r="PQ96" s="35"/>
      <c r="PR96" s="35"/>
      <c r="PS96" s="35"/>
      <c r="PT96" s="35"/>
      <c r="PU96" s="35"/>
      <c r="PV96" s="35"/>
      <c r="PW96" s="35"/>
      <c r="PX96" s="35"/>
      <c r="PY96" s="35"/>
      <c r="PZ96" s="35"/>
      <c r="QA96" s="35"/>
      <c r="QB96" s="35"/>
      <c r="QC96" s="35"/>
      <c r="QD96" s="35"/>
      <c r="QE96" s="35"/>
      <c r="QF96" s="35"/>
      <c r="QG96" s="35"/>
      <c r="QH96" s="35"/>
      <c r="QI96" s="35"/>
      <c r="QJ96" s="35"/>
      <c r="QK96" s="35"/>
      <c r="QL96" s="35"/>
      <c r="QM96" s="35"/>
      <c r="QN96" s="35"/>
      <c r="QO96" s="35"/>
      <c r="QP96" s="35"/>
      <c r="QQ96" s="35"/>
      <c r="QR96" s="35"/>
      <c r="QS96" s="35"/>
      <c r="QT96" s="35"/>
      <c r="QU96" s="35"/>
      <c r="QV96" s="35"/>
      <c r="QW96" s="35"/>
      <c r="QX96" s="35"/>
      <c r="QY96" s="35"/>
      <c r="QZ96" s="35"/>
      <c r="RA96" s="35"/>
      <c r="RB96" s="35"/>
      <c r="RC96" s="35"/>
      <c r="RD96" s="35"/>
      <c r="RE96" s="35"/>
      <c r="RF96" s="35"/>
      <c r="RG96" s="35"/>
      <c r="RH96" s="35"/>
      <c r="RI96" s="35"/>
      <c r="RJ96" s="35"/>
      <c r="RK96" s="35"/>
      <c r="RL96" s="35"/>
      <c r="RM96" s="35"/>
      <c r="RN96" s="35"/>
      <c r="RO96" s="35"/>
      <c r="RP96" s="35"/>
      <c r="RQ96" s="35"/>
      <c r="RR96" s="35"/>
      <c r="RS96" s="35"/>
      <c r="RT96" s="35"/>
      <c r="RU96" s="35"/>
      <c r="RV96" s="35"/>
      <c r="RW96" s="35"/>
      <c r="RX96" s="35"/>
      <c r="RY96" s="35"/>
      <c r="RZ96" s="35"/>
      <c r="SA96" s="35"/>
      <c r="SB96" s="35"/>
      <c r="SC96" s="35"/>
      <c r="SD96" s="35"/>
      <c r="SE96" s="35"/>
      <c r="SF96" s="35"/>
      <c r="SG96" s="35"/>
      <c r="SH96" s="35"/>
      <c r="SI96" s="35"/>
      <c r="SJ96" s="35"/>
      <c r="SK96" s="35"/>
      <c r="SL96" s="35"/>
      <c r="SM96" s="35"/>
      <c r="SN96" s="35"/>
      <c r="SO96" s="35"/>
      <c r="SP96" s="35"/>
      <c r="SQ96" s="35"/>
      <c r="SR96" s="35"/>
      <c r="SS96" s="35"/>
      <c r="ST96" s="35"/>
      <c r="SU96" s="35"/>
      <c r="SV96" s="35"/>
      <c r="SW96" s="35"/>
      <c r="SX96" s="35"/>
      <c r="SY96" s="35"/>
      <c r="SZ96" s="35"/>
      <c r="TA96" s="35"/>
      <c r="TB96" s="35"/>
      <c r="TC96" s="35"/>
      <c r="TD96" s="35"/>
      <c r="TE96" s="35"/>
      <c r="TF96" s="35"/>
      <c r="TG96" s="35"/>
      <c r="TH96" s="35"/>
      <c r="TI96" s="35"/>
      <c r="TJ96" s="35"/>
      <c r="TK96" s="35"/>
      <c r="TL96" s="35"/>
      <c r="TM96" s="35"/>
      <c r="TN96" s="35"/>
      <c r="TO96" s="35"/>
      <c r="TP96" s="35"/>
      <c r="TQ96" s="35"/>
      <c r="TR96" s="35"/>
      <c r="TS96" s="35"/>
      <c r="TT96" s="35"/>
      <c r="TU96" s="35"/>
      <c r="TV96" s="35"/>
      <c r="TW96" s="35"/>
      <c r="TX96" s="35"/>
      <c r="TY96" s="35"/>
      <c r="TZ96" s="35"/>
      <c r="UA96" s="35"/>
      <c r="UB96" s="35"/>
      <c r="UC96" s="35"/>
      <c r="UD96" s="35"/>
      <c r="UE96" s="35"/>
      <c r="UF96" s="35"/>
      <c r="UG96" s="35"/>
      <c r="UH96" s="35"/>
      <c r="UI96" s="35"/>
      <c r="UJ96" s="35"/>
      <c r="UK96" s="35"/>
      <c r="UL96" s="35"/>
      <c r="UM96" s="35"/>
      <c r="UN96" s="35"/>
      <c r="UO96" s="35"/>
      <c r="UP96" s="35"/>
      <c r="UQ96" s="35"/>
      <c r="UR96" s="35"/>
      <c r="US96" s="35"/>
      <c r="UT96" s="35"/>
      <c r="UU96" s="35"/>
      <c r="UV96" s="35"/>
      <c r="UW96" s="35"/>
      <c r="UX96" s="35"/>
      <c r="UY96" s="35"/>
      <c r="UZ96" s="35"/>
      <c r="VA96" s="35"/>
      <c r="VB96" s="35"/>
      <c r="VC96" s="35"/>
      <c r="VD96" s="35"/>
      <c r="VE96" s="35"/>
      <c r="VF96" s="35"/>
      <c r="VG96" s="35"/>
      <c r="VH96" s="35"/>
      <c r="VI96" s="35"/>
      <c r="VJ96" s="35"/>
      <c r="VK96" s="35"/>
      <c r="VL96" s="35"/>
      <c r="VM96" s="35"/>
      <c r="VN96" s="35"/>
      <c r="VO96" s="35"/>
      <c r="VP96" s="35"/>
      <c r="VQ96" s="35"/>
      <c r="VR96" s="35"/>
      <c r="VS96" s="35"/>
      <c r="VT96" s="35"/>
      <c r="VU96" s="35"/>
      <c r="VV96" s="35"/>
      <c r="VW96" s="35"/>
      <c r="VX96" s="35"/>
      <c r="VY96" s="35"/>
      <c r="VZ96" s="35"/>
      <c r="WA96" s="35"/>
      <c r="WB96" s="35"/>
      <c r="WC96" s="35"/>
      <c r="WD96" s="35"/>
      <c r="WE96" s="35"/>
      <c r="WF96" s="35"/>
      <c r="WG96" s="35"/>
      <c r="WH96" s="35"/>
      <c r="WI96" s="35"/>
      <c r="WJ96" s="35"/>
      <c r="WK96" s="35"/>
      <c r="WL96" s="35"/>
      <c r="WM96" s="35"/>
      <c r="WN96" s="35"/>
      <c r="WO96" s="35"/>
      <c r="WP96" s="35"/>
      <c r="WQ96" s="35"/>
      <c r="WR96" s="35"/>
      <c r="WS96" s="35"/>
      <c r="WT96" s="35"/>
      <c r="WU96" s="35"/>
      <c r="WV96" s="35"/>
      <c r="WW96" s="35"/>
      <c r="WX96" s="35"/>
      <c r="WY96" s="35"/>
      <c r="WZ96" s="35"/>
      <c r="XA96" s="35"/>
      <c r="XB96" s="35"/>
      <c r="XC96" s="35"/>
      <c r="XD96" s="35"/>
      <c r="XE96" s="35"/>
      <c r="XF96" s="35"/>
      <c r="XG96" s="35"/>
      <c r="XH96" s="35"/>
      <c r="XI96" s="35"/>
      <c r="XJ96" s="35"/>
      <c r="XK96" s="35"/>
      <c r="XL96" s="35"/>
      <c r="XM96" s="35"/>
      <c r="XN96" s="35"/>
      <c r="XO96" s="35"/>
      <c r="XP96" s="35"/>
      <c r="XQ96" s="35"/>
      <c r="XR96" s="35"/>
      <c r="XS96" s="35"/>
      <c r="XT96" s="35"/>
      <c r="XU96" s="35"/>
      <c r="XV96" s="35"/>
      <c r="XW96" s="35"/>
      <c r="XX96" s="35"/>
      <c r="XY96" s="35"/>
      <c r="XZ96" s="35"/>
      <c r="YA96" s="35"/>
      <c r="YB96" s="35"/>
      <c r="YC96" s="35"/>
      <c r="YD96" s="35"/>
      <c r="YE96" s="35"/>
      <c r="YF96" s="35"/>
      <c r="YG96" s="35"/>
      <c r="YH96" s="35"/>
      <c r="YI96" s="35"/>
      <c r="YJ96" s="35"/>
      <c r="YK96" s="35"/>
      <c r="YL96" s="35"/>
      <c r="YM96" s="35"/>
      <c r="YN96" s="35"/>
      <c r="YO96" s="35"/>
      <c r="YP96" s="35"/>
      <c r="YQ96" s="35"/>
      <c r="YR96" s="35"/>
      <c r="YS96" s="35"/>
      <c r="YT96" s="35"/>
      <c r="YU96" s="35"/>
      <c r="YV96" s="35"/>
      <c r="YW96" s="35"/>
      <c r="YX96" s="35"/>
      <c r="YY96" s="35"/>
      <c r="YZ96" s="35"/>
      <c r="ZA96" s="35"/>
      <c r="ZB96" s="35"/>
      <c r="ZC96" s="35"/>
      <c r="ZD96" s="35"/>
      <c r="ZE96" s="35"/>
      <c r="ZF96" s="35"/>
      <c r="ZG96" s="35"/>
      <c r="ZH96" s="35"/>
      <c r="ZI96" s="35"/>
      <c r="ZJ96" s="35"/>
      <c r="ZK96" s="35"/>
      <c r="ZL96" s="35"/>
      <c r="ZM96" s="35"/>
      <c r="ZN96" s="35"/>
      <c r="ZO96" s="35"/>
      <c r="ZP96" s="35"/>
      <c r="ZQ96" s="35"/>
      <c r="ZR96" s="35"/>
      <c r="ZS96" s="35"/>
      <c r="ZT96" s="35"/>
      <c r="ZU96" s="35"/>
      <c r="ZV96" s="35"/>
      <c r="ZW96" s="35"/>
      <c r="ZX96" s="35"/>
      <c r="ZY96" s="35"/>
      <c r="ZZ96" s="35"/>
      <c r="AAA96" s="35"/>
      <c r="AAB96" s="35"/>
      <c r="AAC96" s="35"/>
      <c r="AAD96" s="35"/>
      <c r="AAE96" s="35"/>
      <c r="AAF96" s="35"/>
      <c r="AAG96" s="35"/>
      <c r="AAH96" s="35"/>
      <c r="AAI96" s="35"/>
      <c r="AAJ96" s="35"/>
      <c r="AAK96" s="35"/>
      <c r="AAL96" s="35"/>
      <c r="AAM96" s="35"/>
      <c r="AAN96" s="35"/>
      <c r="AAO96" s="35"/>
      <c r="AAP96" s="35"/>
      <c r="AAQ96" s="35"/>
      <c r="AAR96" s="35"/>
      <c r="AAS96" s="35"/>
      <c r="AAT96" s="35"/>
      <c r="AAU96" s="35"/>
      <c r="AAV96" s="35"/>
      <c r="AAW96" s="35"/>
      <c r="AAX96" s="35"/>
      <c r="AAY96" s="35"/>
      <c r="AAZ96" s="35"/>
      <c r="ABA96" s="35"/>
      <c r="ABB96" s="35"/>
      <c r="ABC96" s="35"/>
      <c r="ABD96" s="35"/>
      <c r="ABE96" s="35"/>
      <c r="ABF96" s="35"/>
      <c r="ABG96" s="35"/>
      <c r="ABH96" s="35"/>
      <c r="ABI96" s="35"/>
      <c r="ABJ96" s="35"/>
      <c r="ABK96" s="35"/>
      <c r="ABL96" s="35"/>
      <c r="ABM96" s="35"/>
      <c r="ABN96" s="35"/>
      <c r="ABO96" s="35"/>
      <c r="ABP96" s="35"/>
      <c r="ABQ96" s="35"/>
      <c r="ABR96" s="35"/>
      <c r="ABS96" s="35"/>
      <c r="ABT96" s="35"/>
      <c r="ABU96" s="35"/>
      <c r="ABV96" s="35"/>
      <c r="ABW96" s="35"/>
      <c r="ABX96" s="35"/>
      <c r="ABY96" s="35"/>
      <c r="ABZ96" s="35"/>
      <c r="ACA96" s="35"/>
      <c r="ACB96" s="35"/>
      <c r="ACC96" s="35"/>
      <c r="ACD96" s="35"/>
      <c r="ACE96" s="35"/>
      <c r="ACF96" s="35"/>
      <c r="ACG96" s="35"/>
      <c r="ACH96" s="35"/>
      <c r="ACI96" s="35"/>
      <c r="ACJ96" s="35"/>
      <c r="ACK96" s="35"/>
      <c r="ACL96" s="35"/>
      <c r="ACM96" s="35"/>
      <c r="ACN96" s="35"/>
      <c r="ACO96" s="35"/>
      <c r="ACP96" s="35"/>
      <c r="ACQ96" s="35"/>
      <c r="ACR96" s="35"/>
      <c r="ACS96" s="35"/>
      <c r="ACT96" s="35"/>
      <c r="ACU96" s="35"/>
      <c r="ACV96" s="35"/>
      <c r="ACW96" s="35"/>
      <c r="ACX96" s="35"/>
      <c r="ACY96" s="35"/>
      <c r="ACZ96" s="35"/>
      <c r="ADA96" s="35"/>
      <c r="ADB96" s="35"/>
      <c r="ADC96" s="35"/>
      <c r="ADD96" s="35"/>
      <c r="ADE96" s="35"/>
      <c r="ADF96" s="35"/>
      <c r="ADG96" s="35"/>
      <c r="ADH96" s="35"/>
      <c r="ADI96" s="35"/>
      <c r="ADJ96" s="35"/>
      <c r="ADK96" s="35"/>
      <c r="ADL96" s="35"/>
      <c r="ADM96" s="35"/>
      <c r="ADN96" s="35"/>
      <c r="ADO96" s="35"/>
      <c r="ADP96" s="35"/>
      <c r="ADQ96" s="35"/>
      <c r="ADR96" s="35"/>
      <c r="ADS96" s="35"/>
      <c r="ADT96" s="35"/>
      <c r="ADU96" s="35"/>
      <c r="ADV96" s="35"/>
      <c r="ADW96" s="35"/>
      <c r="ADX96" s="35"/>
      <c r="ADY96" s="35"/>
      <c r="ADZ96" s="35"/>
      <c r="AEA96" s="35"/>
      <c r="AEB96" s="35"/>
      <c r="AEC96" s="35"/>
      <c r="AED96" s="35"/>
      <c r="AEE96" s="35"/>
      <c r="AEF96" s="35"/>
      <c r="AEG96" s="35"/>
      <c r="AEH96" s="35"/>
      <c r="AEI96" s="35"/>
      <c r="AEJ96" s="35"/>
      <c r="AEK96" s="35"/>
      <c r="AEL96" s="35"/>
      <c r="AEM96" s="35"/>
      <c r="AEN96" s="35"/>
      <c r="AEO96" s="35"/>
      <c r="AEP96" s="35"/>
      <c r="AEQ96" s="35"/>
      <c r="AER96" s="35"/>
      <c r="AES96" s="35"/>
      <c r="AET96" s="35"/>
      <c r="AEU96" s="35"/>
      <c r="AEV96" s="35"/>
      <c r="AEW96" s="35"/>
      <c r="AEX96" s="35"/>
      <c r="AEY96" s="35"/>
      <c r="AEZ96" s="35"/>
      <c r="AFA96" s="35"/>
      <c r="AFB96" s="35"/>
      <c r="AFC96" s="35"/>
      <c r="AFD96" s="35"/>
      <c r="AFE96" s="35"/>
      <c r="AFF96" s="35"/>
      <c r="AFG96" s="35"/>
      <c r="AFH96" s="35"/>
      <c r="AFI96" s="35"/>
      <c r="AFJ96" s="35"/>
      <c r="AFK96" s="35"/>
      <c r="AFL96" s="35"/>
      <c r="AFM96" s="35"/>
      <c r="AFN96" s="35"/>
      <c r="AFO96" s="35"/>
      <c r="AFP96" s="35"/>
      <c r="AFQ96" s="35"/>
      <c r="AFR96" s="35"/>
      <c r="AFS96" s="35"/>
      <c r="AFT96" s="35"/>
      <c r="AFU96" s="35"/>
      <c r="AFV96" s="35"/>
      <c r="AFW96" s="35"/>
      <c r="AFX96" s="35"/>
      <c r="AFY96" s="35"/>
      <c r="AFZ96" s="35"/>
      <c r="AGA96" s="35"/>
      <c r="AGB96" s="35"/>
      <c r="AGC96" s="35"/>
      <c r="AGD96" s="35"/>
      <c r="AGE96" s="35"/>
      <c r="AGF96" s="35"/>
      <c r="AGG96" s="35"/>
      <c r="AGH96" s="35"/>
      <c r="AGI96" s="35"/>
      <c r="AGJ96" s="35"/>
      <c r="AGK96" s="35"/>
      <c r="AGL96" s="35"/>
      <c r="AGM96" s="35"/>
      <c r="AGN96" s="35"/>
      <c r="AGO96" s="35"/>
      <c r="AGP96" s="35"/>
      <c r="AGQ96" s="35"/>
      <c r="AGR96" s="35"/>
      <c r="AGS96" s="35"/>
      <c r="AGT96" s="35"/>
      <c r="AGU96" s="35"/>
      <c r="AGV96" s="35"/>
      <c r="AGW96" s="35"/>
    </row>
    <row r="97" spans="1:881" s="1" customFormat="1">
      <c r="A97" s="15"/>
      <c r="B97" s="31"/>
      <c r="C97" s="60"/>
      <c r="D97" s="31"/>
      <c r="E97" s="60"/>
      <c r="F97" s="31"/>
      <c r="G97" s="60"/>
      <c r="H97" s="31"/>
      <c r="I97" s="60"/>
      <c r="J97" s="31"/>
      <c r="K97" s="60"/>
      <c r="L97" s="10"/>
      <c r="M97" s="10"/>
      <c r="N97" s="10"/>
      <c r="O97" s="10"/>
      <c r="P97" s="10"/>
      <c r="Q97" s="10"/>
      <c r="R97" s="10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  <c r="NU97" s="35"/>
      <c r="NV97" s="35"/>
      <c r="NW97" s="35"/>
      <c r="NX97" s="35"/>
      <c r="NY97" s="35"/>
      <c r="NZ97" s="35"/>
      <c r="OA97" s="35"/>
      <c r="OB97" s="35"/>
      <c r="OC97" s="35"/>
      <c r="OD97" s="35"/>
      <c r="OE97" s="35"/>
      <c r="OF97" s="35"/>
      <c r="OG97" s="35"/>
      <c r="OH97" s="35"/>
      <c r="OI97" s="35"/>
      <c r="OJ97" s="35"/>
      <c r="OK97" s="35"/>
      <c r="OL97" s="35"/>
      <c r="OM97" s="35"/>
      <c r="ON97" s="35"/>
      <c r="OO97" s="35"/>
      <c r="OP97" s="35"/>
      <c r="OQ97" s="35"/>
      <c r="OR97" s="35"/>
      <c r="OS97" s="35"/>
      <c r="OT97" s="35"/>
      <c r="OU97" s="35"/>
      <c r="OV97" s="35"/>
      <c r="OW97" s="35"/>
      <c r="OX97" s="35"/>
      <c r="OY97" s="35"/>
      <c r="OZ97" s="35"/>
      <c r="PA97" s="35"/>
      <c r="PB97" s="35"/>
      <c r="PC97" s="35"/>
      <c r="PD97" s="35"/>
      <c r="PE97" s="35"/>
      <c r="PF97" s="35"/>
      <c r="PG97" s="35"/>
      <c r="PH97" s="35"/>
      <c r="PI97" s="35"/>
      <c r="PJ97" s="35"/>
      <c r="PK97" s="35"/>
      <c r="PL97" s="35"/>
      <c r="PM97" s="35"/>
      <c r="PN97" s="35"/>
      <c r="PO97" s="35"/>
      <c r="PP97" s="35"/>
      <c r="PQ97" s="35"/>
      <c r="PR97" s="35"/>
      <c r="PS97" s="35"/>
      <c r="PT97" s="35"/>
      <c r="PU97" s="35"/>
      <c r="PV97" s="35"/>
      <c r="PW97" s="35"/>
      <c r="PX97" s="35"/>
      <c r="PY97" s="35"/>
      <c r="PZ97" s="35"/>
      <c r="QA97" s="35"/>
      <c r="QB97" s="35"/>
      <c r="QC97" s="35"/>
      <c r="QD97" s="35"/>
      <c r="QE97" s="35"/>
      <c r="QF97" s="35"/>
      <c r="QG97" s="35"/>
      <c r="QH97" s="35"/>
      <c r="QI97" s="35"/>
      <c r="QJ97" s="35"/>
      <c r="QK97" s="35"/>
      <c r="QL97" s="35"/>
      <c r="QM97" s="35"/>
      <c r="QN97" s="35"/>
      <c r="QO97" s="35"/>
      <c r="QP97" s="35"/>
      <c r="QQ97" s="35"/>
      <c r="QR97" s="35"/>
      <c r="QS97" s="35"/>
      <c r="QT97" s="35"/>
      <c r="QU97" s="35"/>
      <c r="QV97" s="35"/>
      <c r="QW97" s="35"/>
      <c r="QX97" s="35"/>
      <c r="QY97" s="35"/>
      <c r="QZ97" s="35"/>
      <c r="RA97" s="35"/>
      <c r="RB97" s="35"/>
      <c r="RC97" s="35"/>
      <c r="RD97" s="35"/>
      <c r="RE97" s="35"/>
      <c r="RF97" s="35"/>
      <c r="RG97" s="35"/>
      <c r="RH97" s="35"/>
      <c r="RI97" s="35"/>
      <c r="RJ97" s="35"/>
      <c r="RK97" s="35"/>
      <c r="RL97" s="35"/>
      <c r="RM97" s="35"/>
      <c r="RN97" s="35"/>
      <c r="RO97" s="35"/>
      <c r="RP97" s="35"/>
      <c r="RQ97" s="35"/>
      <c r="RR97" s="35"/>
      <c r="RS97" s="35"/>
      <c r="RT97" s="35"/>
      <c r="RU97" s="35"/>
      <c r="RV97" s="35"/>
      <c r="RW97" s="35"/>
      <c r="RX97" s="35"/>
      <c r="RY97" s="35"/>
      <c r="RZ97" s="35"/>
      <c r="SA97" s="35"/>
      <c r="SB97" s="35"/>
      <c r="SC97" s="35"/>
      <c r="SD97" s="35"/>
      <c r="SE97" s="35"/>
      <c r="SF97" s="35"/>
      <c r="SG97" s="35"/>
      <c r="SH97" s="35"/>
      <c r="SI97" s="35"/>
      <c r="SJ97" s="35"/>
      <c r="SK97" s="35"/>
      <c r="SL97" s="35"/>
      <c r="SM97" s="35"/>
      <c r="SN97" s="35"/>
      <c r="SO97" s="35"/>
      <c r="SP97" s="35"/>
      <c r="SQ97" s="35"/>
      <c r="SR97" s="35"/>
      <c r="SS97" s="35"/>
      <c r="ST97" s="35"/>
      <c r="SU97" s="35"/>
      <c r="SV97" s="35"/>
      <c r="SW97" s="35"/>
      <c r="SX97" s="35"/>
      <c r="SY97" s="35"/>
      <c r="SZ97" s="35"/>
      <c r="TA97" s="35"/>
      <c r="TB97" s="35"/>
      <c r="TC97" s="35"/>
      <c r="TD97" s="35"/>
      <c r="TE97" s="35"/>
      <c r="TF97" s="35"/>
      <c r="TG97" s="35"/>
      <c r="TH97" s="35"/>
      <c r="TI97" s="35"/>
      <c r="TJ97" s="35"/>
      <c r="TK97" s="35"/>
      <c r="TL97" s="35"/>
      <c r="TM97" s="35"/>
      <c r="TN97" s="35"/>
      <c r="TO97" s="35"/>
      <c r="TP97" s="35"/>
      <c r="TQ97" s="35"/>
      <c r="TR97" s="35"/>
      <c r="TS97" s="35"/>
      <c r="TT97" s="35"/>
      <c r="TU97" s="35"/>
      <c r="TV97" s="35"/>
      <c r="TW97" s="35"/>
      <c r="TX97" s="35"/>
      <c r="TY97" s="35"/>
      <c r="TZ97" s="35"/>
      <c r="UA97" s="35"/>
      <c r="UB97" s="35"/>
      <c r="UC97" s="35"/>
      <c r="UD97" s="35"/>
      <c r="UE97" s="35"/>
      <c r="UF97" s="35"/>
      <c r="UG97" s="35"/>
      <c r="UH97" s="35"/>
      <c r="UI97" s="35"/>
      <c r="UJ97" s="35"/>
      <c r="UK97" s="35"/>
      <c r="UL97" s="35"/>
      <c r="UM97" s="35"/>
      <c r="UN97" s="35"/>
      <c r="UO97" s="35"/>
      <c r="UP97" s="35"/>
      <c r="UQ97" s="35"/>
      <c r="UR97" s="35"/>
      <c r="US97" s="35"/>
      <c r="UT97" s="35"/>
      <c r="UU97" s="35"/>
      <c r="UV97" s="35"/>
      <c r="UW97" s="35"/>
      <c r="UX97" s="35"/>
      <c r="UY97" s="35"/>
      <c r="UZ97" s="35"/>
      <c r="VA97" s="35"/>
      <c r="VB97" s="35"/>
      <c r="VC97" s="35"/>
      <c r="VD97" s="35"/>
      <c r="VE97" s="35"/>
      <c r="VF97" s="35"/>
      <c r="VG97" s="35"/>
      <c r="VH97" s="35"/>
      <c r="VI97" s="35"/>
      <c r="VJ97" s="35"/>
      <c r="VK97" s="35"/>
      <c r="VL97" s="35"/>
      <c r="VM97" s="35"/>
      <c r="VN97" s="35"/>
      <c r="VO97" s="35"/>
      <c r="VP97" s="35"/>
      <c r="VQ97" s="35"/>
      <c r="VR97" s="35"/>
      <c r="VS97" s="35"/>
      <c r="VT97" s="35"/>
      <c r="VU97" s="35"/>
      <c r="VV97" s="35"/>
      <c r="VW97" s="35"/>
      <c r="VX97" s="35"/>
      <c r="VY97" s="35"/>
      <c r="VZ97" s="35"/>
      <c r="WA97" s="35"/>
      <c r="WB97" s="35"/>
      <c r="WC97" s="35"/>
      <c r="WD97" s="35"/>
      <c r="WE97" s="35"/>
      <c r="WF97" s="35"/>
      <c r="WG97" s="35"/>
      <c r="WH97" s="35"/>
      <c r="WI97" s="35"/>
      <c r="WJ97" s="35"/>
      <c r="WK97" s="35"/>
      <c r="WL97" s="35"/>
      <c r="WM97" s="35"/>
      <c r="WN97" s="35"/>
      <c r="WO97" s="35"/>
      <c r="WP97" s="35"/>
      <c r="WQ97" s="35"/>
      <c r="WR97" s="35"/>
      <c r="WS97" s="35"/>
      <c r="WT97" s="35"/>
      <c r="WU97" s="35"/>
      <c r="WV97" s="35"/>
      <c r="WW97" s="35"/>
      <c r="WX97" s="35"/>
      <c r="WY97" s="35"/>
      <c r="WZ97" s="35"/>
      <c r="XA97" s="35"/>
      <c r="XB97" s="35"/>
      <c r="XC97" s="35"/>
      <c r="XD97" s="35"/>
      <c r="XE97" s="35"/>
      <c r="XF97" s="35"/>
      <c r="XG97" s="35"/>
      <c r="XH97" s="35"/>
      <c r="XI97" s="35"/>
      <c r="XJ97" s="35"/>
      <c r="XK97" s="35"/>
      <c r="XL97" s="35"/>
      <c r="XM97" s="35"/>
      <c r="XN97" s="35"/>
      <c r="XO97" s="35"/>
      <c r="XP97" s="35"/>
      <c r="XQ97" s="35"/>
      <c r="XR97" s="35"/>
      <c r="XS97" s="35"/>
      <c r="XT97" s="35"/>
      <c r="XU97" s="35"/>
      <c r="XV97" s="35"/>
      <c r="XW97" s="35"/>
      <c r="XX97" s="35"/>
      <c r="XY97" s="35"/>
      <c r="XZ97" s="35"/>
      <c r="YA97" s="35"/>
      <c r="YB97" s="35"/>
      <c r="YC97" s="35"/>
      <c r="YD97" s="35"/>
      <c r="YE97" s="35"/>
      <c r="YF97" s="35"/>
      <c r="YG97" s="35"/>
      <c r="YH97" s="35"/>
      <c r="YI97" s="35"/>
      <c r="YJ97" s="35"/>
      <c r="YK97" s="35"/>
      <c r="YL97" s="35"/>
      <c r="YM97" s="35"/>
      <c r="YN97" s="35"/>
      <c r="YO97" s="35"/>
      <c r="YP97" s="35"/>
      <c r="YQ97" s="35"/>
      <c r="YR97" s="35"/>
      <c r="YS97" s="35"/>
      <c r="YT97" s="35"/>
      <c r="YU97" s="35"/>
      <c r="YV97" s="35"/>
      <c r="YW97" s="35"/>
      <c r="YX97" s="35"/>
      <c r="YY97" s="35"/>
      <c r="YZ97" s="35"/>
      <c r="ZA97" s="35"/>
      <c r="ZB97" s="35"/>
      <c r="ZC97" s="35"/>
      <c r="ZD97" s="35"/>
      <c r="ZE97" s="35"/>
      <c r="ZF97" s="35"/>
      <c r="ZG97" s="35"/>
      <c r="ZH97" s="35"/>
      <c r="ZI97" s="35"/>
      <c r="ZJ97" s="35"/>
      <c r="ZK97" s="35"/>
      <c r="ZL97" s="35"/>
      <c r="ZM97" s="35"/>
      <c r="ZN97" s="35"/>
      <c r="ZO97" s="35"/>
      <c r="ZP97" s="35"/>
      <c r="ZQ97" s="35"/>
      <c r="ZR97" s="35"/>
      <c r="ZS97" s="35"/>
      <c r="ZT97" s="35"/>
      <c r="ZU97" s="35"/>
      <c r="ZV97" s="35"/>
      <c r="ZW97" s="35"/>
      <c r="ZX97" s="35"/>
      <c r="ZY97" s="35"/>
      <c r="ZZ97" s="35"/>
      <c r="AAA97" s="35"/>
      <c r="AAB97" s="35"/>
      <c r="AAC97" s="35"/>
      <c r="AAD97" s="35"/>
      <c r="AAE97" s="35"/>
      <c r="AAF97" s="35"/>
      <c r="AAG97" s="35"/>
      <c r="AAH97" s="35"/>
      <c r="AAI97" s="35"/>
      <c r="AAJ97" s="35"/>
      <c r="AAK97" s="35"/>
      <c r="AAL97" s="35"/>
      <c r="AAM97" s="35"/>
      <c r="AAN97" s="35"/>
      <c r="AAO97" s="35"/>
      <c r="AAP97" s="35"/>
      <c r="AAQ97" s="35"/>
      <c r="AAR97" s="35"/>
      <c r="AAS97" s="35"/>
      <c r="AAT97" s="35"/>
      <c r="AAU97" s="35"/>
      <c r="AAV97" s="35"/>
      <c r="AAW97" s="35"/>
      <c r="AAX97" s="35"/>
      <c r="AAY97" s="35"/>
      <c r="AAZ97" s="35"/>
      <c r="ABA97" s="35"/>
      <c r="ABB97" s="35"/>
      <c r="ABC97" s="35"/>
      <c r="ABD97" s="35"/>
      <c r="ABE97" s="35"/>
      <c r="ABF97" s="35"/>
      <c r="ABG97" s="35"/>
      <c r="ABH97" s="35"/>
      <c r="ABI97" s="35"/>
      <c r="ABJ97" s="35"/>
      <c r="ABK97" s="35"/>
      <c r="ABL97" s="35"/>
      <c r="ABM97" s="35"/>
      <c r="ABN97" s="35"/>
      <c r="ABO97" s="35"/>
      <c r="ABP97" s="35"/>
      <c r="ABQ97" s="35"/>
      <c r="ABR97" s="35"/>
      <c r="ABS97" s="35"/>
      <c r="ABT97" s="35"/>
      <c r="ABU97" s="35"/>
      <c r="ABV97" s="35"/>
      <c r="ABW97" s="35"/>
      <c r="ABX97" s="35"/>
      <c r="ABY97" s="35"/>
      <c r="ABZ97" s="35"/>
      <c r="ACA97" s="35"/>
      <c r="ACB97" s="35"/>
      <c r="ACC97" s="35"/>
      <c r="ACD97" s="35"/>
      <c r="ACE97" s="35"/>
      <c r="ACF97" s="35"/>
      <c r="ACG97" s="35"/>
      <c r="ACH97" s="35"/>
      <c r="ACI97" s="35"/>
      <c r="ACJ97" s="35"/>
      <c r="ACK97" s="35"/>
      <c r="ACL97" s="35"/>
      <c r="ACM97" s="35"/>
      <c r="ACN97" s="35"/>
      <c r="ACO97" s="35"/>
      <c r="ACP97" s="35"/>
      <c r="ACQ97" s="35"/>
      <c r="ACR97" s="35"/>
      <c r="ACS97" s="35"/>
      <c r="ACT97" s="35"/>
      <c r="ACU97" s="35"/>
      <c r="ACV97" s="35"/>
      <c r="ACW97" s="35"/>
      <c r="ACX97" s="35"/>
      <c r="ACY97" s="35"/>
      <c r="ACZ97" s="35"/>
      <c r="ADA97" s="35"/>
      <c r="ADB97" s="35"/>
      <c r="ADC97" s="35"/>
      <c r="ADD97" s="35"/>
      <c r="ADE97" s="35"/>
      <c r="ADF97" s="35"/>
      <c r="ADG97" s="35"/>
      <c r="ADH97" s="35"/>
      <c r="ADI97" s="35"/>
      <c r="ADJ97" s="35"/>
      <c r="ADK97" s="35"/>
      <c r="ADL97" s="35"/>
      <c r="ADM97" s="35"/>
      <c r="ADN97" s="35"/>
      <c r="ADO97" s="35"/>
      <c r="ADP97" s="35"/>
      <c r="ADQ97" s="35"/>
      <c r="ADR97" s="35"/>
      <c r="ADS97" s="35"/>
      <c r="ADT97" s="35"/>
      <c r="ADU97" s="35"/>
      <c r="ADV97" s="35"/>
      <c r="ADW97" s="35"/>
      <c r="ADX97" s="35"/>
      <c r="ADY97" s="35"/>
      <c r="ADZ97" s="35"/>
      <c r="AEA97" s="35"/>
      <c r="AEB97" s="35"/>
      <c r="AEC97" s="35"/>
      <c r="AED97" s="35"/>
      <c r="AEE97" s="35"/>
      <c r="AEF97" s="35"/>
      <c r="AEG97" s="35"/>
      <c r="AEH97" s="35"/>
      <c r="AEI97" s="35"/>
      <c r="AEJ97" s="35"/>
      <c r="AEK97" s="35"/>
      <c r="AEL97" s="35"/>
      <c r="AEM97" s="35"/>
      <c r="AEN97" s="35"/>
      <c r="AEO97" s="35"/>
      <c r="AEP97" s="35"/>
      <c r="AEQ97" s="35"/>
      <c r="AER97" s="35"/>
      <c r="AES97" s="35"/>
      <c r="AET97" s="35"/>
      <c r="AEU97" s="35"/>
      <c r="AEV97" s="35"/>
      <c r="AEW97" s="35"/>
      <c r="AEX97" s="35"/>
      <c r="AEY97" s="35"/>
      <c r="AEZ97" s="35"/>
      <c r="AFA97" s="35"/>
      <c r="AFB97" s="35"/>
      <c r="AFC97" s="35"/>
      <c r="AFD97" s="35"/>
      <c r="AFE97" s="35"/>
      <c r="AFF97" s="35"/>
      <c r="AFG97" s="35"/>
      <c r="AFH97" s="35"/>
      <c r="AFI97" s="35"/>
      <c r="AFJ97" s="35"/>
      <c r="AFK97" s="35"/>
      <c r="AFL97" s="35"/>
      <c r="AFM97" s="35"/>
      <c r="AFN97" s="35"/>
      <c r="AFO97" s="35"/>
      <c r="AFP97" s="35"/>
      <c r="AFQ97" s="35"/>
      <c r="AFR97" s="35"/>
      <c r="AFS97" s="35"/>
      <c r="AFT97" s="35"/>
      <c r="AFU97" s="35"/>
      <c r="AFV97" s="35"/>
      <c r="AFW97" s="35"/>
      <c r="AFX97" s="35"/>
      <c r="AFY97" s="35"/>
      <c r="AFZ97" s="35"/>
      <c r="AGA97" s="35"/>
      <c r="AGB97" s="35"/>
      <c r="AGC97" s="35"/>
      <c r="AGD97" s="35"/>
      <c r="AGE97" s="35"/>
      <c r="AGF97" s="35"/>
      <c r="AGG97" s="35"/>
      <c r="AGH97" s="35"/>
      <c r="AGI97" s="35"/>
      <c r="AGJ97" s="35"/>
      <c r="AGK97" s="35"/>
      <c r="AGL97" s="35"/>
      <c r="AGM97" s="35"/>
      <c r="AGN97" s="35"/>
      <c r="AGO97" s="35"/>
      <c r="AGP97" s="35"/>
      <c r="AGQ97" s="35"/>
      <c r="AGR97" s="35"/>
      <c r="AGS97" s="35"/>
      <c r="AGT97" s="35"/>
      <c r="AGU97" s="35"/>
      <c r="AGV97" s="35"/>
      <c r="AGW97" s="35"/>
    </row>
    <row r="98" spans="1:881" s="1" customFormat="1">
      <c r="A98" s="128"/>
      <c r="B98" s="61"/>
      <c r="C98" s="59"/>
      <c r="D98" s="61"/>
      <c r="E98" s="59"/>
      <c r="F98" s="61"/>
      <c r="G98" s="59"/>
      <c r="H98" s="61"/>
      <c r="I98" s="59"/>
      <c r="J98" s="61"/>
      <c r="K98" s="59"/>
      <c r="L98" s="10"/>
      <c r="M98" s="10"/>
      <c r="N98" s="10"/>
      <c r="O98" s="10"/>
      <c r="P98" s="10"/>
      <c r="Q98" s="10"/>
      <c r="R98" s="10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  <c r="NU98" s="35"/>
      <c r="NV98" s="35"/>
      <c r="NW98" s="35"/>
      <c r="NX98" s="35"/>
      <c r="NY98" s="35"/>
      <c r="NZ98" s="35"/>
      <c r="OA98" s="35"/>
      <c r="OB98" s="35"/>
      <c r="OC98" s="35"/>
      <c r="OD98" s="35"/>
      <c r="OE98" s="35"/>
      <c r="OF98" s="35"/>
      <c r="OG98" s="35"/>
      <c r="OH98" s="35"/>
      <c r="OI98" s="35"/>
      <c r="OJ98" s="35"/>
      <c r="OK98" s="35"/>
      <c r="OL98" s="35"/>
      <c r="OM98" s="35"/>
      <c r="ON98" s="35"/>
      <c r="OO98" s="35"/>
      <c r="OP98" s="35"/>
      <c r="OQ98" s="35"/>
      <c r="OR98" s="35"/>
      <c r="OS98" s="35"/>
      <c r="OT98" s="35"/>
      <c r="OU98" s="35"/>
      <c r="OV98" s="35"/>
      <c r="OW98" s="35"/>
      <c r="OX98" s="35"/>
      <c r="OY98" s="35"/>
      <c r="OZ98" s="35"/>
      <c r="PA98" s="35"/>
      <c r="PB98" s="35"/>
      <c r="PC98" s="35"/>
      <c r="PD98" s="35"/>
      <c r="PE98" s="35"/>
      <c r="PF98" s="35"/>
      <c r="PG98" s="35"/>
      <c r="PH98" s="35"/>
      <c r="PI98" s="35"/>
      <c r="PJ98" s="35"/>
      <c r="PK98" s="35"/>
      <c r="PL98" s="35"/>
      <c r="PM98" s="35"/>
      <c r="PN98" s="35"/>
      <c r="PO98" s="35"/>
      <c r="PP98" s="35"/>
      <c r="PQ98" s="35"/>
      <c r="PR98" s="35"/>
      <c r="PS98" s="35"/>
      <c r="PT98" s="35"/>
      <c r="PU98" s="35"/>
      <c r="PV98" s="35"/>
      <c r="PW98" s="35"/>
      <c r="PX98" s="35"/>
      <c r="PY98" s="35"/>
      <c r="PZ98" s="35"/>
      <c r="QA98" s="35"/>
      <c r="QB98" s="35"/>
      <c r="QC98" s="35"/>
      <c r="QD98" s="35"/>
      <c r="QE98" s="35"/>
      <c r="QF98" s="35"/>
      <c r="QG98" s="35"/>
      <c r="QH98" s="35"/>
      <c r="QI98" s="35"/>
      <c r="QJ98" s="35"/>
      <c r="QK98" s="35"/>
      <c r="QL98" s="35"/>
      <c r="QM98" s="35"/>
      <c r="QN98" s="35"/>
      <c r="QO98" s="35"/>
      <c r="QP98" s="35"/>
      <c r="QQ98" s="35"/>
      <c r="QR98" s="35"/>
      <c r="QS98" s="35"/>
      <c r="QT98" s="35"/>
      <c r="QU98" s="35"/>
      <c r="QV98" s="35"/>
      <c r="QW98" s="35"/>
      <c r="QX98" s="35"/>
      <c r="QY98" s="35"/>
      <c r="QZ98" s="35"/>
      <c r="RA98" s="35"/>
      <c r="RB98" s="35"/>
      <c r="RC98" s="35"/>
      <c r="RD98" s="35"/>
      <c r="RE98" s="35"/>
      <c r="RF98" s="35"/>
      <c r="RG98" s="35"/>
      <c r="RH98" s="35"/>
      <c r="RI98" s="35"/>
      <c r="RJ98" s="35"/>
      <c r="RK98" s="35"/>
      <c r="RL98" s="35"/>
      <c r="RM98" s="35"/>
      <c r="RN98" s="35"/>
      <c r="RO98" s="35"/>
      <c r="RP98" s="35"/>
      <c r="RQ98" s="35"/>
      <c r="RR98" s="35"/>
      <c r="RS98" s="35"/>
      <c r="RT98" s="35"/>
      <c r="RU98" s="35"/>
      <c r="RV98" s="35"/>
      <c r="RW98" s="35"/>
      <c r="RX98" s="35"/>
      <c r="RY98" s="35"/>
      <c r="RZ98" s="35"/>
      <c r="SA98" s="35"/>
      <c r="SB98" s="35"/>
      <c r="SC98" s="35"/>
      <c r="SD98" s="35"/>
      <c r="SE98" s="35"/>
      <c r="SF98" s="35"/>
      <c r="SG98" s="35"/>
      <c r="SH98" s="35"/>
      <c r="SI98" s="35"/>
      <c r="SJ98" s="35"/>
      <c r="SK98" s="35"/>
      <c r="SL98" s="35"/>
      <c r="SM98" s="35"/>
      <c r="SN98" s="35"/>
      <c r="SO98" s="35"/>
      <c r="SP98" s="35"/>
      <c r="SQ98" s="35"/>
      <c r="SR98" s="35"/>
      <c r="SS98" s="35"/>
      <c r="ST98" s="35"/>
      <c r="SU98" s="35"/>
      <c r="SV98" s="35"/>
      <c r="SW98" s="35"/>
      <c r="SX98" s="35"/>
      <c r="SY98" s="35"/>
      <c r="SZ98" s="35"/>
      <c r="TA98" s="35"/>
      <c r="TB98" s="35"/>
      <c r="TC98" s="35"/>
      <c r="TD98" s="35"/>
      <c r="TE98" s="35"/>
      <c r="TF98" s="35"/>
      <c r="TG98" s="35"/>
      <c r="TH98" s="35"/>
      <c r="TI98" s="35"/>
      <c r="TJ98" s="35"/>
      <c r="TK98" s="35"/>
      <c r="TL98" s="35"/>
      <c r="TM98" s="35"/>
      <c r="TN98" s="35"/>
      <c r="TO98" s="35"/>
      <c r="TP98" s="35"/>
      <c r="TQ98" s="35"/>
      <c r="TR98" s="35"/>
      <c r="TS98" s="35"/>
      <c r="TT98" s="35"/>
      <c r="TU98" s="35"/>
      <c r="TV98" s="35"/>
      <c r="TW98" s="35"/>
      <c r="TX98" s="35"/>
      <c r="TY98" s="35"/>
      <c r="TZ98" s="35"/>
      <c r="UA98" s="35"/>
      <c r="UB98" s="35"/>
      <c r="UC98" s="35"/>
      <c r="UD98" s="35"/>
      <c r="UE98" s="35"/>
      <c r="UF98" s="35"/>
      <c r="UG98" s="35"/>
      <c r="UH98" s="35"/>
      <c r="UI98" s="35"/>
      <c r="UJ98" s="35"/>
      <c r="UK98" s="35"/>
      <c r="UL98" s="35"/>
      <c r="UM98" s="35"/>
      <c r="UN98" s="35"/>
      <c r="UO98" s="35"/>
      <c r="UP98" s="35"/>
      <c r="UQ98" s="35"/>
      <c r="UR98" s="35"/>
      <c r="US98" s="35"/>
      <c r="UT98" s="35"/>
      <c r="UU98" s="35"/>
      <c r="UV98" s="35"/>
      <c r="UW98" s="35"/>
      <c r="UX98" s="35"/>
      <c r="UY98" s="35"/>
      <c r="UZ98" s="35"/>
      <c r="VA98" s="35"/>
      <c r="VB98" s="35"/>
      <c r="VC98" s="35"/>
      <c r="VD98" s="35"/>
      <c r="VE98" s="35"/>
      <c r="VF98" s="35"/>
      <c r="VG98" s="35"/>
      <c r="VH98" s="35"/>
      <c r="VI98" s="35"/>
      <c r="VJ98" s="35"/>
      <c r="VK98" s="35"/>
      <c r="VL98" s="35"/>
      <c r="VM98" s="35"/>
      <c r="VN98" s="35"/>
      <c r="VO98" s="35"/>
      <c r="VP98" s="35"/>
      <c r="VQ98" s="35"/>
      <c r="VR98" s="35"/>
      <c r="VS98" s="35"/>
      <c r="VT98" s="35"/>
      <c r="VU98" s="35"/>
      <c r="VV98" s="35"/>
      <c r="VW98" s="35"/>
      <c r="VX98" s="35"/>
      <c r="VY98" s="35"/>
      <c r="VZ98" s="35"/>
      <c r="WA98" s="35"/>
      <c r="WB98" s="35"/>
      <c r="WC98" s="35"/>
      <c r="WD98" s="35"/>
      <c r="WE98" s="35"/>
      <c r="WF98" s="35"/>
      <c r="WG98" s="35"/>
      <c r="WH98" s="35"/>
      <c r="WI98" s="35"/>
      <c r="WJ98" s="35"/>
      <c r="WK98" s="35"/>
      <c r="WL98" s="35"/>
      <c r="WM98" s="35"/>
      <c r="WN98" s="35"/>
      <c r="WO98" s="35"/>
      <c r="WP98" s="35"/>
      <c r="WQ98" s="35"/>
      <c r="WR98" s="35"/>
      <c r="WS98" s="35"/>
      <c r="WT98" s="35"/>
      <c r="WU98" s="35"/>
      <c r="WV98" s="35"/>
      <c r="WW98" s="35"/>
      <c r="WX98" s="35"/>
      <c r="WY98" s="35"/>
      <c r="WZ98" s="35"/>
      <c r="XA98" s="35"/>
      <c r="XB98" s="35"/>
      <c r="XC98" s="35"/>
      <c r="XD98" s="35"/>
      <c r="XE98" s="35"/>
      <c r="XF98" s="35"/>
      <c r="XG98" s="35"/>
      <c r="XH98" s="35"/>
      <c r="XI98" s="35"/>
      <c r="XJ98" s="35"/>
      <c r="XK98" s="35"/>
      <c r="XL98" s="35"/>
      <c r="XM98" s="35"/>
      <c r="XN98" s="35"/>
      <c r="XO98" s="35"/>
      <c r="XP98" s="35"/>
      <c r="XQ98" s="35"/>
      <c r="XR98" s="35"/>
      <c r="XS98" s="35"/>
      <c r="XT98" s="35"/>
      <c r="XU98" s="35"/>
      <c r="XV98" s="35"/>
      <c r="XW98" s="35"/>
      <c r="XX98" s="35"/>
      <c r="XY98" s="35"/>
      <c r="XZ98" s="35"/>
      <c r="YA98" s="35"/>
      <c r="YB98" s="35"/>
      <c r="YC98" s="35"/>
      <c r="YD98" s="35"/>
      <c r="YE98" s="35"/>
      <c r="YF98" s="35"/>
      <c r="YG98" s="35"/>
      <c r="YH98" s="35"/>
      <c r="YI98" s="35"/>
      <c r="YJ98" s="35"/>
      <c r="YK98" s="35"/>
      <c r="YL98" s="35"/>
      <c r="YM98" s="35"/>
      <c r="YN98" s="35"/>
      <c r="YO98" s="35"/>
      <c r="YP98" s="35"/>
      <c r="YQ98" s="35"/>
      <c r="YR98" s="35"/>
      <c r="YS98" s="35"/>
      <c r="YT98" s="35"/>
      <c r="YU98" s="35"/>
      <c r="YV98" s="35"/>
      <c r="YW98" s="35"/>
      <c r="YX98" s="35"/>
      <c r="YY98" s="35"/>
      <c r="YZ98" s="35"/>
      <c r="ZA98" s="35"/>
      <c r="ZB98" s="35"/>
      <c r="ZC98" s="35"/>
      <c r="ZD98" s="35"/>
      <c r="ZE98" s="35"/>
      <c r="ZF98" s="35"/>
      <c r="ZG98" s="35"/>
      <c r="ZH98" s="35"/>
      <c r="ZI98" s="35"/>
      <c r="ZJ98" s="35"/>
      <c r="ZK98" s="35"/>
      <c r="ZL98" s="35"/>
      <c r="ZM98" s="35"/>
      <c r="ZN98" s="35"/>
      <c r="ZO98" s="35"/>
      <c r="ZP98" s="35"/>
      <c r="ZQ98" s="35"/>
      <c r="ZR98" s="35"/>
      <c r="ZS98" s="35"/>
      <c r="ZT98" s="35"/>
      <c r="ZU98" s="35"/>
      <c r="ZV98" s="35"/>
      <c r="ZW98" s="35"/>
      <c r="ZX98" s="35"/>
      <c r="ZY98" s="35"/>
      <c r="ZZ98" s="35"/>
      <c r="AAA98" s="35"/>
      <c r="AAB98" s="35"/>
      <c r="AAC98" s="35"/>
      <c r="AAD98" s="35"/>
      <c r="AAE98" s="35"/>
      <c r="AAF98" s="35"/>
      <c r="AAG98" s="35"/>
      <c r="AAH98" s="35"/>
      <c r="AAI98" s="35"/>
      <c r="AAJ98" s="35"/>
      <c r="AAK98" s="35"/>
      <c r="AAL98" s="35"/>
      <c r="AAM98" s="35"/>
      <c r="AAN98" s="35"/>
      <c r="AAO98" s="35"/>
      <c r="AAP98" s="35"/>
      <c r="AAQ98" s="35"/>
      <c r="AAR98" s="35"/>
      <c r="AAS98" s="35"/>
      <c r="AAT98" s="35"/>
      <c r="AAU98" s="35"/>
      <c r="AAV98" s="35"/>
      <c r="AAW98" s="35"/>
      <c r="AAX98" s="35"/>
      <c r="AAY98" s="35"/>
      <c r="AAZ98" s="35"/>
      <c r="ABA98" s="35"/>
      <c r="ABB98" s="35"/>
      <c r="ABC98" s="35"/>
      <c r="ABD98" s="35"/>
      <c r="ABE98" s="35"/>
      <c r="ABF98" s="35"/>
      <c r="ABG98" s="35"/>
      <c r="ABH98" s="35"/>
      <c r="ABI98" s="35"/>
      <c r="ABJ98" s="35"/>
      <c r="ABK98" s="35"/>
      <c r="ABL98" s="35"/>
      <c r="ABM98" s="35"/>
      <c r="ABN98" s="35"/>
      <c r="ABO98" s="35"/>
      <c r="ABP98" s="35"/>
      <c r="ABQ98" s="35"/>
      <c r="ABR98" s="35"/>
      <c r="ABS98" s="35"/>
      <c r="ABT98" s="35"/>
      <c r="ABU98" s="35"/>
      <c r="ABV98" s="35"/>
      <c r="ABW98" s="35"/>
      <c r="ABX98" s="35"/>
      <c r="ABY98" s="35"/>
      <c r="ABZ98" s="35"/>
      <c r="ACA98" s="35"/>
      <c r="ACB98" s="35"/>
      <c r="ACC98" s="35"/>
      <c r="ACD98" s="35"/>
      <c r="ACE98" s="35"/>
      <c r="ACF98" s="35"/>
      <c r="ACG98" s="35"/>
      <c r="ACH98" s="35"/>
      <c r="ACI98" s="35"/>
      <c r="ACJ98" s="35"/>
      <c r="ACK98" s="35"/>
      <c r="ACL98" s="35"/>
      <c r="ACM98" s="35"/>
      <c r="ACN98" s="35"/>
      <c r="ACO98" s="35"/>
      <c r="ACP98" s="35"/>
      <c r="ACQ98" s="35"/>
      <c r="ACR98" s="35"/>
      <c r="ACS98" s="35"/>
      <c r="ACT98" s="35"/>
      <c r="ACU98" s="35"/>
      <c r="ACV98" s="35"/>
      <c r="ACW98" s="35"/>
      <c r="ACX98" s="35"/>
      <c r="ACY98" s="35"/>
      <c r="ACZ98" s="35"/>
      <c r="ADA98" s="35"/>
      <c r="ADB98" s="35"/>
      <c r="ADC98" s="35"/>
      <c r="ADD98" s="35"/>
      <c r="ADE98" s="35"/>
      <c r="ADF98" s="35"/>
      <c r="ADG98" s="35"/>
      <c r="ADH98" s="35"/>
      <c r="ADI98" s="35"/>
      <c r="ADJ98" s="35"/>
      <c r="ADK98" s="35"/>
      <c r="ADL98" s="35"/>
      <c r="ADM98" s="35"/>
      <c r="ADN98" s="35"/>
      <c r="ADO98" s="35"/>
      <c r="ADP98" s="35"/>
      <c r="ADQ98" s="35"/>
      <c r="ADR98" s="35"/>
      <c r="ADS98" s="35"/>
      <c r="ADT98" s="35"/>
      <c r="ADU98" s="35"/>
      <c r="ADV98" s="35"/>
      <c r="ADW98" s="35"/>
      <c r="ADX98" s="35"/>
      <c r="ADY98" s="35"/>
      <c r="ADZ98" s="35"/>
      <c r="AEA98" s="35"/>
      <c r="AEB98" s="35"/>
      <c r="AEC98" s="35"/>
      <c r="AED98" s="35"/>
      <c r="AEE98" s="35"/>
      <c r="AEF98" s="35"/>
      <c r="AEG98" s="35"/>
      <c r="AEH98" s="35"/>
      <c r="AEI98" s="35"/>
      <c r="AEJ98" s="35"/>
      <c r="AEK98" s="35"/>
      <c r="AEL98" s="35"/>
      <c r="AEM98" s="35"/>
      <c r="AEN98" s="35"/>
      <c r="AEO98" s="35"/>
      <c r="AEP98" s="35"/>
      <c r="AEQ98" s="35"/>
      <c r="AER98" s="35"/>
      <c r="AES98" s="35"/>
      <c r="AET98" s="35"/>
      <c r="AEU98" s="35"/>
      <c r="AEV98" s="35"/>
      <c r="AEW98" s="35"/>
      <c r="AEX98" s="35"/>
      <c r="AEY98" s="35"/>
      <c r="AEZ98" s="35"/>
      <c r="AFA98" s="35"/>
      <c r="AFB98" s="35"/>
      <c r="AFC98" s="35"/>
      <c r="AFD98" s="35"/>
      <c r="AFE98" s="35"/>
      <c r="AFF98" s="35"/>
      <c r="AFG98" s="35"/>
      <c r="AFH98" s="35"/>
      <c r="AFI98" s="35"/>
      <c r="AFJ98" s="35"/>
      <c r="AFK98" s="35"/>
      <c r="AFL98" s="35"/>
      <c r="AFM98" s="35"/>
      <c r="AFN98" s="35"/>
      <c r="AFO98" s="35"/>
      <c r="AFP98" s="35"/>
      <c r="AFQ98" s="35"/>
      <c r="AFR98" s="35"/>
      <c r="AFS98" s="35"/>
      <c r="AFT98" s="35"/>
      <c r="AFU98" s="35"/>
      <c r="AFV98" s="35"/>
      <c r="AFW98" s="35"/>
      <c r="AFX98" s="35"/>
      <c r="AFY98" s="35"/>
      <c r="AFZ98" s="35"/>
      <c r="AGA98" s="35"/>
      <c r="AGB98" s="35"/>
      <c r="AGC98" s="35"/>
      <c r="AGD98" s="35"/>
      <c r="AGE98" s="35"/>
      <c r="AGF98" s="35"/>
      <c r="AGG98" s="35"/>
      <c r="AGH98" s="35"/>
      <c r="AGI98" s="35"/>
      <c r="AGJ98" s="35"/>
      <c r="AGK98" s="35"/>
      <c r="AGL98" s="35"/>
      <c r="AGM98" s="35"/>
      <c r="AGN98" s="35"/>
      <c r="AGO98" s="35"/>
      <c r="AGP98" s="35"/>
      <c r="AGQ98" s="35"/>
      <c r="AGR98" s="35"/>
      <c r="AGS98" s="35"/>
      <c r="AGT98" s="35"/>
      <c r="AGU98" s="35"/>
      <c r="AGV98" s="35"/>
      <c r="AGW98" s="35"/>
    </row>
    <row r="99" spans="1:881" s="1" customFormat="1">
      <c r="A99" s="124"/>
      <c r="B99" s="31"/>
      <c r="C99" s="60"/>
      <c r="D99" s="31"/>
      <c r="E99" s="60"/>
      <c r="F99" s="31"/>
      <c r="G99" s="60"/>
      <c r="H99" s="31"/>
      <c r="I99" s="60"/>
      <c r="J99" s="31"/>
      <c r="K99" s="60"/>
      <c r="L99" s="10"/>
      <c r="M99" s="10"/>
      <c r="N99" s="10"/>
      <c r="O99" s="10"/>
      <c r="P99" s="10"/>
      <c r="Q99" s="10"/>
      <c r="R99" s="10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  <c r="NU99" s="35"/>
      <c r="NV99" s="35"/>
      <c r="NW99" s="35"/>
      <c r="NX99" s="35"/>
      <c r="NY99" s="35"/>
      <c r="NZ99" s="35"/>
      <c r="OA99" s="35"/>
      <c r="OB99" s="35"/>
      <c r="OC99" s="35"/>
      <c r="OD99" s="35"/>
      <c r="OE99" s="35"/>
      <c r="OF99" s="35"/>
      <c r="OG99" s="35"/>
      <c r="OH99" s="35"/>
      <c r="OI99" s="35"/>
      <c r="OJ99" s="35"/>
      <c r="OK99" s="35"/>
      <c r="OL99" s="35"/>
      <c r="OM99" s="35"/>
      <c r="ON99" s="35"/>
      <c r="OO99" s="35"/>
      <c r="OP99" s="35"/>
      <c r="OQ99" s="35"/>
      <c r="OR99" s="35"/>
      <c r="OS99" s="35"/>
      <c r="OT99" s="35"/>
      <c r="OU99" s="35"/>
      <c r="OV99" s="35"/>
      <c r="OW99" s="35"/>
      <c r="OX99" s="35"/>
      <c r="OY99" s="35"/>
      <c r="OZ99" s="35"/>
      <c r="PA99" s="35"/>
      <c r="PB99" s="35"/>
      <c r="PC99" s="35"/>
      <c r="PD99" s="35"/>
      <c r="PE99" s="35"/>
      <c r="PF99" s="35"/>
      <c r="PG99" s="35"/>
      <c r="PH99" s="35"/>
      <c r="PI99" s="35"/>
      <c r="PJ99" s="35"/>
      <c r="PK99" s="35"/>
      <c r="PL99" s="35"/>
      <c r="PM99" s="35"/>
      <c r="PN99" s="35"/>
      <c r="PO99" s="35"/>
      <c r="PP99" s="35"/>
      <c r="PQ99" s="35"/>
      <c r="PR99" s="35"/>
      <c r="PS99" s="35"/>
      <c r="PT99" s="35"/>
      <c r="PU99" s="35"/>
      <c r="PV99" s="35"/>
      <c r="PW99" s="35"/>
      <c r="PX99" s="35"/>
      <c r="PY99" s="35"/>
      <c r="PZ99" s="35"/>
      <c r="QA99" s="35"/>
      <c r="QB99" s="35"/>
      <c r="QC99" s="35"/>
      <c r="QD99" s="35"/>
      <c r="QE99" s="35"/>
      <c r="QF99" s="35"/>
      <c r="QG99" s="35"/>
      <c r="QH99" s="35"/>
      <c r="QI99" s="35"/>
      <c r="QJ99" s="35"/>
      <c r="QK99" s="35"/>
      <c r="QL99" s="35"/>
      <c r="QM99" s="35"/>
      <c r="QN99" s="35"/>
      <c r="QO99" s="35"/>
      <c r="QP99" s="35"/>
      <c r="QQ99" s="35"/>
      <c r="QR99" s="35"/>
      <c r="QS99" s="35"/>
      <c r="QT99" s="35"/>
      <c r="QU99" s="35"/>
      <c r="QV99" s="35"/>
      <c r="QW99" s="35"/>
      <c r="QX99" s="35"/>
      <c r="QY99" s="35"/>
      <c r="QZ99" s="35"/>
      <c r="RA99" s="35"/>
      <c r="RB99" s="35"/>
      <c r="RC99" s="35"/>
      <c r="RD99" s="35"/>
      <c r="RE99" s="35"/>
      <c r="RF99" s="35"/>
      <c r="RG99" s="35"/>
      <c r="RH99" s="35"/>
      <c r="RI99" s="35"/>
      <c r="RJ99" s="35"/>
      <c r="RK99" s="35"/>
      <c r="RL99" s="35"/>
      <c r="RM99" s="35"/>
      <c r="RN99" s="35"/>
      <c r="RO99" s="35"/>
      <c r="RP99" s="35"/>
      <c r="RQ99" s="35"/>
      <c r="RR99" s="35"/>
      <c r="RS99" s="35"/>
      <c r="RT99" s="35"/>
      <c r="RU99" s="35"/>
      <c r="RV99" s="35"/>
      <c r="RW99" s="35"/>
      <c r="RX99" s="35"/>
      <c r="RY99" s="35"/>
      <c r="RZ99" s="35"/>
      <c r="SA99" s="35"/>
      <c r="SB99" s="35"/>
      <c r="SC99" s="35"/>
      <c r="SD99" s="35"/>
      <c r="SE99" s="35"/>
      <c r="SF99" s="35"/>
      <c r="SG99" s="35"/>
      <c r="SH99" s="35"/>
      <c r="SI99" s="35"/>
      <c r="SJ99" s="35"/>
      <c r="SK99" s="35"/>
      <c r="SL99" s="35"/>
      <c r="SM99" s="35"/>
      <c r="SN99" s="35"/>
      <c r="SO99" s="35"/>
      <c r="SP99" s="35"/>
      <c r="SQ99" s="35"/>
      <c r="SR99" s="35"/>
      <c r="SS99" s="35"/>
      <c r="ST99" s="35"/>
      <c r="SU99" s="35"/>
      <c r="SV99" s="35"/>
      <c r="SW99" s="35"/>
      <c r="SX99" s="35"/>
      <c r="SY99" s="35"/>
      <c r="SZ99" s="35"/>
      <c r="TA99" s="35"/>
      <c r="TB99" s="35"/>
      <c r="TC99" s="35"/>
      <c r="TD99" s="35"/>
      <c r="TE99" s="35"/>
      <c r="TF99" s="35"/>
      <c r="TG99" s="35"/>
      <c r="TH99" s="35"/>
      <c r="TI99" s="35"/>
      <c r="TJ99" s="35"/>
      <c r="TK99" s="35"/>
      <c r="TL99" s="35"/>
      <c r="TM99" s="35"/>
      <c r="TN99" s="35"/>
      <c r="TO99" s="35"/>
      <c r="TP99" s="35"/>
      <c r="TQ99" s="35"/>
      <c r="TR99" s="35"/>
      <c r="TS99" s="35"/>
      <c r="TT99" s="35"/>
      <c r="TU99" s="35"/>
      <c r="TV99" s="35"/>
      <c r="TW99" s="35"/>
      <c r="TX99" s="35"/>
      <c r="TY99" s="35"/>
      <c r="TZ99" s="35"/>
      <c r="UA99" s="35"/>
      <c r="UB99" s="35"/>
      <c r="UC99" s="35"/>
      <c r="UD99" s="35"/>
      <c r="UE99" s="35"/>
      <c r="UF99" s="35"/>
      <c r="UG99" s="35"/>
      <c r="UH99" s="35"/>
      <c r="UI99" s="35"/>
      <c r="UJ99" s="35"/>
      <c r="UK99" s="35"/>
      <c r="UL99" s="35"/>
      <c r="UM99" s="35"/>
      <c r="UN99" s="35"/>
      <c r="UO99" s="35"/>
      <c r="UP99" s="35"/>
      <c r="UQ99" s="35"/>
      <c r="UR99" s="35"/>
      <c r="US99" s="35"/>
      <c r="UT99" s="35"/>
      <c r="UU99" s="35"/>
      <c r="UV99" s="35"/>
      <c r="UW99" s="35"/>
      <c r="UX99" s="35"/>
      <c r="UY99" s="35"/>
      <c r="UZ99" s="35"/>
      <c r="VA99" s="35"/>
      <c r="VB99" s="35"/>
      <c r="VC99" s="35"/>
      <c r="VD99" s="35"/>
      <c r="VE99" s="35"/>
      <c r="VF99" s="35"/>
      <c r="VG99" s="35"/>
      <c r="VH99" s="35"/>
      <c r="VI99" s="35"/>
      <c r="VJ99" s="35"/>
      <c r="VK99" s="35"/>
      <c r="VL99" s="35"/>
      <c r="VM99" s="35"/>
      <c r="VN99" s="35"/>
      <c r="VO99" s="35"/>
      <c r="VP99" s="35"/>
      <c r="VQ99" s="35"/>
      <c r="VR99" s="35"/>
      <c r="VS99" s="35"/>
      <c r="VT99" s="35"/>
      <c r="VU99" s="35"/>
      <c r="VV99" s="35"/>
      <c r="VW99" s="35"/>
      <c r="VX99" s="35"/>
      <c r="VY99" s="35"/>
      <c r="VZ99" s="35"/>
      <c r="WA99" s="35"/>
      <c r="WB99" s="35"/>
      <c r="WC99" s="35"/>
      <c r="WD99" s="35"/>
      <c r="WE99" s="35"/>
      <c r="WF99" s="35"/>
      <c r="WG99" s="35"/>
      <c r="WH99" s="35"/>
      <c r="WI99" s="35"/>
      <c r="WJ99" s="35"/>
      <c r="WK99" s="35"/>
      <c r="WL99" s="35"/>
      <c r="WM99" s="35"/>
      <c r="WN99" s="35"/>
      <c r="WO99" s="35"/>
      <c r="WP99" s="35"/>
      <c r="WQ99" s="35"/>
      <c r="WR99" s="35"/>
      <c r="WS99" s="35"/>
      <c r="WT99" s="35"/>
      <c r="WU99" s="35"/>
      <c r="WV99" s="35"/>
      <c r="WW99" s="35"/>
      <c r="WX99" s="35"/>
      <c r="WY99" s="35"/>
      <c r="WZ99" s="35"/>
      <c r="XA99" s="35"/>
      <c r="XB99" s="35"/>
      <c r="XC99" s="35"/>
      <c r="XD99" s="35"/>
      <c r="XE99" s="35"/>
      <c r="XF99" s="35"/>
      <c r="XG99" s="35"/>
      <c r="XH99" s="35"/>
      <c r="XI99" s="35"/>
      <c r="XJ99" s="35"/>
      <c r="XK99" s="35"/>
      <c r="XL99" s="35"/>
      <c r="XM99" s="35"/>
      <c r="XN99" s="35"/>
      <c r="XO99" s="35"/>
      <c r="XP99" s="35"/>
      <c r="XQ99" s="35"/>
      <c r="XR99" s="35"/>
      <c r="XS99" s="35"/>
      <c r="XT99" s="35"/>
      <c r="XU99" s="35"/>
      <c r="XV99" s="35"/>
      <c r="XW99" s="35"/>
      <c r="XX99" s="35"/>
      <c r="XY99" s="35"/>
      <c r="XZ99" s="35"/>
      <c r="YA99" s="35"/>
      <c r="YB99" s="35"/>
      <c r="YC99" s="35"/>
      <c r="YD99" s="35"/>
      <c r="YE99" s="35"/>
      <c r="YF99" s="35"/>
      <c r="YG99" s="35"/>
      <c r="YH99" s="35"/>
      <c r="YI99" s="35"/>
      <c r="YJ99" s="35"/>
      <c r="YK99" s="35"/>
      <c r="YL99" s="35"/>
      <c r="YM99" s="35"/>
      <c r="YN99" s="35"/>
      <c r="YO99" s="35"/>
      <c r="YP99" s="35"/>
      <c r="YQ99" s="35"/>
      <c r="YR99" s="35"/>
      <c r="YS99" s="35"/>
      <c r="YT99" s="35"/>
      <c r="YU99" s="35"/>
      <c r="YV99" s="35"/>
      <c r="YW99" s="35"/>
      <c r="YX99" s="35"/>
      <c r="YY99" s="35"/>
      <c r="YZ99" s="35"/>
      <c r="ZA99" s="35"/>
      <c r="ZB99" s="35"/>
      <c r="ZC99" s="35"/>
      <c r="ZD99" s="35"/>
      <c r="ZE99" s="35"/>
      <c r="ZF99" s="35"/>
      <c r="ZG99" s="35"/>
      <c r="ZH99" s="35"/>
      <c r="ZI99" s="35"/>
      <c r="ZJ99" s="35"/>
      <c r="ZK99" s="35"/>
      <c r="ZL99" s="35"/>
      <c r="ZM99" s="35"/>
      <c r="ZN99" s="35"/>
      <c r="ZO99" s="35"/>
      <c r="ZP99" s="35"/>
      <c r="ZQ99" s="35"/>
      <c r="ZR99" s="35"/>
      <c r="ZS99" s="35"/>
      <c r="ZT99" s="35"/>
      <c r="ZU99" s="35"/>
      <c r="ZV99" s="35"/>
      <c r="ZW99" s="35"/>
      <c r="ZX99" s="35"/>
      <c r="ZY99" s="35"/>
      <c r="ZZ99" s="35"/>
      <c r="AAA99" s="35"/>
      <c r="AAB99" s="35"/>
      <c r="AAC99" s="35"/>
      <c r="AAD99" s="35"/>
      <c r="AAE99" s="35"/>
      <c r="AAF99" s="35"/>
      <c r="AAG99" s="35"/>
      <c r="AAH99" s="35"/>
      <c r="AAI99" s="35"/>
      <c r="AAJ99" s="35"/>
      <c r="AAK99" s="35"/>
      <c r="AAL99" s="35"/>
      <c r="AAM99" s="35"/>
      <c r="AAN99" s="35"/>
      <c r="AAO99" s="35"/>
      <c r="AAP99" s="35"/>
      <c r="AAQ99" s="35"/>
      <c r="AAR99" s="35"/>
      <c r="AAS99" s="35"/>
      <c r="AAT99" s="35"/>
      <c r="AAU99" s="35"/>
      <c r="AAV99" s="35"/>
      <c r="AAW99" s="35"/>
      <c r="AAX99" s="35"/>
      <c r="AAY99" s="35"/>
      <c r="AAZ99" s="35"/>
      <c r="ABA99" s="35"/>
      <c r="ABB99" s="35"/>
      <c r="ABC99" s="35"/>
      <c r="ABD99" s="35"/>
      <c r="ABE99" s="35"/>
      <c r="ABF99" s="35"/>
      <c r="ABG99" s="35"/>
      <c r="ABH99" s="35"/>
      <c r="ABI99" s="35"/>
      <c r="ABJ99" s="35"/>
      <c r="ABK99" s="35"/>
      <c r="ABL99" s="35"/>
      <c r="ABM99" s="35"/>
      <c r="ABN99" s="35"/>
      <c r="ABO99" s="35"/>
      <c r="ABP99" s="35"/>
      <c r="ABQ99" s="35"/>
      <c r="ABR99" s="35"/>
      <c r="ABS99" s="35"/>
      <c r="ABT99" s="35"/>
      <c r="ABU99" s="35"/>
      <c r="ABV99" s="35"/>
      <c r="ABW99" s="35"/>
      <c r="ABX99" s="35"/>
      <c r="ABY99" s="35"/>
      <c r="ABZ99" s="35"/>
      <c r="ACA99" s="35"/>
      <c r="ACB99" s="35"/>
      <c r="ACC99" s="35"/>
      <c r="ACD99" s="35"/>
      <c r="ACE99" s="35"/>
      <c r="ACF99" s="35"/>
      <c r="ACG99" s="35"/>
      <c r="ACH99" s="35"/>
      <c r="ACI99" s="35"/>
      <c r="ACJ99" s="35"/>
      <c r="ACK99" s="35"/>
      <c r="ACL99" s="35"/>
      <c r="ACM99" s="35"/>
      <c r="ACN99" s="35"/>
      <c r="ACO99" s="35"/>
      <c r="ACP99" s="35"/>
      <c r="ACQ99" s="35"/>
      <c r="ACR99" s="35"/>
      <c r="ACS99" s="35"/>
      <c r="ACT99" s="35"/>
      <c r="ACU99" s="35"/>
      <c r="ACV99" s="35"/>
      <c r="ACW99" s="35"/>
      <c r="ACX99" s="35"/>
      <c r="ACY99" s="35"/>
      <c r="ACZ99" s="35"/>
      <c r="ADA99" s="35"/>
      <c r="ADB99" s="35"/>
      <c r="ADC99" s="35"/>
      <c r="ADD99" s="35"/>
      <c r="ADE99" s="35"/>
      <c r="ADF99" s="35"/>
      <c r="ADG99" s="35"/>
      <c r="ADH99" s="35"/>
      <c r="ADI99" s="35"/>
      <c r="ADJ99" s="35"/>
      <c r="ADK99" s="35"/>
      <c r="ADL99" s="35"/>
      <c r="ADM99" s="35"/>
      <c r="ADN99" s="35"/>
      <c r="ADO99" s="35"/>
      <c r="ADP99" s="35"/>
      <c r="ADQ99" s="35"/>
      <c r="ADR99" s="35"/>
      <c r="ADS99" s="35"/>
      <c r="ADT99" s="35"/>
      <c r="ADU99" s="35"/>
      <c r="ADV99" s="35"/>
      <c r="ADW99" s="35"/>
      <c r="ADX99" s="35"/>
      <c r="ADY99" s="35"/>
      <c r="ADZ99" s="35"/>
      <c r="AEA99" s="35"/>
      <c r="AEB99" s="35"/>
      <c r="AEC99" s="35"/>
      <c r="AED99" s="35"/>
      <c r="AEE99" s="35"/>
      <c r="AEF99" s="35"/>
      <c r="AEG99" s="35"/>
      <c r="AEH99" s="35"/>
      <c r="AEI99" s="35"/>
      <c r="AEJ99" s="35"/>
      <c r="AEK99" s="35"/>
      <c r="AEL99" s="35"/>
      <c r="AEM99" s="35"/>
      <c r="AEN99" s="35"/>
      <c r="AEO99" s="35"/>
      <c r="AEP99" s="35"/>
      <c r="AEQ99" s="35"/>
      <c r="AER99" s="35"/>
      <c r="AES99" s="35"/>
      <c r="AET99" s="35"/>
      <c r="AEU99" s="35"/>
      <c r="AEV99" s="35"/>
      <c r="AEW99" s="35"/>
      <c r="AEX99" s="35"/>
      <c r="AEY99" s="35"/>
      <c r="AEZ99" s="35"/>
      <c r="AFA99" s="35"/>
      <c r="AFB99" s="35"/>
      <c r="AFC99" s="35"/>
      <c r="AFD99" s="35"/>
      <c r="AFE99" s="35"/>
      <c r="AFF99" s="35"/>
      <c r="AFG99" s="35"/>
      <c r="AFH99" s="35"/>
      <c r="AFI99" s="35"/>
      <c r="AFJ99" s="35"/>
      <c r="AFK99" s="35"/>
      <c r="AFL99" s="35"/>
      <c r="AFM99" s="35"/>
      <c r="AFN99" s="35"/>
      <c r="AFO99" s="35"/>
      <c r="AFP99" s="35"/>
      <c r="AFQ99" s="35"/>
      <c r="AFR99" s="35"/>
      <c r="AFS99" s="35"/>
      <c r="AFT99" s="35"/>
      <c r="AFU99" s="35"/>
      <c r="AFV99" s="35"/>
      <c r="AFW99" s="35"/>
      <c r="AFX99" s="35"/>
      <c r="AFY99" s="35"/>
      <c r="AFZ99" s="35"/>
      <c r="AGA99" s="35"/>
      <c r="AGB99" s="35"/>
      <c r="AGC99" s="35"/>
      <c r="AGD99" s="35"/>
      <c r="AGE99" s="35"/>
      <c r="AGF99" s="35"/>
      <c r="AGG99" s="35"/>
      <c r="AGH99" s="35"/>
      <c r="AGI99" s="35"/>
      <c r="AGJ99" s="35"/>
      <c r="AGK99" s="35"/>
      <c r="AGL99" s="35"/>
      <c r="AGM99" s="35"/>
      <c r="AGN99" s="35"/>
      <c r="AGO99" s="35"/>
      <c r="AGP99" s="35"/>
      <c r="AGQ99" s="35"/>
      <c r="AGR99" s="35"/>
      <c r="AGS99" s="35"/>
      <c r="AGT99" s="35"/>
      <c r="AGU99" s="35"/>
      <c r="AGV99" s="35"/>
      <c r="AGW99" s="35"/>
    </row>
    <row r="100" spans="1:881" s="1" customFormat="1">
      <c r="A100" s="130"/>
      <c r="B100" s="61"/>
      <c r="C100" s="59"/>
      <c r="D100" s="61"/>
      <c r="E100" s="59"/>
      <c r="F100" s="61"/>
      <c r="G100" s="59"/>
      <c r="H100" s="61"/>
      <c r="I100" s="59"/>
      <c r="J100" s="61"/>
      <c r="K100" s="59"/>
      <c r="L100" s="10"/>
      <c r="M100" s="10"/>
      <c r="N100" s="10"/>
      <c r="O100" s="10"/>
      <c r="P100" s="10"/>
      <c r="Q100" s="10"/>
      <c r="R100" s="10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36"/>
      <c r="CC100" s="36"/>
      <c r="CD100" s="36"/>
      <c r="CE100" s="36"/>
      <c r="CF100" s="36"/>
      <c r="CG100" s="36"/>
      <c r="CH100" s="36"/>
      <c r="CI100" s="36"/>
      <c r="CJ100" s="36"/>
      <c r="CK100" s="36"/>
      <c r="CL100" s="36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  <c r="NU100" s="35"/>
      <c r="NV100" s="35"/>
      <c r="NW100" s="35"/>
      <c r="NX100" s="35"/>
      <c r="NY100" s="35"/>
      <c r="NZ100" s="35"/>
      <c r="OA100" s="35"/>
      <c r="OB100" s="35"/>
      <c r="OC100" s="35"/>
      <c r="OD100" s="35"/>
      <c r="OE100" s="35"/>
      <c r="OF100" s="35"/>
      <c r="OG100" s="35"/>
      <c r="OH100" s="35"/>
      <c r="OI100" s="35"/>
      <c r="OJ100" s="35"/>
      <c r="OK100" s="35"/>
      <c r="OL100" s="35"/>
      <c r="OM100" s="35"/>
      <c r="ON100" s="35"/>
      <c r="OO100" s="35"/>
      <c r="OP100" s="35"/>
      <c r="OQ100" s="35"/>
      <c r="OR100" s="35"/>
      <c r="OS100" s="35"/>
      <c r="OT100" s="35"/>
      <c r="OU100" s="35"/>
      <c r="OV100" s="35"/>
      <c r="OW100" s="35"/>
      <c r="OX100" s="35"/>
      <c r="OY100" s="35"/>
      <c r="OZ100" s="35"/>
      <c r="PA100" s="35"/>
      <c r="PB100" s="35"/>
      <c r="PC100" s="35"/>
      <c r="PD100" s="35"/>
      <c r="PE100" s="35"/>
      <c r="PF100" s="35"/>
      <c r="PG100" s="35"/>
      <c r="PH100" s="35"/>
      <c r="PI100" s="35"/>
      <c r="PJ100" s="35"/>
      <c r="PK100" s="35"/>
      <c r="PL100" s="35"/>
      <c r="PM100" s="35"/>
      <c r="PN100" s="35"/>
      <c r="PO100" s="35"/>
      <c r="PP100" s="35"/>
      <c r="PQ100" s="35"/>
      <c r="PR100" s="35"/>
      <c r="PS100" s="35"/>
      <c r="PT100" s="35"/>
      <c r="PU100" s="35"/>
      <c r="PV100" s="35"/>
      <c r="PW100" s="35"/>
      <c r="PX100" s="35"/>
      <c r="PY100" s="35"/>
      <c r="PZ100" s="35"/>
      <c r="QA100" s="35"/>
      <c r="QB100" s="35"/>
      <c r="QC100" s="35"/>
      <c r="QD100" s="35"/>
      <c r="QE100" s="35"/>
      <c r="QF100" s="35"/>
      <c r="QG100" s="35"/>
      <c r="QH100" s="35"/>
      <c r="QI100" s="35"/>
      <c r="QJ100" s="35"/>
      <c r="QK100" s="35"/>
      <c r="QL100" s="35"/>
      <c r="QM100" s="35"/>
      <c r="QN100" s="35"/>
      <c r="QO100" s="35"/>
      <c r="QP100" s="35"/>
      <c r="QQ100" s="35"/>
      <c r="QR100" s="35"/>
      <c r="QS100" s="35"/>
      <c r="QT100" s="35"/>
      <c r="QU100" s="35"/>
      <c r="QV100" s="35"/>
      <c r="QW100" s="35"/>
      <c r="QX100" s="35"/>
      <c r="QY100" s="35"/>
      <c r="QZ100" s="35"/>
      <c r="RA100" s="35"/>
      <c r="RB100" s="35"/>
      <c r="RC100" s="35"/>
      <c r="RD100" s="35"/>
      <c r="RE100" s="35"/>
      <c r="RF100" s="35"/>
      <c r="RG100" s="35"/>
      <c r="RH100" s="35"/>
      <c r="RI100" s="35"/>
      <c r="RJ100" s="35"/>
      <c r="RK100" s="35"/>
      <c r="RL100" s="35"/>
      <c r="RM100" s="35"/>
      <c r="RN100" s="35"/>
      <c r="RO100" s="35"/>
      <c r="RP100" s="35"/>
      <c r="RQ100" s="35"/>
      <c r="RR100" s="35"/>
      <c r="RS100" s="35"/>
      <c r="RT100" s="35"/>
      <c r="RU100" s="35"/>
      <c r="RV100" s="35"/>
      <c r="RW100" s="35"/>
      <c r="RX100" s="35"/>
      <c r="RY100" s="35"/>
      <c r="RZ100" s="35"/>
      <c r="SA100" s="35"/>
      <c r="SB100" s="35"/>
      <c r="SC100" s="35"/>
      <c r="SD100" s="35"/>
      <c r="SE100" s="35"/>
      <c r="SF100" s="35"/>
      <c r="SG100" s="35"/>
      <c r="SH100" s="35"/>
      <c r="SI100" s="35"/>
      <c r="SJ100" s="35"/>
      <c r="SK100" s="35"/>
      <c r="SL100" s="35"/>
      <c r="SM100" s="35"/>
      <c r="SN100" s="35"/>
      <c r="SO100" s="35"/>
      <c r="SP100" s="35"/>
      <c r="SQ100" s="35"/>
      <c r="SR100" s="35"/>
      <c r="SS100" s="35"/>
      <c r="ST100" s="35"/>
      <c r="SU100" s="35"/>
      <c r="SV100" s="35"/>
      <c r="SW100" s="35"/>
      <c r="SX100" s="35"/>
      <c r="SY100" s="35"/>
      <c r="SZ100" s="35"/>
      <c r="TA100" s="35"/>
      <c r="TB100" s="35"/>
      <c r="TC100" s="35"/>
      <c r="TD100" s="35"/>
      <c r="TE100" s="35"/>
      <c r="TF100" s="35"/>
      <c r="TG100" s="35"/>
      <c r="TH100" s="35"/>
      <c r="TI100" s="35"/>
      <c r="TJ100" s="35"/>
      <c r="TK100" s="35"/>
      <c r="TL100" s="35"/>
      <c r="TM100" s="35"/>
      <c r="TN100" s="35"/>
      <c r="TO100" s="35"/>
      <c r="TP100" s="35"/>
      <c r="TQ100" s="35"/>
      <c r="TR100" s="35"/>
      <c r="TS100" s="35"/>
      <c r="TT100" s="35"/>
      <c r="TU100" s="35"/>
      <c r="TV100" s="35"/>
      <c r="TW100" s="35"/>
      <c r="TX100" s="35"/>
      <c r="TY100" s="35"/>
      <c r="TZ100" s="35"/>
      <c r="UA100" s="35"/>
      <c r="UB100" s="35"/>
      <c r="UC100" s="35"/>
      <c r="UD100" s="35"/>
      <c r="UE100" s="35"/>
      <c r="UF100" s="35"/>
      <c r="UG100" s="35"/>
      <c r="UH100" s="35"/>
      <c r="UI100" s="35"/>
      <c r="UJ100" s="35"/>
      <c r="UK100" s="35"/>
      <c r="UL100" s="35"/>
      <c r="UM100" s="35"/>
      <c r="UN100" s="35"/>
      <c r="UO100" s="35"/>
      <c r="UP100" s="35"/>
      <c r="UQ100" s="35"/>
      <c r="UR100" s="35"/>
      <c r="US100" s="35"/>
      <c r="UT100" s="35"/>
      <c r="UU100" s="35"/>
      <c r="UV100" s="35"/>
      <c r="UW100" s="35"/>
      <c r="UX100" s="35"/>
      <c r="UY100" s="35"/>
      <c r="UZ100" s="35"/>
      <c r="VA100" s="35"/>
      <c r="VB100" s="35"/>
      <c r="VC100" s="35"/>
      <c r="VD100" s="35"/>
      <c r="VE100" s="35"/>
      <c r="VF100" s="35"/>
      <c r="VG100" s="35"/>
      <c r="VH100" s="35"/>
      <c r="VI100" s="35"/>
      <c r="VJ100" s="35"/>
      <c r="VK100" s="35"/>
      <c r="VL100" s="35"/>
      <c r="VM100" s="35"/>
      <c r="VN100" s="35"/>
      <c r="VO100" s="35"/>
      <c r="VP100" s="35"/>
      <c r="VQ100" s="35"/>
      <c r="VR100" s="35"/>
      <c r="VS100" s="35"/>
      <c r="VT100" s="35"/>
      <c r="VU100" s="35"/>
      <c r="VV100" s="35"/>
      <c r="VW100" s="35"/>
      <c r="VX100" s="35"/>
      <c r="VY100" s="35"/>
      <c r="VZ100" s="35"/>
      <c r="WA100" s="35"/>
      <c r="WB100" s="35"/>
      <c r="WC100" s="35"/>
      <c r="WD100" s="35"/>
      <c r="WE100" s="35"/>
      <c r="WF100" s="35"/>
      <c r="WG100" s="35"/>
      <c r="WH100" s="35"/>
      <c r="WI100" s="35"/>
      <c r="WJ100" s="35"/>
      <c r="WK100" s="35"/>
      <c r="WL100" s="35"/>
      <c r="WM100" s="35"/>
      <c r="WN100" s="35"/>
      <c r="WO100" s="35"/>
      <c r="WP100" s="35"/>
      <c r="WQ100" s="35"/>
      <c r="WR100" s="35"/>
      <c r="WS100" s="35"/>
      <c r="WT100" s="35"/>
      <c r="WU100" s="35"/>
      <c r="WV100" s="35"/>
      <c r="WW100" s="35"/>
      <c r="WX100" s="35"/>
      <c r="WY100" s="35"/>
      <c r="WZ100" s="35"/>
      <c r="XA100" s="35"/>
      <c r="XB100" s="35"/>
      <c r="XC100" s="35"/>
      <c r="XD100" s="35"/>
      <c r="XE100" s="35"/>
      <c r="XF100" s="35"/>
      <c r="XG100" s="35"/>
      <c r="XH100" s="35"/>
      <c r="XI100" s="35"/>
      <c r="XJ100" s="35"/>
      <c r="XK100" s="35"/>
      <c r="XL100" s="35"/>
      <c r="XM100" s="35"/>
      <c r="XN100" s="35"/>
      <c r="XO100" s="35"/>
      <c r="XP100" s="35"/>
      <c r="XQ100" s="35"/>
      <c r="XR100" s="35"/>
      <c r="XS100" s="35"/>
      <c r="XT100" s="35"/>
      <c r="XU100" s="35"/>
      <c r="XV100" s="35"/>
      <c r="XW100" s="35"/>
      <c r="XX100" s="35"/>
      <c r="XY100" s="35"/>
      <c r="XZ100" s="35"/>
      <c r="YA100" s="35"/>
      <c r="YB100" s="35"/>
      <c r="YC100" s="35"/>
      <c r="YD100" s="35"/>
      <c r="YE100" s="35"/>
      <c r="YF100" s="35"/>
      <c r="YG100" s="35"/>
      <c r="YH100" s="35"/>
      <c r="YI100" s="35"/>
      <c r="YJ100" s="35"/>
      <c r="YK100" s="35"/>
      <c r="YL100" s="35"/>
      <c r="YM100" s="35"/>
      <c r="YN100" s="35"/>
      <c r="YO100" s="35"/>
      <c r="YP100" s="35"/>
      <c r="YQ100" s="35"/>
      <c r="YR100" s="35"/>
      <c r="YS100" s="35"/>
      <c r="YT100" s="35"/>
      <c r="YU100" s="35"/>
      <c r="YV100" s="35"/>
      <c r="YW100" s="35"/>
      <c r="YX100" s="35"/>
      <c r="YY100" s="35"/>
      <c r="YZ100" s="35"/>
      <c r="ZA100" s="35"/>
      <c r="ZB100" s="35"/>
      <c r="ZC100" s="35"/>
      <c r="ZD100" s="35"/>
      <c r="ZE100" s="35"/>
      <c r="ZF100" s="35"/>
      <c r="ZG100" s="35"/>
      <c r="ZH100" s="35"/>
      <c r="ZI100" s="35"/>
      <c r="ZJ100" s="35"/>
      <c r="ZK100" s="35"/>
      <c r="ZL100" s="35"/>
      <c r="ZM100" s="35"/>
      <c r="ZN100" s="35"/>
      <c r="ZO100" s="35"/>
      <c r="ZP100" s="35"/>
      <c r="ZQ100" s="35"/>
      <c r="ZR100" s="35"/>
      <c r="ZS100" s="35"/>
      <c r="ZT100" s="35"/>
      <c r="ZU100" s="35"/>
      <c r="ZV100" s="35"/>
      <c r="ZW100" s="35"/>
      <c r="ZX100" s="35"/>
      <c r="ZY100" s="35"/>
      <c r="ZZ100" s="35"/>
      <c r="AAA100" s="35"/>
      <c r="AAB100" s="35"/>
      <c r="AAC100" s="35"/>
      <c r="AAD100" s="35"/>
      <c r="AAE100" s="35"/>
      <c r="AAF100" s="35"/>
      <c r="AAG100" s="35"/>
      <c r="AAH100" s="35"/>
      <c r="AAI100" s="35"/>
      <c r="AAJ100" s="35"/>
      <c r="AAK100" s="35"/>
      <c r="AAL100" s="35"/>
      <c r="AAM100" s="35"/>
      <c r="AAN100" s="35"/>
      <c r="AAO100" s="35"/>
      <c r="AAP100" s="35"/>
      <c r="AAQ100" s="35"/>
      <c r="AAR100" s="35"/>
      <c r="AAS100" s="35"/>
      <c r="AAT100" s="35"/>
      <c r="AAU100" s="35"/>
      <c r="AAV100" s="35"/>
      <c r="AAW100" s="35"/>
      <c r="AAX100" s="35"/>
      <c r="AAY100" s="35"/>
      <c r="AAZ100" s="35"/>
      <c r="ABA100" s="35"/>
      <c r="ABB100" s="35"/>
      <c r="ABC100" s="35"/>
      <c r="ABD100" s="35"/>
      <c r="ABE100" s="35"/>
      <c r="ABF100" s="35"/>
      <c r="ABG100" s="35"/>
      <c r="ABH100" s="35"/>
      <c r="ABI100" s="35"/>
      <c r="ABJ100" s="35"/>
      <c r="ABK100" s="35"/>
      <c r="ABL100" s="35"/>
      <c r="ABM100" s="35"/>
      <c r="ABN100" s="35"/>
      <c r="ABO100" s="35"/>
      <c r="ABP100" s="35"/>
      <c r="ABQ100" s="35"/>
      <c r="ABR100" s="35"/>
      <c r="ABS100" s="35"/>
      <c r="ABT100" s="35"/>
      <c r="ABU100" s="35"/>
      <c r="ABV100" s="35"/>
      <c r="ABW100" s="35"/>
      <c r="ABX100" s="35"/>
      <c r="ABY100" s="35"/>
      <c r="ABZ100" s="35"/>
      <c r="ACA100" s="35"/>
      <c r="ACB100" s="35"/>
      <c r="ACC100" s="35"/>
      <c r="ACD100" s="35"/>
      <c r="ACE100" s="35"/>
      <c r="ACF100" s="35"/>
      <c r="ACG100" s="35"/>
      <c r="ACH100" s="35"/>
      <c r="ACI100" s="35"/>
      <c r="ACJ100" s="35"/>
      <c r="ACK100" s="35"/>
      <c r="ACL100" s="35"/>
      <c r="ACM100" s="35"/>
      <c r="ACN100" s="35"/>
      <c r="ACO100" s="35"/>
      <c r="ACP100" s="35"/>
      <c r="ACQ100" s="35"/>
      <c r="ACR100" s="35"/>
      <c r="ACS100" s="35"/>
      <c r="ACT100" s="35"/>
      <c r="ACU100" s="35"/>
      <c r="ACV100" s="35"/>
      <c r="ACW100" s="35"/>
      <c r="ACX100" s="35"/>
      <c r="ACY100" s="35"/>
      <c r="ACZ100" s="35"/>
      <c r="ADA100" s="35"/>
      <c r="ADB100" s="35"/>
      <c r="ADC100" s="35"/>
      <c r="ADD100" s="35"/>
      <c r="ADE100" s="35"/>
      <c r="ADF100" s="35"/>
      <c r="ADG100" s="35"/>
      <c r="ADH100" s="35"/>
      <c r="ADI100" s="35"/>
      <c r="ADJ100" s="35"/>
      <c r="ADK100" s="35"/>
      <c r="ADL100" s="35"/>
      <c r="ADM100" s="35"/>
      <c r="ADN100" s="35"/>
      <c r="ADO100" s="35"/>
      <c r="ADP100" s="35"/>
      <c r="ADQ100" s="35"/>
      <c r="ADR100" s="35"/>
      <c r="ADS100" s="35"/>
      <c r="ADT100" s="35"/>
      <c r="ADU100" s="35"/>
      <c r="ADV100" s="35"/>
      <c r="ADW100" s="35"/>
      <c r="ADX100" s="35"/>
      <c r="ADY100" s="35"/>
      <c r="ADZ100" s="35"/>
      <c r="AEA100" s="35"/>
      <c r="AEB100" s="35"/>
      <c r="AEC100" s="35"/>
      <c r="AED100" s="35"/>
      <c r="AEE100" s="35"/>
      <c r="AEF100" s="35"/>
      <c r="AEG100" s="35"/>
      <c r="AEH100" s="35"/>
      <c r="AEI100" s="35"/>
      <c r="AEJ100" s="35"/>
      <c r="AEK100" s="35"/>
      <c r="AEL100" s="35"/>
      <c r="AEM100" s="35"/>
      <c r="AEN100" s="35"/>
      <c r="AEO100" s="35"/>
      <c r="AEP100" s="35"/>
      <c r="AEQ100" s="35"/>
      <c r="AER100" s="35"/>
      <c r="AES100" s="35"/>
      <c r="AET100" s="35"/>
      <c r="AEU100" s="35"/>
      <c r="AEV100" s="35"/>
      <c r="AEW100" s="35"/>
      <c r="AEX100" s="35"/>
      <c r="AEY100" s="35"/>
      <c r="AEZ100" s="35"/>
      <c r="AFA100" s="35"/>
      <c r="AFB100" s="35"/>
      <c r="AFC100" s="35"/>
      <c r="AFD100" s="35"/>
      <c r="AFE100" s="35"/>
      <c r="AFF100" s="35"/>
      <c r="AFG100" s="35"/>
      <c r="AFH100" s="35"/>
      <c r="AFI100" s="35"/>
      <c r="AFJ100" s="35"/>
      <c r="AFK100" s="35"/>
      <c r="AFL100" s="35"/>
      <c r="AFM100" s="35"/>
      <c r="AFN100" s="35"/>
      <c r="AFO100" s="35"/>
      <c r="AFP100" s="35"/>
      <c r="AFQ100" s="35"/>
      <c r="AFR100" s="35"/>
      <c r="AFS100" s="35"/>
      <c r="AFT100" s="35"/>
      <c r="AFU100" s="35"/>
      <c r="AFV100" s="35"/>
      <c r="AFW100" s="35"/>
      <c r="AFX100" s="35"/>
      <c r="AFY100" s="35"/>
      <c r="AFZ100" s="35"/>
      <c r="AGA100" s="35"/>
      <c r="AGB100" s="35"/>
      <c r="AGC100" s="35"/>
      <c r="AGD100" s="35"/>
      <c r="AGE100" s="35"/>
      <c r="AGF100" s="35"/>
      <c r="AGG100" s="35"/>
      <c r="AGH100" s="35"/>
      <c r="AGI100" s="35"/>
      <c r="AGJ100" s="35"/>
      <c r="AGK100" s="35"/>
      <c r="AGL100" s="35"/>
      <c r="AGM100" s="35"/>
      <c r="AGN100" s="35"/>
      <c r="AGO100" s="35"/>
      <c r="AGP100" s="35"/>
      <c r="AGQ100" s="35"/>
      <c r="AGR100" s="35"/>
      <c r="AGS100" s="35"/>
      <c r="AGT100" s="35"/>
      <c r="AGU100" s="35"/>
      <c r="AGV100" s="35"/>
      <c r="AGW100" s="35"/>
    </row>
    <row r="101" spans="1:881" s="1" customFormat="1">
      <c r="A101" s="14"/>
      <c r="B101" s="31"/>
      <c r="C101" s="60"/>
      <c r="D101" s="31"/>
      <c r="E101" s="60"/>
      <c r="F101" s="31"/>
      <c r="G101" s="60"/>
      <c r="H101" s="31"/>
      <c r="I101" s="60"/>
      <c r="J101" s="31"/>
      <c r="K101" s="60"/>
      <c r="L101" s="10"/>
      <c r="M101" s="10"/>
      <c r="N101" s="10"/>
      <c r="O101" s="10"/>
      <c r="P101" s="10"/>
      <c r="Q101" s="10"/>
      <c r="R101" s="10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36"/>
      <c r="CC101" s="36"/>
      <c r="CD101" s="36"/>
      <c r="CE101" s="36"/>
      <c r="CF101" s="36"/>
      <c r="CG101" s="36"/>
      <c r="CH101" s="36"/>
      <c r="CI101" s="36"/>
      <c r="CJ101" s="36"/>
      <c r="CK101" s="36"/>
      <c r="CL101" s="36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  <c r="NU101" s="35"/>
      <c r="NV101" s="35"/>
      <c r="NW101" s="35"/>
      <c r="NX101" s="35"/>
      <c r="NY101" s="35"/>
      <c r="NZ101" s="35"/>
      <c r="OA101" s="35"/>
      <c r="OB101" s="35"/>
      <c r="OC101" s="35"/>
      <c r="OD101" s="35"/>
      <c r="OE101" s="35"/>
      <c r="OF101" s="35"/>
      <c r="OG101" s="35"/>
      <c r="OH101" s="35"/>
      <c r="OI101" s="35"/>
      <c r="OJ101" s="35"/>
      <c r="OK101" s="35"/>
      <c r="OL101" s="35"/>
      <c r="OM101" s="35"/>
      <c r="ON101" s="35"/>
      <c r="OO101" s="35"/>
      <c r="OP101" s="35"/>
      <c r="OQ101" s="35"/>
      <c r="OR101" s="35"/>
      <c r="OS101" s="35"/>
      <c r="OT101" s="35"/>
      <c r="OU101" s="35"/>
      <c r="OV101" s="35"/>
      <c r="OW101" s="35"/>
      <c r="OX101" s="35"/>
      <c r="OY101" s="35"/>
      <c r="OZ101" s="35"/>
      <c r="PA101" s="35"/>
      <c r="PB101" s="35"/>
      <c r="PC101" s="35"/>
      <c r="PD101" s="35"/>
      <c r="PE101" s="35"/>
      <c r="PF101" s="35"/>
      <c r="PG101" s="35"/>
      <c r="PH101" s="35"/>
      <c r="PI101" s="35"/>
      <c r="PJ101" s="35"/>
      <c r="PK101" s="35"/>
      <c r="PL101" s="35"/>
      <c r="PM101" s="35"/>
      <c r="PN101" s="35"/>
      <c r="PO101" s="35"/>
      <c r="PP101" s="35"/>
      <c r="PQ101" s="35"/>
      <c r="PR101" s="35"/>
      <c r="PS101" s="35"/>
      <c r="PT101" s="35"/>
      <c r="PU101" s="35"/>
      <c r="PV101" s="35"/>
      <c r="PW101" s="35"/>
      <c r="PX101" s="35"/>
      <c r="PY101" s="35"/>
      <c r="PZ101" s="35"/>
      <c r="QA101" s="35"/>
      <c r="QB101" s="35"/>
      <c r="QC101" s="35"/>
      <c r="QD101" s="35"/>
      <c r="QE101" s="35"/>
      <c r="QF101" s="35"/>
      <c r="QG101" s="35"/>
      <c r="QH101" s="35"/>
      <c r="QI101" s="35"/>
      <c r="QJ101" s="35"/>
      <c r="QK101" s="35"/>
      <c r="QL101" s="35"/>
      <c r="QM101" s="35"/>
      <c r="QN101" s="35"/>
      <c r="QO101" s="35"/>
      <c r="QP101" s="35"/>
      <c r="QQ101" s="35"/>
      <c r="QR101" s="35"/>
      <c r="QS101" s="35"/>
      <c r="QT101" s="35"/>
      <c r="QU101" s="35"/>
      <c r="QV101" s="35"/>
      <c r="QW101" s="35"/>
      <c r="QX101" s="35"/>
      <c r="QY101" s="35"/>
      <c r="QZ101" s="35"/>
      <c r="RA101" s="35"/>
      <c r="RB101" s="35"/>
      <c r="RC101" s="35"/>
      <c r="RD101" s="35"/>
      <c r="RE101" s="35"/>
      <c r="RF101" s="35"/>
      <c r="RG101" s="35"/>
      <c r="RH101" s="35"/>
      <c r="RI101" s="35"/>
      <c r="RJ101" s="35"/>
      <c r="RK101" s="35"/>
      <c r="RL101" s="35"/>
      <c r="RM101" s="35"/>
      <c r="RN101" s="35"/>
      <c r="RO101" s="35"/>
      <c r="RP101" s="35"/>
      <c r="RQ101" s="35"/>
      <c r="RR101" s="35"/>
      <c r="RS101" s="35"/>
      <c r="RT101" s="35"/>
      <c r="RU101" s="35"/>
      <c r="RV101" s="35"/>
      <c r="RW101" s="35"/>
      <c r="RX101" s="35"/>
      <c r="RY101" s="35"/>
      <c r="RZ101" s="35"/>
      <c r="SA101" s="35"/>
      <c r="SB101" s="35"/>
      <c r="SC101" s="35"/>
      <c r="SD101" s="35"/>
      <c r="SE101" s="35"/>
      <c r="SF101" s="35"/>
      <c r="SG101" s="35"/>
      <c r="SH101" s="35"/>
      <c r="SI101" s="35"/>
      <c r="SJ101" s="35"/>
      <c r="SK101" s="35"/>
      <c r="SL101" s="35"/>
      <c r="SM101" s="35"/>
      <c r="SN101" s="35"/>
      <c r="SO101" s="35"/>
      <c r="SP101" s="35"/>
      <c r="SQ101" s="35"/>
      <c r="SR101" s="35"/>
      <c r="SS101" s="35"/>
      <c r="ST101" s="35"/>
      <c r="SU101" s="35"/>
      <c r="SV101" s="35"/>
      <c r="SW101" s="35"/>
      <c r="SX101" s="35"/>
      <c r="SY101" s="35"/>
      <c r="SZ101" s="35"/>
      <c r="TA101" s="35"/>
      <c r="TB101" s="35"/>
      <c r="TC101" s="35"/>
      <c r="TD101" s="35"/>
      <c r="TE101" s="35"/>
      <c r="TF101" s="35"/>
      <c r="TG101" s="35"/>
      <c r="TH101" s="35"/>
      <c r="TI101" s="35"/>
      <c r="TJ101" s="35"/>
      <c r="TK101" s="35"/>
      <c r="TL101" s="35"/>
      <c r="TM101" s="35"/>
      <c r="TN101" s="35"/>
      <c r="TO101" s="35"/>
      <c r="TP101" s="35"/>
      <c r="TQ101" s="35"/>
      <c r="TR101" s="35"/>
      <c r="TS101" s="35"/>
      <c r="TT101" s="35"/>
      <c r="TU101" s="35"/>
      <c r="TV101" s="35"/>
      <c r="TW101" s="35"/>
      <c r="TX101" s="35"/>
      <c r="TY101" s="35"/>
      <c r="TZ101" s="35"/>
      <c r="UA101" s="35"/>
      <c r="UB101" s="35"/>
      <c r="UC101" s="35"/>
      <c r="UD101" s="35"/>
      <c r="UE101" s="35"/>
      <c r="UF101" s="35"/>
      <c r="UG101" s="35"/>
      <c r="UH101" s="35"/>
      <c r="UI101" s="35"/>
      <c r="UJ101" s="35"/>
      <c r="UK101" s="35"/>
      <c r="UL101" s="35"/>
      <c r="UM101" s="35"/>
      <c r="UN101" s="35"/>
      <c r="UO101" s="35"/>
      <c r="UP101" s="35"/>
      <c r="UQ101" s="35"/>
      <c r="UR101" s="35"/>
      <c r="US101" s="35"/>
      <c r="UT101" s="35"/>
      <c r="UU101" s="35"/>
      <c r="UV101" s="35"/>
      <c r="UW101" s="35"/>
      <c r="UX101" s="35"/>
      <c r="UY101" s="35"/>
      <c r="UZ101" s="35"/>
      <c r="VA101" s="35"/>
      <c r="VB101" s="35"/>
      <c r="VC101" s="35"/>
      <c r="VD101" s="35"/>
      <c r="VE101" s="35"/>
      <c r="VF101" s="35"/>
      <c r="VG101" s="35"/>
      <c r="VH101" s="35"/>
      <c r="VI101" s="35"/>
      <c r="VJ101" s="35"/>
      <c r="VK101" s="35"/>
      <c r="VL101" s="35"/>
      <c r="VM101" s="35"/>
      <c r="VN101" s="35"/>
      <c r="VO101" s="35"/>
      <c r="VP101" s="35"/>
      <c r="VQ101" s="35"/>
      <c r="VR101" s="35"/>
      <c r="VS101" s="35"/>
      <c r="VT101" s="35"/>
      <c r="VU101" s="35"/>
      <c r="VV101" s="35"/>
      <c r="VW101" s="35"/>
      <c r="VX101" s="35"/>
      <c r="VY101" s="35"/>
      <c r="VZ101" s="35"/>
      <c r="WA101" s="35"/>
      <c r="WB101" s="35"/>
      <c r="WC101" s="35"/>
      <c r="WD101" s="35"/>
      <c r="WE101" s="35"/>
      <c r="WF101" s="35"/>
      <c r="WG101" s="35"/>
      <c r="WH101" s="35"/>
      <c r="WI101" s="35"/>
      <c r="WJ101" s="35"/>
      <c r="WK101" s="35"/>
      <c r="WL101" s="35"/>
      <c r="WM101" s="35"/>
      <c r="WN101" s="35"/>
      <c r="WO101" s="35"/>
      <c r="WP101" s="35"/>
      <c r="WQ101" s="35"/>
      <c r="WR101" s="35"/>
      <c r="WS101" s="35"/>
      <c r="WT101" s="35"/>
      <c r="WU101" s="35"/>
      <c r="WV101" s="35"/>
      <c r="WW101" s="35"/>
      <c r="WX101" s="35"/>
      <c r="WY101" s="35"/>
      <c r="WZ101" s="35"/>
      <c r="XA101" s="35"/>
      <c r="XB101" s="35"/>
      <c r="XC101" s="35"/>
      <c r="XD101" s="35"/>
      <c r="XE101" s="35"/>
      <c r="XF101" s="35"/>
      <c r="XG101" s="35"/>
      <c r="XH101" s="35"/>
      <c r="XI101" s="35"/>
      <c r="XJ101" s="35"/>
      <c r="XK101" s="35"/>
      <c r="XL101" s="35"/>
      <c r="XM101" s="35"/>
      <c r="XN101" s="35"/>
      <c r="XO101" s="35"/>
      <c r="XP101" s="35"/>
      <c r="XQ101" s="35"/>
      <c r="XR101" s="35"/>
      <c r="XS101" s="35"/>
      <c r="XT101" s="35"/>
      <c r="XU101" s="35"/>
      <c r="XV101" s="35"/>
      <c r="XW101" s="35"/>
      <c r="XX101" s="35"/>
      <c r="XY101" s="35"/>
      <c r="XZ101" s="35"/>
      <c r="YA101" s="35"/>
      <c r="YB101" s="35"/>
      <c r="YC101" s="35"/>
      <c r="YD101" s="35"/>
      <c r="YE101" s="35"/>
      <c r="YF101" s="35"/>
      <c r="YG101" s="35"/>
      <c r="YH101" s="35"/>
      <c r="YI101" s="35"/>
      <c r="YJ101" s="35"/>
      <c r="YK101" s="35"/>
      <c r="YL101" s="35"/>
      <c r="YM101" s="35"/>
      <c r="YN101" s="35"/>
      <c r="YO101" s="35"/>
      <c r="YP101" s="35"/>
      <c r="YQ101" s="35"/>
      <c r="YR101" s="35"/>
      <c r="YS101" s="35"/>
      <c r="YT101" s="35"/>
      <c r="YU101" s="35"/>
      <c r="YV101" s="35"/>
      <c r="YW101" s="35"/>
      <c r="YX101" s="35"/>
      <c r="YY101" s="35"/>
      <c r="YZ101" s="35"/>
      <c r="ZA101" s="35"/>
      <c r="ZB101" s="35"/>
      <c r="ZC101" s="35"/>
      <c r="ZD101" s="35"/>
      <c r="ZE101" s="35"/>
      <c r="ZF101" s="35"/>
      <c r="ZG101" s="35"/>
      <c r="ZH101" s="35"/>
      <c r="ZI101" s="35"/>
      <c r="ZJ101" s="35"/>
      <c r="ZK101" s="35"/>
      <c r="ZL101" s="35"/>
      <c r="ZM101" s="35"/>
      <c r="ZN101" s="35"/>
      <c r="ZO101" s="35"/>
      <c r="ZP101" s="35"/>
      <c r="ZQ101" s="35"/>
      <c r="ZR101" s="35"/>
      <c r="ZS101" s="35"/>
      <c r="ZT101" s="35"/>
      <c r="ZU101" s="35"/>
      <c r="ZV101" s="35"/>
      <c r="ZW101" s="35"/>
      <c r="ZX101" s="35"/>
      <c r="ZY101" s="35"/>
      <c r="ZZ101" s="35"/>
      <c r="AAA101" s="35"/>
      <c r="AAB101" s="35"/>
      <c r="AAC101" s="35"/>
      <c r="AAD101" s="35"/>
      <c r="AAE101" s="35"/>
      <c r="AAF101" s="35"/>
      <c r="AAG101" s="35"/>
      <c r="AAH101" s="35"/>
      <c r="AAI101" s="35"/>
      <c r="AAJ101" s="35"/>
      <c r="AAK101" s="35"/>
      <c r="AAL101" s="35"/>
      <c r="AAM101" s="35"/>
      <c r="AAN101" s="35"/>
      <c r="AAO101" s="35"/>
      <c r="AAP101" s="35"/>
      <c r="AAQ101" s="35"/>
      <c r="AAR101" s="35"/>
      <c r="AAS101" s="35"/>
      <c r="AAT101" s="35"/>
      <c r="AAU101" s="35"/>
      <c r="AAV101" s="35"/>
      <c r="AAW101" s="35"/>
      <c r="AAX101" s="35"/>
      <c r="AAY101" s="35"/>
      <c r="AAZ101" s="35"/>
      <c r="ABA101" s="35"/>
      <c r="ABB101" s="35"/>
      <c r="ABC101" s="35"/>
      <c r="ABD101" s="35"/>
      <c r="ABE101" s="35"/>
      <c r="ABF101" s="35"/>
      <c r="ABG101" s="35"/>
      <c r="ABH101" s="35"/>
      <c r="ABI101" s="35"/>
      <c r="ABJ101" s="35"/>
      <c r="ABK101" s="35"/>
      <c r="ABL101" s="35"/>
      <c r="ABM101" s="35"/>
      <c r="ABN101" s="35"/>
      <c r="ABO101" s="35"/>
      <c r="ABP101" s="35"/>
      <c r="ABQ101" s="35"/>
      <c r="ABR101" s="35"/>
      <c r="ABS101" s="35"/>
      <c r="ABT101" s="35"/>
      <c r="ABU101" s="35"/>
      <c r="ABV101" s="35"/>
      <c r="ABW101" s="35"/>
      <c r="ABX101" s="35"/>
      <c r="ABY101" s="35"/>
      <c r="ABZ101" s="35"/>
      <c r="ACA101" s="35"/>
      <c r="ACB101" s="35"/>
      <c r="ACC101" s="35"/>
      <c r="ACD101" s="35"/>
      <c r="ACE101" s="35"/>
      <c r="ACF101" s="35"/>
      <c r="ACG101" s="35"/>
      <c r="ACH101" s="35"/>
      <c r="ACI101" s="35"/>
      <c r="ACJ101" s="35"/>
      <c r="ACK101" s="35"/>
      <c r="ACL101" s="35"/>
      <c r="ACM101" s="35"/>
      <c r="ACN101" s="35"/>
      <c r="ACO101" s="35"/>
      <c r="ACP101" s="35"/>
      <c r="ACQ101" s="35"/>
      <c r="ACR101" s="35"/>
      <c r="ACS101" s="35"/>
      <c r="ACT101" s="35"/>
      <c r="ACU101" s="35"/>
      <c r="ACV101" s="35"/>
      <c r="ACW101" s="35"/>
      <c r="ACX101" s="35"/>
      <c r="ACY101" s="35"/>
      <c r="ACZ101" s="35"/>
      <c r="ADA101" s="35"/>
      <c r="ADB101" s="35"/>
      <c r="ADC101" s="35"/>
      <c r="ADD101" s="35"/>
      <c r="ADE101" s="35"/>
      <c r="ADF101" s="35"/>
      <c r="ADG101" s="35"/>
      <c r="ADH101" s="35"/>
      <c r="ADI101" s="35"/>
      <c r="ADJ101" s="35"/>
      <c r="ADK101" s="35"/>
      <c r="ADL101" s="35"/>
      <c r="ADM101" s="35"/>
      <c r="ADN101" s="35"/>
      <c r="ADO101" s="35"/>
      <c r="ADP101" s="35"/>
      <c r="ADQ101" s="35"/>
      <c r="ADR101" s="35"/>
      <c r="ADS101" s="35"/>
      <c r="ADT101" s="35"/>
      <c r="ADU101" s="35"/>
      <c r="ADV101" s="35"/>
      <c r="ADW101" s="35"/>
      <c r="ADX101" s="35"/>
      <c r="ADY101" s="35"/>
      <c r="ADZ101" s="35"/>
      <c r="AEA101" s="35"/>
      <c r="AEB101" s="35"/>
      <c r="AEC101" s="35"/>
      <c r="AED101" s="35"/>
      <c r="AEE101" s="35"/>
      <c r="AEF101" s="35"/>
      <c r="AEG101" s="35"/>
      <c r="AEH101" s="35"/>
      <c r="AEI101" s="35"/>
      <c r="AEJ101" s="35"/>
      <c r="AEK101" s="35"/>
      <c r="AEL101" s="35"/>
      <c r="AEM101" s="35"/>
      <c r="AEN101" s="35"/>
      <c r="AEO101" s="35"/>
      <c r="AEP101" s="35"/>
      <c r="AEQ101" s="35"/>
      <c r="AER101" s="35"/>
      <c r="AES101" s="35"/>
      <c r="AET101" s="35"/>
      <c r="AEU101" s="35"/>
      <c r="AEV101" s="35"/>
      <c r="AEW101" s="35"/>
      <c r="AEX101" s="35"/>
      <c r="AEY101" s="35"/>
      <c r="AEZ101" s="35"/>
      <c r="AFA101" s="35"/>
      <c r="AFB101" s="35"/>
      <c r="AFC101" s="35"/>
      <c r="AFD101" s="35"/>
      <c r="AFE101" s="35"/>
      <c r="AFF101" s="35"/>
      <c r="AFG101" s="35"/>
      <c r="AFH101" s="35"/>
      <c r="AFI101" s="35"/>
      <c r="AFJ101" s="35"/>
      <c r="AFK101" s="35"/>
      <c r="AFL101" s="35"/>
      <c r="AFM101" s="35"/>
      <c r="AFN101" s="35"/>
      <c r="AFO101" s="35"/>
      <c r="AFP101" s="35"/>
      <c r="AFQ101" s="35"/>
      <c r="AFR101" s="35"/>
      <c r="AFS101" s="35"/>
      <c r="AFT101" s="35"/>
      <c r="AFU101" s="35"/>
      <c r="AFV101" s="35"/>
      <c r="AFW101" s="35"/>
      <c r="AFX101" s="35"/>
      <c r="AFY101" s="35"/>
      <c r="AFZ101" s="35"/>
      <c r="AGA101" s="35"/>
      <c r="AGB101" s="35"/>
      <c r="AGC101" s="35"/>
      <c r="AGD101" s="35"/>
      <c r="AGE101" s="35"/>
      <c r="AGF101" s="35"/>
      <c r="AGG101" s="35"/>
      <c r="AGH101" s="35"/>
      <c r="AGI101" s="35"/>
      <c r="AGJ101" s="35"/>
      <c r="AGK101" s="35"/>
      <c r="AGL101" s="35"/>
      <c r="AGM101" s="35"/>
      <c r="AGN101" s="35"/>
      <c r="AGO101" s="35"/>
      <c r="AGP101" s="35"/>
      <c r="AGQ101" s="35"/>
      <c r="AGR101" s="35"/>
      <c r="AGS101" s="35"/>
      <c r="AGT101" s="35"/>
      <c r="AGU101" s="35"/>
      <c r="AGV101" s="35"/>
      <c r="AGW101" s="35"/>
    </row>
    <row r="102" spans="1:881" s="1" customFormat="1">
      <c r="A102" s="132"/>
      <c r="B102" s="61"/>
      <c r="C102" s="59"/>
      <c r="D102" s="61"/>
      <c r="E102" s="59"/>
      <c r="F102" s="61"/>
      <c r="G102" s="59"/>
      <c r="H102" s="61"/>
      <c r="I102" s="59"/>
      <c r="J102" s="61"/>
      <c r="K102" s="59"/>
      <c r="L102" s="10"/>
      <c r="M102" s="10"/>
      <c r="N102" s="10"/>
      <c r="O102" s="10"/>
      <c r="P102" s="10"/>
      <c r="Q102" s="10"/>
      <c r="R102" s="10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36"/>
      <c r="CC102" s="36"/>
      <c r="CD102" s="36"/>
      <c r="CE102" s="36"/>
      <c r="CF102" s="36"/>
      <c r="CG102" s="36"/>
      <c r="CH102" s="36"/>
      <c r="CI102" s="36"/>
      <c r="CJ102" s="36"/>
      <c r="CK102" s="36"/>
      <c r="CL102" s="36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  <c r="NU102" s="35"/>
      <c r="NV102" s="35"/>
      <c r="NW102" s="35"/>
      <c r="NX102" s="35"/>
      <c r="NY102" s="35"/>
      <c r="NZ102" s="35"/>
      <c r="OA102" s="35"/>
      <c r="OB102" s="35"/>
      <c r="OC102" s="35"/>
      <c r="OD102" s="35"/>
      <c r="OE102" s="35"/>
      <c r="OF102" s="35"/>
      <c r="OG102" s="35"/>
      <c r="OH102" s="35"/>
      <c r="OI102" s="35"/>
      <c r="OJ102" s="35"/>
      <c r="OK102" s="35"/>
      <c r="OL102" s="35"/>
      <c r="OM102" s="35"/>
      <c r="ON102" s="35"/>
      <c r="OO102" s="35"/>
      <c r="OP102" s="35"/>
      <c r="OQ102" s="35"/>
      <c r="OR102" s="35"/>
      <c r="OS102" s="35"/>
      <c r="OT102" s="35"/>
      <c r="OU102" s="35"/>
      <c r="OV102" s="35"/>
      <c r="OW102" s="35"/>
      <c r="OX102" s="35"/>
      <c r="OY102" s="35"/>
      <c r="OZ102" s="35"/>
      <c r="PA102" s="35"/>
      <c r="PB102" s="35"/>
      <c r="PC102" s="35"/>
      <c r="PD102" s="35"/>
      <c r="PE102" s="35"/>
      <c r="PF102" s="35"/>
      <c r="PG102" s="35"/>
      <c r="PH102" s="35"/>
      <c r="PI102" s="35"/>
      <c r="PJ102" s="35"/>
      <c r="PK102" s="35"/>
      <c r="PL102" s="35"/>
      <c r="PM102" s="35"/>
      <c r="PN102" s="35"/>
      <c r="PO102" s="35"/>
      <c r="PP102" s="35"/>
      <c r="PQ102" s="35"/>
      <c r="PR102" s="35"/>
      <c r="PS102" s="35"/>
      <c r="PT102" s="35"/>
      <c r="PU102" s="35"/>
      <c r="PV102" s="35"/>
      <c r="PW102" s="35"/>
      <c r="PX102" s="35"/>
      <c r="PY102" s="35"/>
      <c r="PZ102" s="35"/>
      <c r="QA102" s="35"/>
      <c r="QB102" s="35"/>
      <c r="QC102" s="35"/>
      <c r="QD102" s="35"/>
      <c r="QE102" s="35"/>
      <c r="QF102" s="35"/>
      <c r="QG102" s="35"/>
      <c r="QH102" s="35"/>
      <c r="QI102" s="35"/>
      <c r="QJ102" s="35"/>
      <c r="QK102" s="35"/>
      <c r="QL102" s="35"/>
      <c r="QM102" s="35"/>
      <c r="QN102" s="35"/>
      <c r="QO102" s="35"/>
      <c r="QP102" s="35"/>
      <c r="QQ102" s="35"/>
      <c r="QR102" s="35"/>
      <c r="QS102" s="35"/>
      <c r="QT102" s="35"/>
      <c r="QU102" s="35"/>
      <c r="QV102" s="35"/>
      <c r="QW102" s="35"/>
      <c r="QX102" s="35"/>
      <c r="QY102" s="35"/>
      <c r="QZ102" s="35"/>
      <c r="RA102" s="35"/>
      <c r="RB102" s="35"/>
      <c r="RC102" s="35"/>
      <c r="RD102" s="35"/>
      <c r="RE102" s="35"/>
      <c r="RF102" s="35"/>
      <c r="RG102" s="35"/>
      <c r="RH102" s="35"/>
      <c r="RI102" s="35"/>
      <c r="RJ102" s="35"/>
      <c r="RK102" s="35"/>
      <c r="RL102" s="35"/>
      <c r="RM102" s="35"/>
      <c r="RN102" s="35"/>
      <c r="RO102" s="35"/>
      <c r="RP102" s="35"/>
      <c r="RQ102" s="35"/>
      <c r="RR102" s="35"/>
      <c r="RS102" s="35"/>
      <c r="RT102" s="35"/>
      <c r="RU102" s="35"/>
      <c r="RV102" s="35"/>
      <c r="RW102" s="35"/>
      <c r="RX102" s="35"/>
      <c r="RY102" s="35"/>
      <c r="RZ102" s="35"/>
      <c r="SA102" s="35"/>
      <c r="SB102" s="35"/>
      <c r="SC102" s="35"/>
      <c r="SD102" s="35"/>
      <c r="SE102" s="35"/>
      <c r="SF102" s="35"/>
      <c r="SG102" s="35"/>
      <c r="SH102" s="35"/>
      <c r="SI102" s="35"/>
      <c r="SJ102" s="35"/>
      <c r="SK102" s="35"/>
      <c r="SL102" s="35"/>
      <c r="SM102" s="35"/>
      <c r="SN102" s="35"/>
      <c r="SO102" s="35"/>
      <c r="SP102" s="35"/>
      <c r="SQ102" s="35"/>
      <c r="SR102" s="35"/>
      <c r="SS102" s="35"/>
      <c r="ST102" s="35"/>
      <c r="SU102" s="35"/>
      <c r="SV102" s="35"/>
      <c r="SW102" s="35"/>
      <c r="SX102" s="35"/>
      <c r="SY102" s="35"/>
      <c r="SZ102" s="35"/>
      <c r="TA102" s="35"/>
      <c r="TB102" s="35"/>
      <c r="TC102" s="35"/>
      <c r="TD102" s="35"/>
      <c r="TE102" s="35"/>
      <c r="TF102" s="35"/>
      <c r="TG102" s="35"/>
      <c r="TH102" s="35"/>
      <c r="TI102" s="35"/>
      <c r="TJ102" s="35"/>
      <c r="TK102" s="35"/>
      <c r="TL102" s="35"/>
      <c r="TM102" s="35"/>
      <c r="TN102" s="35"/>
      <c r="TO102" s="35"/>
      <c r="TP102" s="35"/>
      <c r="TQ102" s="35"/>
      <c r="TR102" s="35"/>
      <c r="TS102" s="35"/>
      <c r="TT102" s="35"/>
      <c r="TU102" s="35"/>
      <c r="TV102" s="35"/>
      <c r="TW102" s="35"/>
      <c r="TX102" s="35"/>
      <c r="TY102" s="35"/>
      <c r="TZ102" s="35"/>
      <c r="UA102" s="35"/>
      <c r="UB102" s="35"/>
      <c r="UC102" s="35"/>
      <c r="UD102" s="35"/>
      <c r="UE102" s="35"/>
      <c r="UF102" s="35"/>
      <c r="UG102" s="35"/>
      <c r="UH102" s="35"/>
      <c r="UI102" s="35"/>
      <c r="UJ102" s="35"/>
      <c r="UK102" s="35"/>
      <c r="UL102" s="35"/>
      <c r="UM102" s="35"/>
      <c r="UN102" s="35"/>
      <c r="UO102" s="35"/>
      <c r="UP102" s="35"/>
      <c r="UQ102" s="35"/>
      <c r="UR102" s="35"/>
      <c r="US102" s="35"/>
      <c r="UT102" s="35"/>
      <c r="UU102" s="35"/>
      <c r="UV102" s="35"/>
      <c r="UW102" s="35"/>
      <c r="UX102" s="35"/>
      <c r="UY102" s="35"/>
      <c r="UZ102" s="35"/>
      <c r="VA102" s="35"/>
      <c r="VB102" s="35"/>
      <c r="VC102" s="35"/>
      <c r="VD102" s="35"/>
      <c r="VE102" s="35"/>
      <c r="VF102" s="35"/>
      <c r="VG102" s="35"/>
      <c r="VH102" s="35"/>
      <c r="VI102" s="35"/>
      <c r="VJ102" s="35"/>
      <c r="VK102" s="35"/>
      <c r="VL102" s="35"/>
      <c r="VM102" s="35"/>
      <c r="VN102" s="35"/>
      <c r="VO102" s="35"/>
      <c r="VP102" s="35"/>
      <c r="VQ102" s="35"/>
      <c r="VR102" s="35"/>
      <c r="VS102" s="35"/>
      <c r="VT102" s="35"/>
      <c r="VU102" s="35"/>
      <c r="VV102" s="35"/>
      <c r="VW102" s="35"/>
      <c r="VX102" s="35"/>
      <c r="VY102" s="35"/>
      <c r="VZ102" s="35"/>
      <c r="WA102" s="35"/>
      <c r="WB102" s="35"/>
      <c r="WC102" s="35"/>
      <c r="WD102" s="35"/>
      <c r="WE102" s="35"/>
      <c r="WF102" s="35"/>
      <c r="WG102" s="35"/>
      <c r="WH102" s="35"/>
      <c r="WI102" s="35"/>
      <c r="WJ102" s="35"/>
      <c r="WK102" s="35"/>
      <c r="WL102" s="35"/>
      <c r="WM102" s="35"/>
      <c r="WN102" s="35"/>
      <c r="WO102" s="35"/>
      <c r="WP102" s="35"/>
      <c r="WQ102" s="35"/>
      <c r="WR102" s="35"/>
      <c r="WS102" s="35"/>
      <c r="WT102" s="35"/>
      <c r="WU102" s="35"/>
      <c r="WV102" s="35"/>
      <c r="WW102" s="35"/>
      <c r="WX102" s="35"/>
      <c r="WY102" s="35"/>
      <c r="WZ102" s="35"/>
      <c r="XA102" s="35"/>
      <c r="XB102" s="35"/>
      <c r="XC102" s="35"/>
      <c r="XD102" s="35"/>
      <c r="XE102" s="35"/>
      <c r="XF102" s="35"/>
      <c r="XG102" s="35"/>
      <c r="XH102" s="35"/>
      <c r="XI102" s="35"/>
      <c r="XJ102" s="35"/>
      <c r="XK102" s="35"/>
      <c r="XL102" s="35"/>
      <c r="XM102" s="35"/>
      <c r="XN102" s="35"/>
      <c r="XO102" s="35"/>
      <c r="XP102" s="35"/>
      <c r="XQ102" s="35"/>
      <c r="XR102" s="35"/>
      <c r="XS102" s="35"/>
      <c r="XT102" s="35"/>
      <c r="XU102" s="35"/>
      <c r="XV102" s="35"/>
      <c r="XW102" s="35"/>
      <c r="XX102" s="35"/>
      <c r="XY102" s="35"/>
      <c r="XZ102" s="35"/>
      <c r="YA102" s="35"/>
      <c r="YB102" s="35"/>
      <c r="YC102" s="35"/>
      <c r="YD102" s="35"/>
      <c r="YE102" s="35"/>
      <c r="YF102" s="35"/>
      <c r="YG102" s="35"/>
      <c r="YH102" s="35"/>
      <c r="YI102" s="35"/>
      <c r="YJ102" s="35"/>
      <c r="YK102" s="35"/>
      <c r="YL102" s="35"/>
      <c r="YM102" s="35"/>
      <c r="YN102" s="35"/>
      <c r="YO102" s="35"/>
      <c r="YP102" s="35"/>
      <c r="YQ102" s="35"/>
      <c r="YR102" s="35"/>
      <c r="YS102" s="35"/>
      <c r="YT102" s="35"/>
      <c r="YU102" s="35"/>
      <c r="YV102" s="35"/>
      <c r="YW102" s="35"/>
      <c r="YX102" s="35"/>
      <c r="YY102" s="35"/>
      <c r="YZ102" s="35"/>
      <c r="ZA102" s="35"/>
      <c r="ZB102" s="35"/>
      <c r="ZC102" s="35"/>
      <c r="ZD102" s="35"/>
      <c r="ZE102" s="35"/>
      <c r="ZF102" s="35"/>
      <c r="ZG102" s="35"/>
      <c r="ZH102" s="35"/>
      <c r="ZI102" s="35"/>
      <c r="ZJ102" s="35"/>
      <c r="ZK102" s="35"/>
      <c r="ZL102" s="35"/>
      <c r="ZM102" s="35"/>
      <c r="ZN102" s="35"/>
      <c r="ZO102" s="35"/>
      <c r="ZP102" s="35"/>
      <c r="ZQ102" s="35"/>
      <c r="ZR102" s="35"/>
      <c r="ZS102" s="35"/>
      <c r="ZT102" s="35"/>
      <c r="ZU102" s="35"/>
      <c r="ZV102" s="35"/>
      <c r="ZW102" s="35"/>
      <c r="ZX102" s="35"/>
      <c r="ZY102" s="35"/>
      <c r="ZZ102" s="35"/>
      <c r="AAA102" s="35"/>
      <c r="AAB102" s="35"/>
      <c r="AAC102" s="35"/>
      <c r="AAD102" s="35"/>
      <c r="AAE102" s="35"/>
      <c r="AAF102" s="35"/>
      <c r="AAG102" s="35"/>
      <c r="AAH102" s="35"/>
      <c r="AAI102" s="35"/>
      <c r="AAJ102" s="35"/>
      <c r="AAK102" s="35"/>
      <c r="AAL102" s="35"/>
      <c r="AAM102" s="35"/>
      <c r="AAN102" s="35"/>
      <c r="AAO102" s="35"/>
      <c r="AAP102" s="35"/>
      <c r="AAQ102" s="35"/>
      <c r="AAR102" s="35"/>
      <c r="AAS102" s="35"/>
      <c r="AAT102" s="35"/>
      <c r="AAU102" s="35"/>
      <c r="AAV102" s="35"/>
      <c r="AAW102" s="35"/>
      <c r="AAX102" s="35"/>
      <c r="AAY102" s="35"/>
      <c r="AAZ102" s="35"/>
      <c r="ABA102" s="35"/>
      <c r="ABB102" s="35"/>
      <c r="ABC102" s="35"/>
      <c r="ABD102" s="35"/>
      <c r="ABE102" s="35"/>
      <c r="ABF102" s="35"/>
      <c r="ABG102" s="35"/>
      <c r="ABH102" s="35"/>
      <c r="ABI102" s="35"/>
      <c r="ABJ102" s="35"/>
      <c r="ABK102" s="35"/>
      <c r="ABL102" s="35"/>
      <c r="ABM102" s="35"/>
      <c r="ABN102" s="35"/>
      <c r="ABO102" s="35"/>
      <c r="ABP102" s="35"/>
      <c r="ABQ102" s="35"/>
      <c r="ABR102" s="35"/>
      <c r="ABS102" s="35"/>
      <c r="ABT102" s="35"/>
      <c r="ABU102" s="35"/>
      <c r="ABV102" s="35"/>
      <c r="ABW102" s="35"/>
      <c r="ABX102" s="35"/>
      <c r="ABY102" s="35"/>
      <c r="ABZ102" s="35"/>
      <c r="ACA102" s="35"/>
      <c r="ACB102" s="35"/>
      <c r="ACC102" s="35"/>
      <c r="ACD102" s="35"/>
      <c r="ACE102" s="35"/>
      <c r="ACF102" s="35"/>
      <c r="ACG102" s="35"/>
      <c r="ACH102" s="35"/>
      <c r="ACI102" s="35"/>
      <c r="ACJ102" s="35"/>
      <c r="ACK102" s="35"/>
      <c r="ACL102" s="35"/>
      <c r="ACM102" s="35"/>
      <c r="ACN102" s="35"/>
      <c r="ACO102" s="35"/>
      <c r="ACP102" s="35"/>
      <c r="ACQ102" s="35"/>
      <c r="ACR102" s="35"/>
      <c r="ACS102" s="35"/>
      <c r="ACT102" s="35"/>
      <c r="ACU102" s="35"/>
      <c r="ACV102" s="35"/>
      <c r="ACW102" s="35"/>
      <c r="ACX102" s="35"/>
      <c r="ACY102" s="35"/>
      <c r="ACZ102" s="35"/>
      <c r="ADA102" s="35"/>
      <c r="ADB102" s="35"/>
      <c r="ADC102" s="35"/>
      <c r="ADD102" s="35"/>
      <c r="ADE102" s="35"/>
      <c r="ADF102" s="35"/>
      <c r="ADG102" s="35"/>
      <c r="ADH102" s="35"/>
      <c r="ADI102" s="35"/>
      <c r="ADJ102" s="35"/>
      <c r="ADK102" s="35"/>
      <c r="ADL102" s="35"/>
      <c r="ADM102" s="35"/>
      <c r="ADN102" s="35"/>
      <c r="ADO102" s="35"/>
      <c r="ADP102" s="35"/>
      <c r="ADQ102" s="35"/>
      <c r="ADR102" s="35"/>
      <c r="ADS102" s="35"/>
      <c r="ADT102" s="35"/>
      <c r="ADU102" s="35"/>
      <c r="ADV102" s="35"/>
      <c r="ADW102" s="35"/>
      <c r="ADX102" s="35"/>
      <c r="ADY102" s="35"/>
      <c r="ADZ102" s="35"/>
      <c r="AEA102" s="35"/>
      <c r="AEB102" s="35"/>
      <c r="AEC102" s="35"/>
      <c r="AED102" s="35"/>
      <c r="AEE102" s="35"/>
      <c r="AEF102" s="35"/>
      <c r="AEG102" s="35"/>
      <c r="AEH102" s="35"/>
      <c r="AEI102" s="35"/>
      <c r="AEJ102" s="35"/>
      <c r="AEK102" s="35"/>
      <c r="AEL102" s="35"/>
      <c r="AEM102" s="35"/>
      <c r="AEN102" s="35"/>
      <c r="AEO102" s="35"/>
      <c r="AEP102" s="35"/>
      <c r="AEQ102" s="35"/>
      <c r="AER102" s="35"/>
      <c r="AES102" s="35"/>
      <c r="AET102" s="35"/>
      <c r="AEU102" s="35"/>
      <c r="AEV102" s="35"/>
      <c r="AEW102" s="35"/>
      <c r="AEX102" s="35"/>
      <c r="AEY102" s="35"/>
      <c r="AEZ102" s="35"/>
      <c r="AFA102" s="35"/>
      <c r="AFB102" s="35"/>
      <c r="AFC102" s="35"/>
      <c r="AFD102" s="35"/>
      <c r="AFE102" s="35"/>
      <c r="AFF102" s="35"/>
      <c r="AFG102" s="35"/>
      <c r="AFH102" s="35"/>
      <c r="AFI102" s="35"/>
      <c r="AFJ102" s="35"/>
      <c r="AFK102" s="35"/>
      <c r="AFL102" s="35"/>
      <c r="AFM102" s="35"/>
      <c r="AFN102" s="35"/>
      <c r="AFO102" s="35"/>
      <c r="AFP102" s="35"/>
      <c r="AFQ102" s="35"/>
      <c r="AFR102" s="35"/>
      <c r="AFS102" s="35"/>
      <c r="AFT102" s="35"/>
      <c r="AFU102" s="35"/>
      <c r="AFV102" s="35"/>
      <c r="AFW102" s="35"/>
      <c r="AFX102" s="35"/>
      <c r="AFY102" s="35"/>
      <c r="AFZ102" s="35"/>
      <c r="AGA102" s="35"/>
      <c r="AGB102" s="35"/>
      <c r="AGC102" s="35"/>
      <c r="AGD102" s="35"/>
      <c r="AGE102" s="35"/>
      <c r="AGF102" s="35"/>
      <c r="AGG102" s="35"/>
      <c r="AGH102" s="35"/>
      <c r="AGI102" s="35"/>
      <c r="AGJ102" s="35"/>
      <c r="AGK102" s="35"/>
      <c r="AGL102" s="35"/>
      <c r="AGM102" s="35"/>
      <c r="AGN102" s="35"/>
      <c r="AGO102" s="35"/>
      <c r="AGP102" s="35"/>
      <c r="AGQ102" s="35"/>
      <c r="AGR102" s="35"/>
      <c r="AGS102" s="35"/>
      <c r="AGT102" s="35"/>
      <c r="AGU102" s="35"/>
      <c r="AGV102" s="35"/>
      <c r="AGW102" s="35"/>
    </row>
    <row r="103" spans="1:881" s="1" customFormat="1">
      <c r="A103" s="124"/>
      <c r="B103" s="31"/>
      <c r="C103" s="60"/>
      <c r="D103" s="31"/>
      <c r="E103" s="60"/>
      <c r="F103" s="31"/>
      <c r="G103" s="60"/>
      <c r="H103" s="31"/>
      <c r="I103" s="60"/>
      <c r="J103" s="31"/>
      <c r="K103" s="60"/>
      <c r="L103" s="10"/>
      <c r="M103" s="10"/>
      <c r="N103" s="10"/>
      <c r="O103" s="10"/>
      <c r="P103" s="10"/>
      <c r="Q103" s="10"/>
      <c r="R103" s="10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36"/>
      <c r="CC103" s="36"/>
      <c r="CD103" s="36"/>
      <c r="CE103" s="36"/>
      <c r="CF103" s="36"/>
      <c r="CG103" s="36"/>
      <c r="CH103" s="36"/>
      <c r="CI103" s="36"/>
      <c r="CJ103" s="36"/>
      <c r="CK103" s="36"/>
      <c r="CL103" s="36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  <c r="NU103" s="35"/>
      <c r="NV103" s="35"/>
      <c r="NW103" s="35"/>
      <c r="NX103" s="35"/>
      <c r="NY103" s="35"/>
      <c r="NZ103" s="35"/>
      <c r="OA103" s="35"/>
      <c r="OB103" s="35"/>
      <c r="OC103" s="35"/>
      <c r="OD103" s="35"/>
      <c r="OE103" s="35"/>
      <c r="OF103" s="35"/>
      <c r="OG103" s="35"/>
      <c r="OH103" s="35"/>
      <c r="OI103" s="35"/>
      <c r="OJ103" s="35"/>
      <c r="OK103" s="35"/>
      <c r="OL103" s="35"/>
      <c r="OM103" s="35"/>
      <c r="ON103" s="35"/>
      <c r="OO103" s="35"/>
      <c r="OP103" s="35"/>
      <c r="OQ103" s="35"/>
      <c r="OR103" s="35"/>
      <c r="OS103" s="35"/>
      <c r="OT103" s="35"/>
      <c r="OU103" s="35"/>
      <c r="OV103" s="35"/>
      <c r="OW103" s="35"/>
      <c r="OX103" s="35"/>
      <c r="OY103" s="35"/>
      <c r="OZ103" s="35"/>
      <c r="PA103" s="35"/>
      <c r="PB103" s="35"/>
      <c r="PC103" s="35"/>
      <c r="PD103" s="35"/>
      <c r="PE103" s="35"/>
      <c r="PF103" s="35"/>
      <c r="PG103" s="35"/>
      <c r="PH103" s="35"/>
      <c r="PI103" s="35"/>
      <c r="PJ103" s="35"/>
      <c r="PK103" s="35"/>
      <c r="PL103" s="35"/>
      <c r="PM103" s="35"/>
      <c r="PN103" s="35"/>
      <c r="PO103" s="35"/>
      <c r="PP103" s="35"/>
      <c r="PQ103" s="35"/>
      <c r="PR103" s="35"/>
      <c r="PS103" s="35"/>
      <c r="PT103" s="35"/>
      <c r="PU103" s="35"/>
      <c r="PV103" s="35"/>
      <c r="PW103" s="35"/>
      <c r="PX103" s="35"/>
      <c r="PY103" s="35"/>
      <c r="PZ103" s="35"/>
      <c r="QA103" s="35"/>
      <c r="QB103" s="35"/>
      <c r="QC103" s="35"/>
      <c r="QD103" s="35"/>
      <c r="QE103" s="35"/>
      <c r="QF103" s="35"/>
      <c r="QG103" s="35"/>
      <c r="QH103" s="35"/>
      <c r="QI103" s="35"/>
      <c r="QJ103" s="35"/>
      <c r="QK103" s="35"/>
      <c r="QL103" s="35"/>
      <c r="QM103" s="35"/>
      <c r="QN103" s="35"/>
      <c r="QO103" s="35"/>
      <c r="QP103" s="35"/>
      <c r="QQ103" s="35"/>
      <c r="QR103" s="35"/>
      <c r="QS103" s="35"/>
      <c r="QT103" s="35"/>
      <c r="QU103" s="35"/>
      <c r="QV103" s="35"/>
      <c r="QW103" s="35"/>
      <c r="QX103" s="35"/>
      <c r="QY103" s="35"/>
      <c r="QZ103" s="35"/>
      <c r="RA103" s="35"/>
      <c r="RB103" s="35"/>
      <c r="RC103" s="35"/>
      <c r="RD103" s="35"/>
      <c r="RE103" s="35"/>
      <c r="RF103" s="35"/>
      <c r="RG103" s="35"/>
      <c r="RH103" s="35"/>
      <c r="RI103" s="35"/>
      <c r="RJ103" s="35"/>
      <c r="RK103" s="35"/>
      <c r="RL103" s="35"/>
      <c r="RM103" s="35"/>
      <c r="RN103" s="35"/>
      <c r="RO103" s="35"/>
      <c r="RP103" s="35"/>
      <c r="RQ103" s="35"/>
      <c r="RR103" s="35"/>
      <c r="RS103" s="35"/>
      <c r="RT103" s="35"/>
      <c r="RU103" s="35"/>
      <c r="RV103" s="35"/>
      <c r="RW103" s="35"/>
      <c r="RX103" s="35"/>
      <c r="RY103" s="35"/>
      <c r="RZ103" s="35"/>
      <c r="SA103" s="35"/>
      <c r="SB103" s="35"/>
      <c r="SC103" s="35"/>
      <c r="SD103" s="35"/>
      <c r="SE103" s="35"/>
      <c r="SF103" s="35"/>
      <c r="SG103" s="35"/>
      <c r="SH103" s="35"/>
      <c r="SI103" s="35"/>
      <c r="SJ103" s="35"/>
      <c r="SK103" s="35"/>
      <c r="SL103" s="35"/>
      <c r="SM103" s="35"/>
      <c r="SN103" s="35"/>
      <c r="SO103" s="35"/>
      <c r="SP103" s="35"/>
      <c r="SQ103" s="35"/>
      <c r="SR103" s="35"/>
      <c r="SS103" s="35"/>
      <c r="ST103" s="35"/>
      <c r="SU103" s="35"/>
      <c r="SV103" s="35"/>
      <c r="SW103" s="35"/>
      <c r="SX103" s="35"/>
      <c r="SY103" s="35"/>
      <c r="SZ103" s="35"/>
      <c r="TA103" s="35"/>
      <c r="TB103" s="35"/>
      <c r="TC103" s="35"/>
      <c r="TD103" s="35"/>
      <c r="TE103" s="35"/>
      <c r="TF103" s="35"/>
      <c r="TG103" s="35"/>
      <c r="TH103" s="35"/>
      <c r="TI103" s="35"/>
      <c r="TJ103" s="35"/>
      <c r="TK103" s="35"/>
      <c r="TL103" s="35"/>
      <c r="TM103" s="35"/>
      <c r="TN103" s="35"/>
      <c r="TO103" s="35"/>
      <c r="TP103" s="35"/>
      <c r="TQ103" s="35"/>
      <c r="TR103" s="35"/>
      <c r="TS103" s="35"/>
      <c r="TT103" s="35"/>
      <c r="TU103" s="35"/>
      <c r="TV103" s="35"/>
      <c r="TW103" s="35"/>
      <c r="TX103" s="35"/>
      <c r="TY103" s="35"/>
      <c r="TZ103" s="35"/>
      <c r="UA103" s="35"/>
      <c r="UB103" s="35"/>
      <c r="UC103" s="35"/>
      <c r="UD103" s="35"/>
      <c r="UE103" s="35"/>
      <c r="UF103" s="35"/>
      <c r="UG103" s="35"/>
      <c r="UH103" s="35"/>
      <c r="UI103" s="35"/>
      <c r="UJ103" s="35"/>
      <c r="UK103" s="35"/>
      <c r="UL103" s="35"/>
      <c r="UM103" s="35"/>
      <c r="UN103" s="35"/>
      <c r="UO103" s="35"/>
      <c r="UP103" s="35"/>
      <c r="UQ103" s="35"/>
      <c r="UR103" s="35"/>
      <c r="US103" s="35"/>
      <c r="UT103" s="35"/>
      <c r="UU103" s="35"/>
      <c r="UV103" s="35"/>
      <c r="UW103" s="35"/>
      <c r="UX103" s="35"/>
      <c r="UY103" s="35"/>
      <c r="UZ103" s="35"/>
      <c r="VA103" s="35"/>
      <c r="VB103" s="35"/>
      <c r="VC103" s="35"/>
      <c r="VD103" s="35"/>
      <c r="VE103" s="35"/>
      <c r="VF103" s="35"/>
      <c r="VG103" s="35"/>
      <c r="VH103" s="35"/>
      <c r="VI103" s="35"/>
      <c r="VJ103" s="35"/>
      <c r="VK103" s="35"/>
      <c r="VL103" s="35"/>
      <c r="VM103" s="35"/>
      <c r="VN103" s="35"/>
      <c r="VO103" s="35"/>
      <c r="VP103" s="35"/>
      <c r="VQ103" s="35"/>
      <c r="VR103" s="35"/>
      <c r="VS103" s="35"/>
      <c r="VT103" s="35"/>
      <c r="VU103" s="35"/>
      <c r="VV103" s="35"/>
      <c r="VW103" s="35"/>
      <c r="VX103" s="35"/>
      <c r="VY103" s="35"/>
      <c r="VZ103" s="35"/>
      <c r="WA103" s="35"/>
      <c r="WB103" s="35"/>
      <c r="WC103" s="35"/>
      <c r="WD103" s="35"/>
      <c r="WE103" s="35"/>
      <c r="WF103" s="35"/>
      <c r="WG103" s="35"/>
      <c r="WH103" s="35"/>
      <c r="WI103" s="35"/>
      <c r="WJ103" s="35"/>
      <c r="WK103" s="35"/>
      <c r="WL103" s="35"/>
      <c r="WM103" s="35"/>
      <c r="WN103" s="35"/>
      <c r="WO103" s="35"/>
      <c r="WP103" s="35"/>
      <c r="WQ103" s="35"/>
      <c r="WR103" s="35"/>
      <c r="WS103" s="35"/>
      <c r="WT103" s="35"/>
      <c r="WU103" s="35"/>
      <c r="WV103" s="35"/>
      <c r="WW103" s="35"/>
      <c r="WX103" s="35"/>
      <c r="WY103" s="35"/>
      <c r="WZ103" s="35"/>
      <c r="XA103" s="35"/>
      <c r="XB103" s="35"/>
      <c r="XC103" s="35"/>
      <c r="XD103" s="35"/>
      <c r="XE103" s="35"/>
      <c r="XF103" s="35"/>
      <c r="XG103" s="35"/>
      <c r="XH103" s="35"/>
      <c r="XI103" s="35"/>
      <c r="XJ103" s="35"/>
      <c r="XK103" s="35"/>
      <c r="XL103" s="35"/>
      <c r="XM103" s="35"/>
      <c r="XN103" s="35"/>
      <c r="XO103" s="35"/>
      <c r="XP103" s="35"/>
      <c r="XQ103" s="35"/>
      <c r="XR103" s="35"/>
      <c r="XS103" s="35"/>
      <c r="XT103" s="35"/>
      <c r="XU103" s="35"/>
      <c r="XV103" s="35"/>
      <c r="XW103" s="35"/>
      <c r="XX103" s="35"/>
      <c r="XY103" s="35"/>
      <c r="XZ103" s="35"/>
      <c r="YA103" s="35"/>
      <c r="YB103" s="35"/>
      <c r="YC103" s="35"/>
      <c r="YD103" s="35"/>
      <c r="YE103" s="35"/>
      <c r="YF103" s="35"/>
      <c r="YG103" s="35"/>
      <c r="YH103" s="35"/>
      <c r="YI103" s="35"/>
      <c r="YJ103" s="35"/>
      <c r="YK103" s="35"/>
      <c r="YL103" s="35"/>
      <c r="YM103" s="35"/>
      <c r="YN103" s="35"/>
      <c r="YO103" s="35"/>
      <c r="YP103" s="35"/>
      <c r="YQ103" s="35"/>
      <c r="YR103" s="35"/>
      <c r="YS103" s="35"/>
      <c r="YT103" s="35"/>
      <c r="YU103" s="35"/>
      <c r="YV103" s="35"/>
      <c r="YW103" s="35"/>
      <c r="YX103" s="35"/>
      <c r="YY103" s="35"/>
      <c r="YZ103" s="35"/>
      <c r="ZA103" s="35"/>
      <c r="ZB103" s="35"/>
      <c r="ZC103" s="35"/>
      <c r="ZD103" s="35"/>
      <c r="ZE103" s="35"/>
      <c r="ZF103" s="35"/>
      <c r="ZG103" s="35"/>
      <c r="ZH103" s="35"/>
      <c r="ZI103" s="35"/>
      <c r="ZJ103" s="35"/>
      <c r="ZK103" s="35"/>
      <c r="ZL103" s="35"/>
      <c r="ZM103" s="35"/>
      <c r="ZN103" s="35"/>
      <c r="ZO103" s="35"/>
      <c r="ZP103" s="35"/>
      <c r="ZQ103" s="35"/>
      <c r="ZR103" s="35"/>
      <c r="ZS103" s="35"/>
      <c r="ZT103" s="35"/>
      <c r="ZU103" s="35"/>
      <c r="ZV103" s="35"/>
      <c r="ZW103" s="35"/>
      <c r="ZX103" s="35"/>
      <c r="ZY103" s="35"/>
      <c r="ZZ103" s="35"/>
      <c r="AAA103" s="35"/>
      <c r="AAB103" s="35"/>
      <c r="AAC103" s="35"/>
      <c r="AAD103" s="35"/>
      <c r="AAE103" s="35"/>
      <c r="AAF103" s="35"/>
      <c r="AAG103" s="35"/>
      <c r="AAH103" s="35"/>
      <c r="AAI103" s="35"/>
      <c r="AAJ103" s="35"/>
      <c r="AAK103" s="35"/>
      <c r="AAL103" s="35"/>
      <c r="AAM103" s="35"/>
      <c r="AAN103" s="35"/>
      <c r="AAO103" s="35"/>
      <c r="AAP103" s="35"/>
      <c r="AAQ103" s="35"/>
      <c r="AAR103" s="35"/>
      <c r="AAS103" s="35"/>
      <c r="AAT103" s="35"/>
      <c r="AAU103" s="35"/>
      <c r="AAV103" s="35"/>
      <c r="AAW103" s="35"/>
      <c r="AAX103" s="35"/>
      <c r="AAY103" s="35"/>
      <c r="AAZ103" s="35"/>
      <c r="ABA103" s="35"/>
      <c r="ABB103" s="35"/>
      <c r="ABC103" s="35"/>
      <c r="ABD103" s="35"/>
      <c r="ABE103" s="35"/>
      <c r="ABF103" s="35"/>
      <c r="ABG103" s="35"/>
      <c r="ABH103" s="35"/>
      <c r="ABI103" s="35"/>
      <c r="ABJ103" s="35"/>
      <c r="ABK103" s="35"/>
      <c r="ABL103" s="35"/>
      <c r="ABM103" s="35"/>
      <c r="ABN103" s="35"/>
      <c r="ABO103" s="35"/>
      <c r="ABP103" s="35"/>
      <c r="ABQ103" s="35"/>
      <c r="ABR103" s="35"/>
      <c r="ABS103" s="35"/>
      <c r="ABT103" s="35"/>
      <c r="ABU103" s="35"/>
      <c r="ABV103" s="35"/>
      <c r="ABW103" s="35"/>
      <c r="ABX103" s="35"/>
      <c r="ABY103" s="35"/>
      <c r="ABZ103" s="35"/>
      <c r="ACA103" s="35"/>
      <c r="ACB103" s="35"/>
      <c r="ACC103" s="35"/>
      <c r="ACD103" s="35"/>
      <c r="ACE103" s="35"/>
      <c r="ACF103" s="35"/>
      <c r="ACG103" s="35"/>
      <c r="ACH103" s="35"/>
      <c r="ACI103" s="35"/>
      <c r="ACJ103" s="35"/>
      <c r="ACK103" s="35"/>
      <c r="ACL103" s="35"/>
      <c r="ACM103" s="35"/>
      <c r="ACN103" s="35"/>
      <c r="ACO103" s="35"/>
      <c r="ACP103" s="35"/>
      <c r="ACQ103" s="35"/>
      <c r="ACR103" s="35"/>
      <c r="ACS103" s="35"/>
      <c r="ACT103" s="35"/>
      <c r="ACU103" s="35"/>
      <c r="ACV103" s="35"/>
      <c r="ACW103" s="35"/>
      <c r="ACX103" s="35"/>
      <c r="ACY103" s="35"/>
      <c r="ACZ103" s="35"/>
      <c r="ADA103" s="35"/>
      <c r="ADB103" s="35"/>
      <c r="ADC103" s="35"/>
      <c r="ADD103" s="35"/>
      <c r="ADE103" s="35"/>
      <c r="ADF103" s="35"/>
      <c r="ADG103" s="35"/>
      <c r="ADH103" s="35"/>
      <c r="ADI103" s="35"/>
      <c r="ADJ103" s="35"/>
      <c r="ADK103" s="35"/>
      <c r="ADL103" s="35"/>
      <c r="ADM103" s="35"/>
      <c r="ADN103" s="35"/>
      <c r="ADO103" s="35"/>
      <c r="ADP103" s="35"/>
      <c r="ADQ103" s="35"/>
      <c r="ADR103" s="35"/>
      <c r="ADS103" s="35"/>
      <c r="ADT103" s="35"/>
      <c r="ADU103" s="35"/>
      <c r="ADV103" s="35"/>
      <c r="ADW103" s="35"/>
      <c r="ADX103" s="35"/>
      <c r="ADY103" s="35"/>
      <c r="ADZ103" s="35"/>
      <c r="AEA103" s="35"/>
      <c r="AEB103" s="35"/>
      <c r="AEC103" s="35"/>
      <c r="AED103" s="35"/>
      <c r="AEE103" s="35"/>
      <c r="AEF103" s="35"/>
      <c r="AEG103" s="35"/>
      <c r="AEH103" s="35"/>
      <c r="AEI103" s="35"/>
      <c r="AEJ103" s="35"/>
      <c r="AEK103" s="35"/>
      <c r="AEL103" s="35"/>
      <c r="AEM103" s="35"/>
      <c r="AEN103" s="35"/>
      <c r="AEO103" s="35"/>
      <c r="AEP103" s="35"/>
      <c r="AEQ103" s="35"/>
      <c r="AER103" s="35"/>
      <c r="AES103" s="35"/>
      <c r="AET103" s="35"/>
      <c r="AEU103" s="35"/>
      <c r="AEV103" s="35"/>
      <c r="AEW103" s="35"/>
      <c r="AEX103" s="35"/>
      <c r="AEY103" s="35"/>
      <c r="AEZ103" s="35"/>
      <c r="AFA103" s="35"/>
      <c r="AFB103" s="35"/>
      <c r="AFC103" s="35"/>
      <c r="AFD103" s="35"/>
      <c r="AFE103" s="35"/>
      <c r="AFF103" s="35"/>
      <c r="AFG103" s="35"/>
      <c r="AFH103" s="35"/>
      <c r="AFI103" s="35"/>
      <c r="AFJ103" s="35"/>
      <c r="AFK103" s="35"/>
      <c r="AFL103" s="35"/>
      <c r="AFM103" s="35"/>
      <c r="AFN103" s="35"/>
      <c r="AFO103" s="35"/>
      <c r="AFP103" s="35"/>
      <c r="AFQ103" s="35"/>
      <c r="AFR103" s="35"/>
      <c r="AFS103" s="35"/>
      <c r="AFT103" s="35"/>
      <c r="AFU103" s="35"/>
      <c r="AFV103" s="35"/>
      <c r="AFW103" s="35"/>
      <c r="AFX103" s="35"/>
      <c r="AFY103" s="35"/>
      <c r="AFZ103" s="35"/>
      <c r="AGA103" s="35"/>
      <c r="AGB103" s="35"/>
      <c r="AGC103" s="35"/>
      <c r="AGD103" s="35"/>
      <c r="AGE103" s="35"/>
      <c r="AGF103" s="35"/>
      <c r="AGG103" s="35"/>
      <c r="AGH103" s="35"/>
      <c r="AGI103" s="35"/>
      <c r="AGJ103" s="35"/>
      <c r="AGK103" s="35"/>
      <c r="AGL103" s="35"/>
      <c r="AGM103" s="35"/>
      <c r="AGN103" s="35"/>
      <c r="AGO103" s="35"/>
      <c r="AGP103" s="35"/>
      <c r="AGQ103" s="35"/>
      <c r="AGR103" s="35"/>
      <c r="AGS103" s="35"/>
      <c r="AGT103" s="35"/>
      <c r="AGU103" s="35"/>
      <c r="AGV103" s="35"/>
      <c r="AGW103" s="35"/>
    </row>
    <row r="104" spans="1:881" s="1" customFormat="1">
      <c r="A104" s="133"/>
      <c r="B104" s="61"/>
      <c r="C104" s="59"/>
      <c r="D104" s="61"/>
      <c r="E104" s="59"/>
      <c r="F104" s="61"/>
      <c r="G104" s="59"/>
      <c r="H104" s="61"/>
      <c r="I104" s="59"/>
      <c r="J104" s="61"/>
      <c r="K104" s="59"/>
      <c r="L104" s="10"/>
      <c r="M104" s="10"/>
      <c r="N104" s="10"/>
      <c r="O104" s="10"/>
      <c r="P104" s="10"/>
      <c r="Q104" s="10"/>
      <c r="R104" s="10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36"/>
      <c r="CC104" s="36"/>
      <c r="CD104" s="36"/>
      <c r="CE104" s="36"/>
      <c r="CF104" s="36"/>
      <c r="CG104" s="36"/>
      <c r="CH104" s="36"/>
      <c r="CI104" s="36"/>
      <c r="CJ104" s="36"/>
      <c r="CK104" s="36"/>
      <c r="CL104" s="36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  <c r="NU104" s="35"/>
      <c r="NV104" s="35"/>
      <c r="NW104" s="35"/>
      <c r="NX104" s="35"/>
      <c r="NY104" s="35"/>
      <c r="NZ104" s="35"/>
      <c r="OA104" s="35"/>
      <c r="OB104" s="35"/>
      <c r="OC104" s="35"/>
      <c r="OD104" s="35"/>
      <c r="OE104" s="35"/>
      <c r="OF104" s="35"/>
      <c r="OG104" s="35"/>
      <c r="OH104" s="35"/>
      <c r="OI104" s="35"/>
      <c r="OJ104" s="35"/>
      <c r="OK104" s="35"/>
      <c r="OL104" s="35"/>
      <c r="OM104" s="35"/>
      <c r="ON104" s="35"/>
      <c r="OO104" s="35"/>
      <c r="OP104" s="35"/>
      <c r="OQ104" s="35"/>
      <c r="OR104" s="35"/>
      <c r="OS104" s="35"/>
      <c r="OT104" s="35"/>
      <c r="OU104" s="35"/>
      <c r="OV104" s="35"/>
      <c r="OW104" s="35"/>
      <c r="OX104" s="35"/>
      <c r="OY104" s="35"/>
      <c r="OZ104" s="35"/>
      <c r="PA104" s="35"/>
      <c r="PB104" s="35"/>
      <c r="PC104" s="35"/>
      <c r="PD104" s="35"/>
      <c r="PE104" s="35"/>
      <c r="PF104" s="35"/>
      <c r="PG104" s="35"/>
      <c r="PH104" s="35"/>
      <c r="PI104" s="35"/>
      <c r="PJ104" s="35"/>
      <c r="PK104" s="35"/>
      <c r="PL104" s="35"/>
      <c r="PM104" s="35"/>
      <c r="PN104" s="35"/>
      <c r="PO104" s="35"/>
      <c r="PP104" s="35"/>
      <c r="PQ104" s="35"/>
      <c r="PR104" s="35"/>
      <c r="PS104" s="35"/>
      <c r="PT104" s="35"/>
      <c r="PU104" s="35"/>
      <c r="PV104" s="35"/>
      <c r="PW104" s="35"/>
      <c r="PX104" s="35"/>
      <c r="PY104" s="35"/>
      <c r="PZ104" s="35"/>
      <c r="QA104" s="35"/>
      <c r="QB104" s="35"/>
      <c r="QC104" s="35"/>
      <c r="QD104" s="35"/>
      <c r="QE104" s="35"/>
      <c r="QF104" s="35"/>
      <c r="QG104" s="35"/>
      <c r="QH104" s="35"/>
      <c r="QI104" s="35"/>
      <c r="QJ104" s="35"/>
      <c r="QK104" s="35"/>
      <c r="QL104" s="35"/>
      <c r="QM104" s="35"/>
      <c r="QN104" s="35"/>
      <c r="QO104" s="35"/>
      <c r="QP104" s="35"/>
      <c r="QQ104" s="35"/>
      <c r="QR104" s="35"/>
      <c r="QS104" s="35"/>
      <c r="QT104" s="35"/>
      <c r="QU104" s="35"/>
      <c r="QV104" s="35"/>
      <c r="QW104" s="35"/>
      <c r="QX104" s="35"/>
      <c r="QY104" s="35"/>
      <c r="QZ104" s="35"/>
      <c r="RA104" s="35"/>
      <c r="RB104" s="35"/>
      <c r="RC104" s="35"/>
      <c r="RD104" s="35"/>
      <c r="RE104" s="35"/>
      <c r="RF104" s="35"/>
      <c r="RG104" s="35"/>
      <c r="RH104" s="35"/>
      <c r="RI104" s="35"/>
      <c r="RJ104" s="35"/>
      <c r="RK104" s="35"/>
      <c r="RL104" s="35"/>
      <c r="RM104" s="35"/>
      <c r="RN104" s="35"/>
      <c r="RO104" s="35"/>
      <c r="RP104" s="35"/>
      <c r="RQ104" s="35"/>
      <c r="RR104" s="35"/>
      <c r="RS104" s="35"/>
      <c r="RT104" s="35"/>
      <c r="RU104" s="35"/>
      <c r="RV104" s="35"/>
      <c r="RW104" s="35"/>
      <c r="RX104" s="35"/>
      <c r="RY104" s="35"/>
      <c r="RZ104" s="35"/>
      <c r="SA104" s="35"/>
      <c r="SB104" s="35"/>
      <c r="SC104" s="35"/>
      <c r="SD104" s="35"/>
      <c r="SE104" s="35"/>
      <c r="SF104" s="35"/>
      <c r="SG104" s="35"/>
      <c r="SH104" s="35"/>
      <c r="SI104" s="35"/>
      <c r="SJ104" s="35"/>
      <c r="SK104" s="35"/>
      <c r="SL104" s="35"/>
      <c r="SM104" s="35"/>
      <c r="SN104" s="35"/>
      <c r="SO104" s="35"/>
      <c r="SP104" s="35"/>
      <c r="SQ104" s="35"/>
      <c r="SR104" s="35"/>
      <c r="SS104" s="35"/>
      <c r="ST104" s="35"/>
      <c r="SU104" s="35"/>
      <c r="SV104" s="35"/>
      <c r="SW104" s="35"/>
      <c r="SX104" s="35"/>
      <c r="SY104" s="35"/>
      <c r="SZ104" s="35"/>
      <c r="TA104" s="35"/>
      <c r="TB104" s="35"/>
      <c r="TC104" s="35"/>
      <c r="TD104" s="35"/>
      <c r="TE104" s="35"/>
      <c r="TF104" s="35"/>
      <c r="TG104" s="35"/>
      <c r="TH104" s="35"/>
      <c r="TI104" s="35"/>
      <c r="TJ104" s="35"/>
      <c r="TK104" s="35"/>
      <c r="TL104" s="35"/>
      <c r="TM104" s="35"/>
      <c r="TN104" s="35"/>
      <c r="TO104" s="35"/>
      <c r="TP104" s="35"/>
      <c r="TQ104" s="35"/>
      <c r="TR104" s="35"/>
      <c r="TS104" s="35"/>
      <c r="TT104" s="35"/>
      <c r="TU104" s="35"/>
      <c r="TV104" s="35"/>
      <c r="TW104" s="35"/>
      <c r="TX104" s="35"/>
      <c r="TY104" s="35"/>
      <c r="TZ104" s="35"/>
      <c r="UA104" s="35"/>
      <c r="UB104" s="35"/>
      <c r="UC104" s="35"/>
      <c r="UD104" s="35"/>
      <c r="UE104" s="35"/>
      <c r="UF104" s="35"/>
      <c r="UG104" s="35"/>
      <c r="UH104" s="35"/>
      <c r="UI104" s="35"/>
      <c r="UJ104" s="35"/>
      <c r="UK104" s="35"/>
      <c r="UL104" s="35"/>
      <c r="UM104" s="35"/>
      <c r="UN104" s="35"/>
      <c r="UO104" s="35"/>
      <c r="UP104" s="35"/>
      <c r="UQ104" s="35"/>
      <c r="UR104" s="35"/>
      <c r="US104" s="35"/>
      <c r="UT104" s="35"/>
      <c r="UU104" s="35"/>
      <c r="UV104" s="35"/>
      <c r="UW104" s="35"/>
      <c r="UX104" s="35"/>
      <c r="UY104" s="35"/>
      <c r="UZ104" s="35"/>
      <c r="VA104" s="35"/>
      <c r="VB104" s="35"/>
      <c r="VC104" s="35"/>
      <c r="VD104" s="35"/>
      <c r="VE104" s="35"/>
      <c r="VF104" s="35"/>
      <c r="VG104" s="35"/>
      <c r="VH104" s="35"/>
      <c r="VI104" s="35"/>
      <c r="VJ104" s="35"/>
      <c r="VK104" s="35"/>
      <c r="VL104" s="35"/>
      <c r="VM104" s="35"/>
      <c r="VN104" s="35"/>
      <c r="VO104" s="35"/>
      <c r="VP104" s="35"/>
      <c r="VQ104" s="35"/>
      <c r="VR104" s="35"/>
      <c r="VS104" s="35"/>
      <c r="VT104" s="35"/>
      <c r="VU104" s="35"/>
      <c r="VV104" s="35"/>
      <c r="VW104" s="35"/>
      <c r="VX104" s="35"/>
      <c r="VY104" s="35"/>
      <c r="VZ104" s="35"/>
      <c r="WA104" s="35"/>
      <c r="WB104" s="35"/>
      <c r="WC104" s="35"/>
      <c r="WD104" s="35"/>
      <c r="WE104" s="35"/>
      <c r="WF104" s="35"/>
      <c r="WG104" s="35"/>
      <c r="WH104" s="35"/>
      <c r="WI104" s="35"/>
      <c r="WJ104" s="35"/>
      <c r="WK104" s="35"/>
      <c r="WL104" s="35"/>
      <c r="WM104" s="35"/>
      <c r="WN104" s="35"/>
      <c r="WO104" s="35"/>
      <c r="WP104" s="35"/>
      <c r="WQ104" s="35"/>
      <c r="WR104" s="35"/>
      <c r="WS104" s="35"/>
      <c r="WT104" s="35"/>
      <c r="WU104" s="35"/>
      <c r="WV104" s="35"/>
      <c r="WW104" s="35"/>
      <c r="WX104" s="35"/>
      <c r="WY104" s="35"/>
      <c r="WZ104" s="35"/>
      <c r="XA104" s="35"/>
      <c r="XB104" s="35"/>
      <c r="XC104" s="35"/>
      <c r="XD104" s="35"/>
      <c r="XE104" s="35"/>
      <c r="XF104" s="35"/>
      <c r="XG104" s="35"/>
      <c r="XH104" s="35"/>
      <c r="XI104" s="35"/>
      <c r="XJ104" s="35"/>
      <c r="XK104" s="35"/>
      <c r="XL104" s="35"/>
      <c r="XM104" s="35"/>
      <c r="XN104" s="35"/>
      <c r="XO104" s="35"/>
      <c r="XP104" s="35"/>
      <c r="XQ104" s="35"/>
      <c r="XR104" s="35"/>
      <c r="XS104" s="35"/>
      <c r="XT104" s="35"/>
      <c r="XU104" s="35"/>
      <c r="XV104" s="35"/>
      <c r="XW104" s="35"/>
      <c r="XX104" s="35"/>
      <c r="XY104" s="35"/>
      <c r="XZ104" s="35"/>
      <c r="YA104" s="35"/>
      <c r="YB104" s="35"/>
      <c r="YC104" s="35"/>
      <c r="YD104" s="35"/>
      <c r="YE104" s="35"/>
      <c r="YF104" s="35"/>
      <c r="YG104" s="35"/>
      <c r="YH104" s="35"/>
      <c r="YI104" s="35"/>
      <c r="YJ104" s="35"/>
      <c r="YK104" s="35"/>
      <c r="YL104" s="35"/>
      <c r="YM104" s="35"/>
      <c r="YN104" s="35"/>
      <c r="YO104" s="35"/>
      <c r="YP104" s="35"/>
      <c r="YQ104" s="35"/>
      <c r="YR104" s="35"/>
      <c r="YS104" s="35"/>
      <c r="YT104" s="35"/>
      <c r="YU104" s="35"/>
      <c r="YV104" s="35"/>
      <c r="YW104" s="35"/>
      <c r="YX104" s="35"/>
      <c r="YY104" s="35"/>
      <c r="YZ104" s="35"/>
      <c r="ZA104" s="35"/>
      <c r="ZB104" s="35"/>
      <c r="ZC104" s="35"/>
      <c r="ZD104" s="35"/>
      <c r="ZE104" s="35"/>
      <c r="ZF104" s="35"/>
      <c r="ZG104" s="35"/>
      <c r="ZH104" s="35"/>
      <c r="ZI104" s="35"/>
      <c r="ZJ104" s="35"/>
      <c r="ZK104" s="35"/>
      <c r="ZL104" s="35"/>
      <c r="ZM104" s="35"/>
      <c r="ZN104" s="35"/>
      <c r="ZO104" s="35"/>
      <c r="ZP104" s="35"/>
      <c r="ZQ104" s="35"/>
      <c r="ZR104" s="35"/>
      <c r="ZS104" s="35"/>
      <c r="ZT104" s="35"/>
      <c r="ZU104" s="35"/>
      <c r="ZV104" s="35"/>
      <c r="ZW104" s="35"/>
      <c r="ZX104" s="35"/>
      <c r="ZY104" s="35"/>
      <c r="ZZ104" s="35"/>
      <c r="AAA104" s="35"/>
      <c r="AAB104" s="35"/>
      <c r="AAC104" s="35"/>
      <c r="AAD104" s="35"/>
      <c r="AAE104" s="35"/>
      <c r="AAF104" s="35"/>
      <c r="AAG104" s="35"/>
      <c r="AAH104" s="35"/>
      <c r="AAI104" s="35"/>
      <c r="AAJ104" s="35"/>
      <c r="AAK104" s="35"/>
      <c r="AAL104" s="35"/>
      <c r="AAM104" s="35"/>
      <c r="AAN104" s="35"/>
      <c r="AAO104" s="35"/>
      <c r="AAP104" s="35"/>
      <c r="AAQ104" s="35"/>
      <c r="AAR104" s="35"/>
      <c r="AAS104" s="35"/>
      <c r="AAT104" s="35"/>
      <c r="AAU104" s="35"/>
      <c r="AAV104" s="35"/>
      <c r="AAW104" s="35"/>
      <c r="AAX104" s="35"/>
      <c r="AAY104" s="35"/>
      <c r="AAZ104" s="35"/>
      <c r="ABA104" s="35"/>
      <c r="ABB104" s="35"/>
      <c r="ABC104" s="35"/>
      <c r="ABD104" s="35"/>
      <c r="ABE104" s="35"/>
      <c r="ABF104" s="35"/>
      <c r="ABG104" s="35"/>
      <c r="ABH104" s="35"/>
      <c r="ABI104" s="35"/>
      <c r="ABJ104" s="35"/>
      <c r="ABK104" s="35"/>
      <c r="ABL104" s="35"/>
      <c r="ABM104" s="35"/>
      <c r="ABN104" s="35"/>
      <c r="ABO104" s="35"/>
      <c r="ABP104" s="35"/>
      <c r="ABQ104" s="35"/>
      <c r="ABR104" s="35"/>
      <c r="ABS104" s="35"/>
      <c r="ABT104" s="35"/>
      <c r="ABU104" s="35"/>
      <c r="ABV104" s="35"/>
      <c r="ABW104" s="35"/>
      <c r="ABX104" s="35"/>
      <c r="ABY104" s="35"/>
      <c r="ABZ104" s="35"/>
      <c r="ACA104" s="35"/>
      <c r="ACB104" s="35"/>
      <c r="ACC104" s="35"/>
      <c r="ACD104" s="35"/>
      <c r="ACE104" s="35"/>
      <c r="ACF104" s="35"/>
      <c r="ACG104" s="35"/>
      <c r="ACH104" s="35"/>
      <c r="ACI104" s="35"/>
      <c r="ACJ104" s="35"/>
      <c r="ACK104" s="35"/>
      <c r="ACL104" s="35"/>
      <c r="ACM104" s="35"/>
      <c r="ACN104" s="35"/>
      <c r="ACO104" s="35"/>
      <c r="ACP104" s="35"/>
      <c r="ACQ104" s="35"/>
      <c r="ACR104" s="35"/>
      <c r="ACS104" s="35"/>
      <c r="ACT104" s="35"/>
      <c r="ACU104" s="35"/>
      <c r="ACV104" s="35"/>
      <c r="ACW104" s="35"/>
      <c r="ACX104" s="35"/>
      <c r="ACY104" s="35"/>
      <c r="ACZ104" s="35"/>
      <c r="ADA104" s="35"/>
      <c r="ADB104" s="35"/>
      <c r="ADC104" s="35"/>
      <c r="ADD104" s="35"/>
      <c r="ADE104" s="35"/>
      <c r="ADF104" s="35"/>
      <c r="ADG104" s="35"/>
      <c r="ADH104" s="35"/>
      <c r="ADI104" s="35"/>
      <c r="ADJ104" s="35"/>
      <c r="ADK104" s="35"/>
      <c r="ADL104" s="35"/>
      <c r="ADM104" s="35"/>
      <c r="ADN104" s="35"/>
      <c r="ADO104" s="35"/>
      <c r="ADP104" s="35"/>
      <c r="ADQ104" s="35"/>
      <c r="ADR104" s="35"/>
      <c r="ADS104" s="35"/>
      <c r="ADT104" s="35"/>
      <c r="ADU104" s="35"/>
      <c r="ADV104" s="35"/>
      <c r="ADW104" s="35"/>
      <c r="ADX104" s="35"/>
      <c r="ADY104" s="35"/>
      <c r="ADZ104" s="35"/>
      <c r="AEA104" s="35"/>
      <c r="AEB104" s="35"/>
      <c r="AEC104" s="35"/>
      <c r="AED104" s="35"/>
      <c r="AEE104" s="35"/>
      <c r="AEF104" s="35"/>
      <c r="AEG104" s="35"/>
      <c r="AEH104" s="35"/>
      <c r="AEI104" s="35"/>
      <c r="AEJ104" s="35"/>
      <c r="AEK104" s="35"/>
      <c r="AEL104" s="35"/>
      <c r="AEM104" s="35"/>
      <c r="AEN104" s="35"/>
      <c r="AEO104" s="35"/>
      <c r="AEP104" s="35"/>
      <c r="AEQ104" s="35"/>
      <c r="AER104" s="35"/>
      <c r="AES104" s="35"/>
      <c r="AET104" s="35"/>
      <c r="AEU104" s="35"/>
      <c r="AEV104" s="35"/>
      <c r="AEW104" s="35"/>
      <c r="AEX104" s="35"/>
      <c r="AEY104" s="35"/>
      <c r="AEZ104" s="35"/>
      <c r="AFA104" s="35"/>
      <c r="AFB104" s="35"/>
      <c r="AFC104" s="35"/>
      <c r="AFD104" s="35"/>
      <c r="AFE104" s="35"/>
      <c r="AFF104" s="35"/>
      <c r="AFG104" s="35"/>
      <c r="AFH104" s="35"/>
      <c r="AFI104" s="35"/>
      <c r="AFJ104" s="35"/>
      <c r="AFK104" s="35"/>
      <c r="AFL104" s="35"/>
      <c r="AFM104" s="35"/>
      <c r="AFN104" s="35"/>
      <c r="AFO104" s="35"/>
      <c r="AFP104" s="35"/>
      <c r="AFQ104" s="35"/>
      <c r="AFR104" s="35"/>
      <c r="AFS104" s="35"/>
      <c r="AFT104" s="35"/>
      <c r="AFU104" s="35"/>
      <c r="AFV104" s="35"/>
      <c r="AFW104" s="35"/>
      <c r="AFX104" s="35"/>
      <c r="AFY104" s="35"/>
      <c r="AFZ104" s="35"/>
      <c r="AGA104" s="35"/>
      <c r="AGB104" s="35"/>
      <c r="AGC104" s="35"/>
      <c r="AGD104" s="35"/>
      <c r="AGE104" s="35"/>
      <c r="AGF104" s="35"/>
      <c r="AGG104" s="35"/>
      <c r="AGH104" s="35"/>
      <c r="AGI104" s="35"/>
      <c r="AGJ104" s="35"/>
      <c r="AGK104" s="35"/>
      <c r="AGL104" s="35"/>
      <c r="AGM104" s="35"/>
      <c r="AGN104" s="35"/>
      <c r="AGO104" s="35"/>
      <c r="AGP104" s="35"/>
      <c r="AGQ104" s="35"/>
      <c r="AGR104" s="35"/>
      <c r="AGS104" s="35"/>
      <c r="AGT104" s="35"/>
      <c r="AGU104" s="35"/>
      <c r="AGV104" s="35"/>
      <c r="AGW104" s="35"/>
    </row>
    <row r="105" spans="1:881" s="1" customFormat="1">
      <c r="A105" s="14"/>
      <c r="B105" s="31"/>
      <c r="C105" s="60"/>
      <c r="D105" s="31"/>
      <c r="E105" s="60"/>
      <c r="F105" s="31"/>
      <c r="G105" s="60"/>
      <c r="H105" s="31"/>
      <c r="I105" s="60"/>
      <c r="J105" s="31"/>
      <c r="K105" s="60"/>
      <c r="L105" s="10"/>
      <c r="M105" s="10"/>
      <c r="N105" s="10"/>
      <c r="O105" s="10"/>
      <c r="P105" s="10"/>
      <c r="Q105" s="10"/>
      <c r="R105" s="10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36"/>
      <c r="CC105" s="36"/>
      <c r="CD105" s="36"/>
      <c r="CE105" s="36"/>
      <c r="CF105" s="36"/>
      <c r="CG105" s="36"/>
      <c r="CH105" s="36"/>
      <c r="CI105" s="36"/>
      <c r="CJ105" s="36"/>
      <c r="CK105" s="36"/>
      <c r="CL105" s="36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  <c r="NU105" s="35"/>
      <c r="NV105" s="35"/>
      <c r="NW105" s="35"/>
      <c r="NX105" s="35"/>
      <c r="NY105" s="35"/>
      <c r="NZ105" s="35"/>
      <c r="OA105" s="35"/>
      <c r="OB105" s="35"/>
      <c r="OC105" s="35"/>
      <c r="OD105" s="35"/>
      <c r="OE105" s="35"/>
      <c r="OF105" s="35"/>
      <c r="OG105" s="35"/>
      <c r="OH105" s="35"/>
      <c r="OI105" s="35"/>
      <c r="OJ105" s="35"/>
      <c r="OK105" s="35"/>
      <c r="OL105" s="35"/>
      <c r="OM105" s="35"/>
      <c r="ON105" s="35"/>
      <c r="OO105" s="35"/>
      <c r="OP105" s="35"/>
      <c r="OQ105" s="35"/>
      <c r="OR105" s="35"/>
      <c r="OS105" s="35"/>
      <c r="OT105" s="35"/>
      <c r="OU105" s="35"/>
      <c r="OV105" s="35"/>
      <c r="OW105" s="35"/>
      <c r="OX105" s="35"/>
      <c r="OY105" s="35"/>
      <c r="OZ105" s="35"/>
      <c r="PA105" s="35"/>
      <c r="PB105" s="35"/>
      <c r="PC105" s="35"/>
      <c r="PD105" s="35"/>
      <c r="PE105" s="35"/>
      <c r="PF105" s="35"/>
      <c r="PG105" s="35"/>
      <c r="PH105" s="35"/>
      <c r="PI105" s="35"/>
      <c r="PJ105" s="35"/>
      <c r="PK105" s="35"/>
      <c r="PL105" s="35"/>
      <c r="PM105" s="35"/>
      <c r="PN105" s="35"/>
      <c r="PO105" s="35"/>
      <c r="PP105" s="35"/>
      <c r="PQ105" s="35"/>
      <c r="PR105" s="35"/>
      <c r="PS105" s="35"/>
      <c r="PT105" s="35"/>
      <c r="PU105" s="35"/>
      <c r="PV105" s="35"/>
      <c r="PW105" s="35"/>
      <c r="PX105" s="35"/>
      <c r="PY105" s="35"/>
      <c r="PZ105" s="35"/>
      <c r="QA105" s="35"/>
      <c r="QB105" s="35"/>
      <c r="QC105" s="35"/>
      <c r="QD105" s="35"/>
      <c r="QE105" s="35"/>
      <c r="QF105" s="35"/>
      <c r="QG105" s="35"/>
      <c r="QH105" s="35"/>
      <c r="QI105" s="35"/>
      <c r="QJ105" s="35"/>
      <c r="QK105" s="35"/>
      <c r="QL105" s="35"/>
      <c r="QM105" s="35"/>
      <c r="QN105" s="35"/>
      <c r="QO105" s="35"/>
      <c r="QP105" s="35"/>
      <c r="QQ105" s="35"/>
      <c r="QR105" s="35"/>
      <c r="QS105" s="35"/>
      <c r="QT105" s="35"/>
      <c r="QU105" s="35"/>
      <c r="QV105" s="35"/>
      <c r="QW105" s="35"/>
      <c r="QX105" s="35"/>
      <c r="QY105" s="35"/>
      <c r="QZ105" s="35"/>
      <c r="RA105" s="35"/>
      <c r="RB105" s="35"/>
      <c r="RC105" s="35"/>
      <c r="RD105" s="35"/>
      <c r="RE105" s="35"/>
      <c r="RF105" s="35"/>
      <c r="RG105" s="35"/>
      <c r="RH105" s="35"/>
      <c r="RI105" s="35"/>
      <c r="RJ105" s="35"/>
      <c r="RK105" s="35"/>
      <c r="RL105" s="35"/>
      <c r="RM105" s="35"/>
      <c r="RN105" s="35"/>
      <c r="RO105" s="35"/>
      <c r="RP105" s="35"/>
      <c r="RQ105" s="35"/>
      <c r="RR105" s="35"/>
      <c r="RS105" s="35"/>
      <c r="RT105" s="35"/>
      <c r="RU105" s="35"/>
      <c r="RV105" s="35"/>
      <c r="RW105" s="35"/>
      <c r="RX105" s="35"/>
      <c r="RY105" s="35"/>
      <c r="RZ105" s="35"/>
      <c r="SA105" s="35"/>
      <c r="SB105" s="35"/>
      <c r="SC105" s="35"/>
      <c r="SD105" s="35"/>
      <c r="SE105" s="35"/>
      <c r="SF105" s="35"/>
      <c r="SG105" s="35"/>
      <c r="SH105" s="35"/>
      <c r="SI105" s="35"/>
      <c r="SJ105" s="35"/>
      <c r="SK105" s="35"/>
      <c r="SL105" s="35"/>
      <c r="SM105" s="35"/>
      <c r="SN105" s="35"/>
      <c r="SO105" s="35"/>
      <c r="SP105" s="35"/>
      <c r="SQ105" s="35"/>
      <c r="SR105" s="35"/>
      <c r="SS105" s="35"/>
      <c r="ST105" s="35"/>
      <c r="SU105" s="35"/>
      <c r="SV105" s="35"/>
      <c r="SW105" s="35"/>
      <c r="SX105" s="35"/>
      <c r="SY105" s="35"/>
      <c r="SZ105" s="35"/>
      <c r="TA105" s="35"/>
      <c r="TB105" s="35"/>
      <c r="TC105" s="35"/>
      <c r="TD105" s="35"/>
      <c r="TE105" s="35"/>
      <c r="TF105" s="35"/>
      <c r="TG105" s="35"/>
      <c r="TH105" s="35"/>
      <c r="TI105" s="35"/>
      <c r="TJ105" s="35"/>
      <c r="TK105" s="35"/>
      <c r="TL105" s="35"/>
      <c r="TM105" s="35"/>
      <c r="TN105" s="35"/>
      <c r="TO105" s="35"/>
      <c r="TP105" s="35"/>
      <c r="TQ105" s="35"/>
      <c r="TR105" s="35"/>
      <c r="TS105" s="35"/>
      <c r="TT105" s="35"/>
      <c r="TU105" s="35"/>
      <c r="TV105" s="35"/>
      <c r="TW105" s="35"/>
      <c r="TX105" s="35"/>
      <c r="TY105" s="35"/>
      <c r="TZ105" s="35"/>
      <c r="UA105" s="35"/>
      <c r="UB105" s="35"/>
      <c r="UC105" s="35"/>
      <c r="UD105" s="35"/>
      <c r="UE105" s="35"/>
      <c r="UF105" s="35"/>
      <c r="UG105" s="35"/>
      <c r="UH105" s="35"/>
      <c r="UI105" s="35"/>
      <c r="UJ105" s="35"/>
      <c r="UK105" s="35"/>
      <c r="UL105" s="35"/>
      <c r="UM105" s="35"/>
      <c r="UN105" s="35"/>
      <c r="UO105" s="35"/>
      <c r="UP105" s="35"/>
      <c r="UQ105" s="35"/>
      <c r="UR105" s="35"/>
      <c r="US105" s="35"/>
      <c r="UT105" s="35"/>
      <c r="UU105" s="35"/>
      <c r="UV105" s="35"/>
      <c r="UW105" s="35"/>
      <c r="UX105" s="35"/>
      <c r="UY105" s="35"/>
      <c r="UZ105" s="35"/>
      <c r="VA105" s="35"/>
      <c r="VB105" s="35"/>
      <c r="VC105" s="35"/>
      <c r="VD105" s="35"/>
      <c r="VE105" s="35"/>
      <c r="VF105" s="35"/>
      <c r="VG105" s="35"/>
      <c r="VH105" s="35"/>
      <c r="VI105" s="35"/>
      <c r="VJ105" s="35"/>
      <c r="VK105" s="35"/>
      <c r="VL105" s="35"/>
      <c r="VM105" s="35"/>
      <c r="VN105" s="35"/>
      <c r="VO105" s="35"/>
      <c r="VP105" s="35"/>
      <c r="VQ105" s="35"/>
      <c r="VR105" s="35"/>
      <c r="VS105" s="35"/>
      <c r="VT105" s="35"/>
      <c r="VU105" s="35"/>
      <c r="VV105" s="35"/>
      <c r="VW105" s="35"/>
      <c r="VX105" s="35"/>
      <c r="VY105" s="35"/>
      <c r="VZ105" s="35"/>
      <c r="WA105" s="35"/>
      <c r="WB105" s="35"/>
      <c r="WC105" s="35"/>
      <c r="WD105" s="35"/>
      <c r="WE105" s="35"/>
      <c r="WF105" s="35"/>
      <c r="WG105" s="35"/>
      <c r="WH105" s="35"/>
      <c r="WI105" s="35"/>
      <c r="WJ105" s="35"/>
      <c r="WK105" s="35"/>
      <c r="WL105" s="35"/>
      <c r="WM105" s="35"/>
      <c r="WN105" s="35"/>
      <c r="WO105" s="35"/>
      <c r="WP105" s="35"/>
      <c r="WQ105" s="35"/>
      <c r="WR105" s="35"/>
      <c r="WS105" s="35"/>
      <c r="WT105" s="35"/>
      <c r="WU105" s="35"/>
      <c r="WV105" s="35"/>
      <c r="WW105" s="35"/>
      <c r="WX105" s="35"/>
      <c r="WY105" s="35"/>
      <c r="WZ105" s="35"/>
      <c r="XA105" s="35"/>
      <c r="XB105" s="35"/>
      <c r="XC105" s="35"/>
      <c r="XD105" s="35"/>
      <c r="XE105" s="35"/>
      <c r="XF105" s="35"/>
      <c r="XG105" s="35"/>
      <c r="XH105" s="35"/>
      <c r="XI105" s="35"/>
      <c r="XJ105" s="35"/>
      <c r="XK105" s="35"/>
      <c r="XL105" s="35"/>
      <c r="XM105" s="35"/>
      <c r="XN105" s="35"/>
      <c r="XO105" s="35"/>
      <c r="XP105" s="35"/>
      <c r="XQ105" s="35"/>
      <c r="XR105" s="35"/>
      <c r="XS105" s="35"/>
      <c r="XT105" s="35"/>
      <c r="XU105" s="35"/>
      <c r="XV105" s="35"/>
      <c r="XW105" s="35"/>
      <c r="XX105" s="35"/>
      <c r="XY105" s="35"/>
      <c r="XZ105" s="35"/>
      <c r="YA105" s="35"/>
      <c r="YB105" s="35"/>
      <c r="YC105" s="35"/>
      <c r="YD105" s="35"/>
      <c r="YE105" s="35"/>
      <c r="YF105" s="35"/>
      <c r="YG105" s="35"/>
      <c r="YH105" s="35"/>
      <c r="YI105" s="35"/>
      <c r="YJ105" s="35"/>
      <c r="YK105" s="35"/>
      <c r="YL105" s="35"/>
      <c r="YM105" s="35"/>
      <c r="YN105" s="35"/>
      <c r="YO105" s="35"/>
      <c r="YP105" s="35"/>
      <c r="YQ105" s="35"/>
      <c r="YR105" s="35"/>
      <c r="YS105" s="35"/>
      <c r="YT105" s="35"/>
      <c r="YU105" s="35"/>
      <c r="YV105" s="35"/>
      <c r="YW105" s="35"/>
      <c r="YX105" s="35"/>
      <c r="YY105" s="35"/>
      <c r="YZ105" s="35"/>
      <c r="ZA105" s="35"/>
      <c r="ZB105" s="35"/>
      <c r="ZC105" s="35"/>
      <c r="ZD105" s="35"/>
      <c r="ZE105" s="35"/>
      <c r="ZF105" s="35"/>
      <c r="ZG105" s="35"/>
      <c r="ZH105" s="35"/>
      <c r="ZI105" s="35"/>
      <c r="ZJ105" s="35"/>
      <c r="ZK105" s="35"/>
      <c r="ZL105" s="35"/>
      <c r="ZM105" s="35"/>
      <c r="ZN105" s="35"/>
      <c r="ZO105" s="35"/>
      <c r="ZP105" s="35"/>
      <c r="ZQ105" s="35"/>
      <c r="ZR105" s="35"/>
      <c r="ZS105" s="35"/>
      <c r="ZT105" s="35"/>
      <c r="ZU105" s="35"/>
      <c r="ZV105" s="35"/>
      <c r="ZW105" s="35"/>
      <c r="ZX105" s="35"/>
      <c r="ZY105" s="35"/>
      <c r="ZZ105" s="35"/>
      <c r="AAA105" s="35"/>
      <c r="AAB105" s="35"/>
      <c r="AAC105" s="35"/>
      <c r="AAD105" s="35"/>
      <c r="AAE105" s="35"/>
      <c r="AAF105" s="35"/>
      <c r="AAG105" s="35"/>
      <c r="AAH105" s="35"/>
      <c r="AAI105" s="35"/>
      <c r="AAJ105" s="35"/>
      <c r="AAK105" s="35"/>
      <c r="AAL105" s="35"/>
      <c r="AAM105" s="35"/>
      <c r="AAN105" s="35"/>
      <c r="AAO105" s="35"/>
      <c r="AAP105" s="35"/>
      <c r="AAQ105" s="35"/>
      <c r="AAR105" s="35"/>
      <c r="AAS105" s="35"/>
      <c r="AAT105" s="35"/>
      <c r="AAU105" s="35"/>
      <c r="AAV105" s="35"/>
      <c r="AAW105" s="35"/>
      <c r="AAX105" s="35"/>
      <c r="AAY105" s="35"/>
      <c r="AAZ105" s="35"/>
      <c r="ABA105" s="35"/>
      <c r="ABB105" s="35"/>
      <c r="ABC105" s="35"/>
      <c r="ABD105" s="35"/>
      <c r="ABE105" s="35"/>
      <c r="ABF105" s="35"/>
      <c r="ABG105" s="35"/>
      <c r="ABH105" s="35"/>
      <c r="ABI105" s="35"/>
      <c r="ABJ105" s="35"/>
      <c r="ABK105" s="35"/>
      <c r="ABL105" s="35"/>
      <c r="ABM105" s="35"/>
      <c r="ABN105" s="35"/>
      <c r="ABO105" s="35"/>
      <c r="ABP105" s="35"/>
      <c r="ABQ105" s="35"/>
      <c r="ABR105" s="35"/>
      <c r="ABS105" s="35"/>
      <c r="ABT105" s="35"/>
      <c r="ABU105" s="35"/>
      <c r="ABV105" s="35"/>
      <c r="ABW105" s="35"/>
      <c r="ABX105" s="35"/>
      <c r="ABY105" s="35"/>
      <c r="ABZ105" s="35"/>
      <c r="ACA105" s="35"/>
      <c r="ACB105" s="35"/>
      <c r="ACC105" s="35"/>
      <c r="ACD105" s="35"/>
      <c r="ACE105" s="35"/>
      <c r="ACF105" s="35"/>
      <c r="ACG105" s="35"/>
      <c r="ACH105" s="35"/>
      <c r="ACI105" s="35"/>
      <c r="ACJ105" s="35"/>
      <c r="ACK105" s="35"/>
      <c r="ACL105" s="35"/>
      <c r="ACM105" s="35"/>
      <c r="ACN105" s="35"/>
      <c r="ACO105" s="35"/>
      <c r="ACP105" s="35"/>
      <c r="ACQ105" s="35"/>
      <c r="ACR105" s="35"/>
      <c r="ACS105" s="35"/>
      <c r="ACT105" s="35"/>
      <c r="ACU105" s="35"/>
      <c r="ACV105" s="35"/>
      <c r="ACW105" s="35"/>
      <c r="ACX105" s="35"/>
      <c r="ACY105" s="35"/>
      <c r="ACZ105" s="35"/>
      <c r="ADA105" s="35"/>
      <c r="ADB105" s="35"/>
      <c r="ADC105" s="35"/>
      <c r="ADD105" s="35"/>
      <c r="ADE105" s="35"/>
      <c r="ADF105" s="35"/>
      <c r="ADG105" s="35"/>
      <c r="ADH105" s="35"/>
      <c r="ADI105" s="35"/>
      <c r="ADJ105" s="35"/>
      <c r="ADK105" s="35"/>
      <c r="ADL105" s="35"/>
      <c r="ADM105" s="35"/>
      <c r="ADN105" s="35"/>
      <c r="ADO105" s="35"/>
      <c r="ADP105" s="35"/>
      <c r="ADQ105" s="35"/>
      <c r="ADR105" s="35"/>
      <c r="ADS105" s="35"/>
      <c r="ADT105" s="35"/>
      <c r="ADU105" s="35"/>
      <c r="ADV105" s="35"/>
      <c r="ADW105" s="35"/>
      <c r="ADX105" s="35"/>
      <c r="ADY105" s="35"/>
      <c r="ADZ105" s="35"/>
      <c r="AEA105" s="35"/>
      <c r="AEB105" s="35"/>
      <c r="AEC105" s="35"/>
      <c r="AED105" s="35"/>
      <c r="AEE105" s="35"/>
      <c r="AEF105" s="35"/>
      <c r="AEG105" s="35"/>
      <c r="AEH105" s="35"/>
      <c r="AEI105" s="35"/>
      <c r="AEJ105" s="35"/>
      <c r="AEK105" s="35"/>
      <c r="AEL105" s="35"/>
      <c r="AEM105" s="35"/>
      <c r="AEN105" s="35"/>
      <c r="AEO105" s="35"/>
      <c r="AEP105" s="35"/>
      <c r="AEQ105" s="35"/>
      <c r="AER105" s="35"/>
      <c r="AES105" s="35"/>
      <c r="AET105" s="35"/>
      <c r="AEU105" s="35"/>
      <c r="AEV105" s="35"/>
      <c r="AEW105" s="35"/>
      <c r="AEX105" s="35"/>
      <c r="AEY105" s="35"/>
      <c r="AEZ105" s="35"/>
      <c r="AFA105" s="35"/>
      <c r="AFB105" s="35"/>
      <c r="AFC105" s="35"/>
      <c r="AFD105" s="35"/>
      <c r="AFE105" s="35"/>
      <c r="AFF105" s="35"/>
      <c r="AFG105" s="35"/>
      <c r="AFH105" s="35"/>
      <c r="AFI105" s="35"/>
      <c r="AFJ105" s="35"/>
      <c r="AFK105" s="35"/>
      <c r="AFL105" s="35"/>
      <c r="AFM105" s="35"/>
      <c r="AFN105" s="35"/>
      <c r="AFO105" s="35"/>
      <c r="AFP105" s="35"/>
      <c r="AFQ105" s="35"/>
      <c r="AFR105" s="35"/>
      <c r="AFS105" s="35"/>
      <c r="AFT105" s="35"/>
      <c r="AFU105" s="35"/>
      <c r="AFV105" s="35"/>
      <c r="AFW105" s="35"/>
      <c r="AFX105" s="35"/>
      <c r="AFY105" s="35"/>
      <c r="AFZ105" s="35"/>
      <c r="AGA105" s="35"/>
      <c r="AGB105" s="35"/>
      <c r="AGC105" s="35"/>
      <c r="AGD105" s="35"/>
      <c r="AGE105" s="35"/>
      <c r="AGF105" s="35"/>
      <c r="AGG105" s="35"/>
      <c r="AGH105" s="35"/>
      <c r="AGI105" s="35"/>
      <c r="AGJ105" s="35"/>
      <c r="AGK105" s="35"/>
      <c r="AGL105" s="35"/>
      <c r="AGM105" s="35"/>
      <c r="AGN105" s="35"/>
      <c r="AGO105" s="35"/>
      <c r="AGP105" s="35"/>
      <c r="AGQ105" s="35"/>
      <c r="AGR105" s="35"/>
      <c r="AGS105" s="35"/>
      <c r="AGT105" s="35"/>
      <c r="AGU105" s="35"/>
      <c r="AGV105" s="35"/>
      <c r="AGW105" s="35"/>
    </row>
    <row r="106" spans="1:881" s="1" customFormat="1">
      <c r="A106" s="132"/>
      <c r="B106" s="61"/>
      <c r="C106" s="59"/>
      <c r="D106" s="61"/>
      <c r="E106" s="59"/>
      <c r="F106" s="61"/>
      <c r="G106" s="59"/>
      <c r="H106" s="61"/>
      <c r="I106" s="59"/>
      <c r="J106" s="61"/>
      <c r="K106" s="59"/>
      <c r="L106" s="10"/>
      <c r="M106" s="10"/>
      <c r="N106" s="10"/>
      <c r="O106" s="10"/>
      <c r="P106" s="10"/>
      <c r="Q106" s="10"/>
      <c r="R106" s="10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36"/>
      <c r="CC106" s="36"/>
      <c r="CD106" s="36"/>
      <c r="CE106" s="36"/>
      <c r="CF106" s="36"/>
      <c r="CG106" s="36"/>
      <c r="CH106" s="36"/>
      <c r="CI106" s="36"/>
      <c r="CJ106" s="36"/>
      <c r="CK106" s="36"/>
      <c r="CL106" s="36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  <c r="NU106" s="35"/>
      <c r="NV106" s="35"/>
      <c r="NW106" s="35"/>
      <c r="NX106" s="35"/>
      <c r="NY106" s="35"/>
      <c r="NZ106" s="35"/>
      <c r="OA106" s="35"/>
      <c r="OB106" s="35"/>
      <c r="OC106" s="35"/>
      <c r="OD106" s="35"/>
      <c r="OE106" s="35"/>
      <c r="OF106" s="35"/>
      <c r="OG106" s="35"/>
      <c r="OH106" s="35"/>
      <c r="OI106" s="35"/>
      <c r="OJ106" s="35"/>
      <c r="OK106" s="35"/>
      <c r="OL106" s="35"/>
      <c r="OM106" s="35"/>
      <c r="ON106" s="35"/>
      <c r="OO106" s="35"/>
      <c r="OP106" s="35"/>
      <c r="OQ106" s="35"/>
      <c r="OR106" s="35"/>
      <c r="OS106" s="35"/>
      <c r="OT106" s="35"/>
      <c r="OU106" s="35"/>
      <c r="OV106" s="35"/>
      <c r="OW106" s="35"/>
      <c r="OX106" s="35"/>
      <c r="OY106" s="35"/>
      <c r="OZ106" s="35"/>
      <c r="PA106" s="35"/>
      <c r="PB106" s="35"/>
      <c r="PC106" s="35"/>
      <c r="PD106" s="35"/>
      <c r="PE106" s="35"/>
      <c r="PF106" s="35"/>
      <c r="PG106" s="35"/>
      <c r="PH106" s="35"/>
      <c r="PI106" s="35"/>
      <c r="PJ106" s="35"/>
      <c r="PK106" s="35"/>
      <c r="PL106" s="35"/>
      <c r="PM106" s="35"/>
      <c r="PN106" s="35"/>
      <c r="PO106" s="35"/>
      <c r="PP106" s="35"/>
      <c r="PQ106" s="35"/>
      <c r="PR106" s="35"/>
      <c r="PS106" s="35"/>
      <c r="PT106" s="35"/>
      <c r="PU106" s="35"/>
      <c r="PV106" s="35"/>
      <c r="PW106" s="35"/>
      <c r="PX106" s="35"/>
      <c r="PY106" s="35"/>
      <c r="PZ106" s="35"/>
      <c r="QA106" s="35"/>
      <c r="QB106" s="35"/>
      <c r="QC106" s="35"/>
      <c r="QD106" s="35"/>
      <c r="QE106" s="35"/>
      <c r="QF106" s="35"/>
      <c r="QG106" s="35"/>
      <c r="QH106" s="35"/>
      <c r="QI106" s="35"/>
      <c r="QJ106" s="35"/>
      <c r="QK106" s="35"/>
      <c r="QL106" s="35"/>
      <c r="QM106" s="35"/>
      <c r="QN106" s="35"/>
      <c r="QO106" s="35"/>
      <c r="QP106" s="35"/>
      <c r="QQ106" s="35"/>
      <c r="QR106" s="35"/>
      <c r="QS106" s="35"/>
      <c r="QT106" s="35"/>
      <c r="QU106" s="35"/>
      <c r="QV106" s="35"/>
      <c r="QW106" s="35"/>
      <c r="QX106" s="35"/>
      <c r="QY106" s="35"/>
      <c r="QZ106" s="35"/>
      <c r="RA106" s="35"/>
      <c r="RB106" s="35"/>
      <c r="RC106" s="35"/>
      <c r="RD106" s="35"/>
      <c r="RE106" s="35"/>
      <c r="RF106" s="35"/>
      <c r="RG106" s="35"/>
      <c r="RH106" s="35"/>
      <c r="RI106" s="35"/>
      <c r="RJ106" s="35"/>
      <c r="RK106" s="35"/>
      <c r="RL106" s="35"/>
      <c r="RM106" s="35"/>
      <c r="RN106" s="35"/>
      <c r="RO106" s="35"/>
      <c r="RP106" s="35"/>
      <c r="RQ106" s="35"/>
      <c r="RR106" s="35"/>
      <c r="RS106" s="35"/>
      <c r="RT106" s="35"/>
      <c r="RU106" s="35"/>
      <c r="RV106" s="35"/>
      <c r="RW106" s="35"/>
      <c r="RX106" s="35"/>
      <c r="RY106" s="35"/>
      <c r="RZ106" s="35"/>
      <c r="SA106" s="35"/>
      <c r="SB106" s="35"/>
      <c r="SC106" s="35"/>
      <c r="SD106" s="35"/>
      <c r="SE106" s="35"/>
      <c r="SF106" s="35"/>
      <c r="SG106" s="35"/>
      <c r="SH106" s="35"/>
      <c r="SI106" s="35"/>
      <c r="SJ106" s="35"/>
      <c r="SK106" s="35"/>
      <c r="SL106" s="35"/>
      <c r="SM106" s="35"/>
      <c r="SN106" s="35"/>
      <c r="SO106" s="35"/>
      <c r="SP106" s="35"/>
      <c r="SQ106" s="35"/>
      <c r="SR106" s="35"/>
      <c r="SS106" s="35"/>
      <c r="ST106" s="35"/>
      <c r="SU106" s="35"/>
      <c r="SV106" s="35"/>
      <c r="SW106" s="35"/>
      <c r="SX106" s="35"/>
      <c r="SY106" s="35"/>
      <c r="SZ106" s="35"/>
      <c r="TA106" s="35"/>
      <c r="TB106" s="35"/>
      <c r="TC106" s="35"/>
      <c r="TD106" s="35"/>
      <c r="TE106" s="35"/>
      <c r="TF106" s="35"/>
      <c r="TG106" s="35"/>
      <c r="TH106" s="35"/>
      <c r="TI106" s="35"/>
      <c r="TJ106" s="35"/>
      <c r="TK106" s="35"/>
      <c r="TL106" s="35"/>
      <c r="TM106" s="35"/>
      <c r="TN106" s="35"/>
      <c r="TO106" s="35"/>
      <c r="TP106" s="35"/>
      <c r="TQ106" s="35"/>
      <c r="TR106" s="35"/>
      <c r="TS106" s="35"/>
      <c r="TT106" s="35"/>
      <c r="TU106" s="35"/>
      <c r="TV106" s="35"/>
      <c r="TW106" s="35"/>
      <c r="TX106" s="35"/>
      <c r="TY106" s="35"/>
      <c r="TZ106" s="35"/>
      <c r="UA106" s="35"/>
      <c r="UB106" s="35"/>
      <c r="UC106" s="35"/>
      <c r="UD106" s="35"/>
      <c r="UE106" s="35"/>
      <c r="UF106" s="35"/>
      <c r="UG106" s="35"/>
      <c r="UH106" s="35"/>
      <c r="UI106" s="35"/>
      <c r="UJ106" s="35"/>
      <c r="UK106" s="35"/>
      <c r="UL106" s="35"/>
      <c r="UM106" s="35"/>
      <c r="UN106" s="35"/>
      <c r="UO106" s="35"/>
      <c r="UP106" s="35"/>
      <c r="UQ106" s="35"/>
      <c r="UR106" s="35"/>
      <c r="US106" s="35"/>
      <c r="UT106" s="35"/>
      <c r="UU106" s="35"/>
      <c r="UV106" s="35"/>
      <c r="UW106" s="35"/>
      <c r="UX106" s="35"/>
      <c r="UY106" s="35"/>
      <c r="UZ106" s="35"/>
      <c r="VA106" s="35"/>
      <c r="VB106" s="35"/>
      <c r="VC106" s="35"/>
      <c r="VD106" s="35"/>
      <c r="VE106" s="35"/>
      <c r="VF106" s="35"/>
      <c r="VG106" s="35"/>
      <c r="VH106" s="35"/>
      <c r="VI106" s="35"/>
      <c r="VJ106" s="35"/>
      <c r="VK106" s="35"/>
      <c r="VL106" s="35"/>
      <c r="VM106" s="35"/>
      <c r="VN106" s="35"/>
      <c r="VO106" s="35"/>
      <c r="VP106" s="35"/>
      <c r="VQ106" s="35"/>
      <c r="VR106" s="35"/>
      <c r="VS106" s="35"/>
      <c r="VT106" s="35"/>
      <c r="VU106" s="35"/>
      <c r="VV106" s="35"/>
      <c r="VW106" s="35"/>
      <c r="VX106" s="35"/>
      <c r="VY106" s="35"/>
      <c r="VZ106" s="35"/>
      <c r="WA106" s="35"/>
      <c r="WB106" s="35"/>
      <c r="WC106" s="35"/>
      <c r="WD106" s="35"/>
      <c r="WE106" s="35"/>
      <c r="WF106" s="35"/>
      <c r="WG106" s="35"/>
      <c r="WH106" s="35"/>
      <c r="WI106" s="35"/>
      <c r="WJ106" s="35"/>
      <c r="WK106" s="35"/>
      <c r="WL106" s="35"/>
      <c r="WM106" s="35"/>
      <c r="WN106" s="35"/>
      <c r="WO106" s="35"/>
      <c r="WP106" s="35"/>
      <c r="WQ106" s="35"/>
      <c r="WR106" s="35"/>
      <c r="WS106" s="35"/>
      <c r="WT106" s="35"/>
      <c r="WU106" s="35"/>
      <c r="WV106" s="35"/>
      <c r="WW106" s="35"/>
      <c r="WX106" s="35"/>
      <c r="WY106" s="35"/>
      <c r="WZ106" s="35"/>
      <c r="XA106" s="35"/>
      <c r="XB106" s="35"/>
      <c r="XC106" s="35"/>
      <c r="XD106" s="35"/>
      <c r="XE106" s="35"/>
      <c r="XF106" s="35"/>
      <c r="XG106" s="35"/>
      <c r="XH106" s="35"/>
      <c r="XI106" s="35"/>
      <c r="XJ106" s="35"/>
      <c r="XK106" s="35"/>
      <c r="XL106" s="35"/>
      <c r="XM106" s="35"/>
      <c r="XN106" s="35"/>
      <c r="XO106" s="35"/>
      <c r="XP106" s="35"/>
      <c r="XQ106" s="35"/>
      <c r="XR106" s="35"/>
      <c r="XS106" s="35"/>
      <c r="XT106" s="35"/>
      <c r="XU106" s="35"/>
      <c r="XV106" s="35"/>
      <c r="XW106" s="35"/>
      <c r="XX106" s="35"/>
      <c r="XY106" s="35"/>
      <c r="XZ106" s="35"/>
      <c r="YA106" s="35"/>
      <c r="YB106" s="35"/>
      <c r="YC106" s="35"/>
      <c r="YD106" s="35"/>
      <c r="YE106" s="35"/>
      <c r="YF106" s="35"/>
      <c r="YG106" s="35"/>
      <c r="YH106" s="35"/>
      <c r="YI106" s="35"/>
      <c r="YJ106" s="35"/>
      <c r="YK106" s="35"/>
      <c r="YL106" s="35"/>
      <c r="YM106" s="35"/>
      <c r="YN106" s="35"/>
      <c r="YO106" s="35"/>
      <c r="YP106" s="35"/>
      <c r="YQ106" s="35"/>
      <c r="YR106" s="35"/>
      <c r="YS106" s="35"/>
      <c r="YT106" s="35"/>
      <c r="YU106" s="35"/>
      <c r="YV106" s="35"/>
      <c r="YW106" s="35"/>
      <c r="YX106" s="35"/>
      <c r="YY106" s="35"/>
      <c r="YZ106" s="35"/>
      <c r="ZA106" s="35"/>
      <c r="ZB106" s="35"/>
      <c r="ZC106" s="35"/>
      <c r="ZD106" s="35"/>
      <c r="ZE106" s="35"/>
      <c r="ZF106" s="35"/>
      <c r="ZG106" s="35"/>
      <c r="ZH106" s="35"/>
      <c r="ZI106" s="35"/>
      <c r="ZJ106" s="35"/>
      <c r="ZK106" s="35"/>
      <c r="ZL106" s="35"/>
      <c r="ZM106" s="35"/>
      <c r="ZN106" s="35"/>
      <c r="ZO106" s="35"/>
      <c r="ZP106" s="35"/>
      <c r="ZQ106" s="35"/>
      <c r="ZR106" s="35"/>
      <c r="ZS106" s="35"/>
      <c r="ZT106" s="35"/>
      <c r="ZU106" s="35"/>
      <c r="ZV106" s="35"/>
      <c r="ZW106" s="35"/>
      <c r="ZX106" s="35"/>
      <c r="ZY106" s="35"/>
      <c r="ZZ106" s="35"/>
      <c r="AAA106" s="35"/>
      <c r="AAB106" s="35"/>
      <c r="AAC106" s="35"/>
      <c r="AAD106" s="35"/>
      <c r="AAE106" s="35"/>
      <c r="AAF106" s="35"/>
      <c r="AAG106" s="35"/>
      <c r="AAH106" s="35"/>
      <c r="AAI106" s="35"/>
      <c r="AAJ106" s="35"/>
      <c r="AAK106" s="35"/>
      <c r="AAL106" s="35"/>
      <c r="AAM106" s="35"/>
      <c r="AAN106" s="35"/>
      <c r="AAO106" s="35"/>
      <c r="AAP106" s="35"/>
      <c r="AAQ106" s="35"/>
      <c r="AAR106" s="35"/>
      <c r="AAS106" s="35"/>
      <c r="AAT106" s="35"/>
      <c r="AAU106" s="35"/>
      <c r="AAV106" s="35"/>
      <c r="AAW106" s="35"/>
      <c r="AAX106" s="35"/>
      <c r="AAY106" s="35"/>
      <c r="AAZ106" s="35"/>
      <c r="ABA106" s="35"/>
      <c r="ABB106" s="35"/>
      <c r="ABC106" s="35"/>
      <c r="ABD106" s="35"/>
      <c r="ABE106" s="35"/>
      <c r="ABF106" s="35"/>
      <c r="ABG106" s="35"/>
      <c r="ABH106" s="35"/>
      <c r="ABI106" s="35"/>
      <c r="ABJ106" s="35"/>
      <c r="ABK106" s="35"/>
      <c r="ABL106" s="35"/>
      <c r="ABM106" s="35"/>
      <c r="ABN106" s="35"/>
      <c r="ABO106" s="35"/>
      <c r="ABP106" s="35"/>
      <c r="ABQ106" s="35"/>
      <c r="ABR106" s="35"/>
      <c r="ABS106" s="35"/>
      <c r="ABT106" s="35"/>
      <c r="ABU106" s="35"/>
      <c r="ABV106" s="35"/>
      <c r="ABW106" s="35"/>
      <c r="ABX106" s="35"/>
      <c r="ABY106" s="35"/>
      <c r="ABZ106" s="35"/>
      <c r="ACA106" s="35"/>
      <c r="ACB106" s="35"/>
      <c r="ACC106" s="35"/>
      <c r="ACD106" s="35"/>
      <c r="ACE106" s="35"/>
      <c r="ACF106" s="35"/>
      <c r="ACG106" s="35"/>
      <c r="ACH106" s="35"/>
      <c r="ACI106" s="35"/>
      <c r="ACJ106" s="35"/>
      <c r="ACK106" s="35"/>
      <c r="ACL106" s="35"/>
      <c r="ACM106" s="35"/>
      <c r="ACN106" s="35"/>
      <c r="ACO106" s="35"/>
      <c r="ACP106" s="35"/>
      <c r="ACQ106" s="35"/>
      <c r="ACR106" s="35"/>
      <c r="ACS106" s="35"/>
      <c r="ACT106" s="35"/>
      <c r="ACU106" s="35"/>
      <c r="ACV106" s="35"/>
      <c r="ACW106" s="35"/>
      <c r="ACX106" s="35"/>
      <c r="ACY106" s="35"/>
      <c r="ACZ106" s="35"/>
      <c r="ADA106" s="35"/>
      <c r="ADB106" s="35"/>
      <c r="ADC106" s="35"/>
      <c r="ADD106" s="35"/>
      <c r="ADE106" s="35"/>
      <c r="ADF106" s="35"/>
      <c r="ADG106" s="35"/>
      <c r="ADH106" s="35"/>
      <c r="ADI106" s="35"/>
      <c r="ADJ106" s="35"/>
      <c r="ADK106" s="35"/>
      <c r="ADL106" s="35"/>
      <c r="ADM106" s="35"/>
      <c r="ADN106" s="35"/>
      <c r="ADO106" s="35"/>
      <c r="ADP106" s="35"/>
      <c r="ADQ106" s="35"/>
      <c r="ADR106" s="35"/>
      <c r="ADS106" s="35"/>
      <c r="ADT106" s="35"/>
      <c r="ADU106" s="35"/>
      <c r="ADV106" s="35"/>
      <c r="ADW106" s="35"/>
      <c r="ADX106" s="35"/>
      <c r="ADY106" s="35"/>
      <c r="ADZ106" s="35"/>
      <c r="AEA106" s="35"/>
      <c r="AEB106" s="35"/>
      <c r="AEC106" s="35"/>
      <c r="AED106" s="35"/>
      <c r="AEE106" s="35"/>
      <c r="AEF106" s="35"/>
      <c r="AEG106" s="35"/>
      <c r="AEH106" s="35"/>
      <c r="AEI106" s="35"/>
      <c r="AEJ106" s="35"/>
      <c r="AEK106" s="35"/>
      <c r="AEL106" s="35"/>
      <c r="AEM106" s="35"/>
      <c r="AEN106" s="35"/>
      <c r="AEO106" s="35"/>
      <c r="AEP106" s="35"/>
      <c r="AEQ106" s="35"/>
      <c r="AER106" s="35"/>
      <c r="AES106" s="35"/>
      <c r="AET106" s="35"/>
      <c r="AEU106" s="35"/>
      <c r="AEV106" s="35"/>
      <c r="AEW106" s="35"/>
      <c r="AEX106" s="35"/>
      <c r="AEY106" s="35"/>
      <c r="AEZ106" s="35"/>
      <c r="AFA106" s="35"/>
      <c r="AFB106" s="35"/>
      <c r="AFC106" s="35"/>
      <c r="AFD106" s="35"/>
      <c r="AFE106" s="35"/>
      <c r="AFF106" s="35"/>
      <c r="AFG106" s="35"/>
      <c r="AFH106" s="35"/>
      <c r="AFI106" s="35"/>
      <c r="AFJ106" s="35"/>
      <c r="AFK106" s="35"/>
      <c r="AFL106" s="35"/>
      <c r="AFM106" s="35"/>
      <c r="AFN106" s="35"/>
      <c r="AFO106" s="35"/>
      <c r="AFP106" s="35"/>
      <c r="AFQ106" s="35"/>
      <c r="AFR106" s="35"/>
      <c r="AFS106" s="35"/>
      <c r="AFT106" s="35"/>
      <c r="AFU106" s="35"/>
      <c r="AFV106" s="35"/>
      <c r="AFW106" s="35"/>
      <c r="AFX106" s="35"/>
      <c r="AFY106" s="35"/>
      <c r="AFZ106" s="35"/>
      <c r="AGA106" s="35"/>
      <c r="AGB106" s="35"/>
      <c r="AGC106" s="35"/>
      <c r="AGD106" s="35"/>
      <c r="AGE106" s="35"/>
      <c r="AGF106" s="35"/>
      <c r="AGG106" s="35"/>
      <c r="AGH106" s="35"/>
      <c r="AGI106" s="35"/>
      <c r="AGJ106" s="35"/>
      <c r="AGK106" s="35"/>
      <c r="AGL106" s="35"/>
      <c r="AGM106" s="35"/>
      <c r="AGN106" s="35"/>
      <c r="AGO106" s="35"/>
      <c r="AGP106" s="35"/>
      <c r="AGQ106" s="35"/>
      <c r="AGR106" s="35"/>
      <c r="AGS106" s="35"/>
      <c r="AGT106" s="35"/>
      <c r="AGU106" s="35"/>
      <c r="AGV106" s="35"/>
      <c r="AGW106" s="35"/>
    </row>
    <row r="107" spans="1:881" s="1" customFormat="1">
      <c r="A107" s="122"/>
      <c r="B107" s="31"/>
      <c r="C107" s="60"/>
      <c r="D107" s="31"/>
      <c r="E107" s="60"/>
      <c r="F107" s="31"/>
      <c r="G107" s="60"/>
      <c r="H107" s="31"/>
      <c r="I107" s="60"/>
      <c r="J107" s="31"/>
      <c r="K107" s="60"/>
      <c r="L107" s="10"/>
      <c r="M107" s="10"/>
      <c r="N107" s="10"/>
      <c r="O107" s="10"/>
      <c r="P107" s="10"/>
      <c r="Q107" s="10"/>
      <c r="R107" s="10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  <c r="NU107" s="35"/>
      <c r="NV107" s="35"/>
      <c r="NW107" s="35"/>
      <c r="NX107" s="35"/>
      <c r="NY107" s="35"/>
      <c r="NZ107" s="35"/>
      <c r="OA107" s="35"/>
      <c r="OB107" s="35"/>
      <c r="OC107" s="35"/>
      <c r="OD107" s="35"/>
      <c r="OE107" s="35"/>
      <c r="OF107" s="35"/>
      <c r="OG107" s="35"/>
      <c r="OH107" s="35"/>
      <c r="OI107" s="35"/>
      <c r="OJ107" s="35"/>
      <c r="OK107" s="35"/>
      <c r="OL107" s="35"/>
      <c r="OM107" s="35"/>
      <c r="ON107" s="35"/>
      <c r="OO107" s="35"/>
      <c r="OP107" s="35"/>
      <c r="OQ107" s="35"/>
      <c r="OR107" s="35"/>
      <c r="OS107" s="35"/>
      <c r="OT107" s="35"/>
      <c r="OU107" s="35"/>
      <c r="OV107" s="35"/>
      <c r="OW107" s="35"/>
      <c r="OX107" s="35"/>
      <c r="OY107" s="35"/>
      <c r="OZ107" s="35"/>
      <c r="PA107" s="35"/>
      <c r="PB107" s="35"/>
      <c r="PC107" s="35"/>
      <c r="PD107" s="35"/>
      <c r="PE107" s="35"/>
      <c r="PF107" s="35"/>
      <c r="PG107" s="35"/>
      <c r="PH107" s="35"/>
      <c r="PI107" s="35"/>
      <c r="PJ107" s="35"/>
      <c r="PK107" s="35"/>
      <c r="PL107" s="35"/>
      <c r="PM107" s="35"/>
      <c r="PN107" s="35"/>
      <c r="PO107" s="35"/>
      <c r="PP107" s="35"/>
      <c r="PQ107" s="35"/>
      <c r="PR107" s="35"/>
      <c r="PS107" s="35"/>
      <c r="PT107" s="35"/>
      <c r="PU107" s="35"/>
      <c r="PV107" s="35"/>
      <c r="PW107" s="35"/>
      <c r="PX107" s="35"/>
      <c r="PY107" s="35"/>
      <c r="PZ107" s="35"/>
      <c r="QA107" s="35"/>
      <c r="QB107" s="35"/>
      <c r="QC107" s="35"/>
      <c r="QD107" s="35"/>
      <c r="QE107" s="35"/>
      <c r="QF107" s="35"/>
      <c r="QG107" s="35"/>
      <c r="QH107" s="35"/>
      <c r="QI107" s="35"/>
      <c r="QJ107" s="35"/>
      <c r="QK107" s="35"/>
      <c r="QL107" s="35"/>
      <c r="QM107" s="35"/>
      <c r="QN107" s="35"/>
      <c r="QO107" s="35"/>
      <c r="QP107" s="35"/>
      <c r="QQ107" s="35"/>
      <c r="QR107" s="35"/>
      <c r="QS107" s="35"/>
      <c r="QT107" s="35"/>
      <c r="QU107" s="35"/>
      <c r="QV107" s="35"/>
      <c r="QW107" s="35"/>
      <c r="QX107" s="35"/>
      <c r="QY107" s="35"/>
      <c r="QZ107" s="35"/>
      <c r="RA107" s="35"/>
      <c r="RB107" s="35"/>
      <c r="RC107" s="35"/>
      <c r="RD107" s="35"/>
      <c r="RE107" s="35"/>
      <c r="RF107" s="35"/>
      <c r="RG107" s="35"/>
      <c r="RH107" s="35"/>
      <c r="RI107" s="35"/>
      <c r="RJ107" s="35"/>
      <c r="RK107" s="35"/>
      <c r="RL107" s="35"/>
      <c r="RM107" s="35"/>
      <c r="RN107" s="35"/>
      <c r="RO107" s="35"/>
      <c r="RP107" s="35"/>
      <c r="RQ107" s="35"/>
      <c r="RR107" s="35"/>
      <c r="RS107" s="35"/>
      <c r="RT107" s="35"/>
      <c r="RU107" s="35"/>
      <c r="RV107" s="35"/>
      <c r="RW107" s="35"/>
      <c r="RX107" s="35"/>
      <c r="RY107" s="35"/>
      <c r="RZ107" s="35"/>
      <c r="SA107" s="35"/>
      <c r="SB107" s="35"/>
      <c r="SC107" s="35"/>
      <c r="SD107" s="35"/>
      <c r="SE107" s="35"/>
      <c r="SF107" s="35"/>
      <c r="SG107" s="35"/>
      <c r="SH107" s="35"/>
      <c r="SI107" s="35"/>
      <c r="SJ107" s="35"/>
      <c r="SK107" s="35"/>
      <c r="SL107" s="35"/>
      <c r="SM107" s="35"/>
      <c r="SN107" s="35"/>
      <c r="SO107" s="35"/>
      <c r="SP107" s="35"/>
      <c r="SQ107" s="35"/>
      <c r="SR107" s="35"/>
      <c r="SS107" s="35"/>
      <c r="ST107" s="35"/>
      <c r="SU107" s="35"/>
      <c r="SV107" s="35"/>
      <c r="SW107" s="35"/>
      <c r="SX107" s="35"/>
      <c r="SY107" s="35"/>
      <c r="SZ107" s="35"/>
      <c r="TA107" s="35"/>
      <c r="TB107" s="35"/>
      <c r="TC107" s="35"/>
      <c r="TD107" s="35"/>
      <c r="TE107" s="35"/>
      <c r="TF107" s="35"/>
      <c r="TG107" s="35"/>
      <c r="TH107" s="35"/>
      <c r="TI107" s="35"/>
      <c r="TJ107" s="35"/>
      <c r="TK107" s="35"/>
      <c r="TL107" s="35"/>
      <c r="TM107" s="35"/>
      <c r="TN107" s="35"/>
      <c r="TO107" s="35"/>
      <c r="TP107" s="35"/>
      <c r="TQ107" s="35"/>
      <c r="TR107" s="35"/>
      <c r="TS107" s="35"/>
      <c r="TT107" s="35"/>
      <c r="TU107" s="35"/>
      <c r="TV107" s="35"/>
      <c r="TW107" s="35"/>
      <c r="TX107" s="35"/>
      <c r="TY107" s="35"/>
      <c r="TZ107" s="35"/>
      <c r="UA107" s="35"/>
      <c r="UB107" s="35"/>
      <c r="UC107" s="35"/>
      <c r="UD107" s="35"/>
      <c r="UE107" s="35"/>
      <c r="UF107" s="35"/>
      <c r="UG107" s="35"/>
      <c r="UH107" s="35"/>
      <c r="UI107" s="35"/>
      <c r="UJ107" s="35"/>
      <c r="UK107" s="35"/>
      <c r="UL107" s="35"/>
      <c r="UM107" s="35"/>
      <c r="UN107" s="35"/>
      <c r="UO107" s="35"/>
      <c r="UP107" s="35"/>
      <c r="UQ107" s="35"/>
      <c r="UR107" s="35"/>
      <c r="US107" s="35"/>
      <c r="UT107" s="35"/>
      <c r="UU107" s="35"/>
      <c r="UV107" s="35"/>
      <c r="UW107" s="35"/>
      <c r="UX107" s="35"/>
      <c r="UY107" s="35"/>
      <c r="UZ107" s="35"/>
      <c r="VA107" s="35"/>
      <c r="VB107" s="35"/>
      <c r="VC107" s="35"/>
      <c r="VD107" s="35"/>
      <c r="VE107" s="35"/>
      <c r="VF107" s="35"/>
      <c r="VG107" s="35"/>
      <c r="VH107" s="35"/>
      <c r="VI107" s="35"/>
      <c r="VJ107" s="35"/>
      <c r="VK107" s="35"/>
      <c r="VL107" s="35"/>
      <c r="VM107" s="35"/>
      <c r="VN107" s="35"/>
      <c r="VO107" s="35"/>
      <c r="VP107" s="35"/>
      <c r="VQ107" s="35"/>
      <c r="VR107" s="35"/>
      <c r="VS107" s="35"/>
      <c r="VT107" s="35"/>
      <c r="VU107" s="35"/>
      <c r="VV107" s="35"/>
      <c r="VW107" s="35"/>
      <c r="VX107" s="35"/>
      <c r="VY107" s="35"/>
      <c r="VZ107" s="35"/>
      <c r="WA107" s="35"/>
      <c r="WB107" s="35"/>
      <c r="WC107" s="35"/>
      <c r="WD107" s="35"/>
      <c r="WE107" s="35"/>
      <c r="WF107" s="35"/>
      <c r="WG107" s="35"/>
      <c r="WH107" s="35"/>
      <c r="WI107" s="35"/>
      <c r="WJ107" s="35"/>
      <c r="WK107" s="35"/>
      <c r="WL107" s="35"/>
      <c r="WM107" s="35"/>
      <c r="WN107" s="35"/>
      <c r="WO107" s="35"/>
      <c r="WP107" s="35"/>
      <c r="WQ107" s="35"/>
      <c r="WR107" s="35"/>
      <c r="WS107" s="35"/>
      <c r="WT107" s="35"/>
      <c r="WU107" s="35"/>
      <c r="WV107" s="35"/>
      <c r="WW107" s="35"/>
      <c r="WX107" s="35"/>
      <c r="WY107" s="35"/>
      <c r="WZ107" s="35"/>
      <c r="XA107" s="35"/>
      <c r="XB107" s="35"/>
      <c r="XC107" s="35"/>
      <c r="XD107" s="35"/>
      <c r="XE107" s="35"/>
      <c r="XF107" s="35"/>
      <c r="XG107" s="35"/>
      <c r="XH107" s="35"/>
      <c r="XI107" s="35"/>
      <c r="XJ107" s="35"/>
      <c r="XK107" s="35"/>
      <c r="XL107" s="35"/>
      <c r="XM107" s="35"/>
      <c r="XN107" s="35"/>
      <c r="XO107" s="35"/>
      <c r="XP107" s="35"/>
      <c r="XQ107" s="35"/>
      <c r="XR107" s="35"/>
      <c r="XS107" s="35"/>
      <c r="XT107" s="35"/>
      <c r="XU107" s="35"/>
      <c r="XV107" s="35"/>
      <c r="XW107" s="35"/>
      <c r="XX107" s="35"/>
      <c r="XY107" s="35"/>
      <c r="XZ107" s="35"/>
      <c r="YA107" s="35"/>
      <c r="YB107" s="35"/>
      <c r="YC107" s="35"/>
      <c r="YD107" s="35"/>
      <c r="YE107" s="35"/>
      <c r="YF107" s="35"/>
      <c r="YG107" s="35"/>
      <c r="YH107" s="35"/>
      <c r="YI107" s="35"/>
      <c r="YJ107" s="35"/>
      <c r="YK107" s="35"/>
      <c r="YL107" s="35"/>
      <c r="YM107" s="35"/>
      <c r="YN107" s="35"/>
      <c r="YO107" s="35"/>
      <c r="YP107" s="35"/>
      <c r="YQ107" s="35"/>
      <c r="YR107" s="35"/>
      <c r="YS107" s="35"/>
      <c r="YT107" s="35"/>
      <c r="YU107" s="35"/>
      <c r="YV107" s="35"/>
      <c r="YW107" s="35"/>
      <c r="YX107" s="35"/>
      <c r="YY107" s="35"/>
      <c r="YZ107" s="35"/>
      <c r="ZA107" s="35"/>
      <c r="ZB107" s="35"/>
      <c r="ZC107" s="35"/>
      <c r="ZD107" s="35"/>
      <c r="ZE107" s="35"/>
      <c r="ZF107" s="35"/>
      <c r="ZG107" s="35"/>
      <c r="ZH107" s="35"/>
      <c r="ZI107" s="35"/>
      <c r="ZJ107" s="35"/>
      <c r="ZK107" s="35"/>
      <c r="ZL107" s="35"/>
      <c r="ZM107" s="35"/>
      <c r="ZN107" s="35"/>
      <c r="ZO107" s="35"/>
      <c r="ZP107" s="35"/>
      <c r="ZQ107" s="35"/>
      <c r="ZR107" s="35"/>
      <c r="ZS107" s="35"/>
      <c r="ZT107" s="35"/>
      <c r="ZU107" s="35"/>
      <c r="ZV107" s="35"/>
      <c r="ZW107" s="35"/>
      <c r="ZX107" s="35"/>
      <c r="ZY107" s="35"/>
      <c r="ZZ107" s="35"/>
      <c r="AAA107" s="35"/>
      <c r="AAB107" s="35"/>
      <c r="AAC107" s="35"/>
      <c r="AAD107" s="35"/>
      <c r="AAE107" s="35"/>
      <c r="AAF107" s="35"/>
      <c r="AAG107" s="35"/>
      <c r="AAH107" s="35"/>
      <c r="AAI107" s="35"/>
      <c r="AAJ107" s="35"/>
      <c r="AAK107" s="35"/>
      <c r="AAL107" s="35"/>
      <c r="AAM107" s="35"/>
      <c r="AAN107" s="35"/>
      <c r="AAO107" s="35"/>
      <c r="AAP107" s="35"/>
      <c r="AAQ107" s="35"/>
      <c r="AAR107" s="35"/>
      <c r="AAS107" s="35"/>
      <c r="AAT107" s="35"/>
      <c r="AAU107" s="35"/>
      <c r="AAV107" s="35"/>
      <c r="AAW107" s="35"/>
      <c r="AAX107" s="35"/>
      <c r="AAY107" s="35"/>
      <c r="AAZ107" s="35"/>
      <c r="ABA107" s="35"/>
      <c r="ABB107" s="35"/>
      <c r="ABC107" s="35"/>
      <c r="ABD107" s="35"/>
      <c r="ABE107" s="35"/>
      <c r="ABF107" s="35"/>
      <c r="ABG107" s="35"/>
      <c r="ABH107" s="35"/>
      <c r="ABI107" s="35"/>
      <c r="ABJ107" s="35"/>
      <c r="ABK107" s="35"/>
      <c r="ABL107" s="35"/>
      <c r="ABM107" s="35"/>
      <c r="ABN107" s="35"/>
      <c r="ABO107" s="35"/>
      <c r="ABP107" s="35"/>
      <c r="ABQ107" s="35"/>
      <c r="ABR107" s="35"/>
      <c r="ABS107" s="35"/>
      <c r="ABT107" s="35"/>
      <c r="ABU107" s="35"/>
      <c r="ABV107" s="35"/>
      <c r="ABW107" s="35"/>
      <c r="ABX107" s="35"/>
      <c r="ABY107" s="35"/>
      <c r="ABZ107" s="35"/>
      <c r="ACA107" s="35"/>
      <c r="ACB107" s="35"/>
      <c r="ACC107" s="35"/>
      <c r="ACD107" s="35"/>
      <c r="ACE107" s="35"/>
      <c r="ACF107" s="35"/>
      <c r="ACG107" s="35"/>
      <c r="ACH107" s="35"/>
      <c r="ACI107" s="35"/>
      <c r="ACJ107" s="35"/>
      <c r="ACK107" s="35"/>
      <c r="ACL107" s="35"/>
      <c r="ACM107" s="35"/>
      <c r="ACN107" s="35"/>
      <c r="ACO107" s="35"/>
      <c r="ACP107" s="35"/>
      <c r="ACQ107" s="35"/>
      <c r="ACR107" s="35"/>
      <c r="ACS107" s="35"/>
      <c r="ACT107" s="35"/>
      <c r="ACU107" s="35"/>
      <c r="ACV107" s="35"/>
      <c r="ACW107" s="35"/>
      <c r="ACX107" s="35"/>
      <c r="ACY107" s="35"/>
      <c r="ACZ107" s="35"/>
      <c r="ADA107" s="35"/>
      <c r="ADB107" s="35"/>
      <c r="ADC107" s="35"/>
      <c r="ADD107" s="35"/>
      <c r="ADE107" s="35"/>
      <c r="ADF107" s="35"/>
      <c r="ADG107" s="35"/>
      <c r="ADH107" s="35"/>
      <c r="ADI107" s="35"/>
      <c r="ADJ107" s="35"/>
      <c r="ADK107" s="35"/>
      <c r="ADL107" s="35"/>
      <c r="ADM107" s="35"/>
      <c r="ADN107" s="35"/>
      <c r="ADO107" s="35"/>
      <c r="ADP107" s="35"/>
      <c r="ADQ107" s="35"/>
      <c r="ADR107" s="35"/>
      <c r="ADS107" s="35"/>
      <c r="ADT107" s="35"/>
      <c r="ADU107" s="35"/>
      <c r="ADV107" s="35"/>
      <c r="ADW107" s="35"/>
      <c r="ADX107" s="35"/>
      <c r="ADY107" s="35"/>
      <c r="ADZ107" s="35"/>
      <c r="AEA107" s="35"/>
      <c r="AEB107" s="35"/>
      <c r="AEC107" s="35"/>
      <c r="AED107" s="35"/>
      <c r="AEE107" s="35"/>
      <c r="AEF107" s="35"/>
      <c r="AEG107" s="35"/>
      <c r="AEH107" s="35"/>
      <c r="AEI107" s="35"/>
      <c r="AEJ107" s="35"/>
      <c r="AEK107" s="35"/>
      <c r="AEL107" s="35"/>
      <c r="AEM107" s="35"/>
      <c r="AEN107" s="35"/>
      <c r="AEO107" s="35"/>
      <c r="AEP107" s="35"/>
      <c r="AEQ107" s="35"/>
      <c r="AER107" s="35"/>
      <c r="AES107" s="35"/>
      <c r="AET107" s="35"/>
      <c r="AEU107" s="35"/>
      <c r="AEV107" s="35"/>
      <c r="AEW107" s="35"/>
      <c r="AEX107" s="35"/>
      <c r="AEY107" s="35"/>
      <c r="AEZ107" s="35"/>
      <c r="AFA107" s="35"/>
      <c r="AFB107" s="35"/>
      <c r="AFC107" s="35"/>
      <c r="AFD107" s="35"/>
      <c r="AFE107" s="35"/>
      <c r="AFF107" s="35"/>
      <c r="AFG107" s="35"/>
      <c r="AFH107" s="35"/>
      <c r="AFI107" s="35"/>
      <c r="AFJ107" s="35"/>
      <c r="AFK107" s="35"/>
      <c r="AFL107" s="35"/>
      <c r="AFM107" s="35"/>
      <c r="AFN107" s="35"/>
      <c r="AFO107" s="35"/>
      <c r="AFP107" s="35"/>
      <c r="AFQ107" s="35"/>
      <c r="AFR107" s="35"/>
      <c r="AFS107" s="35"/>
      <c r="AFT107" s="35"/>
      <c r="AFU107" s="35"/>
      <c r="AFV107" s="35"/>
      <c r="AFW107" s="35"/>
      <c r="AFX107" s="35"/>
      <c r="AFY107" s="35"/>
      <c r="AFZ107" s="35"/>
      <c r="AGA107" s="35"/>
      <c r="AGB107" s="35"/>
      <c r="AGC107" s="35"/>
      <c r="AGD107" s="35"/>
      <c r="AGE107" s="35"/>
      <c r="AGF107" s="35"/>
      <c r="AGG107" s="35"/>
      <c r="AGH107" s="35"/>
      <c r="AGI107" s="35"/>
      <c r="AGJ107" s="35"/>
      <c r="AGK107" s="35"/>
      <c r="AGL107" s="35"/>
      <c r="AGM107" s="35"/>
      <c r="AGN107" s="35"/>
      <c r="AGO107" s="35"/>
      <c r="AGP107" s="35"/>
      <c r="AGQ107" s="35"/>
      <c r="AGR107" s="35"/>
      <c r="AGS107" s="35"/>
      <c r="AGT107" s="35"/>
      <c r="AGU107" s="35"/>
      <c r="AGV107" s="35"/>
      <c r="AGW107" s="35"/>
    </row>
    <row r="108" spans="1:881" s="1" customFormat="1">
      <c r="A108" s="131"/>
      <c r="B108" s="61"/>
      <c r="C108" s="59"/>
      <c r="D108" s="61"/>
      <c r="E108" s="59"/>
      <c r="F108" s="61"/>
      <c r="G108" s="59"/>
      <c r="H108" s="61"/>
      <c r="I108" s="59"/>
      <c r="J108" s="61"/>
      <c r="K108" s="59"/>
      <c r="L108" s="10"/>
      <c r="M108" s="10"/>
      <c r="N108" s="10"/>
      <c r="O108" s="10"/>
      <c r="P108" s="10"/>
      <c r="Q108" s="10"/>
      <c r="R108" s="10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36"/>
      <c r="CC108" s="36"/>
      <c r="CD108" s="36"/>
      <c r="CE108" s="36"/>
      <c r="CF108" s="36"/>
      <c r="CG108" s="36"/>
      <c r="CH108" s="36"/>
      <c r="CI108" s="36"/>
      <c r="CJ108" s="36"/>
      <c r="CK108" s="36"/>
      <c r="CL108" s="36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  <c r="NU108" s="35"/>
      <c r="NV108" s="35"/>
      <c r="NW108" s="35"/>
      <c r="NX108" s="35"/>
      <c r="NY108" s="35"/>
      <c r="NZ108" s="35"/>
      <c r="OA108" s="35"/>
      <c r="OB108" s="35"/>
      <c r="OC108" s="35"/>
      <c r="OD108" s="35"/>
      <c r="OE108" s="35"/>
      <c r="OF108" s="35"/>
      <c r="OG108" s="35"/>
      <c r="OH108" s="35"/>
      <c r="OI108" s="35"/>
      <c r="OJ108" s="35"/>
      <c r="OK108" s="35"/>
      <c r="OL108" s="35"/>
      <c r="OM108" s="35"/>
      <c r="ON108" s="35"/>
      <c r="OO108" s="35"/>
      <c r="OP108" s="35"/>
      <c r="OQ108" s="35"/>
      <c r="OR108" s="35"/>
      <c r="OS108" s="35"/>
      <c r="OT108" s="35"/>
      <c r="OU108" s="35"/>
      <c r="OV108" s="35"/>
      <c r="OW108" s="35"/>
      <c r="OX108" s="35"/>
      <c r="OY108" s="35"/>
      <c r="OZ108" s="35"/>
      <c r="PA108" s="35"/>
      <c r="PB108" s="35"/>
      <c r="PC108" s="35"/>
      <c r="PD108" s="35"/>
      <c r="PE108" s="35"/>
      <c r="PF108" s="35"/>
      <c r="PG108" s="35"/>
      <c r="PH108" s="35"/>
      <c r="PI108" s="35"/>
      <c r="PJ108" s="35"/>
      <c r="PK108" s="35"/>
      <c r="PL108" s="35"/>
      <c r="PM108" s="35"/>
      <c r="PN108" s="35"/>
      <c r="PO108" s="35"/>
      <c r="PP108" s="35"/>
      <c r="PQ108" s="35"/>
      <c r="PR108" s="35"/>
      <c r="PS108" s="35"/>
      <c r="PT108" s="35"/>
      <c r="PU108" s="35"/>
      <c r="PV108" s="35"/>
      <c r="PW108" s="35"/>
      <c r="PX108" s="35"/>
      <c r="PY108" s="35"/>
      <c r="PZ108" s="35"/>
      <c r="QA108" s="35"/>
      <c r="QB108" s="35"/>
      <c r="QC108" s="35"/>
      <c r="QD108" s="35"/>
      <c r="QE108" s="35"/>
      <c r="QF108" s="35"/>
      <c r="QG108" s="35"/>
      <c r="QH108" s="35"/>
      <c r="QI108" s="35"/>
      <c r="QJ108" s="35"/>
      <c r="QK108" s="35"/>
      <c r="QL108" s="35"/>
      <c r="QM108" s="35"/>
      <c r="QN108" s="35"/>
      <c r="QO108" s="35"/>
      <c r="QP108" s="35"/>
      <c r="QQ108" s="35"/>
      <c r="QR108" s="35"/>
      <c r="QS108" s="35"/>
      <c r="QT108" s="35"/>
      <c r="QU108" s="35"/>
      <c r="QV108" s="35"/>
      <c r="QW108" s="35"/>
      <c r="QX108" s="35"/>
      <c r="QY108" s="35"/>
      <c r="QZ108" s="35"/>
      <c r="RA108" s="35"/>
      <c r="RB108" s="35"/>
      <c r="RC108" s="35"/>
      <c r="RD108" s="35"/>
      <c r="RE108" s="35"/>
      <c r="RF108" s="35"/>
      <c r="RG108" s="35"/>
      <c r="RH108" s="35"/>
      <c r="RI108" s="35"/>
      <c r="RJ108" s="35"/>
      <c r="RK108" s="35"/>
      <c r="RL108" s="35"/>
      <c r="RM108" s="35"/>
      <c r="RN108" s="35"/>
      <c r="RO108" s="35"/>
      <c r="RP108" s="35"/>
      <c r="RQ108" s="35"/>
      <c r="RR108" s="35"/>
      <c r="RS108" s="35"/>
      <c r="RT108" s="35"/>
      <c r="RU108" s="35"/>
      <c r="RV108" s="35"/>
      <c r="RW108" s="35"/>
      <c r="RX108" s="35"/>
      <c r="RY108" s="35"/>
      <c r="RZ108" s="35"/>
      <c r="SA108" s="35"/>
      <c r="SB108" s="35"/>
      <c r="SC108" s="35"/>
      <c r="SD108" s="35"/>
      <c r="SE108" s="35"/>
      <c r="SF108" s="35"/>
      <c r="SG108" s="35"/>
      <c r="SH108" s="35"/>
      <c r="SI108" s="35"/>
      <c r="SJ108" s="35"/>
      <c r="SK108" s="35"/>
      <c r="SL108" s="35"/>
      <c r="SM108" s="35"/>
      <c r="SN108" s="35"/>
      <c r="SO108" s="35"/>
      <c r="SP108" s="35"/>
      <c r="SQ108" s="35"/>
      <c r="SR108" s="35"/>
      <c r="SS108" s="35"/>
      <c r="ST108" s="35"/>
      <c r="SU108" s="35"/>
      <c r="SV108" s="35"/>
      <c r="SW108" s="35"/>
      <c r="SX108" s="35"/>
      <c r="SY108" s="35"/>
      <c r="SZ108" s="35"/>
      <c r="TA108" s="35"/>
      <c r="TB108" s="35"/>
      <c r="TC108" s="35"/>
      <c r="TD108" s="35"/>
      <c r="TE108" s="35"/>
      <c r="TF108" s="35"/>
      <c r="TG108" s="35"/>
      <c r="TH108" s="35"/>
      <c r="TI108" s="35"/>
      <c r="TJ108" s="35"/>
      <c r="TK108" s="35"/>
      <c r="TL108" s="35"/>
      <c r="TM108" s="35"/>
      <c r="TN108" s="35"/>
      <c r="TO108" s="35"/>
      <c r="TP108" s="35"/>
      <c r="TQ108" s="35"/>
      <c r="TR108" s="35"/>
      <c r="TS108" s="35"/>
      <c r="TT108" s="35"/>
      <c r="TU108" s="35"/>
      <c r="TV108" s="35"/>
      <c r="TW108" s="35"/>
      <c r="TX108" s="35"/>
      <c r="TY108" s="35"/>
      <c r="TZ108" s="35"/>
      <c r="UA108" s="35"/>
      <c r="UB108" s="35"/>
      <c r="UC108" s="35"/>
      <c r="UD108" s="35"/>
      <c r="UE108" s="35"/>
      <c r="UF108" s="35"/>
      <c r="UG108" s="35"/>
      <c r="UH108" s="35"/>
      <c r="UI108" s="35"/>
      <c r="UJ108" s="35"/>
      <c r="UK108" s="35"/>
      <c r="UL108" s="35"/>
      <c r="UM108" s="35"/>
      <c r="UN108" s="35"/>
      <c r="UO108" s="35"/>
      <c r="UP108" s="35"/>
      <c r="UQ108" s="35"/>
      <c r="UR108" s="35"/>
      <c r="US108" s="35"/>
      <c r="UT108" s="35"/>
      <c r="UU108" s="35"/>
      <c r="UV108" s="35"/>
      <c r="UW108" s="35"/>
      <c r="UX108" s="35"/>
      <c r="UY108" s="35"/>
      <c r="UZ108" s="35"/>
      <c r="VA108" s="35"/>
      <c r="VB108" s="35"/>
      <c r="VC108" s="35"/>
      <c r="VD108" s="35"/>
      <c r="VE108" s="35"/>
      <c r="VF108" s="35"/>
      <c r="VG108" s="35"/>
      <c r="VH108" s="35"/>
      <c r="VI108" s="35"/>
      <c r="VJ108" s="35"/>
      <c r="VK108" s="35"/>
      <c r="VL108" s="35"/>
      <c r="VM108" s="35"/>
      <c r="VN108" s="35"/>
      <c r="VO108" s="35"/>
      <c r="VP108" s="35"/>
      <c r="VQ108" s="35"/>
      <c r="VR108" s="35"/>
      <c r="VS108" s="35"/>
      <c r="VT108" s="35"/>
      <c r="VU108" s="35"/>
      <c r="VV108" s="35"/>
      <c r="VW108" s="35"/>
      <c r="VX108" s="35"/>
      <c r="VY108" s="35"/>
      <c r="VZ108" s="35"/>
      <c r="WA108" s="35"/>
      <c r="WB108" s="35"/>
      <c r="WC108" s="35"/>
      <c r="WD108" s="35"/>
      <c r="WE108" s="35"/>
      <c r="WF108" s="35"/>
      <c r="WG108" s="35"/>
      <c r="WH108" s="35"/>
      <c r="WI108" s="35"/>
      <c r="WJ108" s="35"/>
      <c r="WK108" s="35"/>
      <c r="WL108" s="35"/>
      <c r="WM108" s="35"/>
      <c r="WN108" s="35"/>
      <c r="WO108" s="35"/>
      <c r="WP108" s="35"/>
      <c r="WQ108" s="35"/>
      <c r="WR108" s="35"/>
      <c r="WS108" s="35"/>
      <c r="WT108" s="35"/>
      <c r="WU108" s="35"/>
      <c r="WV108" s="35"/>
      <c r="WW108" s="35"/>
      <c r="WX108" s="35"/>
      <c r="WY108" s="35"/>
      <c r="WZ108" s="35"/>
      <c r="XA108" s="35"/>
      <c r="XB108" s="35"/>
      <c r="XC108" s="35"/>
      <c r="XD108" s="35"/>
      <c r="XE108" s="35"/>
      <c r="XF108" s="35"/>
      <c r="XG108" s="35"/>
      <c r="XH108" s="35"/>
      <c r="XI108" s="35"/>
      <c r="XJ108" s="35"/>
      <c r="XK108" s="35"/>
      <c r="XL108" s="35"/>
      <c r="XM108" s="35"/>
      <c r="XN108" s="35"/>
      <c r="XO108" s="35"/>
      <c r="XP108" s="35"/>
      <c r="XQ108" s="35"/>
      <c r="XR108" s="35"/>
      <c r="XS108" s="35"/>
      <c r="XT108" s="35"/>
      <c r="XU108" s="35"/>
      <c r="XV108" s="35"/>
      <c r="XW108" s="35"/>
      <c r="XX108" s="35"/>
      <c r="XY108" s="35"/>
      <c r="XZ108" s="35"/>
      <c r="YA108" s="35"/>
      <c r="YB108" s="35"/>
      <c r="YC108" s="35"/>
      <c r="YD108" s="35"/>
      <c r="YE108" s="35"/>
      <c r="YF108" s="35"/>
      <c r="YG108" s="35"/>
      <c r="YH108" s="35"/>
      <c r="YI108" s="35"/>
      <c r="YJ108" s="35"/>
      <c r="YK108" s="35"/>
      <c r="YL108" s="35"/>
      <c r="YM108" s="35"/>
      <c r="YN108" s="35"/>
      <c r="YO108" s="35"/>
      <c r="YP108" s="35"/>
      <c r="YQ108" s="35"/>
      <c r="YR108" s="35"/>
      <c r="YS108" s="35"/>
      <c r="YT108" s="35"/>
      <c r="YU108" s="35"/>
      <c r="YV108" s="35"/>
      <c r="YW108" s="35"/>
      <c r="YX108" s="35"/>
      <c r="YY108" s="35"/>
      <c r="YZ108" s="35"/>
      <c r="ZA108" s="35"/>
      <c r="ZB108" s="35"/>
      <c r="ZC108" s="35"/>
      <c r="ZD108" s="35"/>
      <c r="ZE108" s="35"/>
      <c r="ZF108" s="35"/>
      <c r="ZG108" s="35"/>
      <c r="ZH108" s="35"/>
      <c r="ZI108" s="35"/>
      <c r="ZJ108" s="35"/>
      <c r="ZK108" s="35"/>
      <c r="ZL108" s="35"/>
      <c r="ZM108" s="35"/>
      <c r="ZN108" s="35"/>
      <c r="ZO108" s="35"/>
      <c r="ZP108" s="35"/>
      <c r="ZQ108" s="35"/>
      <c r="ZR108" s="35"/>
      <c r="ZS108" s="35"/>
      <c r="ZT108" s="35"/>
      <c r="ZU108" s="35"/>
      <c r="ZV108" s="35"/>
      <c r="ZW108" s="35"/>
      <c r="ZX108" s="35"/>
      <c r="ZY108" s="35"/>
      <c r="ZZ108" s="35"/>
      <c r="AAA108" s="35"/>
      <c r="AAB108" s="35"/>
      <c r="AAC108" s="35"/>
      <c r="AAD108" s="35"/>
      <c r="AAE108" s="35"/>
      <c r="AAF108" s="35"/>
      <c r="AAG108" s="35"/>
      <c r="AAH108" s="35"/>
      <c r="AAI108" s="35"/>
      <c r="AAJ108" s="35"/>
      <c r="AAK108" s="35"/>
      <c r="AAL108" s="35"/>
      <c r="AAM108" s="35"/>
      <c r="AAN108" s="35"/>
      <c r="AAO108" s="35"/>
      <c r="AAP108" s="35"/>
      <c r="AAQ108" s="35"/>
      <c r="AAR108" s="35"/>
      <c r="AAS108" s="35"/>
      <c r="AAT108" s="35"/>
      <c r="AAU108" s="35"/>
      <c r="AAV108" s="35"/>
      <c r="AAW108" s="35"/>
      <c r="AAX108" s="35"/>
      <c r="AAY108" s="35"/>
      <c r="AAZ108" s="35"/>
      <c r="ABA108" s="35"/>
      <c r="ABB108" s="35"/>
      <c r="ABC108" s="35"/>
      <c r="ABD108" s="35"/>
      <c r="ABE108" s="35"/>
      <c r="ABF108" s="35"/>
      <c r="ABG108" s="35"/>
      <c r="ABH108" s="35"/>
      <c r="ABI108" s="35"/>
      <c r="ABJ108" s="35"/>
      <c r="ABK108" s="35"/>
      <c r="ABL108" s="35"/>
      <c r="ABM108" s="35"/>
      <c r="ABN108" s="35"/>
      <c r="ABO108" s="35"/>
      <c r="ABP108" s="35"/>
      <c r="ABQ108" s="35"/>
      <c r="ABR108" s="35"/>
      <c r="ABS108" s="35"/>
      <c r="ABT108" s="35"/>
      <c r="ABU108" s="35"/>
      <c r="ABV108" s="35"/>
      <c r="ABW108" s="35"/>
      <c r="ABX108" s="35"/>
      <c r="ABY108" s="35"/>
      <c r="ABZ108" s="35"/>
      <c r="ACA108" s="35"/>
      <c r="ACB108" s="35"/>
      <c r="ACC108" s="35"/>
      <c r="ACD108" s="35"/>
      <c r="ACE108" s="35"/>
      <c r="ACF108" s="35"/>
      <c r="ACG108" s="35"/>
      <c r="ACH108" s="35"/>
      <c r="ACI108" s="35"/>
      <c r="ACJ108" s="35"/>
      <c r="ACK108" s="35"/>
      <c r="ACL108" s="35"/>
      <c r="ACM108" s="35"/>
      <c r="ACN108" s="35"/>
      <c r="ACO108" s="35"/>
      <c r="ACP108" s="35"/>
      <c r="ACQ108" s="35"/>
      <c r="ACR108" s="35"/>
      <c r="ACS108" s="35"/>
      <c r="ACT108" s="35"/>
      <c r="ACU108" s="35"/>
      <c r="ACV108" s="35"/>
      <c r="ACW108" s="35"/>
      <c r="ACX108" s="35"/>
      <c r="ACY108" s="35"/>
      <c r="ACZ108" s="35"/>
      <c r="ADA108" s="35"/>
      <c r="ADB108" s="35"/>
      <c r="ADC108" s="35"/>
      <c r="ADD108" s="35"/>
      <c r="ADE108" s="35"/>
      <c r="ADF108" s="35"/>
      <c r="ADG108" s="35"/>
      <c r="ADH108" s="35"/>
      <c r="ADI108" s="35"/>
      <c r="ADJ108" s="35"/>
      <c r="ADK108" s="35"/>
      <c r="ADL108" s="35"/>
      <c r="ADM108" s="35"/>
      <c r="ADN108" s="35"/>
      <c r="ADO108" s="35"/>
      <c r="ADP108" s="35"/>
      <c r="ADQ108" s="35"/>
      <c r="ADR108" s="35"/>
      <c r="ADS108" s="35"/>
      <c r="ADT108" s="35"/>
      <c r="ADU108" s="35"/>
      <c r="ADV108" s="35"/>
      <c r="ADW108" s="35"/>
      <c r="ADX108" s="35"/>
      <c r="ADY108" s="35"/>
      <c r="ADZ108" s="35"/>
      <c r="AEA108" s="35"/>
      <c r="AEB108" s="35"/>
      <c r="AEC108" s="35"/>
      <c r="AED108" s="35"/>
      <c r="AEE108" s="35"/>
      <c r="AEF108" s="35"/>
      <c r="AEG108" s="35"/>
      <c r="AEH108" s="35"/>
      <c r="AEI108" s="35"/>
      <c r="AEJ108" s="35"/>
      <c r="AEK108" s="35"/>
      <c r="AEL108" s="35"/>
      <c r="AEM108" s="35"/>
      <c r="AEN108" s="35"/>
      <c r="AEO108" s="35"/>
      <c r="AEP108" s="35"/>
      <c r="AEQ108" s="35"/>
      <c r="AER108" s="35"/>
      <c r="AES108" s="35"/>
      <c r="AET108" s="35"/>
      <c r="AEU108" s="35"/>
      <c r="AEV108" s="35"/>
      <c r="AEW108" s="35"/>
      <c r="AEX108" s="35"/>
      <c r="AEY108" s="35"/>
      <c r="AEZ108" s="35"/>
      <c r="AFA108" s="35"/>
      <c r="AFB108" s="35"/>
      <c r="AFC108" s="35"/>
      <c r="AFD108" s="35"/>
      <c r="AFE108" s="35"/>
      <c r="AFF108" s="35"/>
      <c r="AFG108" s="35"/>
      <c r="AFH108" s="35"/>
      <c r="AFI108" s="35"/>
      <c r="AFJ108" s="35"/>
      <c r="AFK108" s="35"/>
      <c r="AFL108" s="35"/>
      <c r="AFM108" s="35"/>
      <c r="AFN108" s="35"/>
      <c r="AFO108" s="35"/>
      <c r="AFP108" s="35"/>
      <c r="AFQ108" s="35"/>
      <c r="AFR108" s="35"/>
      <c r="AFS108" s="35"/>
      <c r="AFT108" s="35"/>
      <c r="AFU108" s="35"/>
      <c r="AFV108" s="35"/>
      <c r="AFW108" s="35"/>
      <c r="AFX108" s="35"/>
      <c r="AFY108" s="35"/>
      <c r="AFZ108" s="35"/>
      <c r="AGA108" s="35"/>
      <c r="AGB108" s="35"/>
      <c r="AGC108" s="35"/>
      <c r="AGD108" s="35"/>
      <c r="AGE108" s="35"/>
      <c r="AGF108" s="35"/>
      <c r="AGG108" s="35"/>
      <c r="AGH108" s="35"/>
      <c r="AGI108" s="35"/>
      <c r="AGJ108" s="35"/>
      <c r="AGK108" s="35"/>
      <c r="AGL108" s="35"/>
      <c r="AGM108" s="35"/>
      <c r="AGN108" s="35"/>
      <c r="AGO108" s="35"/>
      <c r="AGP108" s="35"/>
      <c r="AGQ108" s="35"/>
      <c r="AGR108" s="35"/>
      <c r="AGS108" s="35"/>
      <c r="AGT108" s="35"/>
      <c r="AGU108" s="35"/>
      <c r="AGV108" s="35"/>
      <c r="AGW108" s="35"/>
    </row>
    <row r="109" spans="1:881" s="1" customFormat="1">
      <c r="A109" s="14"/>
      <c r="B109" s="31"/>
      <c r="C109" s="60"/>
      <c r="D109" s="31"/>
      <c r="E109" s="60"/>
      <c r="F109" s="31"/>
      <c r="G109" s="60"/>
      <c r="H109" s="31"/>
      <c r="I109" s="60"/>
      <c r="J109" s="31"/>
      <c r="K109" s="60"/>
      <c r="L109" s="10"/>
      <c r="M109" s="10"/>
      <c r="N109" s="10"/>
      <c r="O109" s="10"/>
      <c r="P109" s="10"/>
      <c r="Q109" s="10"/>
      <c r="R109" s="10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36"/>
      <c r="CC109" s="36"/>
      <c r="CD109" s="36"/>
      <c r="CE109" s="36"/>
      <c r="CF109" s="36"/>
      <c r="CG109" s="36"/>
      <c r="CH109" s="36"/>
      <c r="CI109" s="36"/>
      <c r="CJ109" s="36"/>
      <c r="CK109" s="36"/>
      <c r="CL109" s="36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  <c r="NU109" s="35"/>
      <c r="NV109" s="35"/>
      <c r="NW109" s="35"/>
      <c r="NX109" s="35"/>
      <c r="NY109" s="35"/>
      <c r="NZ109" s="35"/>
      <c r="OA109" s="35"/>
      <c r="OB109" s="35"/>
      <c r="OC109" s="35"/>
      <c r="OD109" s="35"/>
      <c r="OE109" s="35"/>
      <c r="OF109" s="35"/>
      <c r="OG109" s="35"/>
      <c r="OH109" s="35"/>
      <c r="OI109" s="35"/>
      <c r="OJ109" s="35"/>
      <c r="OK109" s="35"/>
      <c r="OL109" s="35"/>
      <c r="OM109" s="35"/>
      <c r="ON109" s="35"/>
      <c r="OO109" s="35"/>
      <c r="OP109" s="35"/>
      <c r="OQ109" s="35"/>
      <c r="OR109" s="35"/>
      <c r="OS109" s="35"/>
      <c r="OT109" s="35"/>
      <c r="OU109" s="35"/>
      <c r="OV109" s="35"/>
      <c r="OW109" s="35"/>
      <c r="OX109" s="35"/>
      <c r="OY109" s="35"/>
      <c r="OZ109" s="35"/>
      <c r="PA109" s="35"/>
      <c r="PB109" s="35"/>
      <c r="PC109" s="35"/>
      <c r="PD109" s="35"/>
      <c r="PE109" s="35"/>
      <c r="PF109" s="35"/>
      <c r="PG109" s="35"/>
      <c r="PH109" s="35"/>
      <c r="PI109" s="35"/>
      <c r="PJ109" s="35"/>
      <c r="PK109" s="35"/>
      <c r="PL109" s="35"/>
      <c r="PM109" s="35"/>
      <c r="PN109" s="35"/>
      <c r="PO109" s="35"/>
      <c r="PP109" s="35"/>
      <c r="PQ109" s="35"/>
      <c r="PR109" s="35"/>
      <c r="PS109" s="35"/>
      <c r="PT109" s="35"/>
      <c r="PU109" s="35"/>
      <c r="PV109" s="35"/>
      <c r="PW109" s="35"/>
      <c r="PX109" s="35"/>
      <c r="PY109" s="35"/>
      <c r="PZ109" s="35"/>
      <c r="QA109" s="35"/>
      <c r="QB109" s="35"/>
      <c r="QC109" s="35"/>
      <c r="QD109" s="35"/>
      <c r="QE109" s="35"/>
      <c r="QF109" s="35"/>
      <c r="QG109" s="35"/>
      <c r="QH109" s="35"/>
      <c r="QI109" s="35"/>
      <c r="QJ109" s="35"/>
      <c r="QK109" s="35"/>
      <c r="QL109" s="35"/>
      <c r="QM109" s="35"/>
      <c r="QN109" s="35"/>
      <c r="QO109" s="35"/>
      <c r="QP109" s="35"/>
      <c r="QQ109" s="35"/>
      <c r="QR109" s="35"/>
      <c r="QS109" s="35"/>
      <c r="QT109" s="35"/>
      <c r="QU109" s="35"/>
      <c r="QV109" s="35"/>
      <c r="QW109" s="35"/>
      <c r="QX109" s="35"/>
      <c r="QY109" s="35"/>
      <c r="QZ109" s="35"/>
      <c r="RA109" s="35"/>
      <c r="RB109" s="35"/>
      <c r="RC109" s="35"/>
      <c r="RD109" s="35"/>
      <c r="RE109" s="35"/>
      <c r="RF109" s="35"/>
      <c r="RG109" s="35"/>
      <c r="RH109" s="35"/>
      <c r="RI109" s="35"/>
      <c r="RJ109" s="35"/>
      <c r="RK109" s="35"/>
      <c r="RL109" s="35"/>
      <c r="RM109" s="35"/>
      <c r="RN109" s="35"/>
      <c r="RO109" s="35"/>
      <c r="RP109" s="35"/>
      <c r="RQ109" s="35"/>
      <c r="RR109" s="35"/>
      <c r="RS109" s="35"/>
      <c r="RT109" s="35"/>
      <c r="RU109" s="35"/>
      <c r="RV109" s="35"/>
      <c r="RW109" s="35"/>
      <c r="RX109" s="35"/>
      <c r="RY109" s="35"/>
      <c r="RZ109" s="35"/>
      <c r="SA109" s="35"/>
      <c r="SB109" s="35"/>
      <c r="SC109" s="35"/>
      <c r="SD109" s="35"/>
      <c r="SE109" s="35"/>
      <c r="SF109" s="35"/>
      <c r="SG109" s="35"/>
      <c r="SH109" s="35"/>
      <c r="SI109" s="35"/>
      <c r="SJ109" s="35"/>
      <c r="SK109" s="35"/>
      <c r="SL109" s="35"/>
      <c r="SM109" s="35"/>
      <c r="SN109" s="35"/>
      <c r="SO109" s="35"/>
      <c r="SP109" s="35"/>
      <c r="SQ109" s="35"/>
      <c r="SR109" s="35"/>
      <c r="SS109" s="35"/>
      <c r="ST109" s="35"/>
      <c r="SU109" s="35"/>
      <c r="SV109" s="35"/>
      <c r="SW109" s="35"/>
      <c r="SX109" s="35"/>
      <c r="SY109" s="35"/>
      <c r="SZ109" s="35"/>
      <c r="TA109" s="35"/>
      <c r="TB109" s="35"/>
      <c r="TC109" s="35"/>
      <c r="TD109" s="35"/>
      <c r="TE109" s="35"/>
      <c r="TF109" s="35"/>
      <c r="TG109" s="35"/>
      <c r="TH109" s="35"/>
      <c r="TI109" s="35"/>
      <c r="TJ109" s="35"/>
      <c r="TK109" s="35"/>
      <c r="TL109" s="35"/>
      <c r="TM109" s="35"/>
      <c r="TN109" s="35"/>
      <c r="TO109" s="35"/>
      <c r="TP109" s="35"/>
      <c r="TQ109" s="35"/>
      <c r="TR109" s="35"/>
      <c r="TS109" s="35"/>
      <c r="TT109" s="35"/>
      <c r="TU109" s="35"/>
      <c r="TV109" s="35"/>
      <c r="TW109" s="35"/>
      <c r="TX109" s="35"/>
      <c r="TY109" s="35"/>
      <c r="TZ109" s="35"/>
      <c r="UA109" s="35"/>
      <c r="UB109" s="35"/>
      <c r="UC109" s="35"/>
      <c r="UD109" s="35"/>
      <c r="UE109" s="35"/>
      <c r="UF109" s="35"/>
      <c r="UG109" s="35"/>
      <c r="UH109" s="35"/>
      <c r="UI109" s="35"/>
      <c r="UJ109" s="35"/>
      <c r="UK109" s="35"/>
      <c r="UL109" s="35"/>
      <c r="UM109" s="35"/>
      <c r="UN109" s="35"/>
      <c r="UO109" s="35"/>
      <c r="UP109" s="35"/>
      <c r="UQ109" s="35"/>
      <c r="UR109" s="35"/>
      <c r="US109" s="35"/>
      <c r="UT109" s="35"/>
      <c r="UU109" s="35"/>
      <c r="UV109" s="35"/>
      <c r="UW109" s="35"/>
      <c r="UX109" s="35"/>
      <c r="UY109" s="35"/>
      <c r="UZ109" s="35"/>
      <c r="VA109" s="35"/>
      <c r="VB109" s="35"/>
      <c r="VC109" s="35"/>
      <c r="VD109" s="35"/>
      <c r="VE109" s="35"/>
      <c r="VF109" s="35"/>
      <c r="VG109" s="35"/>
      <c r="VH109" s="35"/>
      <c r="VI109" s="35"/>
      <c r="VJ109" s="35"/>
      <c r="VK109" s="35"/>
      <c r="VL109" s="35"/>
      <c r="VM109" s="35"/>
      <c r="VN109" s="35"/>
      <c r="VO109" s="35"/>
      <c r="VP109" s="35"/>
      <c r="VQ109" s="35"/>
      <c r="VR109" s="35"/>
      <c r="VS109" s="35"/>
      <c r="VT109" s="35"/>
      <c r="VU109" s="35"/>
      <c r="VV109" s="35"/>
      <c r="VW109" s="35"/>
      <c r="VX109" s="35"/>
      <c r="VY109" s="35"/>
      <c r="VZ109" s="35"/>
      <c r="WA109" s="35"/>
      <c r="WB109" s="35"/>
      <c r="WC109" s="35"/>
      <c r="WD109" s="35"/>
      <c r="WE109" s="35"/>
      <c r="WF109" s="35"/>
      <c r="WG109" s="35"/>
      <c r="WH109" s="35"/>
      <c r="WI109" s="35"/>
      <c r="WJ109" s="35"/>
      <c r="WK109" s="35"/>
      <c r="WL109" s="35"/>
      <c r="WM109" s="35"/>
      <c r="WN109" s="35"/>
      <c r="WO109" s="35"/>
      <c r="WP109" s="35"/>
      <c r="WQ109" s="35"/>
      <c r="WR109" s="35"/>
      <c r="WS109" s="35"/>
      <c r="WT109" s="35"/>
      <c r="WU109" s="35"/>
      <c r="WV109" s="35"/>
      <c r="WW109" s="35"/>
      <c r="WX109" s="35"/>
      <c r="WY109" s="35"/>
      <c r="WZ109" s="35"/>
      <c r="XA109" s="35"/>
      <c r="XB109" s="35"/>
      <c r="XC109" s="35"/>
      <c r="XD109" s="35"/>
      <c r="XE109" s="35"/>
      <c r="XF109" s="35"/>
      <c r="XG109" s="35"/>
      <c r="XH109" s="35"/>
      <c r="XI109" s="35"/>
      <c r="XJ109" s="35"/>
      <c r="XK109" s="35"/>
      <c r="XL109" s="35"/>
      <c r="XM109" s="35"/>
      <c r="XN109" s="35"/>
      <c r="XO109" s="35"/>
      <c r="XP109" s="35"/>
      <c r="XQ109" s="35"/>
      <c r="XR109" s="35"/>
      <c r="XS109" s="35"/>
      <c r="XT109" s="35"/>
      <c r="XU109" s="35"/>
      <c r="XV109" s="35"/>
      <c r="XW109" s="35"/>
      <c r="XX109" s="35"/>
      <c r="XY109" s="35"/>
      <c r="XZ109" s="35"/>
      <c r="YA109" s="35"/>
      <c r="YB109" s="35"/>
      <c r="YC109" s="35"/>
      <c r="YD109" s="35"/>
      <c r="YE109" s="35"/>
      <c r="YF109" s="35"/>
      <c r="YG109" s="35"/>
      <c r="YH109" s="35"/>
      <c r="YI109" s="35"/>
      <c r="YJ109" s="35"/>
      <c r="YK109" s="35"/>
      <c r="YL109" s="35"/>
      <c r="YM109" s="35"/>
      <c r="YN109" s="35"/>
      <c r="YO109" s="35"/>
      <c r="YP109" s="35"/>
      <c r="YQ109" s="35"/>
      <c r="YR109" s="35"/>
      <c r="YS109" s="35"/>
      <c r="YT109" s="35"/>
      <c r="YU109" s="35"/>
      <c r="YV109" s="35"/>
      <c r="YW109" s="35"/>
      <c r="YX109" s="35"/>
      <c r="YY109" s="35"/>
      <c r="YZ109" s="35"/>
      <c r="ZA109" s="35"/>
      <c r="ZB109" s="35"/>
      <c r="ZC109" s="35"/>
      <c r="ZD109" s="35"/>
      <c r="ZE109" s="35"/>
      <c r="ZF109" s="35"/>
      <c r="ZG109" s="35"/>
      <c r="ZH109" s="35"/>
      <c r="ZI109" s="35"/>
      <c r="ZJ109" s="35"/>
      <c r="ZK109" s="35"/>
      <c r="ZL109" s="35"/>
      <c r="ZM109" s="35"/>
      <c r="ZN109" s="35"/>
      <c r="ZO109" s="35"/>
      <c r="ZP109" s="35"/>
      <c r="ZQ109" s="35"/>
      <c r="ZR109" s="35"/>
      <c r="ZS109" s="35"/>
      <c r="ZT109" s="35"/>
      <c r="ZU109" s="35"/>
      <c r="ZV109" s="35"/>
      <c r="ZW109" s="35"/>
      <c r="ZX109" s="35"/>
      <c r="ZY109" s="35"/>
      <c r="ZZ109" s="35"/>
      <c r="AAA109" s="35"/>
      <c r="AAB109" s="35"/>
      <c r="AAC109" s="35"/>
      <c r="AAD109" s="35"/>
      <c r="AAE109" s="35"/>
      <c r="AAF109" s="35"/>
      <c r="AAG109" s="35"/>
      <c r="AAH109" s="35"/>
      <c r="AAI109" s="35"/>
      <c r="AAJ109" s="35"/>
      <c r="AAK109" s="35"/>
      <c r="AAL109" s="35"/>
      <c r="AAM109" s="35"/>
      <c r="AAN109" s="35"/>
      <c r="AAO109" s="35"/>
      <c r="AAP109" s="35"/>
      <c r="AAQ109" s="35"/>
      <c r="AAR109" s="35"/>
      <c r="AAS109" s="35"/>
      <c r="AAT109" s="35"/>
      <c r="AAU109" s="35"/>
      <c r="AAV109" s="35"/>
      <c r="AAW109" s="35"/>
      <c r="AAX109" s="35"/>
      <c r="AAY109" s="35"/>
      <c r="AAZ109" s="35"/>
      <c r="ABA109" s="35"/>
      <c r="ABB109" s="35"/>
      <c r="ABC109" s="35"/>
      <c r="ABD109" s="35"/>
      <c r="ABE109" s="35"/>
      <c r="ABF109" s="35"/>
      <c r="ABG109" s="35"/>
      <c r="ABH109" s="35"/>
      <c r="ABI109" s="35"/>
      <c r="ABJ109" s="35"/>
      <c r="ABK109" s="35"/>
      <c r="ABL109" s="35"/>
      <c r="ABM109" s="35"/>
      <c r="ABN109" s="35"/>
      <c r="ABO109" s="35"/>
      <c r="ABP109" s="35"/>
      <c r="ABQ109" s="35"/>
      <c r="ABR109" s="35"/>
      <c r="ABS109" s="35"/>
      <c r="ABT109" s="35"/>
      <c r="ABU109" s="35"/>
      <c r="ABV109" s="35"/>
      <c r="ABW109" s="35"/>
      <c r="ABX109" s="35"/>
      <c r="ABY109" s="35"/>
      <c r="ABZ109" s="35"/>
      <c r="ACA109" s="35"/>
      <c r="ACB109" s="35"/>
      <c r="ACC109" s="35"/>
      <c r="ACD109" s="35"/>
      <c r="ACE109" s="35"/>
      <c r="ACF109" s="35"/>
      <c r="ACG109" s="35"/>
      <c r="ACH109" s="35"/>
      <c r="ACI109" s="35"/>
      <c r="ACJ109" s="35"/>
      <c r="ACK109" s="35"/>
      <c r="ACL109" s="35"/>
      <c r="ACM109" s="35"/>
      <c r="ACN109" s="35"/>
      <c r="ACO109" s="35"/>
      <c r="ACP109" s="35"/>
      <c r="ACQ109" s="35"/>
      <c r="ACR109" s="35"/>
      <c r="ACS109" s="35"/>
      <c r="ACT109" s="35"/>
      <c r="ACU109" s="35"/>
      <c r="ACV109" s="35"/>
      <c r="ACW109" s="35"/>
      <c r="ACX109" s="35"/>
      <c r="ACY109" s="35"/>
      <c r="ACZ109" s="35"/>
      <c r="ADA109" s="35"/>
      <c r="ADB109" s="35"/>
      <c r="ADC109" s="35"/>
      <c r="ADD109" s="35"/>
      <c r="ADE109" s="35"/>
      <c r="ADF109" s="35"/>
      <c r="ADG109" s="35"/>
      <c r="ADH109" s="35"/>
      <c r="ADI109" s="35"/>
      <c r="ADJ109" s="35"/>
      <c r="ADK109" s="35"/>
      <c r="ADL109" s="35"/>
      <c r="ADM109" s="35"/>
      <c r="ADN109" s="35"/>
      <c r="ADO109" s="35"/>
      <c r="ADP109" s="35"/>
      <c r="ADQ109" s="35"/>
      <c r="ADR109" s="35"/>
      <c r="ADS109" s="35"/>
      <c r="ADT109" s="35"/>
      <c r="ADU109" s="35"/>
      <c r="ADV109" s="35"/>
      <c r="ADW109" s="35"/>
      <c r="ADX109" s="35"/>
      <c r="ADY109" s="35"/>
      <c r="ADZ109" s="35"/>
      <c r="AEA109" s="35"/>
      <c r="AEB109" s="35"/>
      <c r="AEC109" s="35"/>
      <c r="AED109" s="35"/>
      <c r="AEE109" s="35"/>
      <c r="AEF109" s="35"/>
      <c r="AEG109" s="35"/>
      <c r="AEH109" s="35"/>
      <c r="AEI109" s="35"/>
      <c r="AEJ109" s="35"/>
      <c r="AEK109" s="35"/>
      <c r="AEL109" s="35"/>
      <c r="AEM109" s="35"/>
      <c r="AEN109" s="35"/>
      <c r="AEO109" s="35"/>
      <c r="AEP109" s="35"/>
      <c r="AEQ109" s="35"/>
      <c r="AER109" s="35"/>
      <c r="AES109" s="35"/>
      <c r="AET109" s="35"/>
      <c r="AEU109" s="35"/>
      <c r="AEV109" s="35"/>
      <c r="AEW109" s="35"/>
      <c r="AEX109" s="35"/>
      <c r="AEY109" s="35"/>
      <c r="AEZ109" s="35"/>
      <c r="AFA109" s="35"/>
      <c r="AFB109" s="35"/>
      <c r="AFC109" s="35"/>
      <c r="AFD109" s="35"/>
      <c r="AFE109" s="35"/>
      <c r="AFF109" s="35"/>
      <c r="AFG109" s="35"/>
      <c r="AFH109" s="35"/>
      <c r="AFI109" s="35"/>
      <c r="AFJ109" s="35"/>
      <c r="AFK109" s="35"/>
      <c r="AFL109" s="35"/>
      <c r="AFM109" s="35"/>
      <c r="AFN109" s="35"/>
      <c r="AFO109" s="35"/>
      <c r="AFP109" s="35"/>
      <c r="AFQ109" s="35"/>
      <c r="AFR109" s="35"/>
      <c r="AFS109" s="35"/>
      <c r="AFT109" s="35"/>
      <c r="AFU109" s="35"/>
      <c r="AFV109" s="35"/>
      <c r="AFW109" s="35"/>
      <c r="AFX109" s="35"/>
      <c r="AFY109" s="35"/>
      <c r="AFZ109" s="35"/>
      <c r="AGA109" s="35"/>
      <c r="AGB109" s="35"/>
      <c r="AGC109" s="35"/>
      <c r="AGD109" s="35"/>
      <c r="AGE109" s="35"/>
      <c r="AGF109" s="35"/>
      <c r="AGG109" s="35"/>
      <c r="AGH109" s="35"/>
      <c r="AGI109" s="35"/>
      <c r="AGJ109" s="35"/>
      <c r="AGK109" s="35"/>
      <c r="AGL109" s="35"/>
      <c r="AGM109" s="35"/>
      <c r="AGN109" s="35"/>
      <c r="AGO109" s="35"/>
      <c r="AGP109" s="35"/>
      <c r="AGQ109" s="35"/>
      <c r="AGR109" s="35"/>
      <c r="AGS109" s="35"/>
      <c r="AGT109" s="35"/>
      <c r="AGU109" s="35"/>
      <c r="AGV109" s="35"/>
      <c r="AGW109" s="35"/>
    </row>
    <row r="110" spans="1:881" s="1" customFormat="1">
      <c r="A110" s="132"/>
      <c r="B110" s="61"/>
      <c r="C110" s="59"/>
      <c r="D110" s="61"/>
      <c r="E110" s="59"/>
      <c r="F110" s="61"/>
      <c r="G110" s="59"/>
      <c r="H110" s="61"/>
      <c r="I110" s="59"/>
      <c r="J110" s="61"/>
      <c r="K110" s="59"/>
      <c r="L110" s="10"/>
      <c r="M110" s="10"/>
      <c r="N110" s="10"/>
      <c r="O110" s="10"/>
      <c r="P110" s="10"/>
      <c r="Q110" s="10"/>
      <c r="R110" s="10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36"/>
      <c r="CC110" s="36"/>
      <c r="CD110" s="36"/>
      <c r="CE110" s="36"/>
      <c r="CF110" s="36"/>
      <c r="CG110" s="36"/>
      <c r="CH110" s="36"/>
      <c r="CI110" s="36"/>
      <c r="CJ110" s="36"/>
      <c r="CK110" s="36"/>
      <c r="CL110" s="36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  <c r="NU110" s="35"/>
      <c r="NV110" s="35"/>
      <c r="NW110" s="35"/>
      <c r="NX110" s="35"/>
      <c r="NY110" s="35"/>
      <c r="NZ110" s="35"/>
      <c r="OA110" s="35"/>
      <c r="OB110" s="35"/>
      <c r="OC110" s="35"/>
      <c r="OD110" s="35"/>
      <c r="OE110" s="35"/>
      <c r="OF110" s="35"/>
      <c r="OG110" s="35"/>
      <c r="OH110" s="35"/>
      <c r="OI110" s="35"/>
      <c r="OJ110" s="35"/>
      <c r="OK110" s="35"/>
      <c r="OL110" s="35"/>
      <c r="OM110" s="35"/>
      <c r="ON110" s="35"/>
      <c r="OO110" s="35"/>
      <c r="OP110" s="35"/>
      <c r="OQ110" s="35"/>
      <c r="OR110" s="35"/>
      <c r="OS110" s="35"/>
      <c r="OT110" s="35"/>
      <c r="OU110" s="35"/>
      <c r="OV110" s="35"/>
      <c r="OW110" s="35"/>
      <c r="OX110" s="35"/>
      <c r="OY110" s="35"/>
      <c r="OZ110" s="35"/>
      <c r="PA110" s="35"/>
      <c r="PB110" s="35"/>
      <c r="PC110" s="35"/>
      <c r="PD110" s="35"/>
      <c r="PE110" s="35"/>
      <c r="PF110" s="35"/>
      <c r="PG110" s="35"/>
      <c r="PH110" s="35"/>
      <c r="PI110" s="35"/>
      <c r="PJ110" s="35"/>
      <c r="PK110" s="35"/>
      <c r="PL110" s="35"/>
      <c r="PM110" s="35"/>
      <c r="PN110" s="35"/>
      <c r="PO110" s="35"/>
      <c r="PP110" s="35"/>
      <c r="PQ110" s="35"/>
      <c r="PR110" s="35"/>
      <c r="PS110" s="35"/>
      <c r="PT110" s="35"/>
      <c r="PU110" s="35"/>
      <c r="PV110" s="35"/>
      <c r="PW110" s="35"/>
      <c r="PX110" s="35"/>
      <c r="PY110" s="35"/>
      <c r="PZ110" s="35"/>
      <c r="QA110" s="35"/>
      <c r="QB110" s="35"/>
      <c r="QC110" s="35"/>
      <c r="QD110" s="35"/>
      <c r="QE110" s="35"/>
      <c r="QF110" s="35"/>
      <c r="QG110" s="35"/>
      <c r="QH110" s="35"/>
      <c r="QI110" s="35"/>
      <c r="QJ110" s="35"/>
      <c r="QK110" s="35"/>
      <c r="QL110" s="35"/>
      <c r="QM110" s="35"/>
      <c r="QN110" s="35"/>
      <c r="QO110" s="35"/>
      <c r="QP110" s="35"/>
      <c r="QQ110" s="35"/>
      <c r="QR110" s="35"/>
      <c r="QS110" s="35"/>
      <c r="QT110" s="35"/>
      <c r="QU110" s="35"/>
      <c r="QV110" s="35"/>
      <c r="QW110" s="35"/>
      <c r="QX110" s="35"/>
      <c r="QY110" s="35"/>
      <c r="QZ110" s="35"/>
      <c r="RA110" s="35"/>
      <c r="RB110" s="35"/>
      <c r="RC110" s="35"/>
      <c r="RD110" s="35"/>
      <c r="RE110" s="35"/>
      <c r="RF110" s="35"/>
      <c r="RG110" s="35"/>
      <c r="RH110" s="35"/>
      <c r="RI110" s="35"/>
      <c r="RJ110" s="35"/>
      <c r="RK110" s="35"/>
      <c r="RL110" s="35"/>
      <c r="RM110" s="35"/>
      <c r="RN110" s="35"/>
      <c r="RO110" s="35"/>
      <c r="RP110" s="35"/>
      <c r="RQ110" s="35"/>
      <c r="RR110" s="35"/>
      <c r="RS110" s="35"/>
      <c r="RT110" s="35"/>
      <c r="RU110" s="35"/>
      <c r="RV110" s="35"/>
      <c r="RW110" s="35"/>
      <c r="RX110" s="35"/>
      <c r="RY110" s="35"/>
      <c r="RZ110" s="35"/>
      <c r="SA110" s="35"/>
      <c r="SB110" s="35"/>
      <c r="SC110" s="35"/>
      <c r="SD110" s="35"/>
      <c r="SE110" s="35"/>
      <c r="SF110" s="35"/>
      <c r="SG110" s="35"/>
      <c r="SH110" s="35"/>
      <c r="SI110" s="35"/>
      <c r="SJ110" s="35"/>
      <c r="SK110" s="35"/>
      <c r="SL110" s="35"/>
      <c r="SM110" s="35"/>
      <c r="SN110" s="35"/>
      <c r="SO110" s="35"/>
      <c r="SP110" s="35"/>
      <c r="SQ110" s="35"/>
      <c r="SR110" s="35"/>
      <c r="SS110" s="35"/>
      <c r="ST110" s="35"/>
      <c r="SU110" s="35"/>
      <c r="SV110" s="35"/>
      <c r="SW110" s="35"/>
      <c r="SX110" s="35"/>
      <c r="SY110" s="35"/>
      <c r="SZ110" s="35"/>
      <c r="TA110" s="35"/>
      <c r="TB110" s="35"/>
      <c r="TC110" s="35"/>
      <c r="TD110" s="35"/>
      <c r="TE110" s="35"/>
      <c r="TF110" s="35"/>
      <c r="TG110" s="35"/>
      <c r="TH110" s="35"/>
      <c r="TI110" s="35"/>
      <c r="TJ110" s="35"/>
      <c r="TK110" s="35"/>
      <c r="TL110" s="35"/>
      <c r="TM110" s="35"/>
      <c r="TN110" s="35"/>
      <c r="TO110" s="35"/>
      <c r="TP110" s="35"/>
      <c r="TQ110" s="35"/>
      <c r="TR110" s="35"/>
      <c r="TS110" s="35"/>
      <c r="TT110" s="35"/>
      <c r="TU110" s="35"/>
      <c r="TV110" s="35"/>
      <c r="TW110" s="35"/>
      <c r="TX110" s="35"/>
      <c r="TY110" s="35"/>
      <c r="TZ110" s="35"/>
      <c r="UA110" s="35"/>
      <c r="UB110" s="35"/>
      <c r="UC110" s="35"/>
      <c r="UD110" s="35"/>
      <c r="UE110" s="35"/>
      <c r="UF110" s="35"/>
      <c r="UG110" s="35"/>
      <c r="UH110" s="35"/>
      <c r="UI110" s="35"/>
      <c r="UJ110" s="35"/>
      <c r="UK110" s="35"/>
      <c r="UL110" s="35"/>
      <c r="UM110" s="35"/>
      <c r="UN110" s="35"/>
      <c r="UO110" s="35"/>
      <c r="UP110" s="35"/>
      <c r="UQ110" s="35"/>
      <c r="UR110" s="35"/>
      <c r="US110" s="35"/>
      <c r="UT110" s="35"/>
      <c r="UU110" s="35"/>
      <c r="UV110" s="35"/>
      <c r="UW110" s="35"/>
      <c r="UX110" s="35"/>
      <c r="UY110" s="35"/>
      <c r="UZ110" s="35"/>
      <c r="VA110" s="35"/>
      <c r="VB110" s="35"/>
      <c r="VC110" s="35"/>
      <c r="VD110" s="35"/>
      <c r="VE110" s="35"/>
      <c r="VF110" s="35"/>
      <c r="VG110" s="35"/>
      <c r="VH110" s="35"/>
      <c r="VI110" s="35"/>
      <c r="VJ110" s="35"/>
      <c r="VK110" s="35"/>
      <c r="VL110" s="35"/>
      <c r="VM110" s="35"/>
      <c r="VN110" s="35"/>
      <c r="VO110" s="35"/>
      <c r="VP110" s="35"/>
      <c r="VQ110" s="35"/>
      <c r="VR110" s="35"/>
      <c r="VS110" s="35"/>
      <c r="VT110" s="35"/>
      <c r="VU110" s="35"/>
      <c r="VV110" s="35"/>
      <c r="VW110" s="35"/>
      <c r="VX110" s="35"/>
      <c r="VY110" s="35"/>
      <c r="VZ110" s="35"/>
      <c r="WA110" s="35"/>
      <c r="WB110" s="35"/>
      <c r="WC110" s="35"/>
      <c r="WD110" s="35"/>
      <c r="WE110" s="35"/>
      <c r="WF110" s="35"/>
      <c r="WG110" s="35"/>
      <c r="WH110" s="35"/>
      <c r="WI110" s="35"/>
      <c r="WJ110" s="35"/>
      <c r="WK110" s="35"/>
      <c r="WL110" s="35"/>
      <c r="WM110" s="35"/>
      <c r="WN110" s="35"/>
      <c r="WO110" s="35"/>
      <c r="WP110" s="35"/>
      <c r="WQ110" s="35"/>
      <c r="WR110" s="35"/>
      <c r="WS110" s="35"/>
      <c r="WT110" s="35"/>
      <c r="WU110" s="35"/>
      <c r="WV110" s="35"/>
      <c r="WW110" s="35"/>
      <c r="WX110" s="35"/>
      <c r="WY110" s="35"/>
      <c r="WZ110" s="35"/>
      <c r="XA110" s="35"/>
      <c r="XB110" s="35"/>
      <c r="XC110" s="35"/>
      <c r="XD110" s="35"/>
      <c r="XE110" s="35"/>
      <c r="XF110" s="35"/>
      <c r="XG110" s="35"/>
      <c r="XH110" s="35"/>
      <c r="XI110" s="35"/>
      <c r="XJ110" s="35"/>
      <c r="XK110" s="35"/>
      <c r="XL110" s="35"/>
      <c r="XM110" s="35"/>
      <c r="XN110" s="35"/>
      <c r="XO110" s="35"/>
      <c r="XP110" s="35"/>
      <c r="XQ110" s="35"/>
      <c r="XR110" s="35"/>
      <c r="XS110" s="35"/>
      <c r="XT110" s="35"/>
      <c r="XU110" s="35"/>
      <c r="XV110" s="35"/>
      <c r="XW110" s="35"/>
      <c r="XX110" s="35"/>
      <c r="XY110" s="35"/>
      <c r="XZ110" s="35"/>
      <c r="YA110" s="35"/>
      <c r="YB110" s="35"/>
      <c r="YC110" s="35"/>
      <c r="YD110" s="35"/>
      <c r="YE110" s="35"/>
      <c r="YF110" s="35"/>
      <c r="YG110" s="35"/>
      <c r="YH110" s="35"/>
      <c r="YI110" s="35"/>
      <c r="YJ110" s="35"/>
      <c r="YK110" s="35"/>
      <c r="YL110" s="35"/>
      <c r="YM110" s="35"/>
      <c r="YN110" s="35"/>
      <c r="YO110" s="35"/>
      <c r="YP110" s="35"/>
      <c r="YQ110" s="35"/>
      <c r="YR110" s="35"/>
      <c r="YS110" s="35"/>
      <c r="YT110" s="35"/>
      <c r="YU110" s="35"/>
      <c r="YV110" s="35"/>
      <c r="YW110" s="35"/>
      <c r="YX110" s="35"/>
      <c r="YY110" s="35"/>
      <c r="YZ110" s="35"/>
      <c r="ZA110" s="35"/>
      <c r="ZB110" s="35"/>
      <c r="ZC110" s="35"/>
      <c r="ZD110" s="35"/>
      <c r="ZE110" s="35"/>
      <c r="ZF110" s="35"/>
      <c r="ZG110" s="35"/>
      <c r="ZH110" s="35"/>
      <c r="ZI110" s="35"/>
      <c r="ZJ110" s="35"/>
      <c r="ZK110" s="35"/>
      <c r="ZL110" s="35"/>
      <c r="ZM110" s="35"/>
      <c r="ZN110" s="35"/>
      <c r="ZO110" s="35"/>
      <c r="ZP110" s="35"/>
      <c r="ZQ110" s="35"/>
      <c r="ZR110" s="35"/>
      <c r="ZS110" s="35"/>
      <c r="ZT110" s="35"/>
      <c r="ZU110" s="35"/>
      <c r="ZV110" s="35"/>
      <c r="ZW110" s="35"/>
      <c r="ZX110" s="35"/>
      <c r="ZY110" s="35"/>
      <c r="ZZ110" s="35"/>
      <c r="AAA110" s="35"/>
      <c r="AAB110" s="35"/>
      <c r="AAC110" s="35"/>
      <c r="AAD110" s="35"/>
      <c r="AAE110" s="35"/>
      <c r="AAF110" s="35"/>
      <c r="AAG110" s="35"/>
      <c r="AAH110" s="35"/>
      <c r="AAI110" s="35"/>
      <c r="AAJ110" s="35"/>
      <c r="AAK110" s="35"/>
      <c r="AAL110" s="35"/>
      <c r="AAM110" s="35"/>
      <c r="AAN110" s="35"/>
      <c r="AAO110" s="35"/>
      <c r="AAP110" s="35"/>
      <c r="AAQ110" s="35"/>
      <c r="AAR110" s="35"/>
      <c r="AAS110" s="35"/>
      <c r="AAT110" s="35"/>
      <c r="AAU110" s="35"/>
      <c r="AAV110" s="35"/>
      <c r="AAW110" s="35"/>
      <c r="AAX110" s="35"/>
      <c r="AAY110" s="35"/>
      <c r="AAZ110" s="35"/>
      <c r="ABA110" s="35"/>
      <c r="ABB110" s="35"/>
      <c r="ABC110" s="35"/>
      <c r="ABD110" s="35"/>
      <c r="ABE110" s="35"/>
      <c r="ABF110" s="35"/>
      <c r="ABG110" s="35"/>
      <c r="ABH110" s="35"/>
      <c r="ABI110" s="35"/>
      <c r="ABJ110" s="35"/>
      <c r="ABK110" s="35"/>
      <c r="ABL110" s="35"/>
      <c r="ABM110" s="35"/>
      <c r="ABN110" s="35"/>
      <c r="ABO110" s="35"/>
      <c r="ABP110" s="35"/>
      <c r="ABQ110" s="35"/>
      <c r="ABR110" s="35"/>
      <c r="ABS110" s="35"/>
      <c r="ABT110" s="35"/>
      <c r="ABU110" s="35"/>
      <c r="ABV110" s="35"/>
      <c r="ABW110" s="35"/>
      <c r="ABX110" s="35"/>
      <c r="ABY110" s="35"/>
      <c r="ABZ110" s="35"/>
      <c r="ACA110" s="35"/>
      <c r="ACB110" s="35"/>
      <c r="ACC110" s="35"/>
      <c r="ACD110" s="35"/>
      <c r="ACE110" s="35"/>
      <c r="ACF110" s="35"/>
      <c r="ACG110" s="35"/>
      <c r="ACH110" s="35"/>
      <c r="ACI110" s="35"/>
      <c r="ACJ110" s="35"/>
      <c r="ACK110" s="35"/>
      <c r="ACL110" s="35"/>
      <c r="ACM110" s="35"/>
      <c r="ACN110" s="35"/>
      <c r="ACO110" s="35"/>
      <c r="ACP110" s="35"/>
      <c r="ACQ110" s="35"/>
      <c r="ACR110" s="35"/>
      <c r="ACS110" s="35"/>
      <c r="ACT110" s="35"/>
      <c r="ACU110" s="35"/>
      <c r="ACV110" s="35"/>
      <c r="ACW110" s="35"/>
      <c r="ACX110" s="35"/>
      <c r="ACY110" s="35"/>
      <c r="ACZ110" s="35"/>
      <c r="ADA110" s="35"/>
      <c r="ADB110" s="35"/>
      <c r="ADC110" s="35"/>
      <c r="ADD110" s="35"/>
      <c r="ADE110" s="35"/>
      <c r="ADF110" s="35"/>
      <c r="ADG110" s="35"/>
      <c r="ADH110" s="35"/>
      <c r="ADI110" s="35"/>
      <c r="ADJ110" s="35"/>
      <c r="ADK110" s="35"/>
      <c r="ADL110" s="35"/>
      <c r="ADM110" s="35"/>
      <c r="ADN110" s="35"/>
      <c r="ADO110" s="35"/>
      <c r="ADP110" s="35"/>
      <c r="ADQ110" s="35"/>
      <c r="ADR110" s="35"/>
      <c r="ADS110" s="35"/>
      <c r="ADT110" s="35"/>
      <c r="ADU110" s="35"/>
      <c r="ADV110" s="35"/>
      <c r="ADW110" s="35"/>
      <c r="ADX110" s="35"/>
      <c r="ADY110" s="35"/>
      <c r="ADZ110" s="35"/>
      <c r="AEA110" s="35"/>
      <c r="AEB110" s="35"/>
      <c r="AEC110" s="35"/>
      <c r="AED110" s="35"/>
      <c r="AEE110" s="35"/>
      <c r="AEF110" s="35"/>
      <c r="AEG110" s="35"/>
      <c r="AEH110" s="35"/>
      <c r="AEI110" s="35"/>
      <c r="AEJ110" s="35"/>
      <c r="AEK110" s="35"/>
      <c r="AEL110" s="35"/>
      <c r="AEM110" s="35"/>
      <c r="AEN110" s="35"/>
      <c r="AEO110" s="35"/>
      <c r="AEP110" s="35"/>
      <c r="AEQ110" s="35"/>
      <c r="AER110" s="35"/>
      <c r="AES110" s="35"/>
      <c r="AET110" s="35"/>
      <c r="AEU110" s="35"/>
      <c r="AEV110" s="35"/>
      <c r="AEW110" s="35"/>
      <c r="AEX110" s="35"/>
      <c r="AEY110" s="35"/>
      <c r="AEZ110" s="35"/>
      <c r="AFA110" s="35"/>
      <c r="AFB110" s="35"/>
      <c r="AFC110" s="35"/>
      <c r="AFD110" s="35"/>
      <c r="AFE110" s="35"/>
      <c r="AFF110" s="35"/>
      <c r="AFG110" s="35"/>
      <c r="AFH110" s="35"/>
      <c r="AFI110" s="35"/>
      <c r="AFJ110" s="35"/>
      <c r="AFK110" s="35"/>
      <c r="AFL110" s="35"/>
      <c r="AFM110" s="35"/>
      <c r="AFN110" s="35"/>
      <c r="AFO110" s="35"/>
      <c r="AFP110" s="35"/>
      <c r="AFQ110" s="35"/>
      <c r="AFR110" s="35"/>
      <c r="AFS110" s="35"/>
      <c r="AFT110" s="35"/>
      <c r="AFU110" s="35"/>
      <c r="AFV110" s="35"/>
      <c r="AFW110" s="35"/>
      <c r="AFX110" s="35"/>
      <c r="AFY110" s="35"/>
      <c r="AFZ110" s="35"/>
      <c r="AGA110" s="35"/>
      <c r="AGB110" s="35"/>
      <c r="AGC110" s="35"/>
      <c r="AGD110" s="35"/>
      <c r="AGE110" s="35"/>
      <c r="AGF110" s="35"/>
      <c r="AGG110" s="35"/>
      <c r="AGH110" s="35"/>
      <c r="AGI110" s="35"/>
      <c r="AGJ110" s="35"/>
      <c r="AGK110" s="35"/>
      <c r="AGL110" s="35"/>
      <c r="AGM110" s="35"/>
      <c r="AGN110" s="35"/>
      <c r="AGO110" s="35"/>
      <c r="AGP110" s="35"/>
      <c r="AGQ110" s="35"/>
      <c r="AGR110" s="35"/>
      <c r="AGS110" s="35"/>
      <c r="AGT110" s="35"/>
      <c r="AGU110" s="35"/>
      <c r="AGV110" s="35"/>
      <c r="AGW110" s="35"/>
    </row>
    <row r="111" spans="1:881" s="18" customFormat="1">
      <c r="A111" s="123"/>
      <c r="B111" s="146"/>
      <c r="C111" s="147"/>
      <c r="D111" s="146"/>
      <c r="E111" s="147"/>
      <c r="F111" s="146"/>
      <c r="G111" s="147"/>
      <c r="H111" s="146"/>
      <c r="I111" s="147"/>
      <c r="J111" s="146"/>
      <c r="K111" s="147"/>
      <c r="L111" s="10"/>
      <c r="M111" s="10"/>
      <c r="N111" s="10"/>
      <c r="O111" s="10"/>
      <c r="P111" s="10"/>
      <c r="Q111" s="10"/>
      <c r="R111" s="10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17"/>
      <c r="BZ111" s="17"/>
      <c r="CA111" s="17"/>
      <c r="CB111" s="36"/>
      <c r="CC111" s="36"/>
      <c r="CD111" s="36"/>
      <c r="CE111" s="36"/>
      <c r="CF111" s="36"/>
      <c r="CG111" s="36"/>
      <c r="CH111" s="36"/>
      <c r="CI111" s="36"/>
      <c r="CJ111" s="36"/>
      <c r="CK111" s="36"/>
      <c r="CL111" s="36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  <c r="NU111" s="35"/>
      <c r="NV111" s="35"/>
      <c r="NW111" s="35"/>
      <c r="NX111" s="35"/>
      <c r="NY111" s="35"/>
      <c r="NZ111" s="35"/>
      <c r="OA111" s="35"/>
      <c r="OB111" s="35"/>
      <c r="OC111" s="35"/>
      <c r="OD111" s="35"/>
      <c r="OE111" s="35"/>
      <c r="OF111" s="35"/>
      <c r="OG111" s="35"/>
      <c r="OH111" s="35"/>
      <c r="OI111" s="35"/>
      <c r="OJ111" s="35"/>
      <c r="OK111" s="35"/>
      <c r="OL111" s="35"/>
      <c r="OM111" s="35"/>
      <c r="ON111" s="35"/>
      <c r="OO111" s="35"/>
      <c r="OP111" s="35"/>
      <c r="OQ111" s="35"/>
      <c r="OR111" s="35"/>
      <c r="OS111" s="35"/>
      <c r="OT111" s="35"/>
      <c r="OU111" s="35"/>
      <c r="OV111" s="35"/>
      <c r="OW111" s="35"/>
      <c r="OX111" s="35"/>
      <c r="OY111" s="35"/>
      <c r="OZ111" s="35"/>
      <c r="PA111" s="35"/>
      <c r="PB111" s="35"/>
      <c r="PC111" s="35"/>
      <c r="PD111" s="35"/>
      <c r="PE111" s="35"/>
      <c r="PF111" s="35"/>
      <c r="PG111" s="35"/>
      <c r="PH111" s="35"/>
      <c r="PI111" s="35"/>
      <c r="PJ111" s="35"/>
      <c r="PK111" s="35"/>
      <c r="PL111" s="35"/>
      <c r="PM111" s="35"/>
      <c r="PN111" s="35"/>
      <c r="PO111" s="35"/>
      <c r="PP111" s="35"/>
      <c r="PQ111" s="35"/>
      <c r="PR111" s="35"/>
      <c r="PS111" s="35"/>
      <c r="PT111" s="35"/>
      <c r="PU111" s="35"/>
      <c r="PV111" s="35"/>
      <c r="PW111" s="35"/>
      <c r="PX111" s="35"/>
      <c r="PY111" s="35"/>
      <c r="PZ111" s="35"/>
      <c r="QA111" s="35"/>
      <c r="QB111" s="35"/>
      <c r="QC111" s="35"/>
      <c r="QD111" s="35"/>
      <c r="QE111" s="35"/>
      <c r="QF111" s="35"/>
      <c r="QG111" s="35"/>
      <c r="QH111" s="35"/>
      <c r="QI111" s="35"/>
      <c r="QJ111" s="35"/>
      <c r="QK111" s="35"/>
      <c r="QL111" s="35"/>
      <c r="QM111" s="35"/>
      <c r="QN111" s="35"/>
      <c r="QO111" s="35"/>
      <c r="QP111" s="35"/>
      <c r="QQ111" s="35"/>
      <c r="QR111" s="35"/>
      <c r="QS111" s="35"/>
      <c r="QT111" s="35"/>
      <c r="QU111" s="35"/>
      <c r="QV111" s="35"/>
      <c r="QW111" s="35"/>
      <c r="QX111" s="35"/>
      <c r="QY111" s="35"/>
      <c r="QZ111" s="35"/>
      <c r="RA111" s="35"/>
      <c r="RB111" s="35"/>
      <c r="RC111" s="35"/>
      <c r="RD111" s="35"/>
      <c r="RE111" s="35"/>
      <c r="RF111" s="35"/>
      <c r="RG111" s="35"/>
      <c r="RH111" s="35"/>
      <c r="RI111" s="35"/>
      <c r="RJ111" s="35"/>
      <c r="RK111" s="35"/>
      <c r="RL111" s="35"/>
      <c r="RM111" s="35"/>
      <c r="RN111" s="35"/>
      <c r="RO111" s="35"/>
      <c r="RP111" s="35"/>
      <c r="RQ111" s="35"/>
      <c r="RR111" s="35"/>
      <c r="RS111" s="35"/>
      <c r="RT111" s="35"/>
      <c r="RU111" s="35"/>
      <c r="RV111" s="35"/>
      <c r="RW111" s="35"/>
      <c r="RX111" s="35"/>
      <c r="RY111" s="35"/>
      <c r="RZ111" s="35"/>
      <c r="SA111" s="35"/>
      <c r="SB111" s="35"/>
      <c r="SC111" s="35"/>
      <c r="SD111" s="35"/>
      <c r="SE111" s="35"/>
      <c r="SF111" s="35"/>
      <c r="SG111" s="35"/>
      <c r="SH111" s="35"/>
      <c r="SI111" s="35"/>
      <c r="SJ111" s="35"/>
      <c r="SK111" s="35"/>
      <c r="SL111" s="35"/>
      <c r="SM111" s="35"/>
      <c r="SN111" s="35"/>
      <c r="SO111" s="35"/>
      <c r="SP111" s="35"/>
      <c r="SQ111" s="35"/>
      <c r="SR111" s="35"/>
      <c r="SS111" s="35"/>
      <c r="ST111" s="35"/>
      <c r="SU111" s="35"/>
      <c r="SV111" s="35"/>
      <c r="SW111" s="35"/>
      <c r="SX111" s="35"/>
      <c r="SY111" s="35"/>
      <c r="SZ111" s="35"/>
      <c r="TA111" s="35"/>
      <c r="TB111" s="35"/>
      <c r="TC111" s="35"/>
      <c r="TD111" s="35"/>
      <c r="TE111" s="35"/>
      <c r="TF111" s="35"/>
      <c r="TG111" s="35"/>
      <c r="TH111" s="35"/>
      <c r="TI111" s="35"/>
      <c r="TJ111" s="35"/>
      <c r="TK111" s="35"/>
      <c r="TL111" s="35"/>
      <c r="TM111" s="35"/>
      <c r="TN111" s="35"/>
      <c r="TO111" s="35"/>
      <c r="TP111" s="35"/>
      <c r="TQ111" s="35"/>
      <c r="TR111" s="35"/>
      <c r="TS111" s="35"/>
      <c r="TT111" s="35"/>
      <c r="TU111" s="35"/>
      <c r="TV111" s="35"/>
      <c r="TW111" s="35"/>
      <c r="TX111" s="35"/>
      <c r="TY111" s="35"/>
      <c r="TZ111" s="35"/>
      <c r="UA111" s="35"/>
      <c r="UB111" s="35"/>
      <c r="UC111" s="35"/>
      <c r="UD111" s="35"/>
      <c r="UE111" s="35"/>
      <c r="UF111" s="35"/>
      <c r="UG111" s="35"/>
      <c r="UH111" s="35"/>
      <c r="UI111" s="35"/>
      <c r="UJ111" s="35"/>
      <c r="UK111" s="35"/>
      <c r="UL111" s="35"/>
      <c r="UM111" s="35"/>
      <c r="UN111" s="35"/>
      <c r="UO111" s="35"/>
      <c r="UP111" s="35"/>
      <c r="UQ111" s="35"/>
      <c r="UR111" s="35"/>
      <c r="US111" s="35"/>
      <c r="UT111" s="35"/>
      <c r="UU111" s="35"/>
      <c r="UV111" s="35"/>
      <c r="UW111" s="35"/>
      <c r="UX111" s="35"/>
      <c r="UY111" s="35"/>
      <c r="UZ111" s="35"/>
      <c r="VA111" s="35"/>
      <c r="VB111" s="35"/>
      <c r="VC111" s="35"/>
      <c r="VD111" s="35"/>
      <c r="VE111" s="35"/>
      <c r="VF111" s="35"/>
      <c r="VG111" s="35"/>
      <c r="VH111" s="35"/>
      <c r="VI111" s="35"/>
      <c r="VJ111" s="35"/>
      <c r="VK111" s="35"/>
      <c r="VL111" s="35"/>
      <c r="VM111" s="35"/>
      <c r="VN111" s="35"/>
      <c r="VO111" s="35"/>
      <c r="VP111" s="35"/>
      <c r="VQ111" s="35"/>
      <c r="VR111" s="35"/>
      <c r="VS111" s="35"/>
      <c r="VT111" s="35"/>
      <c r="VU111" s="35"/>
      <c r="VV111" s="35"/>
      <c r="VW111" s="35"/>
      <c r="VX111" s="35"/>
      <c r="VY111" s="35"/>
      <c r="VZ111" s="35"/>
      <c r="WA111" s="35"/>
      <c r="WB111" s="35"/>
      <c r="WC111" s="35"/>
      <c r="WD111" s="35"/>
      <c r="WE111" s="35"/>
      <c r="WF111" s="35"/>
      <c r="WG111" s="35"/>
      <c r="WH111" s="35"/>
      <c r="WI111" s="35"/>
      <c r="WJ111" s="35"/>
      <c r="WK111" s="35"/>
      <c r="WL111" s="35"/>
      <c r="WM111" s="35"/>
      <c r="WN111" s="35"/>
      <c r="WO111" s="35"/>
      <c r="WP111" s="35"/>
      <c r="WQ111" s="35"/>
      <c r="WR111" s="35"/>
      <c r="WS111" s="35"/>
      <c r="WT111" s="35"/>
      <c r="WU111" s="35"/>
      <c r="WV111" s="35"/>
      <c r="WW111" s="35"/>
      <c r="WX111" s="35"/>
      <c r="WY111" s="35"/>
      <c r="WZ111" s="35"/>
      <c r="XA111" s="35"/>
      <c r="XB111" s="35"/>
      <c r="XC111" s="35"/>
      <c r="XD111" s="35"/>
      <c r="XE111" s="35"/>
      <c r="XF111" s="35"/>
      <c r="XG111" s="35"/>
      <c r="XH111" s="35"/>
      <c r="XI111" s="35"/>
      <c r="XJ111" s="35"/>
      <c r="XK111" s="35"/>
      <c r="XL111" s="35"/>
      <c r="XM111" s="35"/>
      <c r="XN111" s="35"/>
      <c r="XO111" s="35"/>
      <c r="XP111" s="35"/>
      <c r="XQ111" s="35"/>
      <c r="XR111" s="35"/>
      <c r="XS111" s="35"/>
      <c r="XT111" s="35"/>
      <c r="XU111" s="35"/>
      <c r="XV111" s="35"/>
      <c r="XW111" s="35"/>
      <c r="XX111" s="35"/>
      <c r="XY111" s="35"/>
      <c r="XZ111" s="35"/>
      <c r="YA111" s="35"/>
      <c r="YB111" s="35"/>
      <c r="YC111" s="35"/>
      <c r="YD111" s="35"/>
      <c r="YE111" s="35"/>
      <c r="YF111" s="35"/>
      <c r="YG111" s="35"/>
      <c r="YH111" s="35"/>
      <c r="YI111" s="35"/>
      <c r="YJ111" s="35"/>
      <c r="YK111" s="35"/>
      <c r="YL111" s="35"/>
      <c r="YM111" s="35"/>
      <c r="YN111" s="35"/>
      <c r="YO111" s="35"/>
      <c r="YP111" s="35"/>
      <c r="YQ111" s="35"/>
      <c r="YR111" s="35"/>
      <c r="YS111" s="35"/>
      <c r="YT111" s="35"/>
      <c r="YU111" s="35"/>
      <c r="YV111" s="35"/>
      <c r="YW111" s="35"/>
      <c r="YX111" s="35"/>
      <c r="YY111" s="35"/>
      <c r="YZ111" s="35"/>
      <c r="ZA111" s="35"/>
      <c r="ZB111" s="35"/>
      <c r="ZC111" s="35"/>
      <c r="ZD111" s="35"/>
      <c r="ZE111" s="35"/>
      <c r="ZF111" s="35"/>
      <c r="ZG111" s="35"/>
      <c r="ZH111" s="35"/>
      <c r="ZI111" s="35"/>
      <c r="ZJ111" s="35"/>
      <c r="ZK111" s="35"/>
      <c r="ZL111" s="35"/>
      <c r="ZM111" s="35"/>
      <c r="ZN111" s="35"/>
      <c r="ZO111" s="35"/>
      <c r="ZP111" s="35"/>
      <c r="ZQ111" s="35"/>
      <c r="ZR111" s="35"/>
      <c r="ZS111" s="35"/>
      <c r="ZT111" s="35"/>
      <c r="ZU111" s="35"/>
      <c r="ZV111" s="35"/>
      <c r="ZW111" s="35"/>
      <c r="ZX111" s="35"/>
      <c r="ZY111" s="35"/>
      <c r="ZZ111" s="35"/>
      <c r="AAA111" s="35"/>
      <c r="AAB111" s="35"/>
      <c r="AAC111" s="35"/>
      <c r="AAD111" s="35"/>
      <c r="AAE111" s="35"/>
      <c r="AAF111" s="35"/>
      <c r="AAG111" s="35"/>
      <c r="AAH111" s="35"/>
      <c r="AAI111" s="35"/>
      <c r="AAJ111" s="35"/>
      <c r="AAK111" s="35"/>
      <c r="AAL111" s="35"/>
      <c r="AAM111" s="35"/>
      <c r="AAN111" s="35"/>
      <c r="AAO111" s="35"/>
      <c r="AAP111" s="35"/>
      <c r="AAQ111" s="35"/>
      <c r="AAR111" s="35"/>
      <c r="AAS111" s="35"/>
      <c r="AAT111" s="35"/>
      <c r="AAU111" s="35"/>
      <c r="AAV111" s="35"/>
      <c r="AAW111" s="35"/>
      <c r="AAX111" s="35"/>
      <c r="AAY111" s="35"/>
      <c r="AAZ111" s="35"/>
      <c r="ABA111" s="35"/>
      <c r="ABB111" s="35"/>
      <c r="ABC111" s="35"/>
      <c r="ABD111" s="35"/>
      <c r="ABE111" s="35"/>
      <c r="ABF111" s="35"/>
      <c r="ABG111" s="35"/>
      <c r="ABH111" s="35"/>
      <c r="ABI111" s="35"/>
      <c r="ABJ111" s="35"/>
      <c r="ABK111" s="35"/>
      <c r="ABL111" s="35"/>
      <c r="ABM111" s="35"/>
      <c r="ABN111" s="35"/>
      <c r="ABO111" s="35"/>
      <c r="ABP111" s="35"/>
      <c r="ABQ111" s="35"/>
      <c r="ABR111" s="35"/>
      <c r="ABS111" s="35"/>
      <c r="ABT111" s="35"/>
      <c r="ABU111" s="35"/>
      <c r="ABV111" s="35"/>
      <c r="ABW111" s="35"/>
      <c r="ABX111" s="35"/>
      <c r="ABY111" s="35"/>
      <c r="ABZ111" s="35"/>
      <c r="ACA111" s="35"/>
      <c r="ACB111" s="35"/>
      <c r="ACC111" s="35"/>
      <c r="ACD111" s="35"/>
      <c r="ACE111" s="35"/>
      <c r="ACF111" s="35"/>
      <c r="ACG111" s="35"/>
      <c r="ACH111" s="35"/>
      <c r="ACI111" s="35"/>
      <c r="ACJ111" s="35"/>
      <c r="ACK111" s="35"/>
      <c r="ACL111" s="35"/>
      <c r="ACM111" s="35"/>
      <c r="ACN111" s="35"/>
      <c r="ACO111" s="35"/>
      <c r="ACP111" s="35"/>
      <c r="ACQ111" s="35"/>
      <c r="ACR111" s="35"/>
      <c r="ACS111" s="35"/>
      <c r="ACT111" s="35"/>
      <c r="ACU111" s="35"/>
      <c r="ACV111" s="35"/>
      <c r="ACW111" s="35"/>
      <c r="ACX111" s="35"/>
      <c r="ACY111" s="35"/>
      <c r="ACZ111" s="35"/>
      <c r="ADA111" s="35"/>
      <c r="ADB111" s="35"/>
      <c r="ADC111" s="35"/>
      <c r="ADD111" s="35"/>
      <c r="ADE111" s="35"/>
      <c r="ADF111" s="35"/>
      <c r="ADG111" s="35"/>
      <c r="ADH111" s="35"/>
      <c r="ADI111" s="35"/>
      <c r="ADJ111" s="35"/>
      <c r="ADK111" s="35"/>
      <c r="ADL111" s="35"/>
      <c r="ADM111" s="35"/>
      <c r="ADN111" s="35"/>
      <c r="ADO111" s="35"/>
      <c r="ADP111" s="35"/>
      <c r="ADQ111" s="35"/>
      <c r="ADR111" s="35"/>
      <c r="ADS111" s="35"/>
      <c r="ADT111" s="35"/>
      <c r="ADU111" s="35"/>
      <c r="ADV111" s="35"/>
      <c r="ADW111" s="35"/>
      <c r="ADX111" s="35"/>
      <c r="ADY111" s="35"/>
      <c r="ADZ111" s="35"/>
      <c r="AEA111" s="35"/>
      <c r="AEB111" s="35"/>
      <c r="AEC111" s="35"/>
      <c r="AED111" s="35"/>
      <c r="AEE111" s="35"/>
      <c r="AEF111" s="35"/>
      <c r="AEG111" s="35"/>
      <c r="AEH111" s="35"/>
      <c r="AEI111" s="35"/>
      <c r="AEJ111" s="35"/>
      <c r="AEK111" s="35"/>
      <c r="AEL111" s="35"/>
      <c r="AEM111" s="35"/>
      <c r="AEN111" s="35"/>
      <c r="AEO111" s="35"/>
      <c r="AEP111" s="35"/>
      <c r="AEQ111" s="35"/>
      <c r="AER111" s="35"/>
      <c r="AES111" s="35"/>
      <c r="AET111" s="35"/>
      <c r="AEU111" s="35"/>
      <c r="AEV111" s="35"/>
      <c r="AEW111" s="35"/>
      <c r="AEX111" s="35"/>
      <c r="AEY111" s="35"/>
      <c r="AEZ111" s="35"/>
      <c r="AFA111" s="35"/>
      <c r="AFB111" s="35"/>
      <c r="AFC111" s="35"/>
      <c r="AFD111" s="35"/>
      <c r="AFE111" s="35"/>
      <c r="AFF111" s="35"/>
      <c r="AFG111" s="35"/>
      <c r="AFH111" s="35"/>
      <c r="AFI111" s="35"/>
      <c r="AFJ111" s="35"/>
      <c r="AFK111" s="35"/>
      <c r="AFL111" s="35"/>
      <c r="AFM111" s="35"/>
      <c r="AFN111" s="35"/>
      <c r="AFO111" s="35"/>
      <c r="AFP111" s="35"/>
      <c r="AFQ111" s="35"/>
      <c r="AFR111" s="35"/>
      <c r="AFS111" s="35"/>
      <c r="AFT111" s="35"/>
      <c r="AFU111" s="35"/>
      <c r="AFV111" s="35"/>
      <c r="AFW111" s="35"/>
      <c r="AFX111" s="35"/>
      <c r="AFY111" s="35"/>
      <c r="AFZ111" s="35"/>
      <c r="AGA111" s="35"/>
      <c r="AGB111" s="35"/>
      <c r="AGC111" s="35"/>
      <c r="AGD111" s="35"/>
      <c r="AGE111" s="35"/>
      <c r="AGF111" s="35"/>
      <c r="AGG111" s="35"/>
      <c r="AGH111" s="35"/>
      <c r="AGI111" s="35"/>
      <c r="AGJ111" s="35"/>
      <c r="AGK111" s="35"/>
      <c r="AGL111" s="35"/>
      <c r="AGM111" s="35"/>
      <c r="AGN111" s="35"/>
      <c r="AGO111" s="35"/>
      <c r="AGP111" s="35"/>
      <c r="AGQ111" s="35"/>
      <c r="AGR111" s="35"/>
      <c r="AGS111" s="35"/>
      <c r="AGT111" s="35"/>
      <c r="AGU111" s="35"/>
      <c r="AGV111" s="35"/>
      <c r="AGW111" s="35"/>
    </row>
    <row r="112" spans="1:881" s="18" customFormat="1">
      <c r="A112" s="134"/>
      <c r="B112" s="120"/>
      <c r="C112" s="121"/>
      <c r="D112" s="120"/>
      <c r="E112" s="121"/>
      <c r="F112" s="120"/>
      <c r="G112" s="121"/>
      <c r="H112" s="120"/>
      <c r="I112" s="121"/>
      <c r="J112" s="120"/>
      <c r="K112" s="121"/>
      <c r="L112" s="10"/>
      <c r="M112" s="10"/>
      <c r="N112" s="10"/>
      <c r="O112" s="10"/>
      <c r="P112" s="10"/>
      <c r="Q112" s="10"/>
      <c r="R112" s="10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17"/>
      <c r="BZ112" s="17"/>
      <c r="CA112" s="17"/>
      <c r="CB112" s="36"/>
      <c r="CC112" s="36"/>
      <c r="CD112" s="36"/>
      <c r="CE112" s="36"/>
      <c r="CF112" s="36"/>
      <c r="CG112" s="36"/>
      <c r="CH112" s="36"/>
      <c r="CI112" s="36"/>
      <c r="CJ112" s="36"/>
      <c r="CK112" s="36"/>
      <c r="CL112" s="36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  <c r="NU112" s="35"/>
      <c r="NV112" s="35"/>
      <c r="NW112" s="35"/>
      <c r="NX112" s="35"/>
      <c r="NY112" s="35"/>
      <c r="NZ112" s="35"/>
      <c r="OA112" s="35"/>
      <c r="OB112" s="35"/>
      <c r="OC112" s="35"/>
      <c r="OD112" s="35"/>
      <c r="OE112" s="35"/>
      <c r="OF112" s="35"/>
      <c r="OG112" s="35"/>
      <c r="OH112" s="35"/>
      <c r="OI112" s="35"/>
      <c r="OJ112" s="35"/>
      <c r="OK112" s="35"/>
      <c r="OL112" s="35"/>
      <c r="OM112" s="35"/>
      <c r="ON112" s="35"/>
      <c r="OO112" s="35"/>
      <c r="OP112" s="35"/>
      <c r="OQ112" s="35"/>
      <c r="OR112" s="35"/>
      <c r="OS112" s="35"/>
      <c r="OT112" s="35"/>
      <c r="OU112" s="35"/>
      <c r="OV112" s="35"/>
      <c r="OW112" s="35"/>
      <c r="OX112" s="35"/>
      <c r="OY112" s="35"/>
      <c r="OZ112" s="35"/>
      <c r="PA112" s="35"/>
      <c r="PB112" s="35"/>
      <c r="PC112" s="35"/>
      <c r="PD112" s="35"/>
      <c r="PE112" s="35"/>
      <c r="PF112" s="35"/>
      <c r="PG112" s="35"/>
      <c r="PH112" s="35"/>
      <c r="PI112" s="35"/>
      <c r="PJ112" s="35"/>
      <c r="PK112" s="35"/>
      <c r="PL112" s="35"/>
      <c r="PM112" s="35"/>
      <c r="PN112" s="35"/>
      <c r="PO112" s="35"/>
      <c r="PP112" s="35"/>
      <c r="PQ112" s="35"/>
      <c r="PR112" s="35"/>
      <c r="PS112" s="35"/>
      <c r="PT112" s="35"/>
      <c r="PU112" s="35"/>
      <c r="PV112" s="35"/>
      <c r="PW112" s="35"/>
      <c r="PX112" s="35"/>
      <c r="PY112" s="35"/>
      <c r="PZ112" s="35"/>
      <c r="QA112" s="35"/>
      <c r="QB112" s="35"/>
      <c r="QC112" s="35"/>
      <c r="QD112" s="35"/>
      <c r="QE112" s="35"/>
      <c r="QF112" s="35"/>
      <c r="QG112" s="35"/>
      <c r="QH112" s="35"/>
      <c r="QI112" s="35"/>
      <c r="QJ112" s="35"/>
      <c r="QK112" s="35"/>
      <c r="QL112" s="35"/>
      <c r="QM112" s="35"/>
      <c r="QN112" s="35"/>
      <c r="QO112" s="35"/>
      <c r="QP112" s="35"/>
      <c r="QQ112" s="35"/>
      <c r="QR112" s="35"/>
      <c r="QS112" s="35"/>
      <c r="QT112" s="35"/>
      <c r="QU112" s="35"/>
      <c r="QV112" s="35"/>
      <c r="QW112" s="35"/>
      <c r="QX112" s="35"/>
      <c r="QY112" s="35"/>
      <c r="QZ112" s="35"/>
      <c r="RA112" s="35"/>
      <c r="RB112" s="35"/>
      <c r="RC112" s="35"/>
      <c r="RD112" s="35"/>
      <c r="RE112" s="35"/>
      <c r="RF112" s="35"/>
      <c r="RG112" s="35"/>
      <c r="RH112" s="35"/>
      <c r="RI112" s="35"/>
      <c r="RJ112" s="35"/>
      <c r="RK112" s="35"/>
      <c r="RL112" s="35"/>
      <c r="RM112" s="35"/>
      <c r="RN112" s="35"/>
      <c r="RO112" s="35"/>
      <c r="RP112" s="35"/>
      <c r="RQ112" s="35"/>
      <c r="RR112" s="35"/>
      <c r="RS112" s="35"/>
      <c r="RT112" s="35"/>
      <c r="RU112" s="35"/>
      <c r="RV112" s="35"/>
      <c r="RW112" s="35"/>
      <c r="RX112" s="35"/>
      <c r="RY112" s="35"/>
      <c r="RZ112" s="35"/>
      <c r="SA112" s="35"/>
      <c r="SB112" s="35"/>
      <c r="SC112" s="35"/>
      <c r="SD112" s="35"/>
      <c r="SE112" s="35"/>
      <c r="SF112" s="35"/>
      <c r="SG112" s="35"/>
      <c r="SH112" s="35"/>
      <c r="SI112" s="35"/>
      <c r="SJ112" s="35"/>
      <c r="SK112" s="35"/>
      <c r="SL112" s="35"/>
      <c r="SM112" s="35"/>
      <c r="SN112" s="35"/>
      <c r="SO112" s="35"/>
      <c r="SP112" s="35"/>
      <c r="SQ112" s="35"/>
      <c r="SR112" s="35"/>
      <c r="SS112" s="35"/>
      <c r="ST112" s="35"/>
      <c r="SU112" s="35"/>
      <c r="SV112" s="35"/>
      <c r="SW112" s="35"/>
      <c r="SX112" s="35"/>
      <c r="SY112" s="35"/>
      <c r="SZ112" s="35"/>
      <c r="TA112" s="35"/>
      <c r="TB112" s="35"/>
      <c r="TC112" s="35"/>
      <c r="TD112" s="35"/>
      <c r="TE112" s="35"/>
      <c r="TF112" s="35"/>
      <c r="TG112" s="35"/>
      <c r="TH112" s="35"/>
      <c r="TI112" s="35"/>
      <c r="TJ112" s="35"/>
      <c r="TK112" s="35"/>
      <c r="TL112" s="35"/>
      <c r="TM112" s="35"/>
      <c r="TN112" s="35"/>
      <c r="TO112" s="35"/>
      <c r="TP112" s="35"/>
      <c r="TQ112" s="35"/>
      <c r="TR112" s="35"/>
      <c r="TS112" s="35"/>
      <c r="TT112" s="35"/>
      <c r="TU112" s="35"/>
      <c r="TV112" s="35"/>
      <c r="TW112" s="35"/>
      <c r="TX112" s="35"/>
      <c r="TY112" s="35"/>
      <c r="TZ112" s="35"/>
      <c r="UA112" s="35"/>
      <c r="UB112" s="35"/>
      <c r="UC112" s="35"/>
      <c r="UD112" s="35"/>
      <c r="UE112" s="35"/>
      <c r="UF112" s="35"/>
      <c r="UG112" s="35"/>
      <c r="UH112" s="35"/>
      <c r="UI112" s="35"/>
      <c r="UJ112" s="35"/>
      <c r="UK112" s="35"/>
      <c r="UL112" s="35"/>
      <c r="UM112" s="35"/>
      <c r="UN112" s="35"/>
      <c r="UO112" s="35"/>
      <c r="UP112" s="35"/>
      <c r="UQ112" s="35"/>
      <c r="UR112" s="35"/>
      <c r="US112" s="35"/>
      <c r="UT112" s="35"/>
      <c r="UU112" s="35"/>
      <c r="UV112" s="35"/>
      <c r="UW112" s="35"/>
      <c r="UX112" s="35"/>
      <c r="UY112" s="35"/>
      <c r="UZ112" s="35"/>
      <c r="VA112" s="35"/>
      <c r="VB112" s="35"/>
      <c r="VC112" s="35"/>
      <c r="VD112" s="35"/>
      <c r="VE112" s="35"/>
      <c r="VF112" s="35"/>
      <c r="VG112" s="35"/>
      <c r="VH112" s="35"/>
      <c r="VI112" s="35"/>
      <c r="VJ112" s="35"/>
      <c r="VK112" s="35"/>
      <c r="VL112" s="35"/>
      <c r="VM112" s="35"/>
      <c r="VN112" s="35"/>
      <c r="VO112" s="35"/>
      <c r="VP112" s="35"/>
      <c r="VQ112" s="35"/>
      <c r="VR112" s="35"/>
      <c r="VS112" s="35"/>
      <c r="VT112" s="35"/>
      <c r="VU112" s="35"/>
      <c r="VV112" s="35"/>
      <c r="VW112" s="35"/>
      <c r="VX112" s="35"/>
      <c r="VY112" s="35"/>
      <c r="VZ112" s="35"/>
      <c r="WA112" s="35"/>
      <c r="WB112" s="35"/>
      <c r="WC112" s="35"/>
      <c r="WD112" s="35"/>
      <c r="WE112" s="35"/>
      <c r="WF112" s="35"/>
      <c r="WG112" s="35"/>
      <c r="WH112" s="35"/>
      <c r="WI112" s="35"/>
      <c r="WJ112" s="35"/>
      <c r="WK112" s="35"/>
      <c r="WL112" s="35"/>
      <c r="WM112" s="35"/>
      <c r="WN112" s="35"/>
      <c r="WO112" s="35"/>
      <c r="WP112" s="35"/>
      <c r="WQ112" s="35"/>
      <c r="WR112" s="35"/>
      <c r="WS112" s="35"/>
      <c r="WT112" s="35"/>
      <c r="WU112" s="35"/>
      <c r="WV112" s="35"/>
      <c r="WW112" s="35"/>
      <c r="WX112" s="35"/>
      <c r="WY112" s="35"/>
      <c r="WZ112" s="35"/>
      <c r="XA112" s="35"/>
      <c r="XB112" s="35"/>
      <c r="XC112" s="35"/>
      <c r="XD112" s="35"/>
      <c r="XE112" s="35"/>
      <c r="XF112" s="35"/>
      <c r="XG112" s="35"/>
      <c r="XH112" s="35"/>
      <c r="XI112" s="35"/>
      <c r="XJ112" s="35"/>
      <c r="XK112" s="35"/>
      <c r="XL112" s="35"/>
      <c r="XM112" s="35"/>
      <c r="XN112" s="35"/>
      <c r="XO112" s="35"/>
      <c r="XP112" s="35"/>
      <c r="XQ112" s="35"/>
      <c r="XR112" s="35"/>
      <c r="XS112" s="35"/>
      <c r="XT112" s="35"/>
      <c r="XU112" s="35"/>
      <c r="XV112" s="35"/>
      <c r="XW112" s="35"/>
      <c r="XX112" s="35"/>
      <c r="XY112" s="35"/>
      <c r="XZ112" s="35"/>
      <c r="YA112" s="35"/>
      <c r="YB112" s="35"/>
      <c r="YC112" s="35"/>
      <c r="YD112" s="35"/>
      <c r="YE112" s="35"/>
      <c r="YF112" s="35"/>
      <c r="YG112" s="35"/>
      <c r="YH112" s="35"/>
      <c r="YI112" s="35"/>
      <c r="YJ112" s="35"/>
      <c r="YK112" s="35"/>
      <c r="YL112" s="35"/>
      <c r="YM112" s="35"/>
      <c r="YN112" s="35"/>
      <c r="YO112" s="35"/>
      <c r="YP112" s="35"/>
      <c r="YQ112" s="35"/>
      <c r="YR112" s="35"/>
      <c r="YS112" s="35"/>
      <c r="YT112" s="35"/>
      <c r="YU112" s="35"/>
      <c r="YV112" s="35"/>
      <c r="YW112" s="35"/>
      <c r="YX112" s="35"/>
      <c r="YY112" s="35"/>
      <c r="YZ112" s="35"/>
      <c r="ZA112" s="35"/>
      <c r="ZB112" s="35"/>
      <c r="ZC112" s="35"/>
      <c r="ZD112" s="35"/>
      <c r="ZE112" s="35"/>
      <c r="ZF112" s="35"/>
      <c r="ZG112" s="35"/>
      <c r="ZH112" s="35"/>
      <c r="ZI112" s="35"/>
      <c r="ZJ112" s="35"/>
      <c r="ZK112" s="35"/>
      <c r="ZL112" s="35"/>
      <c r="ZM112" s="35"/>
      <c r="ZN112" s="35"/>
      <c r="ZO112" s="35"/>
      <c r="ZP112" s="35"/>
      <c r="ZQ112" s="35"/>
      <c r="ZR112" s="35"/>
      <c r="ZS112" s="35"/>
      <c r="ZT112" s="35"/>
      <c r="ZU112" s="35"/>
      <c r="ZV112" s="35"/>
      <c r="ZW112" s="35"/>
      <c r="ZX112" s="35"/>
      <c r="ZY112" s="35"/>
      <c r="ZZ112" s="35"/>
      <c r="AAA112" s="35"/>
      <c r="AAB112" s="35"/>
      <c r="AAC112" s="35"/>
      <c r="AAD112" s="35"/>
      <c r="AAE112" s="35"/>
      <c r="AAF112" s="35"/>
      <c r="AAG112" s="35"/>
      <c r="AAH112" s="35"/>
      <c r="AAI112" s="35"/>
      <c r="AAJ112" s="35"/>
      <c r="AAK112" s="35"/>
      <c r="AAL112" s="35"/>
      <c r="AAM112" s="35"/>
      <c r="AAN112" s="35"/>
      <c r="AAO112" s="35"/>
      <c r="AAP112" s="35"/>
      <c r="AAQ112" s="35"/>
      <c r="AAR112" s="35"/>
      <c r="AAS112" s="35"/>
      <c r="AAT112" s="35"/>
      <c r="AAU112" s="35"/>
      <c r="AAV112" s="35"/>
      <c r="AAW112" s="35"/>
      <c r="AAX112" s="35"/>
      <c r="AAY112" s="35"/>
      <c r="AAZ112" s="35"/>
      <c r="ABA112" s="35"/>
      <c r="ABB112" s="35"/>
      <c r="ABC112" s="35"/>
      <c r="ABD112" s="35"/>
      <c r="ABE112" s="35"/>
      <c r="ABF112" s="35"/>
      <c r="ABG112" s="35"/>
      <c r="ABH112" s="35"/>
      <c r="ABI112" s="35"/>
      <c r="ABJ112" s="35"/>
      <c r="ABK112" s="35"/>
      <c r="ABL112" s="35"/>
      <c r="ABM112" s="35"/>
      <c r="ABN112" s="35"/>
      <c r="ABO112" s="35"/>
      <c r="ABP112" s="35"/>
      <c r="ABQ112" s="35"/>
      <c r="ABR112" s="35"/>
      <c r="ABS112" s="35"/>
      <c r="ABT112" s="35"/>
      <c r="ABU112" s="35"/>
      <c r="ABV112" s="35"/>
      <c r="ABW112" s="35"/>
      <c r="ABX112" s="35"/>
      <c r="ABY112" s="35"/>
      <c r="ABZ112" s="35"/>
      <c r="ACA112" s="35"/>
      <c r="ACB112" s="35"/>
      <c r="ACC112" s="35"/>
      <c r="ACD112" s="35"/>
      <c r="ACE112" s="35"/>
      <c r="ACF112" s="35"/>
      <c r="ACG112" s="35"/>
      <c r="ACH112" s="35"/>
      <c r="ACI112" s="35"/>
      <c r="ACJ112" s="35"/>
      <c r="ACK112" s="35"/>
      <c r="ACL112" s="35"/>
      <c r="ACM112" s="35"/>
      <c r="ACN112" s="35"/>
      <c r="ACO112" s="35"/>
      <c r="ACP112" s="35"/>
      <c r="ACQ112" s="35"/>
      <c r="ACR112" s="35"/>
      <c r="ACS112" s="35"/>
      <c r="ACT112" s="35"/>
      <c r="ACU112" s="35"/>
      <c r="ACV112" s="35"/>
      <c r="ACW112" s="35"/>
      <c r="ACX112" s="35"/>
      <c r="ACY112" s="35"/>
      <c r="ACZ112" s="35"/>
      <c r="ADA112" s="35"/>
      <c r="ADB112" s="35"/>
      <c r="ADC112" s="35"/>
      <c r="ADD112" s="35"/>
      <c r="ADE112" s="35"/>
      <c r="ADF112" s="35"/>
      <c r="ADG112" s="35"/>
      <c r="ADH112" s="35"/>
      <c r="ADI112" s="35"/>
      <c r="ADJ112" s="35"/>
      <c r="ADK112" s="35"/>
      <c r="ADL112" s="35"/>
      <c r="ADM112" s="35"/>
      <c r="ADN112" s="35"/>
      <c r="ADO112" s="35"/>
      <c r="ADP112" s="35"/>
      <c r="ADQ112" s="35"/>
      <c r="ADR112" s="35"/>
      <c r="ADS112" s="35"/>
      <c r="ADT112" s="35"/>
      <c r="ADU112" s="35"/>
      <c r="ADV112" s="35"/>
      <c r="ADW112" s="35"/>
      <c r="ADX112" s="35"/>
      <c r="ADY112" s="35"/>
      <c r="ADZ112" s="35"/>
      <c r="AEA112" s="35"/>
      <c r="AEB112" s="35"/>
      <c r="AEC112" s="35"/>
      <c r="AED112" s="35"/>
      <c r="AEE112" s="35"/>
      <c r="AEF112" s="35"/>
      <c r="AEG112" s="35"/>
      <c r="AEH112" s="35"/>
      <c r="AEI112" s="35"/>
      <c r="AEJ112" s="35"/>
      <c r="AEK112" s="35"/>
      <c r="AEL112" s="35"/>
      <c r="AEM112" s="35"/>
      <c r="AEN112" s="35"/>
      <c r="AEO112" s="35"/>
      <c r="AEP112" s="35"/>
      <c r="AEQ112" s="35"/>
      <c r="AER112" s="35"/>
      <c r="AES112" s="35"/>
      <c r="AET112" s="35"/>
      <c r="AEU112" s="35"/>
      <c r="AEV112" s="35"/>
      <c r="AEW112" s="35"/>
      <c r="AEX112" s="35"/>
      <c r="AEY112" s="35"/>
      <c r="AEZ112" s="35"/>
      <c r="AFA112" s="35"/>
      <c r="AFB112" s="35"/>
      <c r="AFC112" s="35"/>
      <c r="AFD112" s="35"/>
      <c r="AFE112" s="35"/>
      <c r="AFF112" s="35"/>
      <c r="AFG112" s="35"/>
      <c r="AFH112" s="35"/>
      <c r="AFI112" s="35"/>
      <c r="AFJ112" s="35"/>
      <c r="AFK112" s="35"/>
      <c r="AFL112" s="35"/>
      <c r="AFM112" s="35"/>
      <c r="AFN112" s="35"/>
      <c r="AFO112" s="35"/>
      <c r="AFP112" s="35"/>
      <c r="AFQ112" s="35"/>
      <c r="AFR112" s="35"/>
      <c r="AFS112" s="35"/>
      <c r="AFT112" s="35"/>
      <c r="AFU112" s="35"/>
      <c r="AFV112" s="35"/>
      <c r="AFW112" s="35"/>
      <c r="AFX112" s="35"/>
      <c r="AFY112" s="35"/>
      <c r="AFZ112" s="35"/>
      <c r="AGA112" s="35"/>
      <c r="AGB112" s="35"/>
      <c r="AGC112" s="35"/>
      <c r="AGD112" s="35"/>
      <c r="AGE112" s="35"/>
      <c r="AGF112" s="35"/>
      <c r="AGG112" s="35"/>
      <c r="AGH112" s="35"/>
      <c r="AGI112" s="35"/>
      <c r="AGJ112" s="35"/>
      <c r="AGK112" s="35"/>
      <c r="AGL112" s="35"/>
      <c r="AGM112" s="35"/>
      <c r="AGN112" s="35"/>
      <c r="AGO112" s="35"/>
      <c r="AGP112" s="35"/>
      <c r="AGQ112" s="35"/>
      <c r="AGR112" s="35"/>
      <c r="AGS112" s="35"/>
      <c r="AGT112" s="35"/>
      <c r="AGU112" s="35"/>
      <c r="AGV112" s="35"/>
      <c r="AGW112" s="35"/>
    </row>
    <row r="113" spans="1:881" s="1" customFormat="1">
      <c r="A113" s="15"/>
      <c r="B113" s="31"/>
      <c r="C113" s="60"/>
      <c r="D113" s="31"/>
      <c r="E113" s="60"/>
      <c r="F113" s="31"/>
      <c r="G113" s="60"/>
      <c r="H113" s="31"/>
      <c r="I113" s="60"/>
      <c r="J113" s="31"/>
      <c r="K113" s="60"/>
      <c r="L113" s="10"/>
      <c r="M113" s="10"/>
      <c r="N113" s="10"/>
      <c r="O113" s="10"/>
      <c r="P113" s="10"/>
      <c r="Q113" s="10"/>
      <c r="R113" s="10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36"/>
      <c r="CC113" s="36"/>
      <c r="CD113" s="36"/>
      <c r="CE113" s="36"/>
      <c r="CF113" s="36"/>
      <c r="CG113" s="36"/>
      <c r="CH113" s="36"/>
      <c r="CI113" s="36"/>
      <c r="CJ113" s="36"/>
      <c r="CK113" s="36"/>
      <c r="CL113" s="36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  <c r="NU113" s="35"/>
      <c r="NV113" s="35"/>
      <c r="NW113" s="35"/>
      <c r="NX113" s="35"/>
      <c r="NY113" s="35"/>
      <c r="NZ113" s="35"/>
      <c r="OA113" s="35"/>
      <c r="OB113" s="35"/>
      <c r="OC113" s="35"/>
      <c r="OD113" s="35"/>
      <c r="OE113" s="35"/>
      <c r="OF113" s="35"/>
      <c r="OG113" s="35"/>
      <c r="OH113" s="35"/>
      <c r="OI113" s="35"/>
      <c r="OJ113" s="35"/>
      <c r="OK113" s="35"/>
      <c r="OL113" s="35"/>
      <c r="OM113" s="35"/>
      <c r="ON113" s="35"/>
      <c r="OO113" s="35"/>
      <c r="OP113" s="35"/>
      <c r="OQ113" s="35"/>
      <c r="OR113" s="35"/>
      <c r="OS113" s="35"/>
      <c r="OT113" s="35"/>
      <c r="OU113" s="35"/>
      <c r="OV113" s="35"/>
      <c r="OW113" s="35"/>
      <c r="OX113" s="35"/>
      <c r="OY113" s="35"/>
      <c r="OZ113" s="35"/>
      <c r="PA113" s="35"/>
      <c r="PB113" s="35"/>
      <c r="PC113" s="35"/>
      <c r="PD113" s="35"/>
      <c r="PE113" s="35"/>
      <c r="PF113" s="35"/>
      <c r="PG113" s="35"/>
      <c r="PH113" s="35"/>
      <c r="PI113" s="35"/>
      <c r="PJ113" s="35"/>
      <c r="PK113" s="35"/>
      <c r="PL113" s="35"/>
      <c r="PM113" s="35"/>
      <c r="PN113" s="35"/>
      <c r="PO113" s="35"/>
      <c r="PP113" s="35"/>
      <c r="PQ113" s="35"/>
      <c r="PR113" s="35"/>
      <c r="PS113" s="35"/>
      <c r="PT113" s="35"/>
      <c r="PU113" s="35"/>
      <c r="PV113" s="35"/>
      <c r="PW113" s="35"/>
      <c r="PX113" s="35"/>
      <c r="PY113" s="35"/>
      <c r="PZ113" s="35"/>
      <c r="QA113" s="35"/>
      <c r="QB113" s="35"/>
      <c r="QC113" s="35"/>
      <c r="QD113" s="35"/>
      <c r="QE113" s="35"/>
      <c r="QF113" s="35"/>
      <c r="QG113" s="35"/>
      <c r="QH113" s="35"/>
      <c r="QI113" s="35"/>
      <c r="QJ113" s="35"/>
      <c r="QK113" s="35"/>
      <c r="QL113" s="35"/>
      <c r="QM113" s="35"/>
      <c r="QN113" s="35"/>
      <c r="QO113" s="35"/>
      <c r="QP113" s="35"/>
      <c r="QQ113" s="35"/>
      <c r="QR113" s="35"/>
      <c r="QS113" s="35"/>
      <c r="QT113" s="35"/>
      <c r="QU113" s="35"/>
      <c r="QV113" s="35"/>
      <c r="QW113" s="35"/>
      <c r="QX113" s="35"/>
      <c r="QY113" s="35"/>
      <c r="QZ113" s="35"/>
      <c r="RA113" s="35"/>
      <c r="RB113" s="35"/>
      <c r="RC113" s="35"/>
      <c r="RD113" s="35"/>
      <c r="RE113" s="35"/>
      <c r="RF113" s="35"/>
      <c r="RG113" s="35"/>
      <c r="RH113" s="35"/>
      <c r="RI113" s="35"/>
      <c r="RJ113" s="35"/>
      <c r="RK113" s="35"/>
      <c r="RL113" s="35"/>
      <c r="RM113" s="35"/>
      <c r="RN113" s="35"/>
      <c r="RO113" s="35"/>
      <c r="RP113" s="35"/>
      <c r="RQ113" s="35"/>
      <c r="RR113" s="35"/>
      <c r="RS113" s="35"/>
      <c r="RT113" s="35"/>
      <c r="RU113" s="35"/>
      <c r="RV113" s="35"/>
      <c r="RW113" s="35"/>
      <c r="RX113" s="35"/>
      <c r="RY113" s="35"/>
      <c r="RZ113" s="35"/>
      <c r="SA113" s="35"/>
      <c r="SB113" s="35"/>
      <c r="SC113" s="35"/>
      <c r="SD113" s="35"/>
      <c r="SE113" s="35"/>
      <c r="SF113" s="35"/>
      <c r="SG113" s="35"/>
      <c r="SH113" s="35"/>
      <c r="SI113" s="35"/>
      <c r="SJ113" s="35"/>
      <c r="SK113" s="35"/>
      <c r="SL113" s="35"/>
      <c r="SM113" s="35"/>
      <c r="SN113" s="35"/>
      <c r="SO113" s="35"/>
      <c r="SP113" s="35"/>
      <c r="SQ113" s="35"/>
      <c r="SR113" s="35"/>
      <c r="SS113" s="35"/>
      <c r="ST113" s="35"/>
      <c r="SU113" s="35"/>
      <c r="SV113" s="35"/>
      <c r="SW113" s="35"/>
      <c r="SX113" s="35"/>
      <c r="SY113" s="35"/>
      <c r="SZ113" s="35"/>
      <c r="TA113" s="35"/>
      <c r="TB113" s="35"/>
      <c r="TC113" s="35"/>
      <c r="TD113" s="35"/>
      <c r="TE113" s="35"/>
      <c r="TF113" s="35"/>
      <c r="TG113" s="35"/>
      <c r="TH113" s="35"/>
      <c r="TI113" s="35"/>
      <c r="TJ113" s="35"/>
      <c r="TK113" s="35"/>
      <c r="TL113" s="35"/>
      <c r="TM113" s="35"/>
      <c r="TN113" s="35"/>
      <c r="TO113" s="35"/>
      <c r="TP113" s="35"/>
      <c r="TQ113" s="35"/>
      <c r="TR113" s="35"/>
      <c r="TS113" s="35"/>
      <c r="TT113" s="35"/>
      <c r="TU113" s="35"/>
      <c r="TV113" s="35"/>
      <c r="TW113" s="35"/>
      <c r="TX113" s="35"/>
      <c r="TY113" s="35"/>
      <c r="TZ113" s="35"/>
      <c r="UA113" s="35"/>
      <c r="UB113" s="35"/>
      <c r="UC113" s="35"/>
      <c r="UD113" s="35"/>
      <c r="UE113" s="35"/>
      <c r="UF113" s="35"/>
      <c r="UG113" s="35"/>
      <c r="UH113" s="35"/>
      <c r="UI113" s="35"/>
      <c r="UJ113" s="35"/>
      <c r="UK113" s="35"/>
      <c r="UL113" s="35"/>
      <c r="UM113" s="35"/>
      <c r="UN113" s="35"/>
      <c r="UO113" s="35"/>
      <c r="UP113" s="35"/>
      <c r="UQ113" s="35"/>
      <c r="UR113" s="35"/>
      <c r="US113" s="35"/>
      <c r="UT113" s="35"/>
      <c r="UU113" s="35"/>
      <c r="UV113" s="35"/>
      <c r="UW113" s="35"/>
      <c r="UX113" s="35"/>
      <c r="UY113" s="35"/>
      <c r="UZ113" s="35"/>
      <c r="VA113" s="35"/>
      <c r="VB113" s="35"/>
      <c r="VC113" s="35"/>
      <c r="VD113" s="35"/>
      <c r="VE113" s="35"/>
      <c r="VF113" s="35"/>
      <c r="VG113" s="35"/>
      <c r="VH113" s="35"/>
      <c r="VI113" s="35"/>
      <c r="VJ113" s="35"/>
      <c r="VK113" s="35"/>
      <c r="VL113" s="35"/>
      <c r="VM113" s="35"/>
      <c r="VN113" s="35"/>
      <c r="VO113" s="35"/>
      <c r="VP113" s="35"/>
      <c r="VQ113" s="35"/>
      <c r="VR113" s="35"/>
      <c r="VS113" s="35"/>
      <c r="VT113" s="35"/>
      <c r="VU113" s="35"/>
      <c r="VV113" s="35"/>
      <c r="VW113" s="35"/>
      <c r="VX113" s="35"/>
      <c r="VY113" s="35"/>
      <c r="VZ113" s="35"/>
      <c r="WA113" s="35"/>
      <c r="WB113" s="35"/>
      <c r="WC113" s="35"/>
      <c r="WD113" s="35"/>
      <c r="WE113" s="35"/>
      <c r="WF113" s="35"/>
      <c r="WG113" s="35"/>
      <c r="WH113" s="35"/>
      <c r="WI113" s="35"/>
      <c r="WJ113" s="35"/>
      <c r="WK113" s="35"/>
      <c r="WL113" s="35"/>
      <c r="WM113" s="35"/>
      <c r="WN113" s="35"/>
      <c r="WO113" s="35"/>
      <c r="WP113" s="35"/>
      <c r="WQ113" s="35"/>
      <c r="WR113" s="35"/>
      <c r="WS113" s="35"/>
      <c r="WT113" s="35"/>
      <c r="WU113" s="35"/>
      <c r="WV113" s="35"/>
      <c r="WW113" s="35"/>
      <c r="WX113" s="35"/>
      <c r="WY113" s="35"/>
      <c r="WZ113" s="35"/>
      <c r="XA113" s="35"/>
      <c r="XB113" s="35"/>
      <c r="XC113" s="35"/>
      <c r="XD113" s="35"/>
      <c r="XE113" s="35"/>
      <c r="XF113" s="35"/>
      <c r="XG113" s="35"/>
      <c r="XH113" s="35"/>
      <c r="XI113" s="35"/>
      <c r="XJ113" s="35"/>
      <c r="XK113" s="35"/>
      <c r="XL113" s="35"/>
      <c r="XM113" s="35"/>
      <c r="XN113" s="35"/>
      <c r="XO113" s="35"/>
      <c r="XP113" s="35"/>
      <c r="XQ113" s="35"/>
      <c r="XR113" s="35"/>
      <c r="XS113" s="35"/>
      <c r="XT113" s="35"/>
      <c r="XU113" s="35"/>
      <c r="XV113" s="35"/>
      <c r="XW113" s="35"/>
      <c r="XX113" s="35"/>
      <c r="XY113" s="35"/>
      <c r="XZ113" s="35"/>
      <c r="YA113" s="35"/>
      <c r="YB113" s="35"/>
      <c r="YC113" s="35"/>
      <c r="YD113" s="35"/>
      <c r="YE113" s="35"/>
      <c r="YF113" s="35"/>
      <c r="YG113" s="35"/>
      <c r="YH113" s="35"/>
      <c r="YI113" s="35"/>
      <c r="YJ113" s="35"/>
      <c r="YK113" s="35"/>
      <c r="YL113" s="35"/>
      <c r="YM113" s="35"/>
      <c r="YN113" s="35"/>
      <c r="YO113" s="35"/>
      <c r="YP113" s="35"/>
      <c r="YQ113" s="35"/>
      <c r="YR113" s="35"/>
      <c r="YS113" s="35"/>
      <c r="YT113" s="35"/>
      <c r="YU113" s="35"/>
      <c r="YV113" s="35"/>
      <c r="YW113" s="35"/>
      <c r="YX113" s="35"/>
      <c r="YY113" s="35"/>
      <c r="YZ113" s="35"/>
      <c r="ZA113" s="35"/>
      <c r="ZB113" s="35"/>
      <c r="ZC113" s="35"/>
      <c r="ZD113" s="35"/>
      <c r="ZE113" s="35"/>
      <c r="ZF113" s="35"/>
      <c r="ZG113" s="35"/>
      <c r="ZH113" s="35"/>
      <c r="ZI113" s="35"/>
      <c r="ZJ113" s="35"/>
      <c r="ZK113" s="35"/>
      <c r="ZL113" s="35"/>
      <c r="ZM113" s="35"/>
      <c r="ZN113" s="35"/>
      <c r="ZO113" s="35"/>
      <c r="ZP113" s="35"/>
      <c r="ZQ113" s="35"/>
      <c r="ZR113" s="35"/>
      <c r="ZS113" s="35"/>
      <c r="ZT113" s="35"/>
      <c r="ZU113" s="35"/>
      <c r="ZV113" s="35"/>
      <c r="ZW113" s="35"/>
      <c r="ZX113" s="35"/>
      <c r="ZY113" s="35"/>
      <c r="ZZ113" s="35"/>
      <c r="AAA113" s="35"/>
      <c r="AAB113" s="35"/>
      <c r="AAC113" s="35"/>
      <c r="AAD113" s="35"/>
      <c r="AAE113" s="35"/>
      <c r="AAF113" s="35"/>
      <c r="AAG113" s="35"/>
      <c r="AAH113" s="35"/>
      <c r="AAI113" s="35"/>
      <c r="AAJ113" s="35"/>
      <c r="AAK113" s="35"/>
      <c r="AAL113" s="35"/>
      <c r="AAM113" s="35"/>
      <c r="AAN113" s="35"/>
      <c r="AAO113" s="35"/>
      <c r="AAP113" s="35"/>
      <c r="AAQ113" s="35"/>
      <c r="AAR113" s="35"/>
      <c r="AAS113" s="35"/>
      <c r="AAT113" s="35"/>
      <c r="AAU113" s="35"/>
      <c r="AAV113" s="35"/>
      <c r="AAW113" s="35"/>
      <c r="AAX113" s="35"/>
      <c r="AAY113" s="35"/>
      <c r="AAZ113" s="35"/>
      <c r="ABA113" s="35"/>
      <c r="ABB113" s="35"/>
      <c r="ABC113" s="35"/>
      <c r="ABD113" s="35"/>
      <c r="ABE113" s="35"/>
      <c r="ABF113" s="35"/>
      <c r="ABG113" s="35"/>
      <c r="ABH113" s="35"/>
      <c r="ABI113" s="35"/>
      <c r="ABJ113" s="35"/>
      <c r="ABK113" s="35"/>
      <c r="ABL113" s="35"/>
      <c r="ABM113" s="35"/>
      <c r="ABN113" s="35"/>
      <c r="ABO113" s="35"/>
      <c r="ABP113" s="35"/>
      <c r="ABQ113" s="35"/>
      <c r="ABR113" s="35"/>
      <c r="ABS113" s="35"/>
      <c r="ABT113" s="35"/>
      <c r="ABU113" s="35"/>
      <c r="ABV113" s="35"/>
      <c r="ABW113" s="35"/>
      <c r="ABX113" s="35"/>
      <c r="ABY113" s="35"/>
      <c r="ABZ113" s="35"/>
      <c r="ACA113" s="35"/>
      <c r="ACB113" s="35"/>
      <c r="ACC113" s="35"/>
      <c r="ACD113" s="35"/>
      <c r="ACE113" s="35"/>
      <c r="ACF113" s="35"/>
      <c r="ACG113" s="35"/>
      <c r="ACH113" s="35"/>
      <c r="ACI113" s="35"/>
      <c r="ACJ113" s="35"/>
      <c r="ACK113" s="35"/>
      <c r="ACL113" s="35"/>
      <c r="ACM113" s="35"/>
      <c r="ACN113" s="35"/>
      <c r="ACO113" s="35"/>
      <c r="ACP113" s="35"/>
      <c r="ACQ113" s="35"/>
      <c r="ACR113" s="35"/>
      <c r="ACS113" s="35"/>
      <c r="ACT113" s="35"/>
      <c r="ACU113" s="35"/>
      <c r="ACV113" s="35"/>
      <c r="ACW113" s="35"/>
      <c r="ACX113" s="35"/>
      <c r="ACY113" s="35"/>
      <c r="ACZ113" s="35"/>
      <c r="ADA113" s="35"/>
      <c r="ADB113" s="35"/>
      <c r="ADC113" s="35"/>
      <c r="ADD113" s="35"/>
      <c r="ADE113" s="35"/>
      <c r="ADF113" s="35"/>
      <c r="ADG113" s="35"/>
      <c r="ADH113" s="35"/>
      <c r="ADI113" s="35"/>
      <c r="ADJ113" s="35"/>
      <c r="ADK113" s="35"/>
      <c r="ADL113" s="35"/>
      <c r="ADM113" s="35"/>
      <c r="ADN113" s="35"/>
      <c r="ADO113" s="35"/>
      <c r="ADP113" s="35"/>
      <c r="ADQ113" s="35"/>
      <c r="ADR113" s="35"/>
      <c r="ADS113" s="35"/>
      <c r="ADT113" s="35"/>
      <c r="ADU113" s="35"/>
      <c r="ADV113" s="35"/>
      <c r="ADW113" s="35"/>
      <c r="ADX113" s="35"/>
      <c r="ADY113" s="35"/>
      <c r="ADZ113" s="35"/>
      <c r="AEA113" s="35"/>
      <c r="AEB113" s="35"/>
      <c r="AEC113" s="35"/>
      <c r="AED113" s="35"/>
      <c r="AEE113" s="35"/>
      <c r="AEF113" s="35"/>
      <c r="AEG113" s="35"/>
      <c r="AEH113" s="35"/>
      <c r="AEI113" s="35"/>
      <c r="AEJ113" s="35"/>
      <c r="AEK113" s="35"/>
      <c r="AEL113" s="35"/>
      <c r="AEM113" s="35"/>
      <c r="AEN113" s="35"/>
      <c r="AEO113" s="35"/>
      <c r="AEP113" s="35"/>
      <c r="AEQ113" s="35"/>
      <c r="AER113" s="35"/>
      <c r="AES113" s="35"/>
      <c r="AET113" s="35"/>
      <c r="AEU113" s="35"/>
      <c r="AEV113" s="35"/>
      <c r="AEW113" s="35"/>
      <c r="AEX113" s="35"/>
      <c r="AEY113" s="35"/>
      <c r="AEZ113" s="35"/>
      <c r="AFA113" s="35"/>
      <c r="AFB113" s="35"/>
      <c r="AFC113" s="35"/>
      <c r="AFD113" s="35"/>
      <c r="AFE113" s="35"/>
      <c r="AFF113" s="35"/>
      <c r="AFG113" s="35"/>
      <c r="AFH113" s="35"/>
      <c r="AFI113" s="35"/>
      <c r="AFJ113" s="35"/>
      <c r="AFK113" s="35"/>
      <c r="AFL113" s="35"/>
      <c r="AFM113" s="35"/>
      <c r="AFN113" s="35"/>
      <c r="AFO113" s="35"/>
      <c r="AFP113" s="35"/>
      <c r="AFQ113" s="35"/>
      <c r="AFR113" s="35"/>
      <c r="AFS113" s="35"/>
      <c r="AFT113" s="35"/>
      <c r="AFU113" s="35"/>
      <c r="AFV113" s="35"/>
      <c r="AFW113" s="35"/>
      <c r="AFX113" s="35"/>
      <c r="AFY113" s="35"/>
      <c r="AFZ113" s="35"/>
      <c r="AGA113" s="35"/>
      <c r="AGB113" s="35"/>
      <c r="AGC113" s="35"/>
      <c r="AGD113" s="35"/>
      <c r="AGE113" s="35"/>
      <c r="AGF113" s="35"/>
      <c r="AGG113" s="35"/>
      <c r="AGH113" s="35"/>
      <c r="AGI113" s="35"/>
      <c r="AGJ113" s="35"/>
      <c r="AGK113" s="35"/>
      <c r="AGL113" s="35"/>
      <c r="AGM113" s="35"/>
      <c r="AGN113" s="35"/>
      <c r="AGO113" s="35"/>
      <c r="AGP113" s="35"/>
      <c r="AGQ113" s="35"/>
      <c r="AGR113" s="35"/>
      <c r="AGS113" s="35"/>
      <c r="AGT113" s="35"/>
      <c r="AGU113" s="35"/>
      <c r="AGV113" s="35"/>
      <c r="AGW113" s="35"/>
    </row>
    <row r="114" spans="1:881" s="1" customFormat="1">
      <c r="A114" s="135"/>
      <c r="B114" s="61"/>
      <c r="C114" s="59"/>
      <c r="D114" s="61"/>
      <c r="E114" s="59"/>
      <c r="F114" s="61"/>
      <c r="G114" s="59"/>
      <c r="H114" s="61"/>
      <c r="I114" s="59"/>
      <c r="J114" s="61"/>
      <c r="K114" s="59"/>
      <c r="L114" s="10"/>
      <c r="M114" s="10"/>
      <c r="N114" s="10"/>
      <c r="O114" s="10"/>
      <c r="P114" s="10"/>
      <c r="Q114" s="10"/>
      <c r="R114" s="10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36"/>
      <c r="CC114" s="36"/>
      <c r="CD114" s="36"/>
      <c r="CE114" s="36"/>
      <c r="CF114" s="36"/>
      <c r="CG114" s="36"/>
      <c r="CH114" s="36"/>
      <c r="CI114" s="36"/>
      <c r="CJ114" s="36"/>
      <c r="CK114" s="36"/>
      <c r="CL114" s="36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  <c r="NU114" s="35"/>
      <c r="NV114" s="35"/>
      <c r="NW114" s="35"/>
      <c r="NX114" s="35"/>
      <c r="NY114" s="35"/>
      <c r="NZ114" s="35"/>
      <c r="OA114" s="35"/>
      <c r="OB114" s="35"/>
      <c r="OC114" s="35"/>
      <c r="OD114" s="35"/>
      <c r="OE114" s="35"/>
      <c r="OF114" s="35"/>
      <c r="OG114" s="35"/>
      <c r="OH114" s="35"/>
      <c r="OI114" s="35"/>
      <c r="OJ114" s="35"/>
      <c r="OK114" s="35"/>
      <c r="OL114" s="35"/>
      <c r="OM114" s="35"/>
      <c r="ON114" s="35"/>
      <c r="OO114" s="35"/>
      <c r="OP114" s="35"/>
      <c r="OQ114" s="35"/>
      <c r="OR114" s="35"/>
      <c r="OS114" s="35"/>
      <c r="OT114" s="35"/>
      <c r="OU114" s="35"/>
      <c r="OV114" s="35"/>
      <c r="OW114" s="35"/>
      <c r="OX114" s="35"/>
      <c r="OY114" s="35"/>
      <c r="OZ114" s="35"/>
      <c r="PA114" s="35"/>
      <c r="PB114" s="35"/>
      <c r="PC114" s="35"/>
      <c r="PD114" s="35"/>
      <c r="PE114" s="35"/>
      <c r="PF114" s="35"/>
      <c r="PG114" s="35"/>
      <c r="PH114" s="35"/>
      <c r="PI114" s="35"/>
      <c r="PJ114" s="35"/>
      <c r="PK114" s="35"/>
      <c r="PL114" s="35"/>
      <c r="PM114" s="35"/>
      <c r="PN114" s="35"/>
      <c r="PO114" s="35"/>
      <c r="PP114" s="35"/>
      <c r="PQ114" s="35"/>
      <c r="PR114" s="35"/>
      <c r="PS114" s="35"/>
      <c r="PT114" s="35"/>
      <c r="PU114" s="35"/>
      <c r="PV114" s="35"/>
      <c r="PW114" s="35"/>
      <c r="PX114" s="35"/>
      <c r="PY114" s="35"/>
      <c r="PZ114" s="35"/>
      <c r="QA114" s="35"/>
      <c r="QB114" s="35"/>
      <c r="QC114" s="35"/>
      <c r="QD114" s="35"/>
      <c r="QE114" s="35"/>
      <c r="QF114" s="35"/>
      <c r="QG114" s="35"/>
      <c r="QH114" s="35"/>
      <c r="QI114" s="35"/>
      <c r="QJ114" s="35"/>
      <c r="QK114" s="35"/>
      <c r="QL114" s="35"/>
      <c r="QM114" s="35"/>
      <c r="QN114" s="35"/>
      <c r="QO114" s="35"/>
      <c r="QP114" s="35"/>
      <c r="QQ114" s="35"/>
      <c r="QR114" s="35"/>
      <c r="QS114" s="35"/>
      <c r="QT114" s="35"/>
      <c r="QU114" s="35"/>
      <c r="QV114" s="35"/>
      <c r="QW114" s="35"/>
      <c r="QX114" s="35"/>
      <c r="QY114" s="35"/>
      <c r="QZ114" s="35"/>
      <c r="RA114" s="35"/>
      <c r="RB114" s="35"/>
      <c r="RC114" s="35"/>
      <c r="RD114" s="35"/>
      <c r="RE114" s="35"/>
      <c r="RF114" s="35"/>
      <c r="RG114" s="35"/>
      <c r="RH114" s="35"/>
      <c r="RI114" s="35"/>
      <c r="RJ114" s="35"/>
      <c r="RK114" s="35"/>
      <c r="RL114" s="35"/>
      <c r="RM114" s="35"/>
      <c r="RN114" s="35"/>
      <c r="RO114" s="35"/>
      <c r="RP114" s="35"/>
      <c r="RQ114" s="35"/>
      <c r="RR114" s="35"/>
      <c r="RS114" s="35"/>
      <c r="RT114" s="35"/>
      <c r="RU114" s="35"/>
      <c r="RV114" s="35"/>
      <c r="RW114" s="35"/>
      <c r="RX114" s="35"/>
      <c r="RY114" s="35"/>
      <c r="RZ114" s="35"/>
      <c r="SA114" s="35"/>
      <c r="SB114" s="35"/>
      <c r="SC114" s="35"/>
      <c r="SD114" s="35"/>
      <c r="SE114" s="35"/>
      <c r="SF114" s="35"/>
      <c r="SG114" s="35"/>
      <c r="SH114" s="35"/>
      <c r="SI114" s="35"/>
      <c r="SJ114" s="35"/>
      <c r="SK114" s="35"/>
      <c r="SL114" s="35"/>
      <c r="SM114" s="35"/>
      <c r="SN114" s="35"/>
      <c r="SO114" s="35"/>
      <c r="SP114" s="35"/>
      <c r="SQ114" s="35"/>
      <c r="SR114" s="35"/>
      <c r="SS114" s="35"/>
      <c r="ST114" s="35"/>
      <c r="SU114" s="35"/>
      <c r="SV114" s="35"/>
      <c r="SW114" s="35"/>
      <c r="SX114" s="35"/>
      <c r="SY114" s="35"/>
      <c r="SZ114" s="35"/>
      <c r="TA114" s="35"/>
      <c r="TB114" s="35"/>
      <c r="TC114" s="35"/>
      <c r="TD114" s="35"/>
      <c r="TE114" s="35"/>
      <c r="TF114" s="35"/>
      <c r="TG114" s="35"/>
      <c r="TH114" s="35"/>
      <c r="TI114" s="35"/>
      <c r="TJ114" s="35"/>
      <c r="TK114" s="35"/>
      <c r="TL114" s="35"/>
      <c r="TM114" s="35"/>
      <c r="TN114" s="35"/>
      <c r="TO114" s="35"/>
      <c r="TP114" s="35"/>
      <c r="TQ114" s="35"/>
      <c r="TR114" s="35"/>
      <c r="TS114" s="35"/>
      <c r="TT114" s="35"/>
      <c r="TU114" s="35"/>
      <c r="TV114" s="35"/>
      <c r="TW114" s="35"/>
      <c r="TX114" s="35"/>
      <c r="TY114" s="35"/>
      <c r="TZ114" s="35"/>
      <c r="UA114" s="35"/>
      <c r="UB114" s="35"/>
      <c r="UC114" s="35"/>
      <c r="UD114" s="35"/>
      <c r="UE114" s="35"/>
      <c r="UF114" s="35"/>
      <c r="UG114" s="35"/>
      <c r="UH114" s="35"/>
      <c r="UI114" s="35"/>
      <c r="UJ114" s="35"/>
      <c r="UK114" s="35"/>
      <c r="UL114" s="35"/>
      <c r="UM114" s="35"/>
      <c r="UN114" s="35"/>
      <c r="UO114" s="35"/>
      <c r="UP114" s="35"/>
      <c r="UQ114" s="35"/>
      <c r="UR114" s="35"/>
      <c r="US114" s="35"/>
      <c r="UT114" s="35"/>
      <c r="UU114" s="35"/>
      <c r="UV114" s="35"/>
      <c r="UW114" s="35"/>
      <c r="UX114" s="35"/>
      <c r="UY114" s="35"/>
      <c r="UZ114" s="35"/>
      <c r="VA114" s="35"/>
      <c r="VB114" s="35"/>
      <c r="VC114" s="35"/>
      <c r="VD114" s="35"/>
      <c r="VE114" s="35"/>
      <c r="VF114" s="35"/>
      <c r="VG114" s="35"/>
      <c r="VH114" s="35"/>
      <c r="VI114" s="35"/>
      <c r="VJ114" s="35"/>
      <c r="VK114" s="35"/>
      <c r="VL114" s="35"/>
      <c r="VM114" s="35"/>
      <c r="VN114" s="35"/>
      <c r="VO114" s="35"/>
      <c r="VP114" s="35"/>
      <c r="VQ114" s="35"/>
      <c r="VR114" s="35"/>
      <c r="VS114" s="35"/>
      <c r="VT114" s="35"/>
      <c r="VU114" s="35"/>
      <c r="VV114" s="35"/>
      <c r="VW114" s="35"/>
      <c r="VX114" s="35"/>
      <c r="VY114" s="35"/>
      <c r="VZ114" s="35"/>
      <c r="WA114" s="35"/>
      <c r="WB114" s="35"/>
      <c r="WC114" s="35"/>
      <c r="WD114" s="35"/>
      <c r="WE114" s="35"/>
      <c r="WF114" s="35"/>
      <c r="WG114" s="35"/>
      <c r="WH114" s="35"/>
      <c r="WI114" s="35"/>
      <c r="WJ114" s="35"/>
      <c r="WK114" s="35"/>
      <c r="WL114" s="35"/>
      <c r="WM114" s="35"/>
      <c r="WN114" s="35"/>
      <c r="WO114" s="35"/>
      <c r="WP114" s="35"/>
      <c r="WQ114" s="35"/>
      <c r="WR114" s="35"/>
      <c r="WS114" s="35"/>
      <c r="WT114" s="35"/>
      <c r="WU114" s="35"/>
      <c r="WV114" s="35"/>
      <c r="WW114" s="35"/>
      <c r="WX114" s="35"/>
      <c r="WY114" s="35"/>
      <c r="WZ114" s="35"/>
      <c r="XA114" s="35"/>
      <c r="XB114" s="35"/>
      <c r="XC114" s="35"/>
      <c r="XD114" s="35"/>
      <c r="XE114" s="35"/>
      <c r="XF114" s="35"/>
      <c r="XG114" s="35"/>
      <c r="XH114" s="35"/>
      <c r="XI114" s="35"/>
      <c r="XJ114" s="35"/>
      <c r="XK114" s="35"/>
      <c r="XL114" s="35"/>
      <c r="XM114" s="35"/>
      <c r="XN114" s="35"/>
      <c r="XO114" s="35"/>
      <c r="XP114" s="35"/>
      <c r="XQ114" s="35"/>
      <c r="XR114" s="35"/>
      <c r="XS114" s="35"/>
      <c r="XT114" s="35"/>
      <c r="XU114" s="35"/>
      <c r="XV114" s="35"/>
      <c r="XW114" s="35"/>
      <c r="XX114" s="35"/>
      <c r="XY114" s="35"/>
      <c r="XZ114" s="35"/>
      <c r="YA114" s="35"/>
      <c r="YB114" s="35"/>
      <c r="YC114" s="35"/>
      <c r="YD114" s="35"/>
      <c r="YE114" s="35"/>
      <c r="YF114" s="35"/>
      <c r="YG114" s="35"/>
      <c r="YH114" s="35"/>
      <c r="YI114" s="35"/>
      <c r="YJ114" s="35"/>
      <c r="YK114" s="35"/>
      <c r="YL114" s="35"/>
      <c r="YM114" s="35"/>
      <c r="YN114" s="35"/>
      <c r="YO114" s="35"/>
      <c r="YP114" s="35"/>
      <c r="YQ114" s="35"/>
      <c r="YR114" s="35"/>
      <c r="YS114" s="35"/>
      <c r="YT114" s="35"/>
      <c r="YU114" s="35"/>
      <c r="YV114" s="35"/>
      <c r="YW114" s="35"/>
      <c r="YX114" s="35"/>
      <c r="YY114" s="35"/>
      <c r="YZ114" s="35"/>
      <c r="ZA114" s="35"/>
      <c r="ZB114" s="35"/>
      <c r="ZC114" s="35"/>
      <c r="ZD114" s="35"/>
      <c r="ZE114" s="35"/>
      <c r="ZF114" s="35"/>
      <c r="ZG114" s="35"/>
      <c r="ZH114" s="35"/>
      <c r="ZI114" s="35"/>
      <c r="ZJ114" s="35"/>
      <c r="ZK114" s="35"/>
      <c r="ZL114" s="35"/>
      <c r="ZM114" s="35"/>
      <c r="ZN114" s="35"/>
      <c r="ZO114" s="35"/>
      <c r="ZP114" s="35"/>
      <c r="ZQ114" s="35"/>
      <c r="ZR114" s="35"/>
      <c r="ZS114" s="35"/>
      <c r="ZT114" s="35"/>
      <c r="ZU114" s="35"/>
      <c r="ZV114" s="35"/>
      <c r="ZW114" s="35"/>
      <c r="ZX114" s="35"/>
      <c r="ZY114" s="35"/>
      <c r="ZZ114" s="35"/>
      <c r="AAA114" s="35"/>
      <c r="AAB114" s="35"/>
      <c r="AAC114" s="35"/>
      <c r="AAD114" s="35"/>
      <c r="AAE114" s="35"/>
      <c r="AAF114" s="35"/>
      <c r="AAG114" s="35"/>
      <c r="AAH114" s="35"/>
      <c r="AAI114" s="35"/>
      <c r="AAJ114" s="35"/>
      <c r="AAK114" s="35"/>
      <c r="AAL114" s="35"/>
      <c r="AAM114" s="35"/>
      <c r="AAN114" s="35"/>
      <c r="AAO114" s="35"/>
      <c r="AAP114" s="35"/>
      <c r="AAQ114" s="35"/>
      <c r="AAR114" s="35"/>
      <c r="AAS114" s="35"/>
      <c r="AAT114" s="35"/>
      <c r="AAU114" s="35"/>
      <c r="AAV114" s="35"/>
      <c r="AAW114" s="35"/>
      <c r="AAX114" s="35"/>
      <c r="AAY114" s="35"/>
      <c r="AAZ114" s="35"/>
      <c r="ABA114" s="35"/>
      <c r="ABB114" s="35"/>
      <c r="ABC114" s="35"/>
      <c r="ABD114" s="35"/>
      <c r="ABE114" s="35"/>
      <c r="ABF114" s="35"/>
      <c r="ABG114" s="35"/>
      <c r="ABH114" s="35"/>
      <c r="ABI114" s="35"/>
      <c r="ABJ114" s="35"/>
      <c r="ABK114" s="35"/>
      <c r="ABL114" s="35"/>
      <c r="ABM114" s="35"/>
      <c r="ABN114" s="35"/>
      <c r="ABO114" s="35"/>
      <c r="ABP114" s="35"/>
      <c r="ABQ114" s="35"/>
      <c r="ABR114" s="35"/>
      <c r="ABS114" s="35"/>
      <c r="ABT114" s="35"/>
      <c r="ABU114" s="35"/>
      <c r="ABV114" s="35"/>
      <c r="ABW114" s="35"/>
      <c r="ABX114" s="35"/>
      <c r="ABY114" s="35"/>
      <c r="ABZ114" s="35"/>
      <c r="ACA114" s="35"/>
      <c r="ACB114" s="35"/>
      <c r="ACC114" s="35"/>
      <c r="ACD114" s="35"/>
      <c r="ACE114" s="35"/>
      <c r="ACF114" s="35"/>
      <c r="ACG114" s="35"/>
      <c r="ACH114" s="35"/>
      <c r="ACI114" s="35"/>
      <c r="ACJ114" s="35"/>
      <c r="ACK114" s="35"/>
      <c r="ACL114" s="35"/>
      <c r="ACM114" s="35"/>
      <c r="ACN114" s="35"/>
      <c r="ACO114" s="35"/>
      <c r="ACP114" s="35"/>
      <c r="ACQ114" s="35"/>
      <c r="ACR114" s="35"/>
      <c r="ACS114" s="35"/>
      <c r="ACT114" s="35"/>
      <c r="ACU114" s="35"/>
      <c r="ACV114" s="35"/>
      <c r="ACW114" s="35"/>
      <c r="ACX114" s="35"/>
      <c r="ACY114" s="35"/>
      <c r="ACZ114" s="35"/>
      <c r="ADA114" s="35"/>
      <c r="ADB114" s="35"/>
      <c r="ADC114" s="35"/>
      <c r="ADD114" s="35"/>
      <c r="ADE114" s="35"/>
      <c r="ADF114" s="35"/>
      <c r="ADG114" s="35"/>
      <c r="ADH114" s="35"/>
      <c r="ADI114" s="35"/>
      <c r="ADJ114" s="35"/>
      <c r="ADK114" s="35"/>
      <c r="ADL114" s="35"/>
      <c r="ADM114" s="35"/>
      <c r="ADN114" s="35"/>
      <c r="ADO114" s="35"/>
      <c r="ADP114" s="35"/>
      <c r="ADQ114" s="35"/>
      <c r="ADR114" s="35"/>
      <c r="ADS114" s="35"/>
      <c r="ADT114" s="35"/>
      <c r="ADU114" s="35"/>
      <c r="ADV114" s="35"/>
      <c r="ADW114" s="35"/>
      <c r="ADX114" s="35"/>
      <c r="ADY114" s="35"/>
      <c r="ADZ114" s="35"/>
      <c r="AEA114" s="35"/>
      <c r="AEB114" s="35"/>
      <c r="AEC114" s="35"/>
      <c r="AED114" s="35"/>
      <c r="AEE114" s="35"/>
      <c r="AEF114" s="35"/>
      <c r="AEG114" s="35"/>
      <c r="AEH114" s="35"/>
      <c r="AEI114" s="35"/>
      <c r="AEJ114" s="35"/>
      <c r="AEK114" s="35"/>
      <c r="AEL114" s="35"/>
      <c r="AEM114" s="35"/>
      <c r="AEN114" s="35"/>
      <c r="AEO114" s="35"/>
      <c r="AEP114" s="35"/>
      <c r="AEQ114" s="35"/>
      <c r="AER114" s="35"/>
      <c r="AES114" s="35"/>
      <c r="AET114" s="35"/>
      <c r="AEU114" s="35"/>
      <c r="AEV114" s="35"/>
      <c r="AEW114" s="35"/>
      <c r="AEX114" s="35"/>
      <c r="AEY114" s="35"/>
      <c r="AEZ114" s="35"/>
      <c r="AFA114" s="35"/>
      <c r="AFB114" s="35"/>
      <c r="AFC114" s="35"/>
      <c r="AFD114" s="35"/>
      <c r="AFE114" s="35"/>
      <c r="AFF114" s="35"/>
      <c r="AFG114" s="35"/>
      <c r="AFH114" s="35"/>
      <c r="AFI114" s="35"/>
      <c r="AFJ114" s="35"/>
      <c r="AFK114" s="35"/>
      <c r="AFL114" s="35"/>
      <c r="AFM114" s="35"/>
      <c r="AFN114" s="35"/>
      <c r="AFO114" s="35"/>
      <c r="AFP114" s="35"/>
      <c r="AFQ114" s="35"/>
      <c r="AFR114" s="35"/>
      <c r="AFS114" s="35"/>
      <c r="AFT114" s="35"/>
      <c r="AFU114" s="35"/>
      <c r="AFV114" s="35"/>
      <c r="AFW114" s="35"/>
      <c r="AFX114" s="35"/>
      <c r="AFY114" s="35"/>
      <c r="AFZ114" s="35"/>
      <c r="AGA114" s="35"/>
      <c r="AGB114" s="35"/>
      <c r="AGC114" s="35"/>
      <c r="AGD114" s="35"/>
      <c r="AGE114" s="35"/>
      <c r="AGF114" s="35"/>
      <c r="AGG114" s="35"/>
      <c r="AGH114" s="35"/>
      <c r="AGI114" s="35"/>
      <c r="AGJ114" s="35"/>
      <c r="AGK114" s="35"/>
      <c r="AGL114" s="35"/>
      <c r="AGM114" s="35"/>
      <c r="AGN114" s="35"/>
      <c r="AGO114" s="35"/>
      <c r="AGP114" s="35"/>
      <c r="AGQ114" s="35"/>
      <c r="AGR114" s="35"/>
      <c r="AGS114" s="35"/>
      <c r="AGT114" s="35"/>
      <c r="AGU114" s="35"/>
      <c r="AGV114" s="35"/>
      <c r="AGW114" s="35"/>
    </row>
    <row r="115" spans="1:881" s="1" customFormat="1">
      <c r="A115" s="124"/>
      <c r="B115" s="31"/>
      <c r="C115" s="60"/>
      <c r="D115" s="31"/>
      <c r="E115" s="60"/>
      <c r="F115" s="31"/>
      <c r="G115" s="60"/>
      <c r="H115" s="31"/>
      <c r="I115" s="60"/>
      <c r="J115" s="31"/>
      <c r="K115" s="60"/>
      <c r="L115" s="10"/>
      <c r="M115" s="10"/>
      <c r="N115" s="10"/>
      <c r="O115" s="10"/>
      <c r="P115" s="10"/>
      <c r="Q115" s="10"/>
      <c r="R115" s="10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36"/>
      <c r="CC115" s="36"/>
      <c r="CD115" s="36"/>
      <c r="CE115" s="36"/>
      <c r="CF115" s="36"/>
      <c r="CG115" s="36"/>
      <c r="CH115" s="36"/>
      <c r="CI115" s="36"/>
      <c r="CJ115" s="36"/>
      <c r="CK115" s="36"/>
      <c r="CL115" s="36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  <c r="NU115" s="35"/>
      <c r="NV115" s="35"/>
      <c r="NW115" s="35"/>
      <c r="NX115" s="35"/>
      <c r="NY115" s="35"/>
      <c r="NZ115" s="35"/>
      <c r="OA115" s="35"/>
      <c r="OB115" s="35"/>
      <c r="OC115" s="35"/>
      <c r="OD115" s="35"/>
      <c r="OE115" s="35"/>
      <c r="OF115" s="35"/>
      <c r="OG115" s="35"/>
      <c r="OH115" s="35"/>
      <c r="OI115" s="35"/>
      <c r="OJ115" s="35"/>
      <c r="OK115" s="35"/>
      <c r="OL115" s="35"/>
      <c r="OM115" s="35"/>
      <c r="ON115" s="35"/>
      <c r="OO115" s="35"/>
      <c r="OP115" s="35"/>
      <c r="OQ115" s="35"/>
      <c r="OR115" s="35"/>
      <c r="OS115" s="35"/>
      <c r="OT115" s="35"/>
      <c r="OU115" s="35"/>
      <c r="OV115" s="35"/>
      <c r="OW115" s="35"/>
      <c r="OX115" s="35"/>
      <c r="OY115" s="35"/>
      <c r="OZ115" s="35"/>
      <c r="PA115" s="35"/>
      <c r="PB115" s="35"/>
      <c r="PC115" s="35"/>
      <c r="PD115" s="35"/>
      <c r="PE115" s="35"/>
      <c r="PF115" s="35"/>
      <c r="PG115" s="35"/>
      <c r="PH115" s="35"/>
      <c r="PI115" s="35"/>
      <c r="PJ115" s="35"/>
      <c r="PK115" s="35"/>
      <c r="PL115" s="35"/>
      <c r="PM115" s="35"/>
      <c r="PN115" s="35"/>
      <c r="PO115" s="35"/>
      <c r="PP115" s="35"/>
      <c r="PQ115" s="35"/>
      <c r="PR115" s="35"/>
      <c r="PS115" s="35"/>
      <c r="PT115" s="35"/>
      <c r="PU115" s="35"/>
      <c r="PV115" s="35"/>
      <c r="PW115" s="35"/>
      <c r="PX115" s="35"/>
      <c r="PY115" s="35"/>
      <c r="PZ115" s="35"/>
      <c r="QA115" s="35"/>
      <c r="QB115" s="35"/>
      <c r="QC115" s="35"/>
      <c r="QD115" s="35"/>
      <c r="QE115" s="35"/>
      <c r="QF115" s="35"/>
      <c r="QG115" s="35"/>
      <c r="QH115" s="35"/>
      <c r="QI115" s="35"/>
      <c r="QJ115" s="35"/>
      <c r="QK115" s="35"/>
      <c r="QL115" s="35"/>
      <c r="QM115" s="35"/>
      <c r="QN115" s="35"/>
      <c r="QO115" s="35"/>
      <c r="QP115" s="35"/>
      <c r="QQ115" s="35"/>
      <c r="QR115" s="35"/>
      <c r="QS115" s="35"/>
      <c r="QT115" s="35"/>
      <c r="QU115" s="35"/>
      <c r="QV115" s="35"/>
      <c r="QW115" s="35"/>
      <c r="QX115" s="35"/>
      <c r="QY115" s="35"/>
      <c r="QZ115" s="35"/>
      <c r="RA115" s="35"/>
      <c r="RB115" s="35"/>
      <c r="RC115" s="35"/>
      <c r="RD115" s="35"/>
      <c r="RE115" s="35"/>
      <c r="RF115" s="35"/>
      <c r="RG115" s="35"/>
      <c r="RH115" s="35"/>
      <c r="RI115" s="35"/>
      <c r="RJ115" s="35"/>
      <c r="RK115" s="35"/>
      <c r="RL115" s="35"/>
      <c r="RM115" s="35"/>
      <c r="RN115" s="35"/>
      <c r="RO115" s="35"/>
      <c r="RP115" s="35"/>
      <c r="RQ115" s="35"/>
      <c r="RR115" s="35"/>
      <c r="RS115" s="35"/>
      <c r="RT115" s="35"/>
      <c r="RU115" s="35"/>
      <c r="RV115" s="35"/>
      <c r="RW115" s="35"/>
      <c r="RX115" s="35"/>
      <c r="RY115" s="35"/>
      <c r="RZ115" s="35"/>
      <c r="SA115" s="35"/>
      <c r="SB115" s="35"/>
      <c r="SC115" s="35"/>
      <c r="SD115" s="35"/>
      <c r="SE115" s="35"/>
      <c r="SF115" s="35"/>
      <c r="SG115" s="35"/>
      <c r="SH115" s="35"/>
      <c r="SI115" s="35"/>
      <c r="SJ115" s="35"/>
      <c r="SK115" s="35"/>
      <c r="SL115" s="35"/>
      <c r="SM115" s="35"/>
      <c r="SN115" s="35"/>
      <c r="SO115" s="35"/>
      <c r="SP115" s="35"/>
      <c r="SQ115" s="35"/>
      <c r="SR115" s="35"/>
      <c r="SS115" s="35"/>
      <c r="ST115" s="35"/>
      <c r="SU115" s="35"/>
      <c r="SV115" s="35"/>
      <c r="SW115" s="35"/>
      <c r="SX115" s="35"/>
      <c r="SY115" s="35"/>
      <c r="SZ115" s="35"/>
      <c r="TA115" s="35"/>
      <c r="TB115" s="35"/>
      <c r="TC115" s="35"/>
      <c r="TD115" s="35"/>
      <c r="TE115" s="35"/>
      <c r="TF115" s="35"/>
      <c r="TG115" s="35"/>
      <c r="TH115" s="35"/>
      <c r="TI115" s="35"/>
      <c r="TJ115" s="35"/>
      <c r="TK115" s="35"/>
      <c r="TL115" s="35"/>
      <c r="TM115" s="35"/>
      <c r="TN115" s="35"/>
      <c r="TO115" s="35"/>
      <c r="TP115" s="35"/>
      <c r="TQ115" s="35"/>
      <c r="TR115" s="35"/>
      <c r="TS115" s="35"/>
      <c r="TT115" s="35"/>
      <c r="TU115" s="35"/>
      <c r="TV115" s="35"/>
      <c r="TW115" s="35"/>
      <c r="TX115" s="35"/>
      <c r="TY115" s="35"/>
      <c r="TZ115" s="35"/>
      <c r="UA115" s="35"/>
      <c r="UB115" s="35"/>
      <c r="UC115" s="35"/>
      <c r="UD115" s="35"/>
      <c r="UE115" s="35"/>
      <c r="UF115" s="35"/>
      <c r="UG115" s="35"/>
      <c r="UH115" s="35"/>
      <c r="UI115" s="35"/>
      <c r="UJ115" s="35"/>
      <c r="UK115" s="35"/>
      <c r="UL115" s="35"/>
      <c r="UM115" s="35"/>
      <c r="UN115" s="35"/>
      <c r="UO115" s="35"/>
      <c r="UP115" s="35"/>
      <c r="UQ115" s="35"/>
      <c r="UR115" s="35"/>
      <c r="US115" s="35"/>
      <c r="UT115" s="35"/>
      <c r="UU115" s="35"/>
      <c r="UV115" s="35"/>
      <c r="UW115" s="35"/>
      <c r="UX115" s="35"/>
      <c r="UY115" s="35"/>
      <c r="UZ115" s="35"/>
      <c r="VA115" s="35"/>
      <c r="VB115" s="35"/>
      <c r="VC115" s="35"/>
      <c r="VD115" s="35"/>
      <c r="VE115" s="35"/>
      <c r="VF115" s="35"/>
      <c r="VG115" s="35"/>
      <c r="VH115" s="35"/>
      <c r="VI115" s="35"/>
      <c r="VJ115" s="35"/>
      <c r="VK115" s="35"/>
      <c r="VL115" s="35"/>
      <c r="VM115" s="35"/>
      <c r="VN115" s="35"/>
      <c r="VO115" s="35"/>
      <c r="VP115" s="35"/>
      <c r="VQ115" s="35"/>
      <c r="VR115" s="35"/>
      <c r="VS115" s="35"/>
      <c r="VT115" s="35"/>
      <c r="VU115" s="35"/>
      <c r="VV115" s="35"/>
      <c r="VW115" s="35"/>
      <c r="VX115" s="35"/>
      <c r="VY115" s="35"/>
      <c r="VZ115" s="35"/>
      <c r="WA115" s="35"/>
      <c r="WB115" s="35"/>
      <c r="WC115" s="35"/>
      <c r="WD115" s="35"/>
      <c r="WE115" s="35"/>
      <c r="WF115" s="35"/>
      <c r="WG115" s="35"/>
      <c r="WH115" s="35"/>
      <c r="WI115" s="35"/>
      <c r="WJ115" s="35"/>
      <c r="WK115" s="35"/>
      <c r="WL115" s="35"/>
      <c r="WM115" s="35"/>
      <c r="WN115" s="35"/>
      <c r="WO115" s="35"/>
      <c r="WP115" s="35"/>
      <c r="WQ115" s="35"/>
      <c r="WR115" s="35"/>
      <c r="WS115" s="35"/>
      <c r="WT115" s="35"/>
      <c r="WU115" s="35"/>
      <c r="WV115" s="35"/>
      <c r="WW115" s="35"/>
      <c r="WX115" s="35"/>
      <c r="WY115" s="35"/>
      <c r="WZ115" s="35"/>
      <c r="XA115" s="35"/>
      <c r="XB115" s="35"/>
      <c r="XC115" s="35"/>
      <c r="XD115" s="35"/>
      <c r="XE115" s="35"/>
      <c r="XF115" s="35"/>
      <c r="XG115" s="35"/>
      <c r="XH115" s="35"/>
      <c r="XI115" s="35"/>
      <c r="XJ115" s="35"/>
      <c r="XK115" s="35"/>
      <c r="XL115" s="35"/>
      <c r="XM115" s="35"/>
      <c r="XN115" s="35"/>
      <c r="XO115" s="35"/>
      <c r="XP115" s="35"/>
      <c r="XQ115" s="35"/>
      <c r="XR115" s="35"/>
      <c r="XS115" s="35"/>
      <c r="XT115" s="35"/>
      <c r="XU115" s="35"/>
      <c r="XV115" s="35"/>
      <c r="XW115" s="35"/>
      <c r="XX115" s="35"/>
      <c r="XY115" s="35"/>
      <c r="XZ115" s="35"/>
      <c r="YA115" s="35"/>
      <c r="YB115" s="35"/>
      <c r="YC115" s="35"/>
      <c r="YD115" s="35"/>
      <c r="YE115" s="35"/>
      <c r="YF115" s="35"/>
      <c r="YG115" s="35"/>
      <c r="YH115" s="35"/>
      <c r="YI115" s="35"/>
      <c r="YJ115" s="35"/>
      <c r="YK115" s="35"/>
      <c r="YL115" s="35"/>
      <c r="YM115" s="35"/>
      <c r="YN115" s="35"/>
      <c r="YO115" s="35"/>
      <c r="YP115" s="35"/>
      <c r="YQ115" s="35"/>
      <c r="YR115" s="35"/>
      <c r="YS115" s="35"/>
      <c r="YT115" s="35"/>
      <c r="YU115" s="35"/>
      <c r="YV115" s="35"/>
      <c r="YW115" s="35"/>
      <c r="YX115" s="35"/>
      <c r="YY115" s="35"/>
      <c r="YZ115" s="35"/>
      <c r="ZA115" s="35"/>
      <c r="ZB115" s="35"/>
      <c r="ZC115" s="35"/>
      <c r="ZD115" s="35"/>
      <c r="ZE115" s="35"/>
      <c r="ZF115" s="35"/>
      <c r="ZG115" s="35"/>
      <c r="ZH115" s="35"/>
      <c r="ZI115" s="35"/>
      <c r="ZJ115" s="35"/>
      <c r="ZK115" s="35"/>
      <c r="ZL115" s="35"/>
      <c r="ZM115" s="35"/>
      <c r="ZN115" s="35"/>
      <c r="ZO115" s="35"/>
      <c r="ZP115" s="35"/>
      <c r="ZQ115" s="35"/>
      <c r="ZR115" s="35"/>
      <c r="ZS115" s="35"/>
      <c r="ZT115" s="35"/>
      <c r="ZU115" s="35"/>
      <c r="ZV115" s="35"/>
      <c r="ZW115" s="35"/>
      <c r="ZX115" s="35"/>
      <c r="ZY115" s="35"/>
      <c r="ZZ115" s="35"/>
      <c r="AAA115" s="35"/>
      <c r="AAB115" s="35"/>
      <c r="AAC115" s="35"/>
      <c r="AAD115" s="35"/>
      <c r="AAE115" s="35"/>
      <c r="AAF115" s="35"/>
      <c r="AAG115" s="35"/>
      <c r="AAH115" s="35"/>
      <c r="AAI115" s="35"/>
      <c r="AAJ115" s="35"/>
      <c r="AAK115" s="35"/>
      <c r="AAL115" s="35"/>
      <c r="AAM115" s="35"/>
      <c r="AAN115" s="35"/>
      <c r="AAO115" s="35"/>
      <c r="AAP115" s="35"/>
      <c r="AAQ115" s="35"/>
      <c r="AAR115" s="35"/>
      <c r="AAS115" s="35"/>
      <c r="AAT115" s="35"/>
      <c r="AAU115" s="35"/>
      <c r="AAV115" s="35"/>
      <c r="AAW115" s="35"/>
      <c r="AAX115" s="35"/>
      <c r="AAY115" s="35"/>
      <c r="AAZ115" s="35"/>
      <c r="ABA115" s="35"/>
      <c r="ABB115" s="35"/>
      <c r="ABC115" s="35"/>
      <c r="ABD115" s="35"/>
      <c r="ABE115" s="35"/>
      <c r="ABF115" s="35"/>
      <c r="ABG115" s="35"/>
      <c r="ABH115" s="35"/>
      <c r="ABI115" s="35"/>
      <c r="ABJ115" s="35"/>
      <c r="ABK115" s="35"/>
      <c r="ABL115" s="35"/>
      <c r="ABM115" s="35"/>
      <c r="ABN115" s="35"/>
      <c r="ABO115" s="35"/>
      <c r="ABP115" s="35"/>
      <c r="ABQ115" s="35"/>
      <c r="ABR115" s="35"/>
      <c r="ABS115" s="35"/>
      <c r="ABT115" s="35"/>
      <c r="ABU115" s="35"/>
      <c r="ABV115" s="35"/>
      <c r="ABW115" s="35"/>
      <c r="ABX115" s="35"/>
      <c r="ABY115" s="35"/>
      <c r="ABZ115" s="35"/>
      <c r="ACA115" s="35"/>
      <c r="ACB115" s="35"/>
      <c r="ACC115" s="35"/>
      <c r="ACD115" s="35"/>
      <c r="ACE115" s="35"/>
      <c r="ACF115" s="35"/>
      <c r="ACG115" s="35"/>
      <c r="ACH115" s="35"/>
      <c r="ACI115" s="35"/>
      <c r="ACJ115" s="35"/>
      <c r="ACK115" s="35"/>
      <c r="ACL115" s="35"/>
      <c r="ACM115" s="35"/>
      <c r="ACN115" s="35"/>
      <c r="ACO115" s="35"/>
      <c r="ACP115" s="35"/>
      <c r="ACQ115" s="35"/>
      <c r="ACR115" s="35"/>
      <c r="ACS115" s="35"/>
      <c r="ACT115" s="35"/>
      <c r="ACU115" s="35"/>
      <c r="ACV115" s="35"/>
      <c r="ACW115" s="35"/>
      <c r="ACX115" s="35"/>
      <c r="ACY115" s="35"/>
      <c r="ACZ115" s="35"/>
      <c r="ADA115" s="35"/>
      <c r="ADB115" s="35"/>
      <c r="ADC115" s="35"/>
      <c r="ADD115" s="35"/>
      <c r="ADE115" s="35"/>
      <c r="ADF115" s="35"/>
      <c r="ADG115" s="35"/>
      <c r="ADH115" s="35"/>
      <c r="ADI115" s="35"/>
      <c r="ADJ115" s="35"/>
      <c r="ADK115" s="35"/>
      <c r="ADL115" s="35"/>
      <c r="ADM115" s="35"/>
      <c r="ADN115" s="35"/>
      <c r="ADO115" s="35"/>
      <c r="ADP115" s="35"/>
      <c r="ADQ115" s="35"/>
      <c r="ADR115" s="35"/>
      <c r="ADS115" s="35"/>
      <c r="ADT115" s="35"/>
      <c r="ADU115" s="35"/>
      <c r="ADV115" s="35"/>
      <c r="ADW115" s="35"/>
      <c r="ADX115" s="35"/>
      <c r="ADY115" s="35"/>
      <c r="ADZ115" s="35"/>
      <c r="AEA115" s="35"/>
      <c r="AEB115" s="35"/>
      <c r="AEC115" s="35"/>
      <c r="AED115" s="35"/>
      <c r="AEE115" s="35"/>
      <c r="AEF115" s="35"/>
      <c r="AEG115" s="35"/>
      <c r="AEH115" s="35"/>
      <c r="AEI115" s="35"/>
      <c r="AEJ115" s="35"/>
      <c r="AEK115" s="35"/>
      <c r="AEL115" s="35"/>
      <c r="AEM115" s="35"/>
      <c r="AEN115" s="35"/>
      <c r="AEO115" s="35"/>
      <c r="AEP115" s="35"/>
      <c r="AEQ115" s="35"/>
      <c r="AER115" s="35"/>
      <c r="AES115" s="35"/>
      <c r="AET115" s="35"/>
      <c r="AEU115" s="35"/>
      <c r="AEV115" s="35"/>
      <c r="AEW115" s="35"/>
      <c r="AEX115" s="35"/>
      <c r="AEY115" s="35"/>
      <c r="AEZ115" s="35"/>
      <c r="AFA115" s="35"/>
      <c r="AFB115" s="35"/>
      <c r="AFC115" s="35"/>
      <c r="AFD115" s="35"/>
      <c r="AFE115" s="35"/>
      <c r="AFF115" s="35"/>
      <c r="AFG115" s="35"/>
      <c r="AFH115" s="35"/>
      <c r="AFI115" s="35"/>
      <c r="AFJ115" s="35"/>
      <c r="AFK115" s="35"/>
      <c r="AFL115" s="35"/>
      <c r="AFM115" s="35"/>
      <c r="AFN115" s="35"/>
      <c r="AFO115" s="35"/>
      <c r="AFP115" s="35"/>
      <c r="AFQ115" s="35"/>
      <c r="AFR115" s="35"/>
      <c r="AFS115" s="35"/>
      <c r="AFT115" s="35"/>
      <c r="AFU115" s="35"/>
      <c r="AFV115" s="35"/>
      <c r="AFW115" s="35"/>
      <c r="AFX115" s="35"/>
      <c r="AFY115" s="35"/>
      <c r="AFZ115" s="35"/>
      <c r="AGA115" s="35"/>
      <c r="AGB115" s="35"/>
      <c r="AGC115" s="35"/>
      <c r="AGD115" s="35"/>
      <c r="AGE115" s="35"/>
      <c r="AGF115" s="35"/>
      <c r="AGG115" s="35"/>
      <c r="AGH115" s="35"/>
      <c r="AGI115" s="35"/>
      <c r="AGJ115" s="35"/>
      <c r="AGK115" s="35"/>
      <c r="AGL115" s="35"/>
      <c r="AGM115" s="35"/>
      <c r="AGN115" s="35"/>
      <c r="AGO115" s="35"/>
      <c r="AGP115" s="35"/>
      <c r="AGQ115" s="35"/>
      <c r="AGR115" s="35"/>
      <c r="AGS115" s="35"/>
      <c r="AGT115" s="35"/>
      <c r="AGU115" s="35"/>
      <c r="AGV115" s="35"/>
      <c r="AGW115" s="35"/>
    </row>
    <row r="116" spans="1:881" s="1" customFormat="1">
      <c r="A116" s="133"/>
      <c r="B116" s="61"/>
      <c r="C116" s="59"/>
      <c r="D116" s="61"/>
      <c r="E116" s="59"/>
      <c r="F116" s="61"/>
      <c r="G116" s="59"/>
      <c r="H116" s="61"/>
      <c r="I116" s="59"/>
      <c r="J116" s="61"/>
      <c r="K116" s="59"/>
      <c r="L116" s="10"/>
      <c r="M116" s="10"/>
      <c r="N116" s="10"/>
      <c r="O116" s="10"/>
      <c r="P116" s="10"/>
      <c r="Q116" s="10"/>
      <c r="R116" s="10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36"/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  <c r="NU116" s="35"/>
      <c r="NV116" s="35"/>
      <c r="NW116" s="35"/>
      <c r="NX116" s="35"/>
      <c r="NY116" s="35"/>
      <c r="NZ116" s="35"/>
      <c r="OA116" s="35"/>
      <c r="OB116" s="35"/>
      <c r="OC116" s="35"/>
      <c r="OD116" s="35"/>
      <c r="OE116" s="35"/>
      <c r="OF116" s="35"/>
      <c r="OG116" s="35"/>
      <c r="OH116" s="35"/>
      <c r="OI116" s="35"/>
      <c r="OJ116" s="35"/>
      <c r="OK116" s="35"/>
      <c r="OL116" s="35"/>
      <c r="OM116" s="35"/>
      <c r="ON116" s="35"/>
      <c r="OO116" s="35"/>
      <c r="OP116" s="35"/>
      <c r="OQ116" s="35"/>
      <c r="OR116" s="35"/>
      <c r="OS116" s="35"/>
      <c r="OT116" s="35"/>
      <c r="OU116" s="35"/>
      <c r="OV116" s="35"/>
      <c r="OW116" s="35"/>
      <c r="OX116" s="35"/>
      <c r="OY116" s="35"/>
      <c r="OZ116" s="35"/>
      <c r="PA116" s="35"/>
      <c r="PB116" s="35"/>
      <c r="PC116" s="35"/>
      <c r="PD116" s="35"/>
      <c r="PE116" s="35"/>
      <c r="PF116" s="35"/>
      <c r="PG116" s="35"/>
      <c r="PH116" s="35"/>
      <c r="PI116" s="35"/>
      <c r="PJ116" s="35"/>
      <c r="PK116" s="35"/>
      <c r="PL116" s="35"/>
      <c r="PM116" s="35"/>
      <c r="PN116" s="35"/>
      <c r="PO116" s="35"/>
      <c r="PP116" s="35"/>
      <c r="PQ116" s="35"/>
      <c r="PR116" s="35"/>
      <c r="PS116" s="35"/>
      <c r="PT116" s="35"/>
      <c r="PU116" s="35"/>
      <c r="PV116" s="35"/>
      <c r="PW116" s="35"/>
      <c r="PX116" s="35"/>
      <c r="PY116" s="35"/>
      <c r="PZ116" s="35"/>
      <c r="QA116" s="35"/>
      <c r="QB116" s="35"/>
      <c r="QC116" s="35"/>
      <c r="QD116" s="35"/>
      <c r="QE116" s="35"/>
      <c r="QF116" s="35"/>
      <c r="QG116" s="35"/>
      <c r="QH116" s="35"/>
      <c r="QI116" s="35"/>
      <c r="QJ116" s="35"/>
      <c r="QK116" s="35"/>
      <c r="QL116" s="35"/>
      <c r="QM116" s="35"/>
      <c r="QN116" s="35"/>
      <c r="QO116" s="35"/>
      <c r="QP116" s="35"/>
      <c r="QQ116" s="35"/>
      <c r="QR116" s="35"/>
      <c r="QS116" s="35"/>
      <c r="QT116" s="35"/>
      <c r="QU116" s="35"/>
      <c r="QV116" s="35"/>
      <c r="QW116" s="35"/>
      <c r="QX116" s="35"/>
      <c r="QY116" s="35"/>
      <c r="QZ116" s="35"/>
      <c r="RA116" s="35"/>
      <c r="RB116" s="35"/>
      <c r="RC116" s="35"/>
      <c r="RD116" s="35"/>
      <c r="RE116" s="35"/>
      <c r="RF116" s="35"/>
      <c r="RG116" s="35"/>
      <c r="RH116" s="35"/>
      <c r="RI116" s="35"/>
      <c r="RJ116" s="35"/>
      <c r="RK116" s="35"/>
      <c r="RL116" s="35"/>
      <c r="RM116" s="35"/>
      <c r="RN116" s="35"/>
      <c r="RO116" s="35"/>
      <c r="RP116" s="35"/>
      <c r="RQ116" s="35"/>
      <c r="RR116" s="35"/>
      <c r="RS116" s="35"/>
      <c r="RT116" s="35"/>
      <c r="RU116" s="35"/>
      <c r="RV116" s="35"/>
      <c r="RW116" s="35"/>
      <c r="RX116" s="35"/>
      <c r="RY116" s="35"/>
      <c r="RZ116" s="35"/>
      <c r="SA116" s="35"/>
      <c r="SB116" s="35"/>
      <c r="SC116" s="35"/>
      <c r="SD116" s="35"/>
      <c r="SE116" s="35"/>
      <c r="SF116" s="35"/>
      <c r="SG116" s="35"/>
      <c r="SH116" s="35"/>
      <c r="SI116" s="35"/>
      <c r="SJ116" s="35"/>
      <c r="SK116" s="35"/>
      <c r="SL116" s="35"/>
      <c r="SM116" s="35"/>
      <c r="SN116" s="35"/>
      <c r="SO116" s="35"/>
      <c r="SP116" s="35"/>
      <c r="SQ116" s="35"/>
      <c r="SR116" s="35"/>
      <c r="SS116" s="35"/>
      <c r="ST116" s="35"/>
      <c r="SU116" s="35"/>
      <c r="SV116" s="35"/>
      <c r="SW116" s="35"/>
      <c r="SX116" s="35"/>
      <c r="SY116" s="35"/>
      <c r="SZ116" s="35"/>
      <c r="TA116" s="35"/>
      <c r="TB116" s="35"/>
      <c r="TC116" s="35"/>
      <c r="TD116" s="35"/>
      <c r="TE116" s="35"/>
      <c r="TF116" s="35"/>
      <c r="TG116" s="35"/>
      <c r="TH116" s="35"/>
      <c r="TI116" s="35"/>
      <c r="TJ116" s="35"/>
      <c r="TK116" s="35"/>
      <c r="TL116" s="35"/>
      <c r="TM116" s="35"/>
      <c r="TN116" s="35"/>
      <c r="TO116" s="35"/>
      <c r="TP116" s="35"/>
      <c r="TQ116" s="35"/>
      <c r="TR116" s="35"/>
      <c r="TS116" s="35"/>
      <c r="TT116" s="35"/>
      <c r="TU116" s="35"/>
      <c r="TV116" s="35"/>
      <c r="TW116" s="35"/>
      <c r="TX116" s="35"/>
      <c r="TY116" s="35"/>
      <c r="TZ116" s="35"/>
      <c r="UA116" s="35"/>
      <c r="UB116" s="35"/>
      <c r="UC116" s="35"/>
      <c r="UD116" s="35"/>
      <c r="UE116" s="35"/>
      <c r="UF116" s="35"/>
      <c r="UG116" s="35"/>
      <c r="UH116" s="35"/>
      <c r="UI116" s="35"/>
      <c r="UJ116" s="35"/>
      <c r="UK116" s="35"/>
      <c r="UL116" s="35"/>
      <c r="UM116" s="35"/>
      <c r="UN116" s="35"/>
      <c r="UO116" s="35"/>
      <c r="UP116" s="35"/>
      <c r="UQ116" s="35"/>
      <c r="UR116" s="35"/>
      <c r="US116" s="35"/>
      <c r="UT116" s="35"/>
      <c r="UU116" s="35"/>
      <c r="UV116" s="35"/>
      <c r="UW116" s="35"/>
      <c r="UX116" s="35"/>
      <c r="UY116" s="35"/>
      <c r="UZ116" s="35"/>
      <c r="VA116" s="35"/>
      <c r="VB116" s="35"/>
      <c r="VC116" s="35"/>
      <c r="VD116" s="35"/>
      <c r="VE116" s="35"/>
      <c r="VF116" s="35"/>
      <c r="VG116" s="35"/>
      <c r="VH116" s="35"/>
      <c r="VI116" s="35"/>
      <c r="VJ116" s="35"/>
      <c r="VK116" s="35"/>
      <c r="VL116" s="35"/>
      <c r="VM116" s="35"/>
      <c r="VN116" s="35"/>
      <c r="VO116" s="35"/>
      <c r="VP116" s="35"/>
      <c r="VQ116" s="35"/>
      <c r="VR116" s="35"/>
      <c r="VS116" s="35"/>
      <c r="VT116" s="35"/>
      <c r="VU116" s="35"/>
      <c r="VV116" s="35"/>
      <c r="VW116" s="35"/>
      <c r="VX116" s="35"/>
      <c r="VY116" s="35"/>
      <c r="VZ116" s="35"/>
      <c r="WA116" s="35"/>
      <c r="WB116" s="35"/>
      <c r="WC116" s="35"/>
      <c r="WD116" s="35"/>
      <c r="WE116" s="35"/>
      <c r="WF116" s="35"/>
      <c r="WG116" s="35"/>
      <c r="WH116" s="35"/>
      <c r="WI116" s="35"/>
      <c r="WJ116" s="35"/>
      <c r="WK116" s="35"/>
      <c r="WL116" s="35"/>
      <c r="WM116" s="35"/>
      <c r="WN116" s="35"/>
      <c r="WO116" s="35"/>
      <c r="WP116" s="35"/>
      <c r="WQ116" s="35"/>
      <c r="WR116" s="35"/>
      <c r="WS116" s="35"/>
      <c r="WT116" s="35"/>
      <c r="WU116" s="35"/>
      <c r="WV116" s="35"/>
      <c r="WW116" s="35"/>
      <c r="WX116" s="35"/>
      <c r="WY116" s="35"/>
      <c r="WZ116" s="35"/>
      <c r="XA116" s="35"/>
      <c r="XB116" s="35"/>
      <c r="XC116" s="35"/>
      <c r="XD116" s="35"/>
      <c r="XE116" s="35"/>
      <c r="XF116" s="35"/>
      <c r="XG116" s="35"/>
      <c r="XH116" s="35"/>
      <c r="XI116" s="35"/>
      <c r="XJ116" s="35"/>
      <c r="XK116" s="35"/>
      <c r="XL116" s="35"/>
      <c r="XM116" s="35"/>
      <c r="XN116" s="35"/>
      <c r="XO116" s="35"/>
      <c r="XP116" s="35"/>
      <c r="XQ116" s="35"/>
      <c r="XR116" s="35"/>
      <c r="XS116" s="35"/>
      <c r="XT116" s="35"/>
      <c r="XU116" s="35"/>
      <c r="XV116" s="35"/>
      <c r="XW116" s="35"/>
      <c r="XX116" s="35"/>
      <c r="XY116" s="35"/>
      <c r="XZ116" s="35"/>
      <c r="YA116" s="35"/>
      <c r="YB116" s="35"/>
      <c r="YC116" s="35"/>
      <c r="YD116" s="35"/>
      <c r="YE116" s="35"/>
      <c r="YF116" s="35"/>
      <c r="YG116" s="35"/>
      <c r="YH116" s="35"/>
      <c r="YI116" s="35"/>
      <c r="YJ116" s="35"/>
      <c r="YK116" s="35"/>
      <c r="YL116" s="35"/>
      <c r="YM116" s="35"/>
      <c r="YN116" s="35"/>
      <c r="YO116" s="35"/>
      <c r="YP116" s="35"/>
      <c r="YQ116" s="35"/>
      <c r="YR116" s="35"/>
      <c r="YS116" s="35"/>
      <c r="YT116" s="35"/>
      <c r="YU116" s="35"/>
      <c r="YV116" s="35"/>
      <c r="YW116" s="35"/>
      <c r="YX116" s="35"/>
      <c r="YY116" s="35"/>
      <c r="YZ116" s="35"/>
      <c r="ZA116" s="35"/>
      <c r="ZB116" s="35"/>
      <c r="ZC116" s="35"/>
      <c r="ZD116" s="35"/>
      <c r="ZE116" s="35"/>
      <c r="ZF116" s="35"/>
      <c r="ZG116" s="35"/>
      <c r="ZH116" s="35"/>
      <c r="ZI116" s="35"/>
      <c r="ZJ116" s="35"/>
      <c r="ZK116" s="35"/>
      <c r="ZL116" s="35"/>
      <c r="ZM116" s="35"/>
      <c r="ZN116" s="35"/>
      <c r="ZO116" s="35"/>
      <c r="ZP116" s="35"/>
      <c r="ZQ116" s="35"/>
      <c r="ZR116" s="35"/>
      <c r="ZS116" s="35"/>
      <c r="ZT116" s="35"/>
      <c r="ZU116" s="35"/>
      <c r="ZV116" s="35"/>
      <c r="ZW116" s="35"/>
      <c r="ZX116" s="35"/>
      <c r="ZY116" s="35"/>
      <c r="ZZ116" s="35"/>
      <c r="AAA116" s="35"/>
      <c r="AAB116" s="35"/>
      <c r="AAC116" s="35"/>
      <c r="AAD116" s="35"/>
      <c r="AAE116" s="35"/>
      <c r="AAF116" s="35"/>
      <c r="AAG116" s="35"/>
      <c r="AAH116" s="35"/>
      <c r="AAI116" s="35"/>
      <c r="AAJ116" s="35"/>
      <c r="AAK116" s="35"/>
      <c r="AAL116" s="35"/>
      <c r="AAM116" s="35"/>
      <c r="AAN116" s="35"/>
      <c r="AAO116" s="35"/>
      <c r="AAP116" s="35"/>
      <c r="AAQ116" s="35"/>
      <c r="AAR116" s="35"/>
      <c r="AAS116" s="35"/>
      <c r="AAT116" s="35"/>
      <c r="AAU116" s="35"/>
      <c r="AAV116" s="35"/>
      <c r="AAW116" s="35"/>
      <c r="AAX116" s="35"/>
      <c r="AAY116" s="35"/>
      <c r="AAZ116" s="35"/>
      <c r="ABA116" s="35"/>
      <c r="ABB116" s="35"/>
      <c r="ABC116" s="35"/>
      <c r="ABD116" s="35"/>
      <c r="ABE116" s="35"/>
      <c r="ABF116" s="35"/>
      <c r="ABG116" s="35"/>
      <c r="ABH116" s="35"/>
      <c r="ABI116" s="35"/>
      <c r="ABJ116" s="35"/>
      <c r="ABK116" s="35"/>
      <c r="ABL116" s="35"/>
      <c r="ABM116" s="35"/>
      <c r="ABN116" s="35"/>
      <c r="ABO116" s="35"/>
      <c r="ABP116" s="35"/>
      <c r="ABQ116" s="35"/>
      <c r="ABR116" s="35"/>
      <c r="ABS116" s="35"/>
      <c r="ABT116" s="35"/>
      <c r="ABU116" s="35"/>
      <c r="ABV116" s="35"/>
      <c r="ABW116" s="35"/>
      <c r="ABX116" s="35"/>
      <c r="ABY116" s="35"/>
      <c r="ABZ116" s="35"/>
      <c r="ACA116" s="35"/>
      <c r="ACB116" s="35"/>
      <c r="ACC116" s="35"/>
      <c r="ACD116" s="35"/>
      <c r="ACE116" s="35"/>
      <c r="ACF116" s="35"/>
      <c r="ACG116" s="35"/>
      <c r="ACH116" s="35"/>
      <c r="ACI116" s="35"/>
      <c r="ACJ116" s="35"/>
      <c r="ACK116" s="35"/>
      <c r="ACL116" s="35"/>
      <c r="ACM116" s="35"/>
      <c r="ACN116" s="35"/>
      <c r="ACO116" s="35"/>
      <c r="ACP116" s="35"/>
      <c r="ACQ116" s="35"/>
      <c r="ACR116" s="35"/>
      <c r="ACS116" s="35"/>
      <c r="ACT116" s="35"/>
      <c r="ACU116" s="35"/>
      <c r="ACV116" s="35"/>
      <c r="ACW116" s="35"/>
      <c r="ACX116" s="35"/>
      <c r="ACY116" s="35"/>
      <c r="ACZ116" s="35"/>
      <c r="ADA116" s="35"/>
      <c r="ADB116" s="35"/>
      <c r="ADC116" s="35"/>
      <c r="ADD116" s="35"/>
      <c r="ADE116" s="35"/>
      <c r="ADF116" s="35"/>
      <c r="ADG116" s="35"/>
      <c r="ADH116" s="35"/>
      <c r="ADI116" s="35"/>
      <c r="ADJ116" s="35"/>
      <c r="ADK116" s="35"/>
      <c r="ADL116" s="35"/>
      <c r="ADM116" s="35"/>
      <c r="ADN116" s="35"/>
      <c r="ADO116" s="35"/>
      <c r="ADP116" s="35"/>
      <c r="ADQ116" s="35"/>
      <c r="ADR116" s="35"/>
      <c r="ADS116" s="35"/>
      <c r="ADT116" s="35"/>
      <c r="ADU116" s="35"/>
      <c r="ADV116" s="35"/>
      <c r="ADW116" s="35"/>
      <c r="ADX116" s="35"/>
      <c r="ADY116" s="35"/>
      <c r="ADZ116" s="35"/>
      <c r="AEA116" s="35"/>
      <c r="AEB116" s="35"/>
      <c r="AEC116" s="35"/>
      <c r="AED116" s="35"/>
      <c r="AEE116" s="35"/>
      <c r="AEF116" s="35"/>
      <c r="AEG116" s="35"/>
      <c r="AEH116" s="35"/>
      <c r="AEI116" s="35"/>
      <c r="AEJ116" s="35"/>
      <c r="AEK116" s="35"/>
      <c r="AEL116" s="35"/>
      <c r="AEM116" s="35"/>
      <c r="AEN116" s="35"/>
      <c r="AEO116" s="35"/>
      <c r="AEP116" s="35"/>
      <c r="AEQ116" s="35"/>
      <c r="AER116" s="35"/>
      <c r="AES116" s="35"/>
      <c r="AET116" s="35"/>
      <c r="AEU116" s="35"/>
      <c r="AEV116" s="35"/>
      <c r="AEW116" s="35"/>
      <c r="AEX116" s="35"/>
      <c r="AEY116" s="35"/>
      <c r="AEZ116" s="35"/>
      <c r="AFA116" s="35"/>
      <c r="AFB116" s="35"/>
      <c r="AFC116" s="35"/>
      <c r="AFD116" s="35"/>
      <c r="AFE116" s="35"/>
      <c r="AFF116" s="35"/>
      <c r="AFG116" s="35"/>
      <c r="AFH116" s="35"/>
      <c r="AFI116" s="35"/>
      <c r="AFJ116" s="35"/>
      <c r="AFK116" s="35"/>
      <c r="AFL116" s="35"/>
      <c r="AFM116" s="35"/>
      <c r="AFN116" s="35"/>
      <c r="AFO116" s="35"/>
      <c r="AFP116" s="35"/>
      <c r="AFQ116" s="35"/>
      <c r="AFR116" s="35"/>
      <c r="AFS116" s="35"/>
      <c r="AFT116" s="35"/>
      <c r="AFU116" s="35"/>
      <c r="AFV116" s="35"/>
      <c r="AFW116" s="35"/>
      <c r="AFX116" s="35"/>
      <c r="AFY116" s="35"/>
      <c r="AFZ116" s="35"/>
      <c r="AGA116" s="35"/>
      <c r="AGB116" s="35"/>
      <c r="AGC116" s="35"/>
      <c r="AGD116" s="35"/>
      <c r="AGE116" s="35"/>
      <c r="AGF116" s="35"/>
      <c r="AGG116" s="35"/>
      <c r="AGH116" s="35"/>
      <c r="AGI116" s="35"/>
      <c r="AGJ116" s="35"/>
      <c r="AGK116" s="35"/>
      <c r="AGL116" s="35"/>
      <c r="AGM116" s="35"/>
      <c r="AGN116" s="35"/>
      <c r="AGO116" s="35"/>
      <c r="AGP116" s="35"/>
      <c r="AGQ116" s="35"/>
      <c r="AGR116" s="35"/>
      <c r="AGS116" s="35"/>
      <c r="AGT116" s="35"/>
      <c r="AGU116" s="35"/>
      <c r="AGV116" s="35"/>
      <c r="AGW116" s="35"/>
    </row>
    <row r="117" spans="1:881" s="1" customFormat="1">
      <c r="A117" s="14"/>
      <c r="B117" s="31"/>
      <c r="C117" s="60"/>
      <c r="D117" s="31"/>
      <c r="E117" s="60"/>
      <c r="F117" s="31"/>
      <c r="G117" s="60"/>
      <c r="H117" s="31"/>
      <c r="I117" s="60"/>
      <c r="J117" s="31"/>
      <c r="K117" s="60"/>
      <c r="L117" s="10"/>
      <c r="M117" s="10"/>
      <c r="N117" s="10"/>
      <c r="O117" s="10"/>
      <c r="P117" s="10"/>
      <c r="Q117" s="10"/>
      <c r="R117" s="10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36"/>
      <c r="CC117" s="36"/>
      <c r="CD117" s="36"/>
      <c r="CE117" s="36"/>
      <c r="CF117" s="36"/>
      <c r="CG117" s="36"/>
      <c r="CH117" s="36"/>
      <c r="CI117" s="36"/>
      <c r="CJ117" s="36"/>
      <c r="CK117" s="36"/>
      <c r="CL117" s="36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  <c r="NU117" s="35"/>
      <c r="NV117" s="35"/>
      <c r="NW117" s="35"/>
      <c r="NX117" s="35"/>
      <c r="NY117" s="35"/>
      <c r="NZ117" s="35"/>
      <c r="OA117" s="35"/>
      <c r="OB117" s="35"/>
      <c r="OC117" s="35"/>
      <c r="OD117" s="35"/>
      <c r="OE117" s="35"/>
      <c r="OF117" s="35"/>
      <c r="OG117" s="35"/>
      <c r="OH117" s="35"/>
      <c r="OI117" s="35"/>
      <c r="OJ117" s="35"/>
      <c r="OK117" s="35"/>
      <c r="OL117" s="35"/>
      <c r="OM117" s="35"/>
      <c r="ON117" s="35"/>
      <c r="OO117" s="35"/>
      <c r="OP117" s="35"/>
      <c r="OQ117" s="35"/>
      <c r="OR117" s="35"/>
      <c r="OS117" s="35"/>
      <c r="OT117" s="35"/>
      <c r="OU117" s="35"/>
      <c r="OV117" s="35"/>
      <c r="OW117" s="35"/>
      <c r="OX117" s="35"/>
      <c r="OY117" s="35"/>
      <c r="OZ117" s="35"/>
      <c r="PA117" s="35"/>
      <c r="PB117" s="35"/>
      <c r="PC117" s="35"/>
      <c r="PD117" s="35"/>
      <c r="PE117" s="35"/>
      <c r="PF117" s="35"/>
      <c r="PG117" s="35"/>
      <c r="PH117" s="35"/>
      <c r="PI117" s="35"/>
      <c r="PJ117" s="35"/>
      <c r="PK117" s="35"/>
      <c r="PL117" s="35"/>
      <c r="PM117" s="35"/>
      <c r="PN117" s="35"/>
      <c r="PO117" s="35"/>
      <c r="PP117" s="35"/>
      <c r="PQ117" s="35"/>
      <c r="PR117" s="35"/>
      <c r="PS117" s="35"/>
      <c r="PT117" s="35"/>
      <c r="PU117" s="35"/>
      <c r="PV117" s="35"/>
      <c r="PW117" s="35"/>
      <c r="PX117" s="35"/>
      <c r="PY117" s="35"/>
      <c r="PZ117" s="35"/>
      <c r="QA117" s="35"/>
      <c r="QB117" s="35"/>
      <c r="QC117" s="35"/>
      <c r="QD117" s="35"/>
      <c r="QE117" s="35"/>
      <c r="QF117" s="35"/>
      <c r="QG117" s="35"/>
      <c r="QH117" s="35"/>
      <c r="QI117" s="35"/>
      <c r="QJ117" s="35"/>
      <c r="QK117" s="35"/>
      <c r="QL117" s="35"/>
      <c r="QM117" s="35"/>
      <c r="QN117" s="35"/>
      <c r="QO117" s="35"/>
      <c r="QP117" s="35"/>
      <c r="QQ117" s="35"/>
      <c r="QR117" s="35"/>
      <c r="QS117" s="35"/>
      <c r="QT117" s="35"/>
      <c r="QU117" s="35"/>
      <c r="QV117" s="35"/>
      <c r="QW117" s="35"/>
      <c r="QX117" s="35"/>
      <c r="QY117" s="35"/>
      <c r="QZ117" s="35"/>
      <c r="RA117" s="35"/>
      <c r="RB117" s="35"/>
      <c r="RC117" s="35"/>
      <c r="RD117" s="35"/>
      <c r="RE117" s="35"/>
      <c r="RF117" s="35"/>
      <c r="RG117" s="35"/>
      <c r="RH117" s="35"/>
      <c r="RI117" s="35"/>
      <c r="RJ117" s="35"/>
      <c r="RK117" s="35"/>
      <c r="RL117" s="35"/>
      <c r="RM117" s="35"/>
      <c r="RN117" s="35"/>
      <c r="RO117" s="35"/>
      <c r="RP117" s="35"/>
      <c r="RQ117" s="35"/>
      <c r="RR117" s="35"/>
      <c r="RS117" s="35"/>
      <c r="RT117" s="35"/>
      <c r="RU117" s="35"/>
      <c r="RV117" s="35"/>
      <c r="RW117" s="35"/>
      <c r="RX117" s="35"/>
      <c r="RY117" s="35"/>
      <c r="RZ117" s="35"/>
      <c r="SA117" s="35"/>
      <c r="SB117" s="35"/>
      <c r="SC117" s="35"/>
      <c r="SD117" s="35"/>
      <c r="SE117" s="35"/>
      <c r="SF117" s="35"/>
      <c r="SG117" s="35"/>
      <c r="SH117" s="35"/>
      <c r="SI117" s="35"/>
      <c r="SJ117" s="35"/>
      <c r="SK117" s="35"/>
      <c r="SL117" s="35"/>
      <c r="SM117" s="35"/>
      <c r="SN117" s="35"/>
      <c r="SO117" s="35"/>
      <c r="SP117" s="35"/>
      <c r="SQ117" s="35"/>
      <c r="SR117" s="35"/>
      <c r="SS117" s="35"/>
      <c r="ST117" s="35"/>
      <c r="SU117" s="35"/>
      <c r="SV117" s="35"/>
      <c r="SW117" s="35"/>
      <c r="SX117" s="35"/>
      <c r="SY117" s="35"/>
      <c r="SZ117" s="35"/>
      <c r="TA117" s="35"/>
      <c r="TB117" s="35"/>
      <c r="TC117" s="35"/>
      <c r="TD117" s="35"/>
      <c r="TE117" s="35"/>
      <c r="TF117" s="35"/>
      <c r="TG117" s="35"/>
      <c r="TH117" s="35"/>
      <c r="TI117" s="35"/>
      <c r="TJ117" s="35"/>
      <c r="TK117" s="35"/>
      <c r="TL117" s="35"/>
      <c r="TM117" s="35"/>
      <c r="TN117" s="35"/>
      <c r="TO117" s="35"/>
      <c r="TP117" s="35"/>
      <c r="TQ117" s="35"/>
      <c r="TR117" s="35"/>
      <c r="TS117" s="35"/>
      <c r="TT117" s="35"/>
      <c r="TU117" s="35"/>
      <c r="TV117" s="35"/>
      <c r="TW117" s="35"/>
      <c r="TX117" s="35"/>
      <c r="TY117" s="35"/>
      <c r="TZ117" s="35"/>
      <c r="UA117" s="35"/>
      <c r="UB117" s="35"/>
      <c r="UC117" s="35"/>
      <c r="UD117" s="35"/>
      <c r="UE117" s="35"/>
      <c r="UF117" s="35"/>
      <c r="UG117" s="35"/>
      <c r="UH117" s="35"/>
      <c r="UI117" s="35"/>
      <c r="UJ117" s="35"/>
      <c r="UK117" s="35"/>
      <c r="UL117" s="35"/>
      <c r="UM117" s="35"/>
      <c r="UN117" s="35"/>
      <c r="UO117" s="35"/>
      <c r="UP117" s="35"/>
      <c r="UQ117" s="35"/>
      <c r="UR117" s="35"/>
      <c r="US117" s="35"/>
      <c r="UT117" s="35"/>
      <c r="UU117" s="35"/>
      <c r="UV117" s="35"/>
      <c r="UW117" s="35"/>
      <c r="UX117" s="35"/>
      <c r="UY117" s="35"/>
      <c r="UZ117" s="35"/>
      <c r="VA117" s="35"/>
      <c r="VB117" s="35"/>
      <c r="VC117" s="35"/>
      <c r="VD117" s="35"/>
      <c r="VE117" s="35"/>
      <c r="VF117" s="35"/>
      <c r="VG117" s="35"/>
      <c r="VH117" s="35"/>
      <c r="VI117" s="35"/>
      <c r="VJ117" s="35"/>
      <c r="VK117" s="35"/>
      <c r="VL117" s="35"/>
      <c r="VM117" s="35"/>
      <c r="VN117" s="35"/>
      <c r="VO117" s="35"/>
      <c r="VP117" s="35"/>
      <c r="VQ117" s="35"/>
      <c r="VR117" s="35"/>
      <c r="VS117" s="35"/>
      <c r="VT117" s="35"/>
      <c r="VU117" s="35"/>
      <c r="VV117" s="35"/>
      <c r="VW117" s="35"/>
      <c r="VX117" s="35"/>
      <c r="VY117" s="35"/>
      <c r="VZ117" s="35"/>
      <c r="WA117" s="35"/>
      <c r="WB117" s="35"/>
      <c r="WC117" s="35"/>
      <c r="WD117" s="35"/>
      <c r="WE117" s="35"/>
      <c r="WF117" s="35"/>
      <c r="WG117" s="35"/>
      <c r="WH117" s="35"/>
      <c r="WI117" s="35"/>
      <c r="WJ117" s="35"/>
      <c r="WK117" s="35"/>
      <c r="WL117" s="35"/>
      <c r="WM117" s="35"/>
      <c r="WN117" s="35"/>
      <c r="WO117" s="35"/>
      <c r="WP117" s="35"/>
      <c r="WQ117" s="35"/>
      <c r="WR117" s="35"/>
      <c r="WS117" s="35"/>
      <c r="WT117" s="35"/>
      <c r="WU117" s="35"/>
      <c r="WV117" s="35"/>
      <c r="WW117" s="35"/>
      <c r="WX117" s="35"/>
      <c r="WY117" s="35"/>
      <c r="WZ117" s="35"/>
      <c r="XA117" s="35"/>
      <c r="XB117" s="35"/>
      <c r="XC117" s="35"/>
      <c r="XD117" s="35"/>
      <c r="XE117" s="35"/>
      <c r="XF117" s="35"/>
      <c r="XG117" s="35"/>
      <c r="XH117" s="35"/>
      <c r="XI117" s="35"/>
      <c r="XJ117" s="35"/>
      <c r="XK117" s="35"/>
      <c r="XL117" s="35"/>
      <c r="XM117" s="35"/>
      <c r="XN117" s="35"/>
      <c r="XO117" s="35"/>
      <c r="XP117" s="35"/>
      <c r="XQ117" s="35"/>
      <c r="XR117" s="35"/>
      <c r="XS117" s="35"/>
      <c r="XT117" s="35"/>
      <c r="XU117" s="35"/>
      <c r="XV117" s="35"/>
      <c r="XW117" s="35"/>
      <c r="XX117" s="35"/>
      <c r="XY117" s="35"/>
      <c r="XZ117" s="35"/>
      <c r="YA117" s="35"/>
      <c r="YB117" s="35"/>
      <c r="YC117" s="35"/>
      <c r="YD117" s="35"/>
      <c r="YE117" s="35"/>
      <c r="YF117" s="35"/>
      <c r="YG117" s="35"/>
      <c r="YH117" s="35"/>
      <c r="YI117" s="35"/>
      <c r="YJ117" s="35"/>
      <c r="YK117" s="35"/>
      <c r="YL117" s="35"/>
      <c r="YM117" s="35"/>
      <c r="YN117" s="35"/>
      <c r="YO117" s="35"/>
      <c r="YP117" s="35"/>
      <c r="YQ117" s="35"/>
      <c r="YR117" s="35"/>
      <c r="YS117" s="35"/>
      <c r="YT117" s="35"/>
      <c r="YU117" s="35"/>
      <c r="YV117" s="35"/>
      <c r="YW117" s="35"/>
      <c r="YX117" s="35"/>
      <c r="YY117" s="35"/>
      <c r="YZ117" s="35"/>
      <c r="ZA117" s="35"/>
      <c r="ZB117" s="35"/>
      <c r="ZC117" s="35"/>
      <c r="ZD117" s="35"/>
      <c r="ZE117" s="35"/>
      <c r="ZF117" s="35"/>
      <c r="ZG117" s="35"/>
      <c r="ZH117" s="35"/>
      <c r="ZI117" s="35"/>
      <c r="ZJ117" s="35"/>
      <c r="ZK117" s="35"/>
      <c r="ZL117" s="35"/>
      <c r="ZM117" s="35"/>
      <c r="ZN117" s="35"/>
      <c r="ZO117" s="35"/>
      <c r="ZP117" s="35"/>
      <c r="ZQ117" s="35"/>
      <c r="ZR117" s="35"/>
      <c r="ZS117" s="35"/>
      <c r="ZT117" s="35"/>
      <c r="ZU117" s="35"/>
      <c r="ZV117" s="35"/>
      <c r="ZW117" s="35"/>
      <c r="ZX117" s="35"/>
      <c r="ZY117" s="35"/>
      <c r="ZZ117" s="35"/>
      <c r="AAA117" s="35"/>
      <c r="AAB117" s="35"/>
      <c r="AAC117" s="35"/>
      <c r="AAD117" s="35"/>
      <c r="AAE117" s="35"/>
      <c r="AAF117" s="35"/>
      <c r="AAG117" s="35"/>
      <c r="AAH117" s="35"/>
      <c r="AAI117" s="35"/>
      <c r="AAJ117" s="35"/>
      <c r="AAK117" s="35"/>
      <c r="AAL117" s="35"/>
      <c r="AAM117" s="35"/>
      <c r="AAN117" s="35"/>
      <c r="AAO117" s="35"/>
      <c r="AAP117" s="35"/>
      <c r="AAQ117" s="35"/>
      <c r="AAR117" s="35"/>
      <c r="AAS117" s="35"/>
      <c r="AAT117" s="35"/>
      <c r="AAU117" s="35"/>
      <c r="AAV117" s="35"/>
      <c r="AAW117" s="35"/>
      <c r="AAX117" s="35"/>
      <c r="AAY117" s="35"/>
      <c r="AAZ117" s="35"/>
      <c r="ABA117" s="35"/>
      <c r="ABB117" s="35"/>
      <c r="ABC117" s="35"/>
      <c r="ABD117" s="35"/>
      <c r="ABE117" s="35"/>
      <c r="ABF117" s="35"/>
      <c r="ABG117" s="35"/>
      <c r="ABH117" s="35"/>
      <c r="ABI117" s="35"/>
      <c r="ABJ117" s="35"/>
      <c r="ABK117" s="35"/>
      <c r="ABL117" s="35"/>
      <c r="ABM117" s="35"/>
      <c r="ABN117" s="35"/>
      <c r="ABO117" s="35"/>
      <c r="ABP117" s="35"/>
      <c r="ABQ117" s="35"/>
      <c r="ABR117" s="35"/>
      <c r="ABS117" s="35"/>
      <c r="ABT117" s="35"/>
      <c r="ABU117" s="35"/>
      <c r="ABV117" s="35"/>
      <c r="ABW117" s="35"/>
      <c r="ABX117" s="35"/>
      <c r="ABY117" s="35"/>
      <c r="ABZ117" s="35"/>
      <c r="ACA117" s="35"/>
      <c r="ACB117" s="35"/>
      <c r="ACC117" s="35"/>
      <c r="ACD117" s="35"/>
      <c r="ACE117" s="35"/>
      <c r="ACF117" s="35"/>
      <c r="ACG117" s="35"/>
      <c r="ACH117" s="35"/>
      <c r="ACI117" s="35"/>
      <c r="ACJ117" s="35"/>
      <c r="ACK117" s="35"/>
      <c r="ACL117" s="35"/>
      <c r="ACM117" s="35"/>
      <c r="ACN117" s="35"/>
      <c r="ACO117" s="35"/>
      <c r="ACP117" s="35"/>
      <c r="ACQ117" s="35"/>
      <c r="ACR117" s="35"/>
      <c r="ACS117" s="35"/>
      <c r="ACT117" s="35"/>
      <c r="ACU117" s="35"/>
      <c r="ACV117" s="35"/>
      <c r="ACW117" s="35"/>
      <c r="ACX117" s="35"/>
      <c r="ACY117" s="35"/>
      <c r="ACZ117" s="35"/>
      <c r="ADA117" s="35"/>
      <c r="ADB117" s="35"/>
      <c r="ADC117" s="35"/>
      <c r="ADD117" s="35"/>
      <c r="ADE117" s="35"/>
      <c r="ADF117" s="35"/>
      <c r="ADG117" s="35"/>
      <c r="ADH117" s="35"/>
      <c r="ADI117" s="35"/>
      <c r="ADJ117" s="35"/>
      <c r="ADK117" s="35"/>
      <c r="ADL117" s="35"/>
      <c r="ADM117" s="35"/>
      <c r="ADN117" s="35"/>
      <c r="ADO117" s="35"/>
      <c r="ADP117" s="35"/>
      <c r="ADQ117" s="35"/>
      <c r="ADR117" s="35"/>
      <c r="ADS117" s="35"/>
      <c r="ADT117" s="35"/>
      <c r="ADU117" s="35"/>
      <c r="ADV117" s="35"/>
      <c r="ADW117" s="35"/>
      <c r="ADX117" s="35"/>
      <c r="ADY117" s="35"/>
      <c r="ADZ117" s="35"/>
      <c r="AEA117" s="35"/>
      <c r="AEB117" s="35"/>
      <c r="AEC117" s="35"/>
      <c r="AED117" s="35"/>
      <c r="AEE117" s="35"/>
      <c r="AEF117" s="35"/>
      <c r="AEG117" s="35"/>
      <c r="AEH117" s="35"/>
      <c r="AEI117" s="35"/>
      <c r="AEJ117" s="35"/>
      <c r="AEK117" s="35"/>
      <c r="AEL117" s="35"/>
      <c r="AEM117" s="35"/>
      <c r="AEN117" s="35"/>
      <c r="AEO117" s="35"/>
      <c r="AEP117" s="35"/>
      <c r="AEQ117" s="35"/>
      <c r="AER117" s="35"/>
      <c r="AES117" s="35"/>
      <c r="AET117" s="35"/>
      <c r="AEU117" s="35"/>
      <c r="AEV117" s="35"/>
      <c r="AEW117" s="35"/>
      <c r="AEX117" s="35"/>
      <c r="AEY117" s="35"/>
      <c r="AEZ117" s="35"/>
      <c r="AFA117" s="35"/>
      <c r="AFB117" s="35"/>
      <c r="AFC117" s="35"/>
      <c r="AFD117" s="35"/>
      <c r="AFE117" s="35"/>
      <c r="AFF117" s="35"/>
      <c r="AFG117" s="35"/>
      <c r="AFH117" s="35"/>
      <c r="AFI117" s="35"/>
      <c r="AFJ117" s="35"/>
      <c r="AFK117" s="35"/>
      <c r="AFL117" s="35"/>
      <c r="AFM117" s="35"/>
      <c r="AFN117" s="35"/>
      <c r="AFO117" s="35"/>
      <c r="AFP117" s="35"/>
      <c r="AFQ117" s="35"/>
      <c r="AFR117" s="35"/>
      <c r="AFS117" s="35"/>
      <c r="AFT117" s="35"/>
      <c r="AFU117" s="35"/>
      <c r="AFV117" s="35"/>
      <c r="AFW117" s="35"/>
      <c r="AFX117" s="35"/>
      <c r="AFY117" s="35"/>
      <c r="AFZ117" s="35"/>
      <c r="AGA117" s="35"/>
      <c r="AGB117" s="35"/>
      <c r="AGC117" s="35"/>
      <c r="AGD117" s="35"/>
      <c r="AGE117" s="35"/>
      <c r="AGF117" s="35"/>
      <c r="AGG117" s="35"/>
      <c r="AGH117" s="35"/>
      <c r="AGI117" s="35"/>
      <c r="AGJ117" s="35"/>
      <c r="AGK117" s="35"/>
      <c r="AGL117" s="35"/>
      <c r="AGM117" s="35"/>
      <c r="AGN117" s="35"/>
      <c r="AGO117" s="35"/>
      <c r="AGP117" s="35"/>
      <c r="AGQ117" s="35"/>
      <c r="AGR117" s="35"/>
      <c r="AGS117" s="35"/>
      <c r="AGT117" s="35"/>
      <c r="AGU117" s="35"/>
      <c r="AGV117" s="35"/>
      <c r="AGW117" s="35"/>
    </row>
    <row r="118" spans="1:881" s="1" customFormat="1">
      <c r="A118" s="132"/>
      <c r="B118" s="61"/>
      <c r="C118" s="59"/>
      <c r="D118" s="61"/>
      <c r="E118" s="59"/>
      <c r="F118" s="61"/>
      <c r="G118" s="59"/>
      <c r="H118" s="61"/>
      <c r="I118" s="59"/>
      <c r="J118" s="61"/>
      <c r="K118" s="59"/>
      <c r="L118" s="10"/>
      <c r="M118" s="10"/>
      <c r="N118" s="10"/>
      <c r="O118" s="10"/>
      <c r="P118" s="10"/>
      <c r="Q118" s="10"/>
      <c r="R118" s="10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36"/>
      <c r="CC118" s="36"/>
      <c r="CD118" s="36"/>
      <c r="CE118" s="36"/>
      <c r="CF118" s="36"/>
      <c r="CG118" s="36"/>
      <c r="CH118" s="36"/>
      <c r="CI118" s="36"/>
      <c r="CJ118" s="36"/>
      <c r="CK118" s="36"/>
      <c r="CL118" s="36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  <c r="NU118" s="35"/>
      <c r="NV118" s="35"/>
      <c r="NW118" s="35"/>
      <c r="NX118" s="35"/>
      <c r="NY118" s="35"/>
      <c r="NZ118" s="35"/>
      <c r="OA118" s="35"/>
      <c r="OB118" s="35"/>
      <c r="OC118" s="35"/>
      <c r="OD118" s="35"/>
      <c r="OE118" s="35"/>
      <c r="OF118" s="35"/>
      <c r="OG118" s="35"/>
      <c r="OH118" s="35"/>
      <c r="OI118" s="35"/>
      <c r="OJ118" s="35"/>
      <c r="OK118" s="35"/>
      <c r="OL118" s="35"/>
      <c r="OM118" s="35"/>
      <c r="ON118" s="35"/>
      <c r="OO118" s="35"/>
      <c r="OP118" s="35"/>
      <c r="OQ118" s="35"/>
      <c r="OR118" s="35"/>
      <c r="OS118" s="35"/>
      <c r="OT118" s="35"/>
      <c r="OU118" s="35"/>
      <c r="OV118" s="35"/>
      <c r="OW118" s="35"/>
      <c r="OX118" s="35"/>
      <c r="OY118" s="35"/>
      <c r="OZ118" s="35"/>
      <c r="PA118" s="35"/>
      <c r="PB118" s="35"/>
      <c r="PC118" s="35"/>
      <c r="PD118" s="35"/>
      <c r="PE118" s="35"/>
      <c r="PF118" s="35"/>
      <c r="PG118" s="35"/>
      <c r="PH118" s="35"/>
      <c r="PI118" s="35"/>
      <c r="PJ118" s="35"/>
      <c r="PK118" s="35"/>
      <c r="PL118" s="35"/>
      <c r="PM118" s="35"/>
      <c r="PN118" s="35"/>
      <c r="PO118" s="35"/>
      <c r="PP118" s="35"/>
      <c r="PQ118" s="35"/>
      <c r="PR118" s="35"/>
      <c r="PS118" s="35"/>
      <c r="PT118" s="35"/>
      <c r="PU118" s="35"/>
      <c r="PV118" s="35"/>
      <c r="PW118" s="35"/>
      <c r="PX118" s="35"/>
      <c r="PY118" s="35"/>
      <c r="PZ118" s="35"/>
      <c r="QA118" s="35"/>
      <c r="QB118" s="35"/>
      <c r="QC118" s="35"/>
      <c r="QD118" s="35"/>
      <c r="QE118" s="35"/>
      <c r="QF118" s="35"/>
      <c r="QG118" s="35"/>
      <c r="QH118" s="35"/>
      <c r="QI118" s="35"/>
      <c r="QJ118" s="35"/>
      <c r="QK118" s="35"/>
      <c r="QL118" s="35"/>
      <c r="QM118" s="35"/>
      <c r="QN118" s="35"/>
      <c r="QO118" s="35"/>
      <c r="QP118" s="35"/>
      <c r="QQ118" s="35"/>
      <c r="QR118" s="35"/>
      <c r="QS118" s="35"/>
      <c r="QT118" s="35"/>
      <c r="QU118" s="35"/>
      <c r="QV118" s="35"/>
      <c r="QW118" s="35"/>
      <c r="QX118" s="35"/>
      <c r="QY118" s="35"/>
      <c r="QZ118" s="35"/>
      <c r="RA118" s="35"/>
      <c r="RB118" s="35"/>
      <c r="RC118" s="35"/>
      <c r="RD118" s="35"/>
      <c r="RE118" s="35"/>
      <c r="RF118" s="35"/>
      <c r="RG118" s="35"/>
      <c r="RH118" s="35"/>
      <c r="RI118" s="35"/>
      <c r="RJ118" s="35"/>
      <c r="RK118" s="35"/>
      <c r="RL118" s="35"/>
      <c r="RM118" s="35"/>
      <c r="RN118" s="35"/>
      <c r="RO118" s="35"/>
      <c r="RP118" s="35"/>
      <c r="RQ118" s="35"/>
      <c r="RR118" s="35"/>
      <c r="RS118" s="35"/>
      <c r="RT118" s="35"/>
      <c r="RU118" s="35"/>
      <c r="RV118" s="35"/>
      <c r="RW118" s="35"/>
      <c r="RX118" s="35"/>
      <c r="RY118" s="35"/>
      <c r="RZ118" s="35"/>
      <c r="SA118" s="35"/>
      <c r="SB118" s="35"/>
      <c r="SC118" s="35"/>
      <c r="SD118" s="35"/>
      <c r="SE118" s="35"/>
      <c r="SF118" s="35"/>
      <c r="SG118" s="35"/>
      <c r="SH118" s="35"/>
      <c r="SI118" s="35"/>
      <c r="SJ118" s="35"/>
      <c r="SK118" s="35"/>
      <c r="SL118" s="35"/>
      <c r="SM118" s="35"/>
      <c r="SN118" s="35"/>
      <c r="SO118" s="35"/>
      <c r="SP118" s="35"/>
      <c r="SQ118" s="35"/>
      <c r="SR118" s="35"/>
      <c r="SS118" s="35"/>
      <c r="ST118" s="35"/>
      <c r="SU118" s="35"/>
      <c r="SV118" s="35"/>
      <c r="SW118" s="35"/>
      <c r="SX118" s="35"/>
      <c r="SY118" s="35"/>
      <c r="SZ118" s="35"/>
      <c r="TA118" s="35"/>
      <c r="TB118" s="35"/>
      <c r="TC118" s="35"/>
      <c r="TD118" s="35"/>
      <c r="TE118" s="35"/>
      <c r="TF118" s="35"/>
      <c r="TG118" s="35"/>
      <c r="TH118" s="35"/>
      <c r="TI118" s="35"/>
      <c r="TJ118" s="35"/>
      <c r="TK118" s="35"/>
      <c r="TL118" s="35"/>
      <c r="TM118" s="35"/>
      <c r="TN118" s="35"/>
      <c r="TO118" s="35"/>
      <c r="TP118" s="35"/>
      <c r="TQ118" s="35"/>
      <c r="TR118" s="35"/>
      <c r="TS118" s="35"/>
      <c r="TT118" s="35"/>
      <c r="TU118" s="35"/>
      <c r="TV118" s="35"/>
      <c r="TW118" s="35"/>
      <c r="TX118" s="35"/>
      <c r="TY118" s="35"/>
      <c r="TZ118" s="35"/>
      <c r="UA118" s="35"/>
      <c r="UB118" s="35"/>
      <c r="UC118" s="35"/>
      <c r="UD118" s="35"/>
      <c r="UE118" s="35"/>
      <c r="UF118" s="35"/>
      <c r="UG118" s="35"/>
      <c r="UH118" s="35"/>
      <c r="UI118" s="35"/>
      <c r="UJ118" s="35"/>
      <c r="UK118" s="35"/>
      <c r="UL118" s="35"/>
      <c r="UM118" s="35"/>
      <c r="UN118" s="35"/>
      <c r="UO118" s="35"/>
      <c r="UP118" s="35"/>
      <c r="UQ118" s="35"/>
      <c r="UR118" s="35"/>
      <c r="US118" s="35"/>
      <c r="UT118" s="35"/>
      <c r="UU118" s="35"/>
      <c r="UV118" s="35"/>
      <c r="UW118" s="35"/>
      <c r="UX118" s="35"/>
      <c r="UY118" s="35"/>
      <c r="UZ118" s="35"/>
      <c r="VA118" s="35"/>
      <c r="VB118" s="35"/>
      <c r="VC118" s="35"/>
      <c r="VD118" s="35"/>
      <c r="VE118" s="35"/>
      <c r="VF118" s="35"/>
      <c r="VG118" s="35"/>
      <c r="VH118" s="35"/>
      <c r="VI118" s="35"/>
      <c r="VJ118" s="35"/>
      <c r="VK118" s="35"/>
      <c r="VL118" s="35"/>
      <c r="VM118" s="35"/>
      <c r="VN118" s="35"/>
      <c r="VO118" s="35"/>
      <c r="VP118" s="35"/>
      <c r="VQ118" s="35"/>
      <c r="VR118" s="35"/>
      <c r="VS118" s="35"/>
      <c r="VT118" s="35"/>
      <c r="VU118" s="35"/>
      <c r="VV118" s="35"/>
      <c r="VW118" s="35"/>
      <c r="VX118" s="35"/>
      <c r="VY118" s="35"/>
      <c r="VZ118" s="35"/>
      <c r="WA118" s="35"/>
      <c r="WB118" s="35"/>
      <c r="WC118" s="35"/>
      <c r="WD118" s="35"/>
      <c r="WE118" s="35"/>
      <c r="WF118" s="35"/>
      <c r="WG118" s="35"/>
      <c r="WH118" s="35"/>
      <c r="WI118" s="35"/>
      <c r="WJ118" s="35"/>
      <c r="WK118" s="35"/>
      <c r="WL118" s="35"/>
      <c r="WM118" s="35"/>
      <c r="WN118" s="35"/>
      <c r="WO118" s="35"/>
      <c r="WP118" s="35"/>
      <c r="WQ118" s="35"/>
      <c r="WR118" s="35"/>
      <c r="WS118" s="35"/>
      <c r="WT118" s="35"/>
      <c r="WU118" s="35"/>
      <c r="WV118" s="35"/>
      <c r="WW118" s="35"/>
      <c r="WX118" s="35"/>
      <c r="WY118" s="35"/>
      <c r="WZ118" s="35"/>
      <c r="XA118" s="35"/>
      <c r="XB118" s="35"/>
      <c r="XC118" s="35"/>
      <c r="XD118" s="35"/>
      <c r="XE118" s="35"/>
      <c r="XF118" s="35"/>
      <c r="XG118" s="35"/>
      <c r="XH118" s="35"/>
      <c r="XI118" s="35"/>
      <c r="XJ118" s="35"/>
      <c r="XK118" s="35"/>
      <c r="XL118" s="35"/>
      <c r="XM118" s="35"/>
      <c r="XN118" s="35"/>
      <c r="XO118" s="35"/>
      <c r="XP118" s="35"/>
      <c r="XQ118" s="35"/>
      <c r="XR118" s="35"/>
      <c r="XS118" s="35"/>
      <c r="XT118" s="35"/>
      <c r="XU118" s="35"/>
      <c r="XV118" s="35"/>
      <c r="XW118" s="35"/>
      <c r="XX118" s="35"/>
      <c r="XY118" s="35"/>
      <c r="XZ118" s="35"/>
      <c r="YA118" s="35"/>
      <c r="YB118" s="35"/>
      <c r="YC118" s="35"/>
      <c r="YD118" s="35"/>
      <c r="YE118" s="35"/>
      <c r="YF118" s="35"/>
      <c r="YG118" s="35"/>
      <c r="YH118" s="35"/>
      <c r="YI118" s="35"/>
      <c r="YJ118" s="35"/>
      <c r="YK118" s="35"/>
      <c r="YL118" s="35"/>
      <c r="YM118" s="35"/>
      <c r="YN118" s="35"/>
      <c r="YO118" s="35"/>
      <c r="YP118" s="35"/>
      <c r="YQ118" s="35"/>
      <c r="YR118" s="35"/>
      <c r="YS118" s="35"/>
      <c r="YT118" s="35"/>
      <c r="YU118" s="35"/>
      <c r="YV118" s="35"/>
      <c r="YW118" s="35"/>
      <c r="YX118" s="35"/>
      <c r="YY118" s="35"/>
      <c r="YZ118" s="35"/>
      <c r="ZA118" s="35"/>
      <c r="ZB118" s="35"/>
      <c r="ZC118" s="35"/>
      <c r="ZD118" s="35"/>
      <c r="ZE118" s="35"/>
      <c r="ZF118" s="35"/>
      <c r="ZG118" s="35"/>
      <c r="ZH118" s="35"/>
      <c r="ZI118" s="35"/>
      <c r="ZJ118" s="35"/>
      <c r="ZK118" s="35"/>
      <c r="ZL118" s="35"/>
      <c r="ZM118" s="35"/>
      <c r="ZN118" s="35"/>
      <c r="ZO118" s="35"/>
      <c r="ZP118" s="35"/>
      <c r="ZQ118" s="35"/>
      <c r="ZR118" s="35"/>
      <c r="ZS118" s="35"/>
      <c r="ZT118" s="35"/>
      <c r="ZU118" s="35"/>
      <c r="ZV118" s="35"/>
      <c r="ZW118" s="35"/>
      <c r="ZX118" s="35"/>
      <c r="ZY118" s="35"/>
      <c r="ZZ118" s="35"/>
      <c r="AAA118" s="35"/>
      <c r="AAB118" s="35"/>
      <c r="AAC118" s="35"/>
      <c r="AAD118" s="35"/>
      <c r="AAE118" s="35"/>
      <c r="AAF118" s="35"/>
      <c r="AAG118" s="35"/>
      <c r="AAH118" s="35"/>
      <c r="AAI118" s="35"/>
      <c r="AAJ118" s="35"/>
      <c r="AAK118" s="35"/>
      <c r="AAL118" s="35"/>
      <c r="AAM118" s="35"/>
      <c r="AAN118" s="35"/>
      <c r="AAO118" s="35"/>
      <c r="AAP118" s="35"/>
      <c r="AAQ118" s="35"/>
      <c r="AAR118" s="35"/>
      <c r="AAS118" s="35"/>
      <c r="AAT118" s="35"/>
      <c r="AAU118" s="35"/>
      <c r="AAV118" s="35"/>
      <c r="AAW118" s="35"/>
      <c r="AAX118" s="35"/>
      <c r="AAY118" s="35"/>
      <c r="AAZ118" s="35"/>
      <c r="ABA118" s="35"/>
      <c r="ABB118" s="35"/>
      <c r="ABC118" s="35"/>
      <c r="ABD118" s="35"/>
      <c r="ABE118" s="35"/>
      <c r="ABF118" s="35"/>
      <c r="ABG118" s="35"/>
      <c r="ABH118" s="35"/>
      <c r="ABI118" s="35"/>
      <c r="ABJ118" s="35"/>
      <c r="ABK118" s="35"/>
      <c r="ABL118" s="35"/>
      <c r="ABM118" s="35"/>
      <c r="ABN118" s="35"/>
      <c r="ABO118" s="35"/>
      <c r="ABP118" s="35"/>
      <c r="ABQ118" s="35"/>
      <c r="ABR118" s="35"/>
      <c r="ABS118" s="35"/>
      <c r="ABT118" s="35"/>
      <c r="ABU118" s="35"/>
      <c r="ABV118" s="35"/>
      <c r="ABW118" s="35"/>
      <c r="ABX118" s="35"/>
      <c r="ABY118" s="35"/>
      <c r="ABZ118" s="35"/>
      <c r="ACA118" s="35"/>
      <c r="ACB118" s="35"/>
      <c r="ACC118" s="35"/>
      <c r="ACD118" s="35"/>
      <c r="ACE118" s="35"/>
      <c r="ACF118" s="35"/>
      <c r="ACG118" s="35"/>
      <c r="ACH118" s="35"/>
      <c r="ACI118" s="35"/>
      <c r="ACJ118" s="35"/>
      <c r="ACK118" s="35"/>
      <c r="ACL118" s="35"/>
      <c r="ACM118" s="35"/>
      <c r="ACN118" s="35"/>
      <c r="ACO118" s="35"/>
      <c r="ACP118" s="35"/>
      <c r="ACQ118" s="35"/>
      <c r="ACR118" s="35"/>
      <c r="ACS118" s="35"/>
      <c r="ACT118" s="35"/>
      <c r="ACU118" s="35"/>
      <c r="ACV118" s="35"/>
      <c r="ACW118" s="35"/>
      <c r="ACX118" s="35"/>
      <c r="ACY118" s="35"/>
      <c r="ACZ118" s="35"/>
      <c r="ADA118" s="35"/>
      <c r="ADB118" s="35"/>
      <c r="ADC118" s="35"/>
      <c r="ADD118" s="35"/>
      <c r="ADE118" s="35"/>
      <c r="ADF118" s="35"/>
      <c r="ADG118" s="35"/>
      <c r="ADH118" s="35"/>
      <c r="ADI118" s="35"/>
      <c r="ADJ118" s="35"/>
      <c r="ADK118" s="35"/>
      <c r="ADL118" s="35"/>
      <c r="ADM118" s="35"/>
      <c r="ADN118" s="35"/>
      <c r="ADO118" s="35"/>
      <c r="ADP118" s="35"/>
      <c r="ADQ118" s="35"/>
      <c r="ADR118" s="35"/>
      <c r="ADS118" s="35"/>
      <c r="ADT118" s="35"/>
      <c r="ADU118" s="35"/>
      <c r="ADV118" s="35"/>
      <c r="ADW118" s="35"/>
      <c r="ADX118" s="35"/>
      <c r="ADY118" s="35"/>
      <c r="ADZ118" s="35"/>
      <c r="AEA118" s="35"/>
      <c r="AEB118" s="35"/>
      <c r="AEC118" s="35"/>
      <c r="AED118" s="35"/>
      <c r="AEE118" s="35"/>
      <c r="AEF118" s="35"/>
      <c r="AEG118" s="35"/>
      <c r="AEH118" s="35"/>
      <c r="AEI118" s="35"/>
      <c r="AEJ118" s="35"/>
      <c r="AEK118" s="35"/>
      <c r="AEL118" s="35"/>
      <c r="AEM118" s="35"/>
      <c r="AEN118" s="35"/>
      <c r="AEO118" s="35"/>
      <c r="AEP118" s="35"/>
      <c r="AEQ118" s="35"/>
      <c r="AER118" s="35"/>
      <c r="AES118" s="35"/>
      <c r="AET118" s="35"/>
      <c r="AEU118" s="35"/>
      <c r="AEV118" s="35"/>
      <c r="AEW118" s="35"/>
      <c r="AEX118" s="35"/>
      <c r="AEY118" s="35"/>
      <c r="AEZ118" s="35"/>
      <c r="AFA118" s="35"/>
      <c r="AFB118" s="35"/>
      <c r="AFC118" s="35"/>
      <c r="AFD118" s="35"/>
      <c r="AFE118" s="35"/>
      <c r="AFF118" s="35"/>
      <c r="AFG118" s="35"/>
      <c r="AFH118" s="35"/>
      <c r="AFI118" s="35"/>
      <c r="AFJ118" s="35"/>
      <c r="AFK118" s="35"/>
      <c r="AFL118" s="35"/>
      <c r="AFM118" s="35"/>
      <c r="AFN118" s="35"/>
      <c r="AFO118" s="35"/>
      <c r="AFP118" s="35"/>
      <c r="AFQ118" s="35"/>
      <c r="AFR118" s="35"/>
      <c r="AFS118" s="35"/>
      <c r="AFT118" s="35"/>
      <c r="AFU118" s="35"/>
      <c r="AFV118" s="35"/>
      <c r="AFW118" s="35"/>
      <c r="AFX118" s="35"/>
      <c r="AFY118" s="35"/>
      <c r="AFZ118" s="35"/>
      <c r="AGA118" s="35"/>
      <c r="AGB118" s="35"/>
      <c r="AGC118" s="35"/>
      <c r="AGD118" s="35"/>
      <c r="AGE118" s="35"/>
      <c r="AGF118" s="35"/>
      <c r="AGG118" s="35"/>
      <c r="AGH118" s="35"/>
      <c r="AGI118" s="35"/>
      <c r="AGJ118" s="35"/>
      <c r="AGK118" s="35"/>
      <c r="AGL118" s="35"/>
      <c r="AGM118" s="35"/>
      <c r="AGN118" s="35"/>
      <c r="AGO118" s="35"/>
      <c r="AGP118" s="35"/>
      <c r="AGQ118" s="35"/>
      <c r="AGR118" s="35"/>
      <c r="AGS118" s="35"/>
      <c r="AGT118" s="35"/>
      <c r="AGU118" s="35"/>
      <c r="AGV118" s="35"/>
      <c r="AGW118" s="35"/>
    </row>
    <row r="119" spans="1:881" s="1" customFormat="1">
      <c r="A119" s="124"/>
      <c r="B119" s="31"/>
      <c r="C119" s="60"/>
      <c r="D119" s="31"/>
      <c r="E119" s="60"/>
      <c r="F119" s="31"/>
      <c r="G119" s="60"/>
      <c r="H119" s="31"/>
      <c r="I119" s="60"/>
      <c r="J119" s="31"/>
      <c r="K119" s="60"/>
      <c r="L119" s="10"/>
      <c r="M119" s="10"/>
      <c r="N119" s="10"/>
      <c r="O119" s="10"/>
      <c r="P119" s="10"/>
      <c r="Q119" s="10"/>
      <c r="R119" s="10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36"/>
      <c r="CC119" s="36"/>
      <c r="CD119" s="36"/>
      <c r="CE119" s="36"/>
      <c r="CF119" s="36"/>
      <c r="CG119" s="36"/>
      <c r="CH119" s="36"/>
      <c r="CI119" s="36"/>
      <c r="CJ119" s="36"/>
      <c r="CK119" s="36"/>
      <c r="CL119" s="36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  <c r="NU119" s="35"/>
      <c r="NV119" s="35"/>
      <c r="NW119" s="35"/>
      <c r="NX119" s="35"/>
      <c r="NY119" s="35"/>
      <c r="NZ119" s="35"/>
      <c r="OA119" s="35"/>
      <c r="OB119" s="35"/>
      <c r="OC119" s="35"/>
      <c r="OD119" s="35"/>
      <c r="OE119" s="35"/>
      <c r="OF119" s="35"/>
      <c r="OG119" s="35"/>
      <c r="OH119" s="35"/>
      <c r="OI119" s="35"/>
      <c r="OJ119" s="35"/>
      <c r="OK119" s="35"/>
      <c r="OL119" s="35"/>
      <c r="OM119" s="35"/>
      <c r="ON119" s="35"/>
      <c r="OO119" s="35"/>
      <c r="OP119" s="35"/>
      <c r="OQ119" s="35"/>
      <c r="OR119" s="35"/>
      <c r="OS119" s="35"/>
      <c r="OT119" s="35"/>
      <c r="OU119" s="35"/>
      <c r="OV119" s="35"/>
      <c r="OW119" s="35"/>
      <c r="OX119" s="35"/>
      <c r="OY119" s="35"/>
      <c r="OZ119" s="35"/>
      <c r="PA119" s="35"/>
      <c r="PB119" s="35"/>
      <c r="PC119" s="35"/>
      <c r="PD119" s="35"/>
      <c r="PE119" s="35"/>
      <c r="PF119" s="35"/>
      <c r="PG119" s="35"/>
      <c r="PH119" s="35"/>
      <c r="PI119" s="35"/>
      <c r="PJ119" s="35"/>
      <c r="PK119" s="35"/>
      <c r="PL119" s="35"/>
      <c r="PM119" s="35"/>
      <c r="PN119" s="35"/>
      <c r="PO119" s="35"/>
      <c r="PP119" s="35"/>
      <c r="PQ119" s="35"/>
      <c r="PR119" s="35"/>
      <c r="PS119" s="35"/>
      <c r="PT119" s="35"/>
      <c r="PU119" s="35"/>
      <c r="PV119" s="35"/>
      <c r="PW119" s="35"/>
      <c r="PX119" s="35"/>
      <c r="PY119" s="35"/>
      <c r="PZ119" s="35"/>
      <c r="QA119" s="35"/>
      <c r="QB119" s="35"/>
      <c r="QC119" s="35"/>
      <c r="QD119" s="35"/>
      <c r="QE119" s="35"/>
      <c r="QF119" s="35"/>
      <c r="QG119" s="35"/>
      <c r="QH119" s="35"/>
      <c r="QI119" s="35"/>
      <c r="QJ119" s="35"/>
      <c r="QK119" s="35"/>
      <c r="QL119" s="35"/>
      <c r="QM119" s="35"/>
      <c r="QN119" s="35"/>
      <c r="QO119" s="35"/>
      <c r="QP119" s="35"/>
      <c r="QQ119" s="35"/>
      <c r="QR119" s="35"/>
      <c r="QS119" s="35"/>
      <c r="QT119" s="35"/>
      <c r="QU119" s="35"/>
      <c r="QV119" s="35"/>
      <c r="QW119" s="35"/>
      <c r="QX119" s="35"/>
      <c r="QY119" s="35"/>
      <c r="QZ119" s="35"/>
      <c r="RA119" s="35"/>
      <c r="RB119" s="35"/>
      <c r="RC119" s="35"/>
      <c r="RD119" s="35"/>
      <c r="RE119" s="35"/>
      <c r="RF119" s="35"/>
      <c r="RG119" s="35"/>
      <c r="RH119" s="35"/>
      <c r="RI119" s="35"/>
      <c r="RJ119" s="35"/>
      <c r="RK119" s="35"/>
      <c r="RL119" s="35"/>
      <c r="RM119" s="35"/>
      <c r="RN119" s="35"/>
      <c r="RO119" s="35"/>
      <c r="RP119" s="35"/>
      <c r="RQ119" s="35"/>
      <c r="RR119" s="35"/>
      <c r="RS119" s="35"/>
      <c r="RT119" s="35"/>
      <c r="RU119" s="35"/>
      <c r="RV119" s="35"/>
      <c r="RW119" s="35"/>
      <c r="RX119" s="35"/>
      <c r="RY119" s="35"/>
      <c r="RZ119" s="35"/>
      <c r="SA119" s="35"/>
      <c r="SB119" s="35"/>
      <c r="SC119" s="35"/>
      <c r="SD119" s="35"/>
      <c r="SE119" s="35"/>
      <c r="SF119" s="35"/>
      <c r="SG119" s="35"/>
      <c r="SH119" s="35"/>
      <c r="SI119" s="35"/>
      <c r="SJ119" s="35"/>
      <c r="SK119" s="35"/>
      <c r="SL119" s="35"/>
      <c r="SM119" s="35"/>
      <c r="SN119" s="35"/>
      <c r="SO119" s="35"/>
      <c r="SP119" s="35"/>
      <c r="SQ119" s="35"/>
      <c r="SR119" s="35"/>
      <c r="SS119" s="35"/>
      <c r="ST119" s="35"/>
      <c r="SU119" s="35"/>
      <c r="SV119" s="35"/>
      <c r="SW119" s="35"/>
      <c r="SX119" s="35"/>
      <c r="SY119" s="35"/>
      <c r="SZ119" s="35"/>
      <c r="TA119" s="35"/>
      <c r="TB119" s="35"/>
      <c r="TC119" s="35"/>
      <c r="TD119" s="35"/>
      <c r="TE119" s="35"/>
      <c r="TF119" s="35"/>
      <c r="TG119" s="35"/>
      <c r="TH119" s="35"/>
      <c r="TI119" s="35"/>
      <c r="TJ119" s="35"/>
      <c r="TK119" s="35"/>
      <c r="TL119" s="35"/>
      <c r="TM119" s="35"/>
      <c r="TN119" s="35"/>
      <c r="TO119" s="35"/>
      <c r="TP119" s="35"/>
      <c r="TQ119" s="35"/>
      <c r="TR119" s="35"/>
      <c r="TS119" s="35"/>
      <c r="TT119" s="35"/>
      <c r="TU119" s="35"/>
      <c r="TV119" s="35"/>
      <c r="TW119" s="35"/>
      <c r="TX119" s="35"/>
      <c r="TY119" s="35"/>
      <c r="TZ119" s="35"/>
      <c r="UA119" s="35"/>
      <c r="UB119" s="35"/>
      <c r="UC119" s="35"/>
      <c r="UD119" s="35"/>
      <c r="UE119" s="35"/>
      <c r="UF119" s="35"/>
      <c r="UG119" s="35"/>
      <c r="UH119" s="35"/>
      <c r="UI119" s="35"/>
      <c r="UJ119" s="35"/>
      <c r="UK119" s="35"/>
      <c r="UL119" s="35"/>
      <c r="UM119" s="35"/>
      <c r="UN119" s="35"/>
      <c r="UO119" s="35"/>
      <c r="UP119" s="35"/>
      <c r="UQ119" s="35"/>
      <c r="UR119" s="35"/>
      <c r="US119" s="35"/>
      <c r="UT119" s="35"/>
      <c r="UU119" s="35"/>
      <c r="UV119" s="35"/>
      <c r="UW119" s="35"/>
      <c r="UX119" s="35"/>
      <c r="UY119" s="35"/>
      <c r="UZ119" s="35"/>
      <c r="VA119" s="35"/>
      <c r="VB119" s="35"/>
      <c r="VC119" s="35"/>
      <c r="VD119" s="35"/>
      <c r="VE119" s="35"/>
      <c r="VF119" s="35"/>
      <c r="VG119" s="35"/>
      <c r="VH119" s="35"/>
      <c r="VI119" s="35"/>
      <c r="VJ119" s="35"/>
      <c r="VK119" s="35"/>
      <c r="VL119" s="35"/>
      <c r="VM119" s="35"/>
      <c r="VN119" s="35"/>
      <c r="VO119" s="35"/>
      <c r="VP119" s="35"/>
      <c r="VQ119" s="35"/>
      <c r="VR119" s="35"/>
      <c r="VS119" s="35"/>
      <c r="VT119" s="35"/>
      <c r="VU119" s="35"/>
      <c r="VV119" s="35"/>
      <c r="VW119" s="35"/>
      <c r="VX119" s="35"/>
      <c r="VY119" s="35"/>
      <c r="VZ119" s="35"/>
      <c r="WA119" s="35"/>
      <c r="WB119" s="35"/>
      <c r="WC119" s="35"/>
      <c r="WD119" s="35"/>
      <c r="WE119" s="35"/>
      <c r="WF119" s="35"/>
      <c r="WG119" s="35"/>
      <c r="WH119" s="35"/>
      <c r="WI119" s="35"/>
      <c r="WJ119" s="35"/>
      <c r="WK119" s="35"/>
      <c r="WL119" s="35"/>
      <c r="WM119" s="35"/>
      <c r="WN119" s="35"/>
      <c r="WO119" s="35"/>
      <c r="WP119" s="35"/>
      <c r="WQ119" s="35"/>
      <c r="WR119" s="35"/>
      <c r="WS119" s="35"/>
      <c r="WT119" s="35"/>
      <c r="WU119" s="35"/>
      <c r="WV119" s="35"/>
      <c r="WW119" s="35"/>
      <c r="WX119" s="35"/>
      <c r="WY119" s="35"/>
      <c r="WZ119" s="35"/>
      <c r="XA119" s="35"/>
      <c r="XB119" s="35"/>
      <c r="XC119" s="35"/>
      <c r="XD119" s="35"/>
      <c r="XE119" s="35"/>
      <c r="XF119" s="35"/>
      <c r="XG119" s="35"/>
      <c r="XH119" s="35"/>
      <c r="XI119" s="35"/>
      <c r="XJ119" s="35"/>
      <c r="XK119" s="35"/>
      <c r="XL119" s="35"/>
      <c r="XM119" s="35"/>
      <c r="XN119" s="35"/>
      <c r="XO119" s="35"/>
      <c r="XP119" s="35"/>
      <c r="XQ119" s="35"/>
      <c r="XR119" s="35"/>
      <c r="XS119" s="35"/>
      <c r="XT119" s="35"/>
      <c r="XU119" s="35"/>
      <c r="XV119" s="35"/>
      <c r="XW119" s="35"/>
      <c r="XX119" s="35"/>
      <c r="XY119" s="35"/>
      <c r="XZ119" s="35"/>
      <c r="YA119" s="35"/>
      <c r="YB119" s="35"/>
      <c r="YC119" s="35"/>
      <c r="YD119" s="35"/>
      <c r="YE119" s="35"/>
      <c r="YF119" s="35"/>
      <c r="YG119" s="35"/>
      <c r="YH119" s="35"/>
      <c r="YI119" s="35"/>
      <c r="YJ119" s="35"/>
      <c r="YK119" s="35"/>
      <c r="YL119" s="35"/>
      <c r="YM119" s="35"/>
      <c r="YN119" s="35"/>
      <c r="YO119" s="35"/>
      <c r="YP119" s="35"/>
      <c r="YQ119" s="35"/>
      <c r="YR119" s="35"/>
      <c r="YS119" s="35"/>
      <c r="YT119" s="35"/>
      <c r="YU119" s="35"/>
      <c r="YV119" s="35"/>
      <c r="YW119" s="35"/>
      <c r="YX119" s="35"/>
      <c r="YY119" s="35"/>
      <c r="YZ119" s="35"/>
      <c r="ZA119" s="35"/>
      <c r="ZB119" s="35"/>
      <c r="ZC119" s="35"/>
      <c r="ZD119" s="35"/>
      <c r="ZE119" s="35"/>
      <c r="ZF119" s="35"/>
      <c r="ZG119" s="35"/>
      <c r="ZH119" s="35"/>
      <c r="ZI119" s="35"/>
      <c r="ZJ119" s="35"/>
      <c r="ZK119" s="35"/>
      <c r="ZL119" s="35"/>
      <c r="ZM119" s="35"/>
      <c r="ZN119" s="35"/>
      <c r="ZO119" s="35"/>
      <c r="ZP119" s="35"/>
      <c r="ZQ119" s="35"/>
      <c r="ZR119" s="35"/>
      <c r="ZS119" s="35"/>
      <c r="ZT119" s="35"/>
      <c r="ZU119" s="35"/>
      <c r="ZV119" s="35"/>
      <c r="ZW119" s="35"/>
      <c r="ZX119" s="35"/>
      <c r="ZY119" s="35"/>
      <c r="ZZ119" s="35"/>
      <c r="AAA119" s="35"/>
      <c r="AAB119" s="35"/>
      <c r="AAC119" s="35"/>
      <c r="AAD119" s="35"/>
      <c r="AAE119" s="35"/>
      <c r="AAF119" s="35"/>
      <c r="AAG119" s="35"/>
      <c r="AAH119" s="35"/>
      <c r="AAI119" s="35"/>
      <c r="AAJ119" s="35"/>
      <c r="AAK119" s="35"/>
      <c r="AAL119" s="35"/>
      <c r="AAM119" s="35"/>
      <c r="AAN119" s="35"/>
      <c r="AAO119" s="35"/>
      <c r="AAP119" s="35"/>
      <c r="AAQ119" s="35"/>
      <c r="AAR119" s="35"/>
      <c r="AAS119" s="35"/>
      <c r="AAT119" s="35"/>
      <c r="AAU119" s="35"/>
      <c r="AAV119" s="35"/>
      <c r="AAW119" s="35"/>
      <c r="AAX119" s="35"/>
      <c r="AAY119" s="35"/>
      <c r="AAZ119" s="35"/>
      <c r="ABA119" s="35"/>
      <c r="ABB119" s="35"/>
      <c r="ABC119" s="35"/>
      <c r="ABD119" s="35"/>
      <c r="ABE119" s="35"/>
      <c r="ABF119" s="35"/>
      <c r="ABG119" s="35"/>
      <c r="ABH119" s="35"/>
      <c r="ABI119" s="35"/>
      <c r="ABJ119" s="35"/>
      <c r="ABK119" s="35"/>
      <c r="ABL119" s="35"/>
      <c r="ABM119" s="35"/>
      <c r="ABN119" s="35"/>
      <c r="ABO119" s="35"/>
      <c r="ABP119" s="35"/>
      <c r="ABQ119" s="35"/>
      <c r="ABR119" s="35"/>
      <c r="ABS119" s="35"/>
      <c r="ABT119" s="35"/>
      <c r="ABU119" s="35"/>
      <c r="ABV119" s="35"/>
      <c r="ABW119" s="35"/>
      <c r="ABX119" s="35"/>
      <c r="ABY119" s="35"/>
      <c r="ABZ119" s="35"/>
      <c r="ACA119" s="35"/>
      <c r="ACB119" s="35"/>
      <c r="ACC119" s="35"/>
      <c r="ACD119" s="35"/>
      <c r="ACE119" s="35"/>
      <c r="ACF119" s="35"/>
      <c r="ACG119" s="35"/>
      <c r="ACH119" s="35"/>
      <c r="ACI119" s="35"/>
      <c r="ACJ119" s="35"/>
      <c r="ACK119" s="35"/>
      <c r="ACL119" s="35"/>
      <c r="ACM119" s="35"/>
      <c r="ACN119" s="35"/>
      <c r="ACO119" s="35"/>
      <c r="ACP119" s="35"/>
      <c r="ACQ119" s="35"/>
      <c r="ACR119" s="35"/>
      <c r="ACS119" s="35"/>
      <c r="ACT119" s="35"/>
      <c r="ACU119" s="35"/>
      <c r="ACV119" s="35"/>
      <c r="ACW119" s="35"/>
      <c r="ACX119" s="35"/>
      <c r="ACY119" s="35"/>
      <c r="ACZ119" s="35"/>
      <c r="ADA119" s="35"/>
      <c r="ADB119" s="35"/>
      <c r="ADC119" s="35"/>
      <c r="ADD119" s="35"/>
      <c r="ADE119" s="35"/>
      <c r="ADF119" s="35"/>
      <c r="ADG119" s="35"/>
      <c r="ADH119" s="35"/>
      <c r="ADI119" s="35"/>
      <c r="ADJ119" s="35"/>
      <c r="ADK119" s="35"/>
      <c r="ADL119" s="35"/>
      <c r="ADM119" s="35"/>
      <c r="ADN119" s="35"/>
      <c r="ADO119" s="35"/>
      <c r="ADP119" s="35"/>
      <c r="ADQ119" s="35"/>
      <c r="ADR119" s="35"/>
      <c r="ADS119" s="35"/>
      <c r="ADT119" s="35"/>
      <c r="ADU119" s="35"/>
      <c r="ADV119" s="35"/>
      <c r="ADW119" s="35"/>
      <c r="ADX119" s="35"/>
      <c r="ADY119" s="35"/>
      <c r="ADZ119" s="35"/>
      <c r="AEA119" s="35"/>
      <c r="AEB119" s="35"/>
      <c r="AEC119" s="35"/>
      <c r="AED119" s="35"/>
      <c r="AEE119" s="35"/>
      <c r="AEF119" s="35"/>
      <c r="AEG119" s="35"/>
      <c r="AEH119" s="35"/>
      <c r="AEI119" s="35"/>
      <c r="AEJ119" s="35"/>
      <c r="AEK119" s="35"/>
      <c r="AEL119" s="35"/>
      <c r="AEM119" s="35"/>
      <c r="AEN119" s="35"/>
      <c r="AEO119" s="35"/>
      <c r="AEP119" s="35"/>
      <c r="AEQ119" s="35"/>
      <c r="AER119" s="35"/>
      <c r="AES119" s="35"/>
      <c r="AET119" s="35"/>
      <c r="AEU119" s="35"/>
      <c r="AEV119" s="35"/>
      <c r="AEW119" s="35"/>
      <c r="AEX119" s="35"/>
      <c r="AEY119" s="35"/>
      <c r="AEZ119" s="35"/>
      <c r="AFA119" s="35"/>
      <c r="AFB119" s="35"/>
      <c r="AFC119" s="35"/>
      <c r="AFD119" s="35"/>
      <c r="AFE119" s="35"/>
      <c r="AFF119" s="35"/>
      <c r="AFG119" s="35"/>
      <c r="AFH119" s="35"/>
      <c r="AFI119" s="35"/>
      <c r="AFJ119" s="35"/>
      <c r="AFK119" s="35"/>
      <c r="AFL119" s="35"/>
      <c r="AFM119" s="35"/>
      <c r="AFN119" s="35"/>
      <c r="AFO119" s="35"/>
      <c r="AFP119" s="35"/>
      <c r="AFQ119" s="35"/>
      <c r="AFR119" s="35"/>
      <c r="AFS119" s="35"/>
      <c r="AFT119" s="35"/>
      <c r="AFU119" s="35"/>
      <c r="AFV119" s="35"/>
      <c r="AFW119" s="35"/>
      <c r="AFX119" s="35"/>
      <c r="AFY119" s="35"/>
      <c r="AFZ119" s="35"/>
      <c r="AGA119" s="35"/>
      <c r="AGB119" s="35"/>
      <c r="AGC119" s="35"/>
      <c r="AGD119" s="35"/>
      <c r="AGE119" s="35"/>
      <c r="AGF119" s="35"/>
      <c r="AGG119" s="35"/>
      <c r="AGH119" s="35"/>
      <c r="AGI119" s="35"/>
      <c r="AGJ119" s="35"/>
      <c r="AGK119" s="35"/>
      <c r="AGL119" s="35"/>
      <c r="AGM119" s="35"/>
      <c r="AGN119" s="35"/>
      <c r="AGO119" s="35"/>
      <c r="AGP119" s="35"/>
      <c r="AGQ119" s="35"/>
      <c r="AGR119" s="35"/>
      <c r="AGS119" s="35"/>
      <c r="AGT119" s="35"/>
      <c r="AGU119" s="35"/>
      <c r="AGV119" s="35"/>
      <c r="AGW119" s="35"/>
    </row>
    <row r="120" spans="1:881" s="1" customFormat="1">
      <c r="A120" s="133"/>
      <c r="B120" s="61"/>
      <c r="C120" s="59"/>
      <c r="D120" s="61"/>
      <c r="E120" s="59"/>
      <c r="F120" s="61"/>
      <c r="G120" s="59"/>
      <c r="H120" s="61"/>
      <c r="I120" s="59"/>
      <c r="J120" s="61"/>
      <c r="K120" s="59"/>
      <c r="L120" s="10"/>
      <c r="M120" s="10"/>
      <c r="N120" s="10"/>
      <c r="O120" s="10"/>
      <c r="P120" s="10"/>
      <c r="Q120" s="10"/>
      <c r="R120" s="10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36"/>
      <c r="CC120" s="36"/>
      <c r="CD120" s="36"/>
      <c r="CE120" s="36"/>
      <c r="CF120" s="36"/>
      <c r="CG120" s="36"/>
      <c r="CH120" s="36"/>
      <c r="CI120" s="36"/>
      <c r="CJ120" s="36"/>
      <c r="CK120" s="36"/>
      <c r="CL120" s="36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  <c r="NU120" s="35"/>
      <c r="NV120" s="35"/>
      <c r="NW120" s="35"/>
      <c r="NX120" s="35"/>
      <c r="NY120" s="35"/>
      <c r="NZ120" s="35"/>
      <c r="OA120" s="35"/>
      <c r="OB120" s="35"/>
      <c r="OC120" s="35"/>
      <c r="OD120" s="35"/>
      <c r="OE120" s="35"/>
      <c r="OF120" s="35"/>
      <c r="OG120" s="35"/>
      <c r="OH120" s="35"/>
      <c r="OI120" s="35"/>
      <c r="OJ120" s="35"/>
      <c r="OK120" s="35"/>
      <c r="OL120" s="35"/>
      <c r="OM120" s="35"/>
      <c r="ON120" s="35"/>
      <c r="OO120" s="35"/>
      <c r="OP120" s="35"/>
      <c r="OQ120" s="35"/>
      <c r="OR120" s="35"/>
      <c r="OS120" s="35"/>
      <c r="OT120" s="35"/>
      <c r="OU120" s="35"/>
      <c r="OV120" s="35"/>
      <c r="OW120" s="35"/>
      <c r="OX120" s="35"/>
      <c r="OY120" s="35"/>
      <c r="OZ120" s="35"/>
      <c r="PA120" s="35"/>
      <c r="PB120" s="35"/>
      <c r="PC120" s="35"/>
      <c r="PD120" s="35"/>
      <c r="PE120" s="35"/>
      <c r="PF120" s="35"/>
      <c r="PG120" s="35"/>
      <c r="PH120" s="35"/>
      <c r="PI120" s="35"/>
      <c r="PJ120" s="35"/>
      <c r="PK120" s="35"/>
      <c r="PL120" s="35"/>
      <c r="PM120" s="35"/>
      <c r="PN120" s="35"/>
      <c r="PO120" s="35"/>
      <c r="PP120" s="35"/>
      <c r="PQ120" s="35"/>
      <c r="PR120" s="35"/>
      <c r="PS120" s="35"/>
      <c r="PT120" s="35"/>
      <c r="PU120" s="35"/>
      <c r="PV120" s="35"/>
      <c r="PW120" s="35"/>
      <c r="PX120" s="35"/>
      <c r="PY120" s="35"/>
      <c r="PZ120" s="35"/>
      <c r="QA120" s="35"/>
      <c r="QB120" s="35"/>
      <c r="QC120" s="35"/>
      <c r="QD120" s="35"/>
      <c r="QE120" s="35"/>
      <c r="QF120" s="35"/>
      <c r="QG120" s="35"/>
      <c r="QH120" s="35"/>
      <c r="QI120" s="35"/>
      <c r="QJ120" s="35"/>
      <c r="QK120" s="35"/>
      <c r="QL120" s="35"/>
      <c r="QM120" s="35"/>
      <c r="QN120" s="35"/>
      <c r="QO120" s="35"/>
      <c r="QP120" s="35"/>
      <c r="QQ120" s="35"/>
      <c r="QR120" s="35"/>
      <c r="QS120" s="35"/>
      <c r="QT120" s="35"/>
      <c r="QU120" s="35"/>
      <c r="QV120" s="35"/>
      <c r="QW120" s="35"/>
      <c r="QX120" s="35"/>
      <c r="QY120" s="35"/>
      <c r="QZ120" s="35"/>
      <c r="RA120" s="35"/>
      <c r="RB120" s="35"/>
      <c r="RC120" s="35"/>
      <c r="RD120" s="35"/>
      <c r="RE120" s="35"/>
      <c r="RF120" s="35"/>
      <c r="RG120" s="35"/>
      <c r="RH120" s="35"/>
      <c r="RI120" s="35"/>
      <c r="RJ120" s="35"/>
      <c r="RK120" s="35"/>
      <c r="RL120" s="35"/>
      <c r="RM120" s="35"/>
      <c r="RN120" s="35"/>
      <c r="RO120" s="35"/>
      <c r="RP120" s="35"/>
      <c r="RQ120" s="35"/>
      <c r="RR120" s="35"/>
      <c r="RS120" s="35"/>
      <c r="RT120" s="35"/>
      <c r="RU120" s="35"/>
      <c r="RV120" s="35"/>
      <c r="RW120" s="35"/>
      <c r="RX120" s="35"/>
      <c r="RY120" s="35"/>
      <c r="RZ120" s="35"/>
      <c r="SA120" s="35"/>
      <c r="SB120" s="35"/>
      <c r="SC120" s="35"/>
      <c r="SD120" s="35"/>
      <c r="SE120" s="35"/>
      <c r="SF120" s="35"/>
      <c r="SG120" s="35"/>
      <c r="SH120" s="35"/>
      <c r="SI120" s="35"/>
      <c r="SJ120" s="35"/>
      <c r="SK120" s="35"/>
      <c r="SL120" s="35"/>
      <c r="SM120" s="35"/>
      <c r="SN120" s="35"/>
      <c r="SO120" s="35"/>
      <c r="SP120" s="35"/>
      <c r="SQ120" s="35"/>
      <c r="SR120" s="35"/>
      <c r="SS120" s="35"/>
      <c r="ST120" s="35"/>
      <c r="SU120" s="35"/>
      <c r="SV120" s="35"/>
      <c r="SW120" s="35"/>
      <c r="SX120" s="35"/>
      <c r="SY120" s="35"/>
      <c r="SZ120" s="35"/>
      <c r="TA120" s="35"/>
      <c r="TB120" s="35"/>
      <c r="TC120" s="35"/>
      <c r="TD120" s="35"/>
      <c r="TE120" s="35"/>
      <c r="TF120" s="35"/>
      <c r="TG120" s="35"/>
      <c r="TH120" s="35"/>
      <c r="TI120" s="35"/>
      <c r="TJ120" s="35"/>
      <c r="TK120" s="35"/>
      <c r="TL120" s="35"/>
      <c r="TM120" s="35"/>
      <c r="TN120" s="35"/>
      <c r="TO120" s="35"/>
      <c r="TP120" s="35"/>
      <c r="TQ120" s="35"/>
      <c r="TR120" s="35"/>
      <c r="TS120" s="35"/>
      <c r="TT120" s="35"/>
      <c r="TU120" s="35"/>
      <c r="TV120" s="35"/>
      <c r="TW120" s="35"/>
      <c r="TX120" s="35"/>
      <c r="TY120" s="35"/>
      <c r="TZ120" s="35"/>
      <c r="UA120" s="35"/>
      <c r="UB120" s="35"/>
      <c r="UC120" s="35"/>
      <c r="UD120" s="35"/>
      <c r="UE120" s="35"/>
      <c r="UF120" s="35"/>
      <c r="UG120" s="35"/>
      <c r="UH120" s="35"/>
      <c r="UI120" s="35"/>
      <c r="UJ120" s="35"/>
      <c r="UK120" s="35"/>
      <c r="UL120" s="35"/>
      <c r="UM120" s="35"/>
      <c r="UN120" s="35"/>
      <c r="UO120" s="35"/>
      <c r="UP120" s="35"/>
      <c r="UQ120" s="35"/>
      <c r="UR120" s="35"/>
      <c r="US120" s="35"/>
      <c r="UT120" s="35"/>
      <c r="UU120" s="35"/>
      <c r="UV120" s="35"/>
      <c r="UW120" s="35"/>
      <c r="UX120" s="35"/>
      <c r="UY120" s="35"/>
      <c r="UZ120" s="35"/>
      <c r="VA120" s="35"/>
      <c r="VB120" s="35"/>
      <c r="VC120" s="35"/>
      <c r="VD120" s="35"/>
      <c r="VE120" s="35"/>
      <c r="VF120" s="35"/>
      <c r="VG120" s="35"/>
      <c r="VH120" s="35"/>
      <c r="VI120" s="35"/>
      <c r="VJ120" s="35"/>
      <c r="VK120" s="35"/>
      <c r="VL120" s="35"/>
      <c r="VM120" s="35"/>
      <c r="VN120" s="35"/>
      <c r="VO120" s="35"/>
      <c r="VP120" s="35"/>
      <c r="VQ120" s="35"/>
      <c r="VR120" s="35"/>
      <c r="VS120" s="35"/>
      <c r="VT120" s="35"/>
      <c r="VU120" s="35"/>
      <c r="VV120" s="35"/>
      <c r="VW120" s="35"/>
      <c r="VX120" s="35"/>
      <c r="VY120" s="35"/>
      <c r="VZ120" s="35"/>
      <c r="WA120" s="35"/>
      <c r="WB120" s="35"/>
      <c r="WC120" s="35"/>
      <c r="WD120" s="35"/>
      <c r="WE120" s="35"/>
      <c r="WF120" s="35"/>
      <c r="WG120" s="35"/>
      <c r="WH120" s="35"/>
      <c r="WI120" s="35"/>
      <c r="WJ120" s="35"/>
      <c r="WK120" s="35"/>
      <c r="WL120" s="35"/>
      <c r="WM120" s="35"/>
      <c r="WN120" s="35"/>
      <c r="WO120" s="35"/>
      <c r="WP120" s="35"/>
      <c r="WQ120" s="35"/>
      <c r="WR120" s="35"/>
      <c r="WS120" s="35"/>
      <c r="WT120" s="35"/>
      <c r="WU120" s="35"/>
      <c r="WV120" s="35"/>
      <c r="WW120" s="35"/>
      <c r="WX120" s="35"/>
      <c r="WY120" s="35"/>
      <c r="WZ120" s="35"/>
      <c r="XA120" s="35"/>
      <c r="XB120" s="35"/>
      <c r="XC120" s="35"/>
      <c r="XD120" s="35"/>
      <c r="XE120" s="35"/>
      <c r="XF120" s="35"/>
      <c r="XG120" s="35"/>
      <c r="XH120" s="35"/>
      <c r="XI120" s="35"/>
      <c r="XJ120" s="35"/>
      <c r="XK120" s="35"/>
      <c r="XL120" s="35"/>
      <c r="XM120" s="35"/>
      <c r="XN120" s="35"/>
      <c r="XO120" s="35"/>
      <c r="XP120" s="35"/>
      <c r="XQ120" s="35"/>
      <c r="XR120" s="35"/>
      <c r="XS120" s="35"/>
      <c r="XT120" s="35"/>
      <c r="XU120" s="35"/>
      <c r="XV120" s="35"/>
      <c r="XW120" s="35"/>
      <c r="XX120" s="35"/>
      <c r="XY120" s="35"/>
      <c r="XZ120" s="35"/>
      <c r="YA120" s="35"/>
      <c r="YB120" s="35"/>
      <c r="YC120" s="35"/>
      <c r="YD120" s="35"/>
      <c r="YE120" s="35"/>
      <c r="YF120" s="35"/>
      <c r="YG120" s="35"/>
      <c r="YH120" s="35"/>
      <c r="YI120" s="35"/>
      <c r="YJ120" s="35"/>
      <c r="YK120" s="35"/>
      <c r="YL120" s="35"/>
      <c r="YM120" s="35"/>
      <c r="YN120" s="35"/>
      <c r="YO120" s="35"/>
      <c r="YP120" s="35"/>
      <c r="YQ120" s="35"/>
      <c r="YR120" s="35"/>
      <c r="YS120" s="35"/>
      <c r="YT120" s="35"/>
      <c r="YU120" s="35"/>
      <c r="YV120" s="35"/>
      <c r="YW120" s="35"/>
      <c r="YX120" s="35"/>
      <c r="YY120" s="35"/>
      <c r="YZ120" s="35"/>
      <c r="ZA120" s="35"/>
      <c r="ZB120" s="35"/>
      <c r="ZC120" s="35"/>
      <c r="ZD120" s="35"/>
      <c r="ZE120" s="35"/>
      <c r="ZF120" s="35"/>
      <c r="ZG120" s="35"/>
      <c r="ZH120" s="35"/>
      <c r="ZI120" s="35"/>
      <c r="ZJ120" s="35"/>
      <c r="ZK120" s="35"/>
      <c r="ZL120" s="35"/>
      <c r="ZM120" s="35"/>
      <c r="ZN120" s="35"/>
      <c r="ZO120" s="35"/>
      <c r="ZP120" s="35"/>
      <c r="ZQ120" s="35"/>
      <c r="ZR120" s="35"/>
      <c r="ZS120" s="35"/>
      <c r="ZT120" s="35"/>
      <c r="ZU120" s="35"/>
      <c r="ZV120" s="35"/>
      <c r="ZW120" s="35"/>
      <c r="ZX120" s="35"/>
      <c r="ZY120" s="35"/>
      <c r="ZZ120" s="35"/>
      <c r="AAA120" s="35"/>
      <c r="AAB120" s="35"/>
      <c r="AAC120" s="35"/>
      <c r="AAD120" s="35"/>
      <c r="AAE120" s="35"/>
      <c r="AAF120" s="35"/>
      <c r="AAG120" s="35"/>
      <c r="AAH120" s="35"/>
      <c r="AAI120" s="35"/>
      <c r="AAJ120" s="35"/>
      <c r="AAK120" s="35"/>
      <c r="AAL120" s="35"/>
      <c r="AAM120" s="35"/>
      <c r="AAN120" s="35"/>
      <c r="AAO120" s="35"/>
      <c r="AAP120" s="35"/>
      <c r="AAQ120" s="35"/>
      <c r="AAR120" s="35"/>
      <c r="AAS120" s="35"/>
      <c r="AAT120" s="35"/>
      <c r="AAU120" s="35"/>
      <c r="AAV120" s="35"/>
      <c r="AAW120" s="35"/>
      <c r="AAX120" s="35"/>
      <c r="AAY120" s="35"/>
      <c r="AAZ120" s="35"/>
      <c r="ABA120" s="35"/>
      <c r="ABB120" s="35"/>
      <c r="ABC120" s="35"/>
      <c r="ABD120" s="35"/>
      <c r="ABE120" s="35"/>
      <c r="ABF120" s="35"/>
      <c r="ABG120" s="35"/>
      <c r="ABH120" s="35"/>
      <c r="ABI120" s="35"/>
      <c r="ABJ120" s="35"/>
      <c r="ABK120" s="35"/>
      <c r="ABL120" s="35"/>
      <c r="ABM120" s="35"/>
      <c r="ABN120" s="35"/>
      <c r="ABO120" s="35"/>
      <c r="ABP120" s="35"/>
      <c r="ABQ120" s="35"/>
      <c r="ABR120" s="35"/>
      <c r="ABS120" s="35"/>
      <c r="ABT120" s="35"/>
      <c r="ABU120" s="35"/>
      <c r="ABV120" s="35"/>
      <c r="ABW120" s="35"/>
      <c r="ABX120" s="35"/>
      <c r="ABY120" s="35"/>
      <c r="ABZ120" s="35"/>
      <c r="ACA120" s="35"/>
      <c r="ACB120" s="35"/>
      <c r="ACC120" s="35"/>
      <c r="ACD120" s="35"/>
      <c r="ACE120" s="35"/>
      <c r="ACF120" s="35"/>
      <c r="ACG120" s="35"/>
      <c r="ACH120" s="35"/>
      <c r="ACI120" s="35"/>
      <c r="ACJ120" s="35"/>
      <c r="ACK120" s="35"/>
      <c r="ACL120" s="35"/>
      <c r="ACM120" s="35"/>
      <c r="ACN120" s="35"/>
      <c r="ACO120" s="35"/>
      <c r="ACP120" s="35"/>
      <c r="ACQ120" s="35"/>
      <c r="ACR120" s="35"/>
      <c r="ACS120" s="35"/>
      <c r="ACT120" s="35"/>
      <c r="ACU120" s="35"/>
      <c r="ACV120" s="35"/>
      <c r="ACW120" s="35"/>
      <c r="ACX120" s="35"/>
      <c r="ACY120" s="35"/>
      <c r="ACZ120" s="35"/>
      <c r="ADA120" s="35"/>
      <c r="ADB120" s="35"/>
      <c r="ADC120" s="35"/>
      <c r="ADD120" s="35"/>
      <c r="ADE120" s="35"/>
      <c r="ADF120" s="35"/>
      <c r="ADG120" s="35"/>
      <c r="ADH120" s="35"/>
      <c r="ADI120" s="35"/>
      <c r="ADJ120" s="35"/>
      <c r="ADK120" s="35"/>
      <c r="ADL120" s="35"/>
      <c r="ADM120" s="35"/>
      <c r="ADN120" s="35"/>
      <c r="ADO120" s="35"/>
      <c r="ADP120" s="35"/>
      <c r="ADQ120" s="35"/>
      <c r="ADR120" s="35"/>
      <c r="ADS120" s="35"/>
      <c r="ADT120" s="35"/>
      <c r="ADU120" s="35"/>
      <c r="ADV120" s="35"/>
      <c r="ADW120" s="35"/>
      <c r="ADX120" s="35"/>
      <c r="ADY120" s="35"/>
      <c r="ADZ120" s="35"/>
      <c r="AEA120" s="35"/>
      <c r="AEB120" s="35"/>
      <c r="AEC120" s="35"/>
      <c r="AED120" s="35"/>
      <c r="AEE120" s="35"/>
      <c r="AEF120" s="35"/>
      <c r="AEG120" s="35"/>
      <c r="AEH120" s="35"/>
      <c r="AEI120" s="35"/>
      <c r="AEJ120" s="35"/>
      <c r="AEK120" s="35"/>
      <c r="AEL120" s="35"/>
      <c r="AEM120" s="35"/>
      <c r="AEN120" s="35"/>
      <c r="AEO120" s="35"/>
      <c r="AEP120" s="35"/>
      <c r="AEQ120" s="35"/>
      <c r="AER120" s="35"/>
      <c r="AES120" s="35"/>
      <c r="AET120" s="35"/>
      <c r="AEU120" s="35"/>
      <c r="AEV120" s="35"/>
      <c r="AEW120" s="35"/>
      <c r="AEX120" s="35"/>
      <c r="AEY120" s="35"/>
      <c r="AEZ120" s="35"/>
      <c r="AFA120" s="35"/>
      <c r="AFB120" s="35"/>
      <c r="AFC120" s="35"/>
      <c r="AFD120" s="35"/>
      <c r="AFE120" s="35"/>
      <c r="AFF120" s="35"/>
      <c r="AFG120" s="35"/>
      <c r="AFH120" s="35"/>
      <c r="AFI120" s="35"/>
      <c r="AFJ120" s="35"/>
      <c r="AFK120" s="35"/>
      <c r="AFL120" s="35"/>
      <c r="AFM120" s="35"/>
      <c r="AFN120" s="35"/>
      <c r="AFO120" s="35"/>
      <c r="AFP120" s="35"/>
      <c r="AFQ120" s="35"/>
      <c r="AFR120" s="35"/>
      <c r="AFS120" s="35"/>
      <c r="AFT120" s="35"/>
      <c r="AFU120" s="35"/>
      <c r="AFV120" s="35"/>
      <c r="AFW120" s="35"/>
      <c r="AFX120" s="35"/>
      <c r="AFY120" s="35"/>
      <c r="AFZ120" s="35"/>
      <c r="AGA120" s="35"/>
      <c r="AGB120" s="35"/>
      <c r="AGC120" s="35"/>
      <c r="AGD120" s="35"/>
      <c r="AGE120" s="35"/>
      <c r="AGF120" s="35"/>
      <c r="AGG120" s="35"/>
      <c r="AGH120" s="35"/>
      <c r="AGI120" s="35"/>
      <c r="AGJ120" s="35"/>
      <c r="AGK120" s="35"/>
      <c r="AGL120" s="35"/>
      <c r="AGM120" s="35"/>
      <c r="AGN120" s="35"/>
      <c r="AGO120" s="35"/>
      <c r="AGP120" s="35"/>
      <c r="AGQ120" s="35"/>
      <c r="AGR120" s="35"/>
      <c r="AGS120" s="35"/>
      <c r="AGT120" s="35"/>
      <c r="AGU120" s="35"/>
      <c r="AGV120" s="35"/>
      <c r="AGW120" s="35"/>
    </row>
    <row r="121" spans="1:881" s="1" customFormat="1">
      <c r="A121" s="14"/>
      <c r="B121" s="31"/>
      <c r="C121" s="60"/>
      <c r="D121" s="31"/>
      <c r="E121" s="60"/>
      <c r="F121" s="31"/>
      <c r="G121" s="60"/>
      <c r="H121" s="31"/>
      <c r="I121" s="60"/>
      <c r="J121" s="31"/>
      <c r="K121" s="60"/>
      <c r="L121" s="10"/>
      <c r="M121" s="10"/>
      <c r="N121" s="10"/>
      <c r="O121" s="10"/>
      <c r="P121" s="10"/>
      <c r="Q121" s="10"/>
      <c r="R121" s="10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36"/>
      <c r="CC121" s="36"/>
      <c r="CD121" s="36"/>
      <c r="CE121" s="36"/>
      <c r="CF121" s="36"/>
      <c r="CG121" s="36"/>
      <c r="CH121" s="36"/>
      <c r="CI121" s="36"/>
      <c r="CJ121" s="36"/>
      <c r="CK121" s="36"/>
      <c r="CL121" s="36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  <c r="NU121" s="35"/>
      <c r="NV121" s="35"/>
      <c r="NW121" s="35"/>
      <c r="NX121" s="35"/>
      <c r="NY121" s="35"/>
      <c r="NZ121" s="35"/>
      <c r="OA121" s="35"/>
      <c r="OB121" s="35"/>
      <c r="OC121" s="35"/>
      <c r="OD121" s="35"/>
      <c r="OE121" s="35"/>
      <c r="OF121" s="35"/>
      <c r="OG121" s="35"/>
      <c r="OH121" s="35"/>
      <c r="OI121" s="35"/>
      <c r="OJ121" s="35"/>
      <c r="OK121" s="35"/>
      <c r="OL121" s="35"/>
      <c r="OM121" s="35"/>
      <c r="ON121" s="35"/>
      <c r="OO121" s="35"/>
      <c r="OP121" s="35"/>
      <c r="OQ121" s="35"/>
      <c r="OR121" s="35"/>
      <c r="OS121" s="35"/>
      <c r="OT121" s="35"/>
      <c r="OU121" s="35"/>
      <c r="OV121" s="35"/>
      <c r="OW121" s="35"/>
      <c r="OX121" s="35"/>
      <c r="OY121" s="35"/>
      <c r="OZ121" s="35"/>
      <c r="PA121" s="35"/>
      <c r="PB121" s="35"/>
      <c r="PC121" s="35"/>
      <c r="PD121" s="35"/>
      <c r="PE121" s="35"/>
      <c r="PF121" s="35"/>
      <c r="PG121" s="35"/>
      <c r="PH121" s="35"/>
      <c r="PI121" s="35"/>
      <c r="PJ121" s="35"/>
      <c r="PK121" s="35"/>
      <c r="PL121" s="35"/>
      <c r="PM121" s="35"/>
      <c r="PN121" s="35"/>
      <c r="PO121" s="35"/>
      <c r="PP121" s="35"/>
      <c r="PQ121" s="35"/>
      <c r="PR121" s="35"/>
      <c r="PS121" s="35"/>
      <c r="PT121" s="35"/>
      <c r="PU121" s="35"/>
      <c r="PV121" s="35"/>
      <c r="PW121" s="35"/>
      <c r="PX121" s="35"/>
      <c r="PY121" s="35"/>
      <c r="PZ121" s="35"/>
      <c r="QA121" s="35"/>
      <c r="QB121" s="35"/>
      <c r="QC121" s="35"/>
      <c r="QD121" s="35"/>
      <c r="QE121" s="35"/>
      <c r="QF121" s="35"/>
      <c r="QG121" s="35"/>
      <c r="QH121" s="35"/>
      <c r="QI121" s="35"/>
      <c r="QJ121" s="35"/>
      <c r="QK121" s="35"/>
      <c r="QL121" s="35"/>
      <c r="QM121" s="35"/>
      <c r="QN121" s="35"/>
      <c r="QO121" s="35"/>
      <c r="QP121" s="35"/>
      <c r="QQ121" s="35"/>
      <c r="QR121" s="35"/>
      <c r="QS121" s="35"/>
      <c r="QT121" s="35"/>
      <c r="QU121" s="35"/>
      <c r="QV121" s="35"/>
      <c r="QW121" s="35"/>
      <c r="QX121" s="35"/>
      <c r="QY121" s="35"/>
      <c r="QZ121" s="35"/>
      <c r="RA121" s="35"/>
      <c r="RB121" s="35"/>
      <c r="RC121" s="35"/>
      <c r="RD121" s="35"/>
      <c r="RE121" s="35"/>
      <c r="RF121" s="35"/>
      <c r="RG121" s="35"/>
      <c r="RH121" s="35"/>
      <c r="RI121" s="35"/>
      <c r="RJ121" s="35"/>
      <c r="RK121" s="35"/>
      <c r="RL121" s="35"/>
      <c r="RM121" s="35"/>
      <c r="RN121" s="35"/>
      <c r="RO121" s="35"/>
      <c r="RP121" s="35"/>
      <c r="RQ121" s="35"/>
      <c r="RR121" s="35"/>
      <c r="RS121" s="35"/>
      <c r="RT121" s="35"/>
      <c r="RU121" s="35"/>
      <c r="RV121" s="35"/>
      <c r="RW121" s="35"/>
      <c r="RX121" s="35"/>
      <c r="RY121" s="35"/>
      <c r="RZ121" s="35"/>
      <c r="SA121" s="35"/>
      <c r="SB121" s="35"/>
      <c r="SC121" s="35"/>
      <c r="SD121" s="35"/>
      <c r="SE121" s="35"/>
      <c r="SF121" s="35"/>
      <c r="SG121" s="35"/>
      <c r="SH121" s="35"/>
      <c r="SI121" s="35"/>
      <c r="SJ121" s="35"/>
      <c r="SK121" s="35"/>
      <c r="SL121" s="35"/>
      <c r="SM121" s="35"/>
      <c r="SN121" s="35"/>
      <c r="SO121" s="35"/>
      <c r="SP121" s="35"/>
      <c r="SQ121" s="35"/>
      <c r="SR121" s="35"/>
      <c r="SS121" s="35"/>
      <c r="ST121" s="35"/>
      <c r="SU121" s="35"/>
      <c r="SV121" s="35"/>
      <c r="SW121" s="35"/>
      <c r="SX121" s="35"/>
      <c r="SY121" s="35"/>
      <c r="SZ121" s="35"/>
      <c r="TA121" s="35"/>
      <c r="TB121" s="35"/>
      <c r="TC121" s="35"/>
      <c r="TD121" s="35"/>
      <c r="TE121" s="35"/>
      <c r="TF121" s="35"/>
      <c r="TG121" s="35"/>
      <c r="TH121" s="35"/>
      <c r="TI121" s="35"/>
      <c r="TJ121" s="35"/>
      <c r="TK121" s="35"/>
      <c r="TL121" s="35"/>
      <c r="TM121" s="35"/>
      <c r="TN121" s="35"/>
      <c r="TO121" s="35"/>
      <c r="TP121" s="35"/>
      <c r="TQ121" s="35"/>
      <c r="TR121" s="35"/>
      <c r="TS121" s="35"/>
      <c r="TT121" s="35"/>
      <c r="TU121" s="35"/>
      <c r="TV121" s="35"/>
      <c r="TW121" s="35"/>
      <c r="TX121" s="35"/>
      <c r="TY121" s="35"/>
      <c r="TZ121" s="35"/>
      <c r="UA121" s="35"/>
      <c r="UB121" s="35"/>
      <c r="UC121" s="35"/>
      <c r="UD121" s="35"/>
      <c r="UE121" s="35"/>
      <c r="UF121" s="35"/>
      <c r="UG121" s="35"/>
      <c r="UH121" s="35"/>
      <c r="UI121" s="35"/>
      <c r="UJ121" s="35"/>
      <c r="UK121" s="35"/>
      <c r="UL121" s="35"/>
      <c r="UM121" s="35"/>
      <c r="UN121" s="35"/>
      <c r="UO121" s="35"/>
      <c r="UP121" s="35"/>
      <c r="UQ121" s="35"/>
      <c r="UR121" s="35"/>
      <c r="US121" s="35"/>
      <c r="UT121" s="35"/>
      <c r="UU121" s="35"/>
      <c r="UV121" s="35"/>
      <c r="UW121" s="35"/>
      <c r="UX121" s="35"/>
      <c r="UY121" s="35"/>
      <c r="UZ121" s="35"/>
      <c r="VA121" s="35"/>
      <c r="VB121" s="35"/>
      <c r="VC121" s="35"/>
      <c r="VD121" s="35"/>
      <c r="VE121" s="35"/>
      <c r="VF121" s="35"/>
      <c r="VG121" s="35"/>
      <c r="VH121" s="35"/>
      <c r="VI121" s="35"/>
      <c r="VJ121" s="35"/>
      <c r="VK121" s="35"/>
      <c r="VL121" s="35"/>
      <c r="VM121" s="35"/>
      <c r="VN121" s="35"/>
      <c r="VO121" s="35"/>
      <c r="VP121" s="35"/>
      <c r="VQ121" s="35"/>
      <c r="VR121" s="35"/>
      <c r="VS121" s="35"/>
      <c r="VT121" s="35"/>
      <c r="VU121" s="35"/>
      <c r="VV121" s="35"/>
      <c r="VW121" s="35"/>
      <c r="VX121" s="35"/>
      <c r="VY121" s="35"/>
      <c r="VZ121" s="35"/>
      <c r="WA121" s="35"/>
      <c r="WB121" s="35"/>
      <c r="WC121" s="35"/>
      <c r="WD121" s="35"/>
      <c r="WE121" s="35"/>
      <c r="WF121" s="35"/>
      <c r="WG121" s="35"/>
      <c r="WH121" s="35"/>
      <c r="WI121" s="35"/>
      <c r="WJ121" s="35"/>
      <c r="WK121" s="35"/>
      <c r="WL121" s="35"/>
      <c r="WM121" s="35"/>
      <c r="WN121" s="35"/>
      <c r="WO121" s="35"/>
      <c r="WP121" s="35"/>
      <c r="WQ121" s="35"/>
      <c r="WR121" s="35"/>
      <c r="WS121" s="35"/>
      <c r="WT121" s="35"/>
      <c r="WU121" s="35"/>
      <c r="WV121" s="35"/>
      <c r="WW121" s="35"/>
      <c r="WX121" s="35"/>
      <c r="WY121" s="35"/>
      <c r="WZ121" s="35"/>
      <c r="XA121" s="35"/>
      <c r="XB121" s="35"/>
      <c r="XC121" s="35"/>
      <c r="XD121" s="35"/>
      <c r="XE121" s="35"/>
      <c r="XF121" s="35"/>
      <c r="XG121" s="35"/>
      <c r="XH121" s="35"/>
      <c r="XI121" s="35"/>
      <c r="XJ121" s="35"/>
      <c r="XK121" s="35"/>
      <c r="XL121" s="35"/>
      <c r="XM121" s="35"/>
      <c r="XN121" s="35"/>
      <c r="XO121" s="35"/>
      <c r="XP121" s="35"/>
      <c r="XQ121" s="35"/>
      <c r="XR121" s="35"/>
      <c r="XS121" s="35"/>
      <c r="XT121" s="35"/>
      <c r="XU121" s="35"/>
      <c r="XV121" s="35"/>
      <c r="XW121" s="35"/>
      <c r="XX121" s="35"/>
      <c r="XY121" s="35"/>
      <c r="XZ121" s="35"/>
      <c r="YA121" s="35"/>
      <c r="YB121" s="35"/>
      <c r="YC121" s="35"/>
      <c r="YD121" s="35"/>
      <c r="YE121" s="35"/>
      <c r="YF121" s="35"/>
      <c r="YG121" s="35"/>
      <c r="YH121" s="35"/>
      <c r="YI121" s="35"/>
      <c r="YJ121" s="35"/>
      <c r="YK121" s="35"/>
      <c r="YL121" s="35"/>
      <c r="YM121" s="35"/>
      <c r="YN121" s="35"/>
      <c r="YO121" s="35"/>
      <c r="YP121" s="35"/>
      <c r="YQ121" s="35"/>
      <c r="YR121" s="35"/>
      <c r="YS121" s="35"/>
      <c r="YT121" s="35"/>
      <c r="YU121" s="35"/>
      <c r="YV121" s="35"/>
      <c r="YW121" s="35"/>
      <c r="YX121" s="35"/>
      <c r="YY121" s="35"/>
      <c r="YZ121" s="35"/>
      <c r="ZA121" s="35"/>
      <c r="ZB121" s="35"/>
      <c r="ZC121" s="35"/>
      <c r="ZD121" s="35"/>
      <c r="ZE121" s="35"/>
      <c r="ZF121" s="35"/>
      <c r="ZG121" s="35"/>
      <c r="ZH121" s="35"/>
      <c r="ZI121" s="35"/>
      <c r="ZJ121" s="35"/>
      <c r="ZK121" s="35"/>
      <c r="ZL121" s="35"/>
      <c r="ZM121" s="35"/>
      <c r="ZN121" s="35"/>
      <c r="ZO121" s="35"/>
      <c r="ZP121" s="35"/>
      <c r="ZQ121" s="35"/>
      <c r="ZR121" s="35"/>
      <c r="ZS121" s="35"/>
      <c r="ZT121" s="35"/>
      <c r="ZU121" s="35"/>
      <c r="ZV121" s="35"/>
      <c r="ZW121" s="35"/>
      <c r="ZX121" s="35"/>
      <c r="ZY121" s="35"/>
      <c r="ZZ121" s="35"/>
      <c r="AAA121" s="35"/>
      <c r="AAB121" s="35"/>
      <c r="AAC121" s="35"/>
      <c r="AAD121" s="35"/>
      <c r="AAE121" s="35"/>
      <c r="AAF121" s="35"/>
      <c r="AAG121" s="35"/>
      <c r="AAH121" s="35"/>
      <c r="AAI121" s="35"/>
      <c r="AAJ121" s="35"/>
      <c r="AAK121" s="35"/>
      <c r="AAL121" s="35"/>
      <c r="AAM121" s="35"/>
      <c r="AAN121" s="35"/>
      <c r="AAO121" s="35"/>
      <c r="AAP121" s="35"/>
      <c r="AAQ121" s="35"/>
      <c r="AAR121" s="35"/>
      <c r="AAS121" s="35"/>
      <c r="AAT121" s="35"/>
      <c r="AAU121" s="35"/>
      <c r="AAV121" s="35"/>
      <c r="AAW121" s="35"/>
      <c r="AAX121" s="35"/>
      <c r="AAY121" s="35"/>
      <c r="AAZ121" s="35"/>
      <c r="ABA121" s="35"/>
      <c r="ABB121" s="35"/>
      <c r="ABC121" s="35"/>
      <c r="ABD121" s="35"/>
      <c r="ABE121" s="35"/>
      <c r="ABF121" s="35"/>
      <c r="ABG121" s="35"/>
      <c r="ABH121" s="35"/>
      <c r="ABI121" s="35"/>
      <c r="ABJ121" s="35"/>
      <c r="ABK121" s="35"/>
      <c r="ABL121" s="35"/>
      <c r="ABM121" s="35"/>
      <c r="ABN121" s="35"/>
      <c r="ABO121" s="35"/>
      <c r="ABP121" s="35"/>
      <c r="ABQ121" s="35"/>
      <c r="ABR121" s="35"/>
      <c r="ABS121" s="35"/>
      <c r="ABT121" s="35"/>
      <c r="ABU121" s="35"/>
      <c r="ABV121" s="35"/>
      <c r="ABW121" s="35"/>
      <c r="ABX121" s="35"/>
      <c r="ABY121" s="35"/>
      <c r="ABZ121" s="35"/>
      <c r="ACA121" s="35"/>
      <c r="ACB121" s="35"/>
      <c r="ACC121" s="35"/>
      <c r="ACD121" s="35"/>
      <c r="ACE121" s="35"/>
      <c r="ACF121" s="35"/>
      <c r="ACG121" s="35"/>
      <c r="ACH121" s="35"/>
      <c r="ACI121" s="35"/>
      <c r="ACJ121" s="35"/>
      <c r="ACK121" s="35"/>
      <c r="ACL121" s="35"/>
      <c r="ACM121" s="35"/>
      <c r="ACN121" s="35"/>
      <c r="ACO121" s="35"/>
      <c r="ACP121" s="35"/>
      <c r="ACQ121" s="35"/>
      <c r="ACR121" s="35"/>
      <c r="ACS121" s="35"/>
      <c r="ACT121" s="35"/>
      <c r="ACU121" s="35"/>
      <c r="ACV121" s="35"/>
      <c r="ACW121" s="35"/>
      <c r="ACX121" s="35"/>
      <c r="ACY121" s="35"/>
      <c r="ACZ121" s="35"/>
      <c r="ADA121" s="35"/>
      <c r="ADB121" s="35"/>
      <c r="ADC121" s="35"/>
      <c r="ADD121" s="35"/>
      <c r="ADE121" s="35"/>
      <c r="ADF121" s="35"/>
      <c r="ADG121" s="35"/>
      <c r="ADH121" s="35"/>
      <c r="ADI121" s="35"/>
      <c r="ADJ121" s="35"/>
      <c r="ADK121" s="35"/>
      <c r="ADL121" s="35"/>
      <c r="ADM121" s="35"/>
      <c r="ADN121" s="35"/>
      <c r="ADO121" s="35"/>
      <c r="ADP121" s="35"/>
      <c r="ADQ121" s="35"/>
      <c r="ADR121" s="35"/>
      <c r="ADS121" s="35"/>
      <c r="ADT121" s="35"/>
      <c r="ADU121" s="35"/>
      <c r="ADV121" s="35"/>
      <c r="ADW121" s="35"/>
      <c r="ADX121" s="35"/>
      <c r="ADY121" s="35"/>
      <c r="ADZ121" s="35"/>
      <c r="AEA121" s="35"/>
      <c r="AEB121" s="35"/>
      <c r="AEC121" s="35"/>
      <c r="AED121" s="35"/>
      <c r="AEE121" s="35"/>
      <c r="AEF121" s="35"/>
      <c r="AEG121" s="35"/>
      <c r="AEH121" s="35"/>
      <c r="AEI121" s="35"/>
      <c r="AEJ121" s="35"/>
      <c r="AEK121" s="35"/>
      <c r="AEL121" s="35"/>
      <c r="AEM121" s="35"/>
      <c r="AEN121" s="35"/>
      <c r="AEO121" s="35"/>
      <c r="AEP121" s="35"/>
      <c r="AEQ121" s="35"/>
      <c r="AER121" s="35"/>
      <c r="AES121" s="35"/>
      <c r="AET121" s="35"/>
      <c r="AEU121" s="35"/>
      <c r="AEV121" s="35"/>
      <c r="AEW121" s="35"/>
      <c r="AEX121" s="35"/>
      <c r="AEY121" s="35"/>
      <c r="AEZ121" s="35"/>
      <c r="AFA121" s="35"/>
      <c r="AFB121" s="35"/>
      <c r="AFC121" s="35"/>
      <c r="AFD121" s="35"/>
      <c r="AFE121" s="35"/>
      <c r="AFF121" s="35"/>
      <c r="AFG121" s="35"/>
      <c r="AFH121" s="35"/>
      <c r="AFI121" s="35"/>
      <c r="AFJ121" s="35"/>
      <c r="AFK121" s="35"/>
      <c r="AFL121" s="35"/>
      <c r="AFM121" s="35"/>
      <c r="AFN121" s="35"/>
      <c r="AFO121" s="35"/>
      <c r="AFP121" s="35"/>
      <c r="AFQ121" s="35"/>
      <c r="AFR121" s="35"/>
      <c r="AFS121" s="35"/>
      <c r="AFT121" s="35"/>
      <c r="AFU121" s="35"/>
      <c r="AFV121" s="35"/>
      <c r="AFW121" s="35"/>
      <c r="AFX121" s="35"/>
      <c r="AFY121" s="35"/>
      <c r="AFZ121" s="35"/>
      <c r="AGA121" s="35"/>
      <c r="AGB121" s="35"/>
      <c r="AGC121" s="35"/>
      <c r="AGD121" s="35"/>
      <c r="AGE121" s="35"/>
      <c r="AGF121" s="35"/>
      <c r="AGG121" s="35"/>
      <c r="AGH121" s="35"/>
      <c r="AGI121" s="35"/>
      <c r="AGJ121" s="35"/>
      <c r="AGK121" s="35"/>
      <c r="AGL121" s="35"/>
      <c r="AGM121" s="35"/>
      <c r="AGN121" s="35"/>
      <c r="AGO121" s="35"/>
      <c r="AGP121" s="35"/>
      <c r="AGQ121" s="35"/>
      <c r="AGR121" s="35"/>
      <c r="AGS121" s="35"/>
      <c r="AGT121" s="35"/>
      <c r="AGU121" s="35"/>
      <c r="AGV121" s="35"/>
      <c r="AGW121" s="35"/>
    </row>
    <row r="122" spans="1:881" s="1" customFormat="1" ht="13.5" thickBot="1">
      <c r="A122" s="132"/>
      <c r="B122" s="150"/>
      <c r="C122" s="151"/>
      <c r="D122" s="150"/>
      <c r="E122" s="151"/>
      <c r="F122" s="150"/>
      <c r="G122" s="151"/>
      <c r="H122" s="150"/>
      <c r="I122" s="151"/>
      <c r="J122" s="150"/>
      <c r="K122" s="151"/>
      <c r="L122" s="10"/>
      <c r="M122" s="10"/>
      <c r="N122" s="10"/>
      <c r="O122" s="10"/>
      <c r="P122" s="10"/>
      <c r="Q122" s="10"/>
      <c r="R122" s="10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36"/>
      <c r="CC122" s="36"/>
      <c r="CD122" s="36"/>
      <c r="CE122" s="36"/>
      <c r="CF122" s="36"/>
      <c r="CG122" s="36"/>
      <c r="CH122" s="36"/>
      <c r="CI122" s="36"/>
      <c r="CJ122" s="36"/>
      <c r="CK122" s="36"/>
      <c r="CL122" s="36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  <c r="NU122" s="35"/>
      <c r="NV122" s="35"/>
      <c r="NW122" s="35"/>
      <c r="NX122" s="35"/>
      <c r="NY122" s="35"/>
      <c r="NZ122" s="35"/>
      <c r="OA122" s="35"/>
      <c r="OB122" s="35"/>
      <c r="OC122" s="35"/>
      <c r="OD122" s="35"/>
      <c r="OE122" s="35"/>
      <c r="OF122" s="35"/>
      <c r="OG122" s="35"/>
      <c r="OH122" s="35"/>
      <c r="OI122" s="35"/>
      <c r="OJ122" s="35"/>
      <c r="OK122" s="35"/>
      <c r="OL122" s="35"/>
      <c r="OM122" s="35"/>
      <c r="ON122" s="35"/>
      <c r="OO122" s="35"/>
      <c r="OP122" s="35"/>
      <c r="OQ122" s="35"/>
      <c r="OR122" s="35"/>
      <c r="OS122" s="35"/>
      <c r="OT122" s="35"/>
      <c r="OU122" s="35"/>
      <c r="OV122" s="35"/>
      <c r="OW122" s="35"/>
      <c r="OX122" s="35"/>
      <c r="OY122" s="35"/>
      <c r="OZ122" s="35"/>
      <c r="PA122" s="35"/>
      <c r="PB122" s="35"/>
      <c r="PC122" s="35"/>
      <c r="PD122" s="35"/>
      <c r="PE122" s="35"/>
      <c r="PF122" s="35"/>
      <c r="PG122" s="35"/>
      <c r="PH122" s="35"/>
      <c r="PI122" s="35"/>
      <c r="PJ122" s="35"/>
      <c r="PK122" s="35"/>
      <c r="PL122" s="35"/>
      <c r="PM122" s="35"/>
      <c r="PN122" s="35"/>
      <c r="PO122" s="35"/>
      <c r="PP122" s="35"/>
      <c r="PQ122" s="35"/>
      <c r="PR122" s="35"/>
      <c r="PS122" s="35"/>
      <c r="PT122" s="35"/>
      <c r="PU122" s="35"/>
      <c r="PV122" s="35"/>
      <c r="PW122" s="35"/>
      <c r="PX122" s="35"/>
      <c r="PY122" s="35"/>
      <c r="PZ122" s="35"/>
      <c r="QA122" s="35"/>
      <c r="QB122" s="35"/>
      <c r="QC122" s="35"/>
      <c r="QD122" s="35"/>
      <c r="QE122" s="35"/>
      <c r="QF122" s="35"/>
      <c r="QG122" s="35"/>
      <c r="QH122" s="35"/>
      <c r="QI122" s="35"/>
      <c r="QJ122" s="35"/>
      <c r="QK122" s="35"/>
      <c r="QL122" s="35"/>
      <c r="QM122" s="35"/>
      <c r="QN122" s="35"/>
      <c r="QO122" s="35"/>
      <c r="QP122" s="35"/>
      <c r="QQ122" s="35"/>
      <c r="QR122" s="35"/>
      <c r="QS122" s="35"/>
      <c r="QT122" s="35"/>
      <c r="QU122" s="35"/>
      <c r="QV122" s="35"/>
      <c r="QW122" s="35"/>
      <c r="QX122" s="35"/>
      <c r="QY122" s="35"/>
      <c r="QZ122" s="35"/>
      <c r="RA122" s="35"/>
      <c r="RB122" s="35"/>
      <c r="RC122" s="35"/>
      <c r="RD122" s="35"/>
      <c r="RE122" s="35"/>
      <c r="RF122" s="35"/>
      <c r="RG122" s="35"/>
      <c r="RH122" s="35"/>
      <c r="RI122" s="35"/>
      <c r="RJ122" s="35"/>
      <c r="RK122" s="35"/>
      <c r="RL122" s="35"/>
      <c r="RM122" s="35"/>
      <c r="RN122" s="35"/>
      <c r="RO122" s="35"/>
      <c r="RP122" s="35"/>
      <c r="RQ122" s="35"/>
      <c r="RR122" s="35"/>
      <c r="RS122" s="35"/>
      <c r="RT122" s="35"/>
      <c r="RU122" s="35"/>
      <c r="RV122" s="35"/>
      <c r="RW122" s="35"/>
      <c r="RX122" s="35"/>
      <c r="RY122" s="35"/>
      <c r="RZ122" s="35"/>
      <c r="SA122" s="35"/>
      <c r="SB122" s="35"/>
      <c r="SC122" s="35"/>
      <c r="SD122" s="35"/>
      <c r="SE122" s="35"/>
      <c r="SF122" s="35"/>
      <c r="SG122" s="35"/>
      <c r="SH122" s="35"/>
      <c r="SI122" s="35"/>
      <c r="SJ122" s="35"/>
      <c r="SK122" s="35"/>
      <c r="SL122" s="35"/>
      <c r="SM122" s="35"/>
      <c r="SN122" s="35"/>
      <c r="SO122" s="35"/>
      <c r="SP122" s="35"/>
      <c r="SQ122" s="35"/>
      <c r="SR122" s="35"/>
      <c r="SS122" s="35"/>
      <c r="ST122" s="35"/>
      <c r="SU122" s="35"/>
      <c r="SV122" s="35"/>
      <c r="SW122" s="35"/>
      <c r="SX122" s="35"/>
      <c r="SY122" s="35"/>
      <c r="SZ122" s="35"/>
      <c r="TA122" s="35"/>
      <c r="TB122" s="35"/>
      <c r="TC122" s="35"/>
      <c r="TD122" s="35"/>
      <c r="TE122" s="35"/>
      <c r="TF122" s="35"/>
      <c r="TG122" s="35"/>
      <c r="TH122" s="35"/>
      <c r="TI122" s="35"/>
      <c r="TJ122" s="35"/>
      <c r="TK122" s="35"/>
      <c r="TL122" s="35"/>
      <c r="TM122" s="35"/>
      <c r="TN122" s="35"/>
      <c r="TO122" s="35"/>
      <c r="TP122" s="35"/>
      <c r="TQ122" s="35"/>
      <c r="TR122" s="35"/>
      <c r="TS122" s="35"/>
      <c r="TT122" s="35"/>
      <c r="TU122" s="35"/>
      <c r="TV122" s="35"/>
      <c r="TW122" s="35"/>
      <c r="TX122" s="35"/>
      <c r="TY122" s="35"/>
      <c r="TZ122" s="35"/>
      <c r="UA122" s="35"/>
      <c r="UB122" s="35"/>
      <c r="UC122" s="35"/>
      <c r="UD122" s="35"/>
      <c r="UE122" s="35"/>
      <c r="UF122" s="35"/>
      <c r="UG122" s="35"/>
      <c r="UH122" s="35"/>
      <c r="UI122" s="35"/>
      <c r="UJ122" s="35"/>
      <c r="UK122" s="35"/>
      <c r="UL122" s="35"/>
      <c r="UM122" s="35"/>
      <c r="UN122" s="35"/>
      <c r="UO122" s="35"/>
      <c r="UP122" s="35"/>
      <c r="UQ122" s="35"/>
      <c r="UR122" s="35"/>
      <c r="US122" s="35"/>
      <c r="UT122" s="35"/>
      <c r="UU122" s="35"/>
      <c r="UV122" s="35"/>
      <c r="UW122" s="35"/>
      <c r="UX122" s="35"/>
      <c r="UY122" s="35"/>
      <c r="UZ122" s="35"/>
      <c r="VA122" s="35"/>
      <c r="VB122" s="35"/>
      <c r="VC122" s="35"/>
      <c r="VD122" s="35"/>
      <c r="VE122" s="35"/>
      <c r="VF122" s="35"/>
      <c r="VG122" s="35"/>
      <c r="VH122" s="35"/>
      <c r="VI122" s="35"/>
      <c r="VJ122" s="35"/>
      <c r="VK122" s="35"/>
      <c r="VL122" s="35"/>
      <c r="VM122" s="35"/>
      <c r="VN122" s="35"/>
      <c r="VO122" s="35"/>
      <c r="VP122" s="35"/>
      <c r="VQ122" s="35"/>
      <c r="VR122" s="35"/>
      <c r="VS122" s="35"/>
      <c r="VT122" s="35"/>
      <c r="VU122" s="35"/>
      <c r="VV122" s="35"/>
      <c r="VW122" s="35"/>
      <c r="VX122" s="35"/>
      <c r="VY122" s="35"/>
      <c r="VZ122" s="35"/>
      <c r="WA122" s="35"/>
      <c r="WB122" s="35"/>
      <c r="WC122" s="35"/>
      <c r="WD122" s="35"/>
      <c r="WE122" s="35"/>
      <c r="WF122" s="35"/>
      <c r="WG122" s="35"/>
      <c r="WH122" s="35"/>
      <c r="WI122" s="35"/>
      <c r="WJ122" s="35"/>
      <c r="WK122" s="35"/>
      <c r="WL122" s="35"/>
      <c r="WM122" s="35"/>
      <c r="WN122" s="35"/>
      <c r="WO122" s="35"/>
      <c r="WP122" s="35"/>
      <c r="WQ122" s="35"/>
      <c r="WR122" s="35"/>
      <c r="WS122" s="35"/>
      <c r="WT122" s="35"/>
      <c r="WU122" s="35"/>
      <c r="WV122" s="35"/>
      <c r="WW122" s="35"/>
      <c r="WX122" s="35"/>
      <c r="WY122" s="35"/>
      <c r="WZ122" s="35"/>
      <c r="XA122" s="35"/>
      <c r="XB122" s="35"/>
      <c r="XC122" s="35"/>
      <c r="XD122" s="35"/>
      <c r="XE122" s="35"/>
      <c r="XF122" s="35"/>
      <c r="XG122" s="35"/>
      <c r="XH122" s="35"/>
      <c r="XI122" s="35"/>
      <c r="XJ122" s="35"/>
      <c r="XK122" s="35"/>
      <c r="XL122" s="35"/>
      <c r="XM122" s="35"/>
      <c r="XN122" s="35"/>
      <c r="XO122" s="35"/>
      <c r="XP122" s="35"/>
      <c r="XQ122" s="35"/>
      <c r="XR122" s="35"/>
      <c r="XS122" s="35"/>
      <c r="XT122" s="35"/>
      <c r="XU122" s="35"/>
      <c r="XV122" s="35"/>
      <c r="XW122" s="35"/>
      <c r="XX122" s="35"/>
      <c r="XY122" s="35"/>
      <c r="XZ122" s="35"/>
      <c r="YA122" s="35"/>
      <c r="YB122" s="35"/>
      <c r="YC122" s="35"/>
      <c r="YD122" s="35"/>
      <c r="YE122" s="35"/>
      <c r="YF122" s="35"/>
      <c r="YG122" s="35"/>
      <c r="YH122" s="35"/>
      <c r="YI122" s="35"/>
      <c r="YJ122" s="35"/>
      <c r="YK122" s="35"/>
      <c r="YL122" s="35"/>
      <c r="YM122" s="35"/>
      <c r="YN122" s="35"/>
      <c r="YO122" s="35"/>
      <c r="YP122" s="35"/>
      <c r="YQ122" s="35"/>
      <c r="YR122" s="35"/>
      <c r="YS122" s="35"/>
      <c r="YT122" s="35"/>
      <c r="YU122" s="35"/>
      <c r="YV122" s="35"/>
      <c r="YW122" s="35"/>
      <c r="YX122" s="35"/>
      <c r="YY122" s="35"/>
      <c r="YZ122" s="35"/>
      <c r="ZA122" s="35"/>
      <c r="ZB122" s="35"/>
      <c r="ZC122" s="35"/>
      <c r="ZD122" s="35"/>
      <c r="ZE122" s="35"/>
      <c r="ZF122" s="35"/>
      <c r="ZG122" s="35"/>
      <c r="ZH122" s="35"/>
      <c r="ZI122" s="35"/>
      <c r="ZJ122" s="35"/>
      <c r="ZK122" s="35"/>
      <c r="ZL122" s="35"/>
      <c r="ZM122" s="35"/>
      <c r="ZN122" s="35"/>
      <c r="ZO122" s="35"/>
      <c r="ZP122" s="35"/>
      <c r="ZQ122" s="35"/>
      <c r="ZR122" s="35"/>
      <c r="ZS122" s="35"/>
      <c r="ZT122" s="35"/>
      <c r="ZU122" s="35"/>
      <c r="ZV122" s="35"/>
      <c r="ZW122" s="35"/>
      <c r="ZX122" s="35"/>
      <c r="ZY122" s="35"/>
      <c r="ZZ122" s="35"/>
      <c r="AAA122" s="35"/>
      <c r="AAB122" s="35"/>
      <c r="AAC122" s="35"/>
      <c r="AAD122" s="35"/>
      <c r="AAE122" s="35"/>
      <c r="AAF122" s="35"/>
      <c r="AAG122" s="35"/>
      <c r="AAH122" s="35"/>
      <c r="AAI122" s="35"/>
      <c r="AAJ122" s="35"/>
      <c r="AAK122" s="35"/>
      <c r="AAL122" s="35"/>
      <c r="AAM122" s="35"/>
      <c r="AAN122" s="35"/>
      <c r="AAO122" s="35"/>
      <c r="AAP122" s="35"/>
      <c r="AAQ122" s="35"/>
      <c r="AAR122" s="35"/>
      <c r="AAS122" s="35"/>
      <c r="AAT122" s="35"/>
      <c r="AAU122" s="35"/>
      <c r="AAV122" s="35"/>
      <c r="AAW122" s="35"/>
      <c r="AAX122" s="35"/>
      <c r="AAY122" s="35"/>
      <c r="AAZ122" s="35"/>
      <c r="ABA122" s="35"/>
      <c r="ABB122" s="35"/>
      <c r="ABC122" s="35"/>
      <c r="ABD122" s="35"/>
      <c r="ABE122" s="35"/>
      <c r="ABF122" s="35"/>
      <c r="ABG122" s="35"/>
      <c r="ABH122" s="35"/>
      <c r="ABI122" s="35"/>
      <c r="ABJ122" s="35"/>
      <c r="ABK122" s="35"/>
      <c r="ABL122" s="35"/>
      <c r="ABM122" s="35"/>
      <c r="ABN122" s="35"/>
      <c r="ABO122" s="35"/>
      <c r="ABP122" s="35"/>
      <c r="ABQ122" s="35"/>
      <c r="ABR122" s="35"/>
      <c r="ABS122" s="35"/>
      <c r="ABT122" s="35"/>
      <c r="ABU122" s="35"/>
      <c r="ABV122" s="35"/>
      <c r="ABW122" s="35"/>
      <c r="ABX122" s="35"/>
      <c r="ABY122" s="35"/>
      <c r="ABZ122" s="35"/>
      <c r="ACA122" s="35"/>
      <c r="ACB122" s="35"/>
      <c r="ACC122" s="35"/>
      <c r="ACD122" s="35"/>
      <c r="ACE122" s="35"/>
      <c r="ACF122" s="35"/>
      <c r="ACG122" s="35"/>
      <c r="ACH122" s="35"/>
      <c r="ACI122" s="35"/>
      <c r="ACJ122" s="35"/>
      <c r="ACK122" s="35"/>
      <c r="ACL122" s="35"/>
      <c r="ACM122" s="35"/>
      <c r="ACN122" s="35"/>
      <c r="ACO122" s="35"/>
      <c r="ACP122" s="35"/>
      <c r="ACQ122" s="35"/>
      <c r="ACR122" s="35"/>
      <c r="ACS122" s="35"/>
      <c r="ACT122" s="35"/>
      <c r="ACU122" s="35"/>
      <c r="ACV122" s="35"/>
      <c r="ACW122" s="35"/>
      <c r="ACX122" s="35"/>
      <c r="ACY122" s="35"/>
      <c r="ACZ122" s="35"/>
      <c r="ADA122" s="35"/>
      <c r="ADB122" s="35"/>
      <c r="ADC122" s="35"/>
      <c r="ADD122" s="35"/>
      <c r="ADE122" s="35"/>
      <c r="ADF122" s="35"/>
      <c r="ADG122" s="35"/>
      <c r="ADH122" s="35"/>
      <c r="ADI122" s="35"/>
      <c r="ADJ122" s="35"/>
      <c r="ADK122" s="35"/>
      <c r="ADL122" s="35"/>
      <c r="ADM122" s="35"/>
      <c r="ADN122" s="35"/>
      <c r="ADO122" s="35"/>
      <c r="ADP122" s="35"/>
      <c r="ADQ122" s="35"/>
      <c r="ADR122" s="35"/>
      <c r="ADS122" s="35"/>
      <c r="ADT122" s="35"/>
      <c r="ADU122" s="35"/>
      <c r="ADV122" s="35"/>
      <c r="ADW122" s="35"/>
      <c r="ADX122" s="35"/>
      <c r="ADY122" s="35"/>
      <c r="ADZ122" s="35"/>
      <c r="AEA122" s="35"/>
      <c r="AEB122" s="35"/>
      <c r="AEC122" s="35"/>
      <c r="AED122" s="35"/>
      <c r="AEE122" s="35"/>
      <c r="AEF122" s="35"/>
      <c r="AEG122" s="35"/>
      <c r="AEH122" s="35"/>
      <c r="AEI122" s="35"/>
      <c r="AEJ122" s="35"/>
      <c r="AEK122" s="35"/>
      <c r="AEL122" s="35"/>
      <c r="AEM122" s="35"/>
      <c r="AEN122" s="35"/>
      <c r="AEO122" s="35"/>
      <c r="AEP122" s="35"/>
      <c r="AEQ122" s="35"/>
      <c r="AER122" s="35"/>
      <c r="AES122" s="35"/>
      <c r="AET122" s="35"/>
      <c r="AEU122" s="35"/>
      <c r="AEV122" s="35"/>
      <c r="AEW122" s="35"/>
      <c r="AEX122" s="35"/>
      <c r="AEY122" s="35"/>
      <c r="AEZ122" s="35"/>
      <c r="AFA122" s="35"/>
      <c r="AFB122" s="35"/>
      <c r="AFC122" s="35"/>
      <c r="AFD122" s="35"/>
      <c r="AFE122" s="35"/>
      <c r="AFF122" s="35"/>
      <c r="AFG122" s="35"/>
      <c r="AFH122" s="35"/>
      <c r="AFI122" s="35"/>
      <c r="AFJ122" s="35"/>
      <c r="AFK122" s="35"/>
      <c r="AFL122" s="35"/>
      <c r="AFM122" s="35"/>
      <c r="AFN122" s="35"/>
      <c r="AFO122" s="35"/>
      <c r="AFP122" s="35"/>
      <c r="AFQ122" s="35"/>
      <c r="AFR122" s="35"/>
      <c r="AFS122" s="35"/>
      <c r="AFT122" s="35"/>
      <c r="AFU122" s="35"/>
      <c r="AFV122" s="35"/>
      <c r="AFW122" s="35"/>
      <c r="AFX122" s="35"/>
      <c r="AFY122" s="35"/>
      <c r="AFZ122" s="35"/>
      <c r="AGA122" s="35"/>
      <c r="AGB122" s="35"/>
      <c r="AGC122" s="35"/>
      <c r="AGD122" s="35"/>
      <c r="AGE122" s="35"/>
      <c r="AGF122" s="35"/>
      <c r="AGG122" s="35"/>
      <c r="AGH122" s="35"/>
      <c r="AGI122" s="35"/>
      <c r="AGJ122" s="35"/>
      <c r="AGK122" s="35"/>
      <c r="AGL122" s="35"/>
      <c r="AGM122" s="35"/>
      <c r="AGN122" s="35"/>
      <c r="AGO122" s="35"/>
      <c r="AGP122" s="35"/>
      <c r="AGQ122" s="35"/>
      <c r="AGR122" s="35"/>
      <c r="AGS122" s="35"/>
      <c r="AGT122" s="35"/>
      <c r="AGU122" s="35"/>
      <c r="AGV122" s="35"/>
      <c r="AGW122" s="35"/>
    </row>
    <row r="123" spans="1:881" s="1" customFormat="1">
      <c r="A123" s="45" t="s">
        <v>52</v>
      </c>
      <c r="B123" s="62" t="str">
        <f>IF(C123&gt;=5,"OK","Insuffisant")</f>
        <v>Insuffisant</v>
      </c>
      <c r="C123" s="75">
        <f>COUNTIF(C5:C122,"Matin_Su")+COUNTIF(C5:C122,"Matin&amp;Soir_Su")</f>
        <v>0</v>
      </c>
      <c r="D123" s="143" t="str">
        <f>IF(E123&gt;=5,"OK","Insuffisant")</f>
        <v>Insuffisant</v>
      </c>
      <c r="E123" s="75">
        <f>COUNTIF(E5:E122,"Matin_Su")+COUNTIF(E5:E122,"Matin&amp;Soir_Su")</f>
        <v>0</v>
      </c>
      <c r="F123" s="143" t="str">
        <f>IF(G123&gt;=5,"OK","Insuffisant")</f>
        <v>Insuffisant</v>
      </c>
      <c r="G123" s="75">
        <f>COUNTIF(G5:G122,"Matin_Su")+COUNTIF(G5:G122,"Matin&amp;Soir_Su")</f>
        <v>0</v>
      </c>
      <c r="H123" s="143" t="str">
        <f>IF(I123&gt;=5,"OK","Insuffisant")</f>
        <v>Insuffisant</v>
      </c>
      <c r="I123" s="75">
        <f>COUNTIF(I5:I122,"Matin_Su")+COUNTIF(I5:I122,"Matin&amp;Soir_Su")</f>
        <v>0</v>
      </c>
      <c r="J123" s="143" t="str">
        <f>IF(K123&gt;=5,"OK","Insuffisant")</f>
        <v>Insuffisant</v>
      </c>
      <c r="K123" s="75">
        <f>COUNTIF(K5:K122,"Matin_Su")+COUNTIF(K5:K122,"Matin&amp;Soir_Su")</f>
        <v>0</v>
      </c>
      <c r="L123" s="10"/>
      <c r="M123" s="10"/>
      <c r="N123" s="10"/>
      <c r="O123" s="10"/>
      <c r="P123" s="10"/>
      <c r="Q123" s="10"/>
      <c r="R123" s="10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36"/>
      <c r="CC123" s="36"/>
      <c r="CD123" s="36"/>
      <c r="CE123" s="36"/>
      <c r="CF123" s="36"/>
      <c r="CG123" s="36"/>
      <c r="CH123" s="36"/>
      <c r="CI123" s="36"/>
      <c r="CJ123" s="36"/>
      <c r="CK123" s="36"/>
      <c r="CL123" s="36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  <c r="NU123" s="35"/>
      <c r="NV123" s="35"/>
      <c r="NW123" s="35"/>
      <c r="NX123" s="35"/>
      <c r="NY123" s="35"/>
      <c r="NZ123" s="35"/>
      <c r="OA123" s="35"/>
      <c r="OB123" s="35"/>
      <c r="OC123" s="35"/>
      <c r="OD123" s="35"/>
      <c r="OE123" s="35"/>
      <c r="OF123" s="35"/>
      <c r="OG123" s="35"/>
      <c r="OH123" s="35"/>
      <c r="OI123" s="35"/>
      <c r="OJ123" s="35"/>
      <c r="OK123" s="35"/>
      <c r="OL123" s="35"/>
      <c r="OM123" s="35"/>
      <c r="ON123" s="35"/>
      <c r="OO123" s="35"/>
      <c r="OP123" s="35"/>
      <c r="OQ123" s="35"/>
      <c r="OR123" s="35"/>
      <c r="OS123" s="35"/>
      <c r="OT123" s="35"/>
      <c r="OU123" s="35"/>
      <c r="OV123" s="35"/>
      <c r="OW123" s="35"/>
      <c r="OX123" s="35"/>
      <c r="OY123" s="35"/>
      <c r="OZ123" s="35"/>
      <c r="PA123" s="35"/>
      <c r="PB123" s="35"/>
      <c r="PC123" s="35"/>
      <c r="PD123" s="35"/>
      <c r="PE123" s="35"/>
      <c r="PF123" s="35"/>
      <c r="PG123" s="35"/>
      <c r="PH123" s="35"/>
      <c r="PI123" s="35"/>
      <c r="PJ123" s="35"/>
      <c r="PK123" s="35"/>
      <c r="PL123" s="35"/>
      <c r="PM123" s="35"/>
      <c r="PN123" s="35"/>
      <c r="PO123" s="35"/>
      <c r="PP123" s="35"/>
      <c r="PQ123" s="35"/>
      <c r="PR123" s="35"/>
      <c r="PS123" s="35"/>
      <c r="PT123" s="35"/>
      <c r="PU123" s="35"/>
      <c r="PV123" s="35"/>
      <c r="PW123" s="35"/>
      <c r="PX123" s="35"/>
      <c r="PY123" s="35"/>
      <c r="PZ123" s="35"/>
      <c r="QA123" s="35"/>
      <c r="QB123" s="35"/>
      <c r="QC123" s="35"/>
      <c r="QD123" s="35"/>
      <c r="QE123" s="35"/>
      <c r="QF123" s="35"/>
      <c r="QG123" s="35"/>
      <c r="QH123" s="35"/>
      <c r="QI123" s="35"/>
      <c r="QJ123" s="35"/>
      <c r="QK123" s="35"/>
      <c r="QL123" s="35"/>
      <c r="QM123" s="35"/>
      <c r="QN123" s="35"/>
      <c r="QO123" s="35"/>
      <c r="QP123" s="35"/>
      <c r="QQ123" s="35"/>
      <c r="QR123" s="35"/>
      <c r="QS123" s="35"/>
      <c r="QT123" s="35"/>
      <c r="QU123" s="35"/>
      <c r="QV123" s="35"/>
      <c r="QW123" s="35"/>
      <c r="QX123" s="35"/>
      <c r="QY123" s="35"/>
      <c r="QZ123" s="35"/>
      <c r="RA123" s="35"/>
      <c r="RB123" s="35"/>
      <c r="RC123" s="35"/>
      <c r="RD123" s="35"/>
      <c r="RE123" s="35"/>
      <c r="RF123" s="35"/>
      <c r="RG123" s="35"/>
      <c r="RH123" s="35"/>
      <c r="RI123" s="35"/>
      <c r="RJ123" s="35"/>
      <c r="RK123" s="35"/>
      <c r="RL123" s="35"/>
      <c r="RM123" s="35"/>
      <c r="RN123" s="35"/>
      <c r="RO123" s="35"/>
      <c r="RP123" s="35"/>
      <c r="RQ123" s="35"/>
      <c r="RR123" s="35"/>
      <c r="RS123" s="35"/>
      <c r="RT123" s="35"/>
      <c r="RU123" s="35"/>
      <c r="RV123" s="35"/>
      <c r="RW123" s="35"/>
      <c r="RX123" s="35"/>
      <c r="RY123" s="35"/>
      <c r="RZ123" s="35"/>
      <c r="SA123" s="35"/>
      <c r="SB123" s="35"/>
      <c r="SC123" s="35"/>
      <c r="SD123" s="35"/>
      <c r="SE123" s="35"/>
      <c r="SF123" s="35"/>
      <c r="SG123" s="35"/>
      <c r="SH123" s="35"/>
      <c r="SI123" s="35"/>
      <c r="SJ123" s="35"/>
      <c r="SK123" s="35"/>
      <c r="SL123" s="35"/>
      <c r="SM123" s="35"/>
      <c r="SN123" s="35"/>
      <c r="SO123" s="35"/>
      <c r="SP123" s="35"/>
      <c r="SQ123" s="35"/>
      <c r="SR123" s="35"/>
      <c r="SS123" s="35"/>
      <c r="ST123" s="35"/>
      <c r="SU123" s="35"/>
      <c r="SV123" s="35"/>
      <c r="SW123" s="35"/>
      <c r="SX123" s="35"/>
      <c r="SY123" s="35"/>
      <c r="SZ123" s="35"/>
      <c r="TA123" s="35"/>
      <c r="TB123" s="35"/>
      <c r="TC123" s="35"/>
      <c r="TD123" s="35"/>
      <c r="TE123" s="35"/>
      <c r="TF123" s="35"/>
      <c r="TG123" s="35"/>
      <c r="TH123" s="35"/>
      <c r="TI123" s="35"/>
      <c r="TJ123" s="35"/>
      <c r="TK123" s="35"/>
      <c r="TL123" s="35"/>
      <c r="TM123" s="35"/>
      <c r="TN123" s="35"/>
      <c r="TO123" s="35"/>
      <c r="TP123" s="35"/>
      <c r="TQ123" s="35"/>
      <c r="TR123" s="35"/>
      <c r="TS123" s="35"/>
      <c r="TT123" s="35"/>
      <c r="TU123" s="35"/>
      <c r="TV123" s="35"/>
      <c r="TW123" s="35"/>
      <c r="TX123" s="35"/>
      <c r="TY123" s="35"/>
      <c r="TZ123" s="35"/>
      <c r="UA123" s="35"/>
      <c r="UB123" s="35"/>
      <c r="UC123" s="35"/>
      <c r="UD123" s="35"/>
      <c r="UE123" s="35"/>
      <c r="UF123" s="35"/>
      <c r="UG123" s="35"/>
      <c r="UH123" s="35"/>
      <c r="UI123" s="35"/>
      <c r="UJ123" s="35"/>
      <c r="UK123" s="35"/>
      <c r="UL123" s="35"/>
      <c r="UM123" s="35"/>
      <c r="UN123" s="35"/>
      <c r="UO123" s="35"/>
      <c r="UP123" s="35"/>
      <c r="UQ123" s="35"/>
      <c r="UR123" s="35"/>
      <c r="US123" s="35"/>
      <c r="UT123" s="35"/>
      <c r="UU123" s="35"/>
      <c r="UV123" s="35"/>
      <c r="UW123" s="35"/>
      <c r="UX123" s="35"/>
      <c r="UY123" s="35"/>
      <c r="UZ123" s="35"/>
      <c r="VA123" s="35"/>
      <c r="VB123" s="35"/>
      <c r="VC123" s="35"/>
      <c r="VD123" s="35"/>
      <c r="VE123" s="35"/>
      <c r="VF123" s="35"/>
      <c r="VG123" s="35"/>
      <c r="VH123" s="35"/>
      <c r="VI123" s="35"/>
      <c r="VJ123" s="35"/>
      <c r="VK123" s="35"/>
      <c r="VL123" s="35"/>
      <c r="VM123" s="35"/>
      <c r="VN123" s="35"/>
      <c r="VO123" s="35"/>
      <c r="VP123" s="35"/>
      <c r="VQ123" s="35"/>
      <c r="VR123" s="35"/>
      <c r="VS123" s="35"/>
      <c r="VT123" s="35"/>
      <c r="VU123" s="35"/>
      <c r="VV123" s="35"/>
      <c r="VW123" s="35"/>
      <c r="VX123" s="35"/>
      <c r="VY123" s="35"/>
      <c r="VZ123" s="35"/>
      <c r="WA123" s="35"/>
      <c r="WB123" s="35"/>
      <c r="WC123" s="35"/>
      <c r="WD123" s="35"/>
      <c r="WE123" s="35"/>
      <c r="WF123" s="35"/>
      <c r="WG123" s="35"/>
      <c r="WH123" s="35"/>
      <c r="WI123" s="35"/>
      <c r="WJ123" s="35"/>
      <c r="WK123" s="35"/>
      <c r="WL123" s="35"/>
      <c r="WM123" s="35"/>
      <c r="WN123" s="35"/>
      <c r="WO123" s="35"/>
      <c r="WP123" s="35"/>
      <c r="WQ123" s="35"/>
      <c r="WR123" s="35"/>
      <c r="WS123" s="35"/>
      <c r="WT123" s="35"/>
      <c r="WU123" s="35"/>
      <c r="WV123" s="35"/>
      <c r="WW123" s="35"/>
      <c r="WX123" s="35"/>
      <c r="WY123" s="35"/>
      <c r="WZ123" s="35"/>
      <c r="XA123" s="35"/>
      <c r="XB123" s="35"/>
      <c r="XC123" s="35"/>
      <c r="XD123" s="35"/>
      <c r="XE123" s="35"/>
      <c r="XF123" s="35"/>
      <c r="XG123" s="35"/>
      <c r="XH123" s="35"/>
      <c r="XI123" s="35"/>
      <c r="XJ123" s="35"/>
      <c r="XK123" s="35"/>
      <c r="XL123" s="35"/>
      <c r="XM123" s="35"/>
      <c r="XN123" s="35"/>
      <c r="XO123" s="35"/>
      <c r="XP123" s="35"/>
      <c r="XQ123" s="35"/>
      <c r="XR123" s="35"/>
      <c r="XS123" s="35"/>
      <c r="XT123" s="35"/>
      <c r="XU123" s="35"/>
      <c r="XV123" s="35"/>
      <c r="XW123" s="35"/>
      <c r="XX123" s="35"/>
      <c r="XY123" s="35"/>
      <c r="XZ123" s="35"/>
      <c r="YA123" s="35"/>
      <c r="YB123" s="35"/>
      <c r="YC123" s="35"/>
      <c r="YD123" s="35"/>
      <c r="YE123" s="35"/>
      <c r="YF123" s="35"/>
      <c r="YG123" s="35"/>
      <c r="YH123" s="35"/>
      <c r="YI123" s="35"/>
      <c r="YJ123" s="35"/>
      <c r="YK123" s="35"/>
      <c r="YL123" s="35"/>
      <c r="YM123" s="35"/>
      <c r="YN123" s="35"/>
      <c r="YO123" s="35"/>
      <c r="YP123" s="35"/>
      <c r="YQ123" s="35"/>
      <c r="YR123" s="35"/>
      <c r="YS123" s="35"/>
      <c r="YT123" s="35"/>
      <c r="YU123" s="35"/>
      <c r="YV123" s="35"/>
      <c r="YW123" s="35"/>
      <c r="YX123" s="35"/>
      <c r="YY123" s="35"/>
      <c r="YZ123" s="35"/>
      <c r="ZA123" s="35"/>
      <c r="ZB123" s="35"/>
      <c r="ZC123" s="35"/>
      <c r="ZD123" s="35"/>
      <c r="ZE123" s="35"/>
      <c r="ZF123" s="35"/>
      <c r="ZG123" s="35"/>
      <c r="ZH123" s="35"/>
      <c r="ZI123" s="35"/>
      <c r="ZJ123" s="35"/>
      <c r="ZK123" s="35"/>
      <c r="ZL123" s="35"/>
      <c r="ZM123" s="35"/>
      <c r="ZN123" s="35"/>
      <c r="ZO123" s="35"/>
      <c r="ZP123" s="35"/>
      <c r="ZQ123" s="35"/>
      <c r="ZR123" s="35"/>
      <c r="ZS123" s="35"/>
      <c r="ZT123" s="35"/>
      <c r="ZU123" s="35"/>
      <c r="ZV123" s="35"/>
      <c r="ZW123" s="35"/>
      <c r="ZX123" s="35"/>
      <c r="ZY123" s="35"/>
      <c r="ZZ123" s="35"/>
      <c r="AAA123" s="35"/>
      <c r="AAB123" s="35"/>
      <c r="AAC123" s="35"/>
      <c r="AAD123" s="35"/>
      <c r="AAE123" s="35"/>
      <c r="AAF123" s="35"/>
      <c r="AAG123" s="35"/>
      <c r="AAH123" s="35"/>
      <c r="AAI123" s="35"/>
      <c r="AAJ123" s="35"/>
      <c r="AAK123" s="35"/>
      <c r="AAL123" s="35"/>
      <c r="AAM123" s="35"/>
      <c r="AAN123" s="35"/>
      <c r="AAO123" s="35"/>
      <c r="AAP123" s="35"/>
      <c r="AAQ123" s="35"/>
      <c r="AAR123" s="35"/>
      <c r="AAS123" s="35"/>
      <c r="AAT123" s="35"/>
      <c r="AAU123" s="35"/>
      <c r="AAV123" s="35"/>
      <c r="AAW123" s="35"/>
      <c r="AAX123" s="35"/>
      <c r="AAY123" s="35"/>
      <c r="AAZ123" s="35"/>
      <c r="ABA123" s="35"/>
      <c r="ABB123" s="35"/>
      <c r="ABC123" s="35"/>
      <c r="ABD123" s="35"/>
      <c r="ABE123" s="35"/>
      <c r="ABF123" s="35"/>
      <c r="ABG123" s="35"/>
      <c r="ABH123" s="35"/>
      <c r="ABI123" s="35"/>
      <c r="ABJ123" s="35"/>
      <c r="ABK123" s="35"/>
      <c r="ABL123" s="35"/>
      <c r="ABM123" s="35"/>
      <c r="ABN123" s="35"/>
      <c r="ABO123" s="35"/>
      <c r="ABP123" s="35"/>
      <c r="ABQ123" s="35"/>
      <c r="ABR123" s="35"/>
      <c r="ABS123" s="35"/>
      <c r="ABT123" s="35"/>
      <c r="ABU123" s="35"/>
      <c r="ABV123" s="35"/>
      <c r="ABW123" s="35"/>
      <c r="ABX123" s="35"/>
      <c r="ABY123" s="35"/>
      <c r="ABZ123" s="35"/>
      <c r="ACA123" s="35"/>
      <c r="ACB123" s="35"/>
      <c r="ACC123" s="35"/>
      <c r="ACD123" s="35"/>
      <c r="ACE123" s="35"/>
      <c r="ACF123" s="35"/>
      <c r="ACG123" s="35"/>
      <c r="ACH123" s="35"/>
      <c r="ACI123" s="35"/>
      <c r="ACJ123" s="35"/>
      <c r="ACK123" s="35"/>
      <c r="ACL123" s="35"/>
      <c r="ACM123" s="35"/>
      <c r="ACN123" s="35"/>
      <c r="ACO123" s="35"/>
      <c r="ACP123" s="35"/>
      <c r="ACQ123" s="35"/>
      <c r="ACR123" s="35"/>
      <c r="ACS123" s="35"/>
      <c r="ACT123" s="35"/>
      <c r="ACU123" s="35"/>
      <c r="ACV123" s="35"/>
      <c r="ACW123" s="35"/>
      <c r="ACX123" s="35"/>
      <c r="ACY123" s="35"/>
      <c r="ACZ123" s="35"/>
      <c r="ADA123" s="35"/>
      <c r="ADB123" s="35"/>
      <c r="ADC123" s="35"/>
      <c r="ADD123" s="35"/>
      <c r="ADE123" s="35"/>
      <c r="ADF123" s="35"/>
      <c r="ADG123" s="35"/>
      <c r="ADH123" s="35"/>
      <c r="ADI123" s="35"/>
      <c r="ADJ123" s="35"/>
      <c r="ADK123" s="35"/>
      <c r="ADL123" s="35"/>
      <c r="ADM123" s="35"/>
      <c r="ADN123" s="35"/>
      <c r="ADO123" s="35"/>
      <c r="ADP123" s="35"/>
      <c r="ADQ123" s="35"/>
      <c r="ADR123" s="35"/>
      <c r="ADS123" s="35"/>
      <c r="ADT123" s="35"/>
      <c r="ADU123" s="35"/>
      <c r="ADV123" s="35"/>
      <c r="ADW123" s="35"/>
      <c r="ADX123" s="35"/>
      <c r="ADY123" s="35"/>
      <c r="ADZ123" s="35"/>
      <c r="AEA123" s="35"/>
      <c r="AEB123" s="35"/>
      <c r="AEC123" s="35"/>
      <c r="AED123" s="35"/>
      <c r="AEE123" s="35"/>
      <c r="AEF123" s="35"/>
      <c r="AEG123" s="35"/>
      <c r="AEH123" s="35"/>
      <c r="AEI123" s="35"/>
      <c r="AEJ123" s="35"/>
      <c r="AEK123" s="35"/>
      <c r="AEL123" s="35"/>
      <c r="AEM123" s="35"/>
      <c r="AEN123" s="35"/>
      <c r="AEO123" s="35"/>
      <c r="AEP123" s="35"/>
      <c r="AEQ123" s="35"/>
      <c r="AER123" s="35"/>
      <c r="AES123" s="35"/>
      <c r="AET123" s="35"/>
      <c r="AEU123" s="35"/>
      <c r="AEV123" s="35"/>
      <c r="AEW123" s="35"/>
      <c r="AEX123" s="35"/>
      <c r="AEY123" s="35"/>
      <c r="AEZ123" s="35"/>
      <c r="AFA123" s="35"/>
      <c r="AFB123" s="35"/>
      <c r="AFC123" s="35"/>
      <c r="AFD123" s="35"/>
      <c r="AFE123" s="35"/>
      <c r="AFF123" s="35"/>
      <c r="AFG123" s="35"/>
      <c r="AFH123" s="35"/>
      <c r="AFI123" s="35"/>
      <c r="AFJ123" s="35"/>
      <c r="AFK123" s="35"/>
      <c r="AFL123" s="35"/>
      <c r="AFM123" s="35"/>
      <c r="AFN123" s="35"/>
      <c r="AFO123" s="35"/>
      <c r="AFP123" s="35"/>
      <c r="AFQ123" s="35"/>
      <c r="AFR123" s="35"/>
      <c r="AFS123" s="35"/>
      <c r="AFT123" s="35"/>
      <c r="AFU123" s="35"/>
      <c r="AFV123" s="35"/>
      <c r="AFW123" s="35"/>
      <c r="AFX123" s="35"/>
      <c r="AFY123" s="35"/>
      <c r="AFZ123" s="35"/>
      <c r="AGA123" s="35"/>
      <c r="AGB123" s="35"/>
      <c r="AGC123" s="35"/>
      <c r="AGD123" s="35"/>
      <c r="AGE123" s="35"/>
      <c r="AGF123" s="35"/>
      <c r="AGG123" s="35"/>
      <c r="AGH123" s="35"/>
      <c r="AGI123" s="35"/>
      <c r="AGJ123" s="35"/>
      <c r="AGK123" s="35"/>
      <c r="AGL123" s="35"/>
      <c r="AGM123" s="35"/>
      <c r="AGN123" s="35"/>
      <c r="AGO123" s="35"/>
      <c r="AGP123" s="35"/>
      <c r="AGQ123" s="35"/>
      <c r="AGR123" s="35"/>
      <c r="AGS123" s="35"/>
      <c r="AGT123" s="35"/>
      <c r="AGU123" s="35"/>
      <c r="AGV123" s="35"/>
      <c r="AGW123" s="35"/>
    </row>
    <row r="124" spans="1:881" ht="13.5" thickBot="1">
      <c r="A124" s="52" t="s">
        <v>53</v>
      </c>
      <c r="B124" s="63" t="str">
        <f>IF(C124&gt;=5,"OK","Insuffisant")</f>
        <v>Insuffisant</v>
      </c>
      <c r="C124" s="79">
        <f>COUNTIF(C5:C122,"Soir_Su")+COUNTIF(C5:C122,"Matin&amp;Soir_Su")</f>
        <v>0</v>
      </c>
      <c r="D124" s="90" t="str">
        <f>IF(E124&gt;=5,"OK","Insuffisant")</f>
        <v>Insuffisant</v>
      </c>
      <c r="E124" s="79">
        <f>COUNTIF(E5:E122,"Soir_Su")+COUNTIF(E5:E122,"Matin&amp;Soir_Su")</f>
        <v>0</v>
      </c>
      <c r="F124" s="90" t="str">
        <f>IF(G124&gt;=5,"OK","Insuffisant")</f>
        <v>Insuffisant</v>
      </c>
      <c r="G124" s="76">
        <f>COUNTIF(G5:G122,"Soir_Su")+COUNTIF(G5:G122,"Matin&amp;Soir_Su")</f>
        <v>0</v>
      </c>
      <c r="H124" s="90" t="str">
        <f>IF(I124&gt;=5,"OK","Insuffisant")</f>
        <v>Insuffisant</v>
      </c>
      <c r="I124" s="76">
        <f>COUNTIF(I5:I122,"Soir_Su")+COUNTIF(I5:I122,"Matin&amp;Soir_Su")</f>
        <v>0</v>
      </c>
      <c r="J124" s="90" t="str">
        <f>IF(K124&gt;=5,"OK","Insuffisant")</f>
        <v>Insuffisant</v>
      </c>
      <c r="K124" s="76">
        <f>COUNTIF(K5:K122,"Soir_Su")+COUNTIF(K5:K122,"Matin&amp;Soir_Su")</f>
        <v>0</v>
      </c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36"/>
      <c r="CC124" s="36"/>
      <c r="CD124" s="36"/>
      <c r="CE124" s="36"/>
      <c r="CF124" s="36"/>
      <c r="CG124" s="36"/>
      <c r="CH124" s="36"/>
      <c r="CI124" s="36"/>
      <c r="CJ124" s="36"/>
      <c r="CK124" s="36"/>
      <c r="CL124" s="36"/>
      <c r="CM124" s="35"/>
      <c r="CN124" s="35"/>
      <c r="CO124" s="35"/>
      <c r="CP124" s="35"/>
      <c r="CQ124" s="35"/>
      <c r="CR124" s="35"/>
      <c r="CS124" s="35"/>
      <c r="CT124" s="35"/>
      <c r="CU124" s="35"/>
    </row>
    <row r="125" spans="1:881" s="1" customFormat="1">
      <c r="A125" s="50" t="s">
        <v>54</v>
      </c>
      <c r="B125" s="64" t="str">
        <f>IF(C125&gt;=2,"OK","Insuffisant")</f>
        <v>Insuffisant</v>
      </c>
      <c r="C125" s="70">
        <f>COUNTIF(C5:C122,"Matin_Massy")+COUNTIF(C5:C122,"Matin&amp;Soir_Massy")</f>
        <v>0</v>
      </c>
      <c r="D125" s="64" t="str">
        <f>IF(E125&gt;=2,"OK","Insuffisant")</f>
        <v>Insuffisant</v>
      </c>
      <c r="E125" s="70">
        <f>COUNTIF(E5:E122,"Matin_Massy")+COUNTIF(E5:E122,"Matin&amp;Soir_Massy")</f>
        <v>0</v>
      </c>
      <c r="F125" s="64" t="str">
        <f>IF(G125&gt;=2,"OK","Insuffisant")</f>
        <v>Insuffisant</v>
      </c>
      <c r="G125" s="70">
        <f>COUNTIF(G5:G122,"Matin_Massy")+COUNTIF(G5:G122,"Matin&amp;Soir_Massy")</f>
        <v>0</v>
      </c>
      <c r="H125" s="64" t="str">
        <f>IF(I125&gt;=2,"OK","Insuffisant")</f>
        <v>Insuffisant</v>
      </c>
      <c r="I125" s="70">
        <f>COUNTIF(I5:I122,"Matin_Massy")+COUNTIF(I5:I122,"Matin&amp;Soir_Massy")</f>
        <v>0</v>
      </c>
      <c r="J125" s="64" t="str">
        <f>IF(K125&gt;=2,"OK","Insuffisant")</f>
        <v>Insuffisant</v>
      </c>
      <c r="K125" s="70">
        <f>COUNTIF(K5:K122,"Matin_Massy")+COUNTIF(K5:K122,"Matin&amp;Soir_Massy")</f>
        <v>0</v>
      </c>
      <c r="L125" s="10"/>
      <c r="M125" s="10"/>
      <c r="N125" s="10"/>
      <c r="O125" s="10"/>
      <c r="P125" s="10"/>
      <c r="Q125" s="10"/>
      <c r="R125" s="10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  <c r="NU125" s="35"/>
      <c r="NV125" s="35"/>
      <c r="NW125" s="35"/>
      <c r="NX125" s="35"/>
      <c r="NY125" s="35"/>
      <c r="NZ125" s="35"/>
      <c r="OA125" s="35"/>
      <c r="OB125" s="35"/>
      <c r="OC125" s="35"/>
      <c r="OD125" s="35"/>
      <c r="OE125" s="35"/>
      <c r="OF125" s="35"/>
      <c r="OG125" s="35"/>
      <c r="OH125" s="35"/>
      <c r="OI125" s="35"/>
      <c r="OJ125" s="35"/>
      <c r="OK125" s="35"/>
      <c r="OL125" s="35"/>
      <c r="OM125" s="35"/>
      <c r="ON125" s="35"/>
      <c r="OO125" s="35"/>
      <c r="OP125" s="35"/>
      <c r="OQ125" s="35"/>
      <c r="OR125" s="35"/>
      <c r="OS125" s="35"/>
      <c r="OT125" s="35"/>
      <c r="OU125" s="35"/>
      <c r="OV125" s="35"/>
      <c r="OW125" s="35"/>
      <c r="OX125" s="35"/>
      <c r="OY125" s="35"/>
      <c r="OZ125" s="35"/>
      <c r="PA125" s="35"/>
      <c r="PB125" s="35"/>
      <c r="PC125" s="35"/>
      <c r="PD125" s="35"/>
      <c r="PE125" s="35"/>
      <c r="PF125" s="35"/>
      <c r="PG125" s="35"/>
      <c r="PH125" s="35"/>
      <c r="PI125" s="35"/>
      <c r="PJ125" s="35"/>
      <c r="PK125" s="35"/>
      <c r="PL125" s="35"/>
      <c r="PM125" s="35"/>
      <c r="PN125" s="35"/>
      <c r="PO125" s="35"/>
      <c r="PP125" s="35"/>
      <c r="PQ125" s="35"/>
      <c r="PR125" s="35"/>
      <c r="PS125" s="35"/>
      <c r="PT125" s="35"/>
      <c r="PU125" s="35"/>
      <c r="PV125" s="35"/>
      <c r="PW125" s="35"/>
      <c r="PX125" s="35"/>
      <c r="PY125" s="35"/>
      <c r="PZ125" s="35"/>
      <c r="QA125" s="35"/>
      <c r="QB125" s="35"/>
      <c r="QC125" s="35"/>
      <c r="QD125" s="35"/>
      <c r="QE125" s="35"/>
      <c r="QF125" s="35"/>
      <c r="QG125" s="35"/>
      <c r="QH125" s="35"/>
      <c r="QI125" s="35"/>
      <c r="QJ125" s="35"/>
      <c r="QK125" s="35"/>
      <c r="QL125" s="35"/>
      <c r="QM125" s="35"/>
      <c r="QN125" s="35"/>
      <c r="QO125" s="35"/>
      <c r="QP125" s="35"/>
      <c r="QQ125" s="35"/>
      <c r="QR125" s="35"/>
      <c r="QS125" s="35"/>
      <c r="QT125" s="35"/>
      <c r="QU125" s="35"/>
      <c r="QV125" s="35"/>
      <c r="QW125" s="35"/>
      <c r="QX125" s="35"/>
      <c r="QY125" s="35"/>
      <c r="QZ125" s="35"/>
      <c r="RA125" s="35"/>
      <c r="RB125" s="35"/>
      <c r="RC125" s="35"/>
      <c r="RD125" s="35"/>
      <c r="RE125" s="35"/>
      <c r="RF125" s="35"/>
      <c r="RG125" s="35"/>
      <c r="RH125" s="35"/>
      <c r="RI125" s="35"/>
      <c r="RJ125" s="35"/>
      <c r="RK125" s="35"/>
      <c r="RL125" s="35"/>
      <c r="RM125" s="35"/>
      <c r="RN125" s="35"/>
      <c r="RO125" s="35"/>
      <c r="RP125" s="35"/>
      <c r="RQ125" s="35"/>
      <c r="RR125" s="35"/>
      <c r="RS125" s="35"/>
      <c r="RT125" s="35"/>
      <c r="RU125" s="35"/>
      <c r="RV125" s="35"/>
      <c r="RW125" s="35"/>
      <c r="RX125" s="35"/>
      <c r="RY125" s="35"/>
      <c r="RZ125" s="35"/>
      <c r="SA125" s="35"/>
      <c r="SB125" s="35"/>
      <c r="SC125" s="35"/>
      <c r="SD125" s="35"/>
      <c r="SE125" s="35"/>
      <c r="SF125" s="35"/>
      <c r="SG125" s="35"/>
      <c r="SH125" s="35"/>
      <c r="SI125" s="35"/>
      <c r="SJ125" s="35"/>
      <c r="SK125" s="35"/>
      <c r="SL125" s="35"/>
      <c r="SM125" s="35"/>
      <c r="SN125" s="35"/>
      <c r="SO125" s="35"/>
      <c r="SP125" s="35"/>
      <c r="SQ125" s="35"/>
      <c r="SR125" s="35"/>
      <c r="SS125" s="35"/>
      <c r="ST125" s="35"/>
      <c r="SU125" s="35"/>
      <c r="SV125" s="35"/>
      <c r="SW125" s="35"/>
      <c r="SX125" s="35"/>
      <c r="SY125" s="35"/>
      <c r="SZ125" s="35"/>
      <c r="TA125" s="35"/>
      <c r="TB125" s="35"/>
      <c r="TC125" s="35"/>
      <c r="TD125" s="35"/>
      <c r="TE125" s="35"/>
      <c r="TF125" s="35"/>
      <c r="TG125" s="35"/>
      <c r="TH125" s="35"/>
      <c r="TI125" s="35"/>
      <c r="TJ125" s="35"/>
      <c r="TK125" s="35"/>
      <c r="TL125" s="35"/>
      <c r="TM125" s="35"/>
      <c r="TN125" s="35"/>
      <c r="TO125" s="35"/>
      <c r="TP125" s="35"/>
      <c r="TQ125" s="35"/>
      <c r="TR125" s="35"/>
      <c r="TS125" s="35"/>
      <c r="TT125" s="35"/>
      <c r="TU125" s="35"/>
      <c r="TV125" s="35"/>
      <c r="TW125" s="35"/>
      <c r="TX125" s="35"/>
      <c r="TY125" s="35"/>
      <c r="TZ125" s="35"/>
      <c r="UA125" s="35"/>
      <c r="UB125" s="35"/>
      <c r="UC125" s="35"/>
      <c r="UD125" s="35"/>
      <c r="UE125" s="35"/>
      <c r="UF125" s="35"/>
      <c r="UG125" s="35"/>
      <c r="UH125" s="35"/>
      <c r="UI125" s="35"/>
      <c r="UJ125" s="35"/>
      <c r="UK125" s="35"/>
      <c r="UL125" s="35"/>
      <c r="UM125" s="35"/>
      <c r="UN125" s="35"/>
      <c r="UO125" s="35"/>
      <c r="UP125" s="35"/>
      <c r="UQ125" s="35"/>
      <c r="UR125" s="35"/>
      <c r="US125" s="35"/>
      <c r="UT125" s="35"/>
      <c r="UU125" s="35"/>
      <c r="UV125" s="35"/>
      <c r="UW125" s="35"/>
      <c r="UX125" s="35"/>
      <c r="UY125" s="35"/>
      <c r="UZ125" s="35"/>
      <c r="VA125" s="35"/>
      <c r="VB125" s="35"/>
      <c r="VC125" s="35"/>
      <c r="VD125" s="35"/>
      <c r="VE125" s="35"/>
      <c r="VF125" s="35"/>
      <c r="VG125" s="35"/>
      <c r="VH125" s="35"/>
      <c r="VI125" s="35"/>
      <c r="VJ125" s="35"/>
      <c r="VK125" s="35"/>
      <c r="VL125" s="35"/>
      <c r="VM125" s="35"/>
      <c r="VN125" s="35"/>
      <c r="VO125" s="35"/>
      <c r="VP125" s="35"/>
      <c r="VQ125" s="35"/>
      <c r="VR125" s="35"/>
      <c r="VS125" s="35"/>
      <c r="VT125" s="35"/>
      <c r="VU125" s="35"/>
      <c r="VV125" s="35"/>
      <c r="VW125" s="35"/>
      <c r="VX125" s="35"/>
      <c r="VY125" s="35"/>
      <c r="VZ125" s="35"/>
      <c r="WA125" s="35"/>
      <c r="WB125" s="35"/>
      <c r="WC125" s="35"/>
      <c r="WD125" s="35"/>
      <c r="WE125" s="35"/>
      <c r="WF125" s="35"/>
      <c r="WG125" s="35"/>
      <c r="WH125" s="35"/>
      <c r="WI125" s="35"/>
      <c r="WJ125" s="35"/>
      <c r="WK125" s="35"/>
      <c r="WL125" s="35"/>
      <c r="WM125" s="35"/>
      <c r="WN125" s="35"/>
      <c r="WO125" s="35"/>
      <c r="WP125" s="35"/>
      <c r="WQ125" s="35"/>
      <c r="WR125" s="35"/>
      <c r="WS125" s="35"/>
      <c r="WT125" s="35"/>
      <c r="WU125" s="35"/>
      <c r="WV125" s="35"/>
      <c r="WW125" s="35"/>
      <c r="WX125" s="35"/>
      <c r="WY125" s="35"/>
      <c r="WZ125" s="35"/>
      <c r="XA125" s="35"/>
      <c r="XB125" s="35"/>
      <c r="XC125" s="35"/>
      <c r="XD125" s="35"/>
      <c r="XE125" s="35"/>
      <c r="XF125" s="35"/>
      <c r="XG125" s="35"/>
      <c r="XH125" s="35"/>
      <c r="XI125" s="35"/>
      <c r="XJ125" s="35"/>
      <c r="XK125" s="35"/>
      <c r="XL125" s="35"/>
      <c r="XM125" s="35"/>
      <c r="XN125" s="35"/>
      <c r="XO125" s="35"/>
      <c r="XP125" s="35"/>
      <c r="XQ125" s="35"/>
      <c r="XR125" s="35"/>
      <c r="XS125" s="35"/>
      <c r="XT125" s="35"/>
      <c r="XU125" s="35"/>
      <c r="XV125" s="35"/>
      <c r="XW125" s="35"/>
      <c r="XX125" s="35"/>
      <c r="XY125" s="35"/>
      <c r="XZ125" s="35"/>
      <c r="YA125" s="35"/>
      <c r="YB125" s="35"/>
      <c r="YC125" s="35"/>
      <c r="YD125" s="35"/>
      <c r="YE125" s="35"/>
      <c r="YF125" s="35"/>
      <c r="YG125" s="35"/>
      <c r="YH125" s="35"/>
      <c r="YI125" s="35"/>
      <c r="YJ125" s="35"/>
      <c r="YK125" s="35"/>
      <c r="YL125" s="35"/>
      <c r="YM125" s="35"/>
      <c r="YN125" s="35"/>
      <c r="YO125" s="35"/>
      <c r="YP125" s="35"/>
      <c r="YQ125" s="35"/>
      <c r="YR125" s="35"/>
      <c r="YS125" s="35"/>
      <c r="YT125" s="35"/>
      <c r="YU125" s="35"/>
      <c r="YV125" s="35"/>
      <c r="YW125" s="35"/>
      <c r="YX125" s="35"/>
      <c r="YY125" s="35"/>
      <c r="YZ125" s="35"/>
      <c r="ZA125" s="35"/>
      <c r="ZB125" s="35"/>
      <c r="ZC125" s="35"/>
      <c r="ZD125" s="35"/>
      <c r="ZE125" s="35"/>
      <c r="ZF125" s="35"/>
      <c r="ZG125" s="35"/>
      <c r="ZH125" s="35"/>
      <c r="ZI125" s="35"/>
      <c r="ZJ125" s="35"/>
      <c r="ZK125" s="35"/>
      <c r="ZL125" s="35"/>
      <c r="ZM125" s="35"/>
      <c r="ZN125" s="35"/>
      <c r="ZO125" s="35"/>
      <c r="ZP125" s="35"/>
      <c r="ZQ125" s="35"/>
      <c r="ZR125" s="35"/>
      <c r="ZS125" s="35"/>
      <c r="ZT125" s="35"/>
      <c r="ZU125" s="35"/>
      <c r="ZV125" s="35"/>
      <c r="ZW125" s="35"/>
      <c r="ZX125" s="35"/>
      <c r="ZY125" s="35"/>
      <c r="ZZ125" s="35"/>
      <c r="AAA125" s="35"/>
      <c r="AAB125" s="35"/>
      <c r="AAC125" s="35"/>
      <c r="AAD125" s="35"/>
      <c r="AAE125" s="35"/>
      <c r="AAF125" s="35"/>
      <c r="AAG125" s="35"/>
      <c r="AAH125" s="35"/>
      <c r="AAI125" s="35"/>
      <c r="AAJ125" s="35"/>
      <c r="AAK125" s="35"/>
      <c r="AAL125" s="35"/>
      <c r="AAM125" s="35"/>
      <c r="AAN125" s="35"/>
      <c r="AAO125" s="35"/>
      <c r="AAP125" s="35"/>
      <c r="AAQ125" s="35"/>
      <c r="AAR125" s="35"/>
      <c r="AAS125" s="35"/>
      <c r="AAT125" s="35"/>
      <c r="AAU125" s="35"/>
      <c r="AAV125" s="35"/>
      <c r="AAW125" s="35"/>
      <c r="AAX125" s="35"/>
      <c r="AAY125" s="35"/>
      <c r="AAZ125" s="35"/>
      <c r="ABA125" s="35"/>
      <c r="ABB125" s="35"/>
      <c r="ABC125" s="35"/>
      <c r="ABD125" s="35"/>
      <c r="ABE125" s="35"/>
      <c r="ABF125" s="35"/>
      <c r="ABG125" s="35"/>
      <c r="ABH125" s="35"/>
      <c r="ABI125" s="35"/>
      <c r="ABJ125" s="35"/>
      <c r="ABK125" s="35"/>
      <c r="ABL125" s="35"/>
      <c r="ABM125" s="35"/>
      <c r="ABN125" s="35"/>
      <c r="ABO125" s="35"/>
      <c r="ABP125" s="35"/>
      <c r="ABQ125" s="35"/>
      <c r="ABR125" s="35"/>
      <c r="ABS125" s="35"/>
      <c r="ABT125" s="35"/>
      <c r="ABU125" s="35"/>
      <c r="ABV125" s="35"/>
      <c r="ABW125" s="35"/>
      <c r="ABX125" s="35"/>
      <c r="ABY125" s="35"/>
      <c r="ABZ125" s="35"/>
      <c r="ACA125" s="35"/>
      <c r="ACB125" s="35"/>
      <c r="ACC125" s="35"/>
      <c r="ACD125" s="35"/>
      <c r="ACE125" s="35"/>
      <c r="ACF125" s="35"/>
      <c r="ACG125" s="35"/>
      <c r="ACH125" s="35"/>
      <c r="ACI125" s="35"/>
      <c r="ACJ125" s="35"/>
      <c r="ACK125" s="35"/>
      <c r="ACL125" s="35"/>
      <c r="ACM125" s="35"/>
      <c r="ACN125" s="35"/>
      <c r="ACO125" s="35"/>
      <c r="ACP125" s="35"/>
      <c r="ACQ125" s="35"/>
      <c r="ACR125" s="35"/>
      <c r="ACS125" s="35"/>
      <c r="ACT125" s="35"/>
      <c r="ACU125" s="35"/>
      <c r="ACV125" s="35"/>
      <c r="ACW125" s="35"/>
      <c r="ACX125" s="35"/>
      <c r="ACY125" s="35"/>
      <c r="ACZ125" s="35"/>
      <c r="ADA125" s="35"/>
      <c r="ADB125" s="35"/>
      <c r="ADC125" s="35"/>
      <c r="ADD125" s="35"/>
      <c r="ADE125" s="35"/>
      <c r="ADF125" s="35"/>
      <c r="ADG125" s="35"/>
      <c r="ADH125" s="35"/>
      <c r="ADI125" s="35"/>
      <c r="ADJ125" s="35"/>
      <c r="ADK125" s="35"/>
      <c r="ADL125" s="35"/>
      <c r="ADM125" s="35"/>
      <c r="ADN125" s="35"/>
      <c r="ADO125" s="35"/>
      <c r="ADP125" s="35"/>
      <c r="ADQ125" s="35"/>
      <c r="ADR125" s="35"/>
      <c r="ADS125" s="35"/>
      <c r="ADT125" s="35"/>
      <c r="ADU125" s="35"/>
      <c r="ADV125" s="35"/>
      <c r="ADW125" s="35"/>
      <c r="ADX125" s="35"/>
      <c r="ADY125" s="35"/>
      <c r="ADZ125" s="35"/>
      <c r="AEA125" s="35"/>
      <c r="AEB125" s="35"/>
      <c r="AEC125" s="35"/>
      <c r="AED125" s="35"/>
      <c r="AEE125" s="35"/>
      <c r="AEF125" s="35"/>
      <c r="AEG125" s="35"/>
      <c r="AEH125" s="35"/>
      <c r="AEI125" s="35"/>
      <c r="AEJ125" s="35"/>
      <c r="AEK125" s="35"/>
      <c r="AEL125" s="35"/>
      <c r="AEM125" s="35"/>
      <c r="AEN125" s="35"/>
      <c r="AEO125" s="35"/>
      <c r="AEP125" s="35"/>
      <c r="AEQ125" s="35"/>
      <c r="AER125" s="35"/>
      <c r="AES125" s="35"/>
      <c r="AET125" s="35"/>
      <c r="AEU125" s="35"/>
      <c r="AEV125" s="35"/>
      <c r="AEW125" s="35"/>
      <c r="AEX125" s="35"/>
      <c r="AEY125" s="35"/>
      <c r="AEZ125" s="35"/>
      <c r="AFA125" s="35"/>
      <c r="AFB125" s="35"/>
      <c r="AFC125" s="35"/>
      <c r="AFD125" s="35"/>
      <c r="AFE125" s="35"/>
      <c r="AFF125" s="35"/>
      <c r="AFG125" s="35"/>
      <c r="AFH125" s="35"/>
      <c r="AFI125" s="35"/>
      <c r="AFJ125" s="35"/>
      <c r="AFK125" s="35"/>
      <c r="AFL125" s="35"/>
      <c r="AFM125" s="35"/>
      <c r="AFN125" s="35"/>
      <c r="AFO125" s="35"/>
      <c r="AFP125" s="35"/>
      <c r="AFQ125" s="35"/>
      <c r="AFR125" s="35"/>
      <c r="AFS125" s="35"/>
      <c r="AFT125" s="35"/>
      <c r="AFU125" s="35"/>
      <c r="AFV125" s="35"/>
      <c r="AFW125" s="35"/>
      <c r="AFX125" s="35"/>
      <c r="AFY125" s="35"/>
      <c r="AFZ125" s="35"/>
      <c r="AGA125" s="35"/>
      <c r="AGB125" s="35"/>
      <c r="AGC125" s="35"/>
      <c r="AGD125" s="35"/>
      <c r="AGE125" s="35"/>
      <c r="AGF125" s="35"/>
      <c r="AGG125" s="35"/>
      <c r="AGH125" s="35"/>
      <c r="AGI125" s="35"/>
      <c r="AGJ125" s="35"/>
      <c r="AGK125" s="35"/>
      <c r="AGL125" s="35"/>
      <c r="AGM125" s="35"/>
      <c r="AGN125" s="35"/>
      <c r="AGO125" s="35"/>
      <c r="AGP125" s="35"/>
      <c r="AGQ125" s="35"/>
      <c r="AGR125" s="35"/>
      <c r="AGS125" s="35"/>
      <c r="AGT125" s="35"/>
      <c r="AGU125" s="35"/>
      <c r="AGV125" s="35"/>
      <c r="AGW125" s="35"/>
    </row>
    <row r="126" spans="1:881" s="1" customFormat="1" ht="13.5" thickBot="1">
      <c r="A126" s="51" t="s">
        <v>55</v>
      </c>
      <c r="B126" s="65" t="str">
        <f>IF(C126&gt;=2,"OK","Insuffisant")</f>
        <v>Insuffisant</v>
      </c>
      <c r="C126" s="71">
        <f>COUNTIF(C5:C122,"Soir_Massy")+COUNTIF(C5:C122,"Matin&amp;Soir_Massy")</f>
        <v>0</v>
      </c>
      <c r="D126" s="91" t="str">
        <f>IF(E126&gt;=2,"OK","Insuffisant")</f>
        <v>Insuffisant</v>
      </c>
      <c r="E126" s="71">
        <f>COUNTIF(E5:E122,"Soir_Massy")+COUNTIF(E5:E122,"Matin&amp;Soir_Massy")</f>
        <v>0</v>
      </c>
      <c r="F126" s="91" t="str">
        <f>IF(G126&gt;=2,"OK","Insuffisant")</f>
        <v>Insuffisant</v>
      </c>
      <c r="G126" s="71">
        <f>COUNTIF(G5:G122,"Soir_Massy")+COUNTIF(G5:G122,"Matin&amp;Soir_Massy")</f>
        <v>0</v>
      </c>
      <c r="H126" s="91" t="str">
        <f>IF(I126&gt;=2,"OK","Insuffisant")</f>
        <v>Insuffisant</v>
      </c>
      <c r="I126" s="71">
        <f>COUNTIF(I5:I122,"Soir_Massy")+COUNTIF(I5:I122,"Matin&amp;Soir_Massy")</f>
        <v>0</v>
      </c>
      <c r="J126" s="91" t="str">
        <f>IF(K126&gt;=2,"OK","Insuffisant")</f>
        <v>Insuffisant</v>
      </c>
      <c r="K126" s="71">
        <f>COUNTIF(K5:K122,"Soir_Massy")+COUNTIF(K5:K122,"Matin&amp;Soir_Massy")</f>
        <v>0</v>
      </c>
      <c r="L126" s="10"/>
      <c r="M126" s="10"/>
      <c r="N126" s="10"/>
      <c r="O126" s="10"/>
      <c r="P126" s="10"/>
      <c r="Q126" s="10"/>
      <c r="R126" s="10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36"/>
      <c r="CC126" s="36"/>
      <c r="CD126" s="36"/>
      <c r="CE126" s="36"/>
      <c r="CF126" s="36"/>
      <c r="CG126" s="36"/>
      <c r="CH126" s="36"/>
      <c r="CI126" s="36"/>
      <c r="CJ126" s="36"/>
      <c r="CK126" s="36"/>
      <c r="CL126" s="36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  <c r="NU126" s="35"/>
      <c r="NV126" s="35"/>
      <c r="NW126" s="35"/>
      <c r="NX126" s="35"/>
      <c r="NY126" s="35"/>
      <c r="NZ126" s="35"/>
      <c r="OA126" s="35"/>
      <c r="OB126" s="35"/>
      <c r="OC126" s="35"/>
      <c r="OD126" s="35"/>
      <c r="OE126" s="35"/>
      <c r="OF126" s="35"/>
      <c r="OG126" s="35"/>
      <c r="OH126" s="35"/>
      <c r="OI126" s="35"/>
      <c r="OJ126" s="35"/>
      <c r="OK126" s="35"/>
      <c r="OL126" s="35"/>
      <c r="OM126" s="35"/>
      <c r="ON126" s="35"/>
      <c r="OO126" s="35"/>
      <c r="OP126" s="35"/>
      <c r="OQ126" s="35"/>
      <c r="OR126" s="35"/>
      <c r="OS126" s="35"/>
      <c r="OT126" s="35"/>
      <c r="OU126" s="35"/>
      <c r="OV126" s="35"/>
      <c r="OW126" s="35"/>
      <c r="OX126" s="35"/>
      <c r="OY126" s="35"/>
      <c r="OZ126" s="35"/>
      <c r="PA126" s="35"/>
      <c r="PB126" s="35"/>
      <c r="PC126" s="35"/>
      <c r="PD126" s="35"/>
      <c r="PE126" s="35"/>
      <c r="PF126" s="35"/>
      <c r="PG126" s="35"/>
      <c r="PH126" s="35"/>
      <c r="PI126" s="35"/>
      <c r="PJ126" s="35"/>
      <c r="PK126" s="35"/>
      <c r="PL126" s="35"/>
      <c r="PM126" s="35"/>
      <c r="PN126" s="35"/>
      <c r="PO126" s="35"/>
      <c r="PP126" s="35"/>
      <c r="PQ126" s="35"/>
      <c r="PR126" s="35"/>
      <c r="PS126" s="35"/>
      <c r="PT126" s="35"/>
      <c r="PU126" s="35"/>
      <c r="PV126" s="35"/>
      <c r="PW126" s="35"/>
      <c r="PX126" s="35"/>
      <c r="PY126" s="35"/>
      <c r="PZ126" s="35"/>
      <c r="QA126" s="35"/>
      <c r="QB126" s="35"/>
      <c r="QC126" s="35"/>
      <c r="QD126" s="35"/>
      <c r="QE126" s="35"/>
      <c r="QF126" s="35"/>
      <c r="QG126" s="35"/>
      <c r="QH126" s="35"/>
      <c r="QI126" s="35"/>
      <c r="QJ126" s="35"/>
      <c r="QK126" s="35"/>
      <c r="QL126" s="35"/>
      <c r="QM126" s="35"/>
      <c r="QN126" s="35"/>
      <c r="QO126" s="35"/>
      <c r="QP126" s="35"/>
      <c r="QQ126" s="35"/>
      <c r="QR126" s="35"/>
      <c r="QS126" s="35"/>
      <c r="QT126" s="35"/>
      <c r="QU126" s="35"/>
      <c r="QV126" s="35"/>
      <c r="QW126" s="35"/>
      <c r="QX126" s="35"/>
      <c r="QY126" s="35"/>
      <c r="QZ126" s="35"/>
      <c r="RA126" s="35"/>
      <c r="RB126" s="35"/>
      <c r="RC126" s="35"/>
      <c r="RD126" s="35"/>
      <c r="RE126" s="35"/>
      <c r="RF126" s="35"/>
      <c r="RG126" s="35"/>
      <c r="RH126" s="35"/>
      <c r="RI126" s="35"/>
      <c r="RJ126" s="35"/>
      <c r="RK126" s="35"/>
      <c r="RL126" s="35"/>
      <c r="RM126" s="35"/>
      <c r="RN126" s="35"/>
      <c r="RO126" s="35"/>
      <c r="RP126" s="35"/>
      <c r="RQ126" s="35"/>
      <c r="RR126" s="35"/>
      <c r="RS126" s="35"/>
      <c r="RT126" s="35"/>
      <c r="RU126" s="35"/>
      <c r="RV126" s="35"/>
      <c r="RW126" s="35"/>
      <c r="RX126" s="35"/>
      <c r="RY126" s="35"/>
      <c r="RZ126" s="35"/>
      <c r="SA126" s="35"/>
      <c r="SB126" s="35"/>
      <c r="SC126" s="35"/>
      <c r="SD126" s="35"/>
      <c r="SE126" s="35"/>
      <c r="SF126" s="35"/>
      <c r="SG126" s="35"/>
      <c r="SH126" s="35"/>
      <c r="SI126" s="35"/>
      <c r="SJ126" s="35"/>
      <c r="SK126" s="35"/>
      <c r="SL126" s="35"/>
      <c r="SM126" s="35"/>
      <c r="SN126" s="35"/>
      <c r="SO126" s="35"/>
      <c r="SP126" s="35"/>
      <c r="SQ126" s="35"/>
      <c r="SR126" s="35"/>
      <c r="SS126" s="35"/>
      <c r="ST126" s="35"/>
      <c r="SU126" s="35"/>
      <c r="SV126" s="35"/>
      <c r="SW126" s="35"/>
      <c r="SX126" s="35"/>
      <c r="SY126" s="35"/>
      <c r="SZ126" s="35"/>
      <c r="TA126" s="35"/>
      <c r="TB126" s="35"/>
      <c r="TC126" s="35"/>
      <c r="TD126" s="35"/>
      <c r="TE126" s="35"/>
      <c r="TF126" s="35"/>
      <c r="TG126" s="35"/>
      <c r="TH126" s="35"/>
      <c r="TI126" s="35"/>
      <c r="TJ126" s="35"/>
      <c r="TK126" s="35"/>
      <c r="TL126" s="35"/>
      <c r="TM126" s="35"/>
      <c r="TN126" s="35"/>
      <c r="TO126" s="35"/>
      <c r="TP126" s="35"/>
      <c r="TQ126" s="35"/>
      <c r="TR126" s="35"/>
      <c r="TS126" s="35"/>
      <c r="TT126" s="35"/>
      <c r="TU126" s="35"/>
      <c r="TV126" s="35"/>
      <c r="TW126" s="35"/>
      <c r="TX126" s="35"/>
      <c r="TY126" s="35"/>
      <c r="TZ126" s="35"/>
      <c r="UA126" s="35"/>
      <c r="UB126" s="35"/>
      <c r="UC126" s="35"/>
      <c r="UD126" s="35"/>
      <c r="UE126" s="35"/>
      <c r="UF126" s="35"/>
      <c r="UG126" s="35"/>
      <c r="UH126" s="35"/>
      <c r="UI126" s="35"/>
      <c r="UJ126" s="35"/>
      <c r="UK126" s="35"/>
      <c r="UL126" s="35"/>
      <c r="UM126" s="35"/>
      <c r="UN126" s="35"/>
      <c r="UO126" s="35"/>
      <c r="UP126" s="35"/>
      <c r="UQ126" s="35"/>
      <c r="UR126" s="35"/>
      <c r="US126" s="35"/>
      <c r="UT126" s="35"/>
      <c r="UU126" s="35"/>
      <c r="UV126" s="35"/>
      <c r="UW126" s="35"/>
      <c r="UX126" s="35"/>
      <c r="UY126" s="35"/>
      <c r="UZ126" s="35"/>
      <c r="VA126" s="35"/>
      <c r="VB126" s="35"/>
      <c r="VC126" s="35"/>
      <c r="VD126" s="35"/>
      <c r="VE126" s="35"/>
      <c r="VF126" s="35"/>
      <c r="VG126" s="35"/>
      <c r="VH126" s="35"/>
      <c r="VI126" s="35"/>
      <c r="VJ126" s="35"/>
      <c r="VK126" s="35"/>
      <c r="VL126" s="35"/>
      <c r="VM126" s="35"/>
      <c r="VN126" s="35"/>
      <c r="VO126" s="35"/>
      <c r="VP126" s="35"/>
      <c r="VQ126" s="35"/>
      <c r="VR126" s="35"/>
      <c r="VS126" s="35"/>
      <c r="VT126" s="35"/>
      <c r="VU126" s="35"/>
      <c r="VV126" s="35"/>
      <c r="VW126" s="35"/>
      <c r="VX126" s="35"/>
      <c r="VY126" s="35"/>
      <c r="VZ126" s="35"/>
      <c r="WA126" s="35"/>
      <c r="WB126" s="35"/>
      <c r="WC126" s="35"/>
      <c r="WD126" s="35"/>
      <c r="WE126" s="35"/>
      <c r="WF126" s="35"/>
      <c r="WG126" s="35"/>
      <c r="WH126" s="35"/>
      <c r="WI126" s="35"/>
      <c r="WJ126" s="35"/>
      <c r="WK126" s="35"/>
      <c r="WL126" s="35"/>
      <c r="WM126" s="35"/>
      <c r="WN126" s="35"/>
      <c r="WO126" s="35"/>
      <c r="WP126" s="35"/>
      <c r="WQ126" s="35"/>
      <c r="WR126" s="35"/>
      <c r="WS126" s="35"/>
      <c r="WT126" s="35"/>
      <c r="WU126" s="35"/>
      <c r="WV126" s="35"/>
      <c r="WW126" s="35"/>
      <c r="WX126" s="35"/>
      <c r="WY126" s="35"/>
      <c r="WZ126" s="35"/>
      <c r="XA126" s="35"/>
      <c r="XB126" s="35"/>
      <c r="XC126" s="35"/>
      <c r="XD126" s="35"/>
      <c r="XE126" s="35"/>
      <c r="XF126" s="35"/>
      <c r="XG126" s="35"/>
      <c r="XH126" s="35"/>
      <c r="XI126" s="35"/>
      <c r="XJ126" s="35"/>
      <c r="XK126" s="35"/>
      <c r="XL126" s="35"/>
      <c r="XM126" s="35"/>
      <c r="XN126" s="35"/>
      <c r="XO126" s="35"/>
      <c r="XP126" s="35"/>
      <c r="XQ126" s="35"/>
      <c r="XR126" s="35"/>
      <c r="XS126" s="35"/>
      <c r="XT126" s="35"/>
      <c r="XU126" s="35"/>
      <c r="XV126" s="35"/>
      <c r="XW126" s="35"/>
      <c r="XX126" s="35"/>
      <c r="XY126" s="35"/>
      <c r="XZ126" s="35"/>
      <c r="YA126" s="35"/>
      <c r="YB126" s="35"/>
      <c r="YC126" s="35"/>
      <c r="YD126" s="35"/>
      <c r="YE126" s="35"/>
      <c r="YF126" s="35"/>
      <c r="YG126" s="35"/>
      <c r="YH126" s="35"/>
      <c r="YI126" s="35"/>
      <c r="YJ126" s="35"/>
      <c r="YK126" s="35"/>
      <c r="YL126" s="35"/>
      <c r="YM126" s="35"/>
      <c r="YN126" s="35"/>
      <c r="YO126" s="35"/>
      <c r="YP126" s="35"/>
      <c r="YQ126" s="35"/>
      <c r="YR126" s="35"/>
      <c r="YS126" s="35"/>
      <c r="YT126" s="35"/>
      <c r="YU126" s="35"/>
      <c r="YV126" s="35"/>
      <c r="YW126" s="35"/>
      <c r="YX126" s="35"/>
      <c r="YY126" s="35"/>
      <c r="YZ126" s="35"/>
      <c r="ZA126" s="35"/>
      <c r="ZB126" s="35"/>
      <c r="ZC126" s="35"/>
      <c r="ZD126" s="35"/>
      <c r="ZE126" s="35"/>
      <c r="ZF126" s="35"/>
      <c r="ZG126" s="35"/>
      <c r="ZH126" s="35"/>
      <c r="ZI126" s="35"/>
      <c r="ZJ126" s="35"/>
      <c r="ZK126" s="35"/>
      <c r="ZL126" s="35"/>
      <c r="ZM126" s="35"/>
      <c r="ZN126" s="35"/>
      <c r="ZO126" s="35"/>
      <c r="ZP126" s="35"/>
      <c r="ZQ126" s="35"/>
      <c r="ZR126" s="35"/>
      <c r="ZS126" s="35"/>
      <c r="ZT126" s="35"/>
      <c r="ZU126" s="35"/>
      <c r="ZV126" s="35"/>
      <c r="ZW126" s="35"/>
      <c r="ZX126" s="35"/>
      <c r="ZY126" s="35"/>
      <c r="ZZ126" s="35"/>
      <c r="AAA126" s="35"/>
      <c r="AAB126" s="35"/>
      <c r="AAC126" s="35"/>
      <c r="AAD126" s="35"/>
      <c r="AAE126" s="35"/>
      <c r="AAF126" s="35"/>
      <c r="AAG126" s="35"/>
      <c r="AAH126" s="35"/>
      <c r="AAI126" s="35"/>
      <c r="AAJ126" s="35"/>
      <c r="AAK126" s="35"/>
      <c r="AAL126" s="35"/>
      <c r="AAM126" s="35"/>
      <c r="AAN126" s="35"/>
      <c r="AAO126" s="35"/>
      <c r="AAP126" s="35"/>
      <c r="AAQ126" s="35"/>
      <c r="AAR126" s="35"/>
      <c r="AAS126" s="35"/>
      <c r="AAT126" s="35"/>
      <c r="AAU126" s="35"/>
      <c r="AAV126" s="35"/>
      <c r="AAW126" s="35"/>
      <c r="AAX126" s="35"/>
      <c r="AAY126" s="35"/>
      <c r="AAZ126" s="35"/>
      <c r="ABA126" s="35"/>
      <c r="ABB126" s="35"/>
      <c r="ABC126" s="35"/>
      <c r="ABD126" s="35"/>
      <c r="ABE126" s="35"/>
      <c r="ABF126" s="35"/>
      <c r="ABG126" s="35"/>
      <c r="ABH126" s="35"/>
      <c r="ABI126" s="35"/>
      <c r="ABJ126" s="35"/>
      <c r="ABK126" s="35"/>
      <c r="ABL126" s="35"/>
      <c r="ABM126" s="35"/>
      <c r="ABN126" s="35"/>
      <c r="ABO126" s="35"/>
      <c r="ABP126" s="35"/>
      <c r="ABQ126" s="35"/>
      <c r="ABR126" s="35"/>
      <c r="ABS126" s="35"/>
      <c r="ABT126" s="35"/>
      <c r="ABU126" s="35"/>
      <c r="ABV126" s="35"/>
      <c r="ABW126" s="35"/>
      <c r="ABX126" s="35"/>
      <c r="ABY126" s="35"/>
      <c r="ABZ126" s="35"/>
      <c r="ACA126" s="35"/>
      <c r="ACB126" s="35"/>
      <c r="ACC126" s="35"/>
      <c r="ACD126" s="35"/>
      <c r="ACE126" s="35"/>
      <c r="ACF126" s="35"/>
      <c r="ACG126" s="35"/>
      <c r="ACH126" s="35"/>
      <c r="ACI126" s="35"/>
      <c r="ACJ126" s="35"/>
      <c r="ACK126" s="35"/>
      <c r="ACL126" s="35"/>
      <c r="ACM126" s="35"/>
      <c r="ACN126" s="35"/>
      <c r="ACO126" s="35"/>
      <c r="ACP126" s="35"/>
      <c r="ACQ126" s="35"/>
      <c r="ACR126" s="35"/>
      <c r="ACS126" s="35"/>
      <c r="ACT126" s="35"/>
      <c r="ACU126" s="35"/>
      <c r="ACV126" s="35"/>
      <c r="ACW126" s="35"/>
      <c r="ACX126" s="35"/>
      <c r="ACY126" s="35"/>
      <c r="ACZ126" s="35"/>
      <c r="ADA126" s="35"/>
      <c r="ADB126" s="35"/>
      <c r="ADC126" s="35"/>
      <c r="ADD126" s="35"/>
      <c r="ADE126" s="35"/>
      <c r="ADF126" s="35"/>
      <c r="ADG126" s="35"/>
      <c r="ADH126" s="35"/>
      <c r="ADI126" s="35"/>
      <c r="ADJ126" s="35"/>
      <c r="ADK126" s="35"/>
      <c r="ADL126" s="35"/>
      <c r="ADM126" s="35"/>
      <c r="ADN126" s="35"/>
      <c r="ADO126" s="35"/>
      <c r="ADP126" s="35"/>
      <c r="ADQ126" s="35"/>
      <c r="ADR126" s="35"/>
      <c r="ADS126" s="35"/>
      <c r="ADT126" s="35"/>
      <c r="ADU126" s="35"/>
      <c r="ADV126" s="35"/>
      <c r="ADW126" s="35"/>
      <c r="ADX126" s="35"/>
      <c r="ADY126" s="35"/>
      <c r="ADZ126" s="35"/>
      <c r="AEA126" s="35"/>
      <c r="AEB126" s="35"/>
      <c r="AEC126" s="35"/>
      <c r="AED126" s="35"/>
      <c r="AEE126" s="35"/>
      <c r="AEF126" s="35"/>
      <c r="AEG126" s="35"/>
      <c r="AEH126" s="35"/>
      <c r="AEI126" s="35"/>
      <c r="AEJ126" s="35"/>
      <c r="AEK126" s="35"/>
      <c r="AEL126" s="35"/>
      <c r="AEM126" s="35"/>
      <c r="AEN126" s="35"/>
      <c r="AEO126" s="35"/>
      <c r="AEP126" s="35"/>
      <c r="AEQ126" s="35"/>
      <c r="AER126" s="35"/>
      <c r="AES126" s="35"/>
      <c r="AET126" s="35"/>
      <c r="AEU126" s="35"/>
      <c r="AEV126" s="35"/>
      <c r="AEW126" s="35"/>
      <c r="AEX126" s="35"/>
      <c r="AEY126" s="35"/>
      <c r="AEZ126" s="35"/>
      <c r="AFA126" s="35"/>
      <c r="AFB126" s="35"/>
      <c r="AFC126" s="35"/>
      <c r="AFD126" s="35"/>
      <c r="AFE126" s="35"/>
      <c r="AFF126" s="35"/>
      <c r="AFG126" s="35"/>
      <c r="AFH126" s="35"/>
      <c r="AFI126" s="35"/>
      <c r="AFJ126" s="35"/>
      <c r="AFK126" s="35"/>
      <c r="AFL126" s="35"/>
      <c r="AFM126" s="35"/>
      <c r="AFN126" s="35"/>
      <c r="AFO126" s="35"/>
      <c r="AFP126" s="35"/>
      <c r="AFQ126" s="35"/>
      <c r="AFR126" s="35"/>
      <c r="AFS126" s="35"/>
      <c r="AFT126" s="35"/>
      <c r="AFU126" s="35"/>
      <c r="AFV126" s="35"/>
      <c r="AFW126" s="35"/>
      <c r="AFX126" s="35"/>
      <c r="AFY126" s="35"/>
      <c r="AFZ126" s="35"/>
      <c r="AGA126" s="35"/>
      <c r="AGB126" s="35"/>
      <c r="AGC126" s="35"/>
      <c r="AGD126" s="35"/>
      <c r="AGE126" s="35"/>
      <c r="AGF126" s="35"/>
      <c r="AGG126" s="35"/>
      <c r="AGH126" s="35"/>
      <c r="AGI126" s="35"/>
      <c r="AGJ126" s="35"/>
      <c r="AGK126" s="35"/>
      <c r="AGL126" s="35"/>
      <c r="AGM126" s="35"/>
      <c r="AGN126" s="35"/>
      <c r="AGO126" s="35"/>
      <c r="AGP126" s="35"/>
      <c r="AGQ126" s="35"/>
      <c r="AGR126" s="35"/>
      <c r="AGS126" s="35"/>
      <c r="AGT126" s="35"/>
      <c r="AGU126" s="35"/>
      <c r="AGV126" s="35"/>
      <c r="AGW126" s="35"/>
    </row>
    <row r="127" spans="1:881" s="1" customFormat="1">
      <c r="A127" s="53" t="s">
        <v>51</v>
      </c>
      <c r="B127" s="85" t="str">
        <f>IF(C127&gt;= B128,"OK","Insuffisant")</f>
        <v>Insuffisant</v>
      </c>
      <c r="C127" s="80">
        <f>COUNTIF(C5:C122,"Matin_Mb")+COUNTIF(C5:C122,"Soir_Mb")+COUNTIF(C5:C122,"Matin&amp;Soir_Mb")</f>
        <v>0</v>
      </c>
      <c r="D127" s="92" t="str">
        <f>IF(E127&gt;= D128,"OK","Insuffisant")</f>
        <v>Insuffisant</v>
      </c>
      <c r="E127" s="80">
        <f>COUNTIF(E5:E122,"Matin_Mb")+COUNTIF(E5:E122,"Soir_Mb")+COUNTIF(E5:E122,"Matin&amp;Soir_Mb")</f>
        <v>0</v>
      </c>
      <c r="F127" s="92" t="str">
        <f>IF(G127&gt;= F128,"OK","Insuffisant")</f>
        <v>Insuffisant</v>
      </c>
      <c r="G127" s="80">
        <f>COUNTIF(G5:G122,"Matin_Mb")+COUNTIF(G5:G122,"Soir_Mb")+COUNTIF(G5:G122,"Matin&amp;Soir_Mb")</f>
        <v>0</v>
      </c>
      <c r="H127" s="92" t="str">
        <f>IF(I127&gt;= H128,"OK","Insuffisant")</f>
        <v>Insuffisant</v>
      </c>
      <c r="I127" s="80">
        <f>COUNTIF(I5:I122,"Matin_Mb")+COUNTIF(I5:I122,"Soir_Mb")+COUNTIF(I5:I122,"Matin&amp;Soir_Mb")</f>
        <v>0</v>
      </c>
      <c r="J127" s="92" t="str">
        <f>IF(K127&gt;= J128,"OK","Insuffisant")</f>
        <v>Insuffisant</v>
      </c>
      <c r="K127" s="80">
        <f>COUNTIF(K5:K122,"Matin_Mb")+COUNTIF(K5:K122,"Soir_Mb")+COUNTIF(K5:K122,"Matin&amp;Soir_Mb")</f>
        <v>0</v>
      </c>
      <c r="L127" s="10"/>
      <c r="M127" s="10"/>
      <c r="N127" s="10"/>
      <c r="O127" s="10"/>
      <c r="P127" s="10"/>
      <c r="Q127" s="10"/>
      <c r="R127" s="10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36"/>
      <c r="CC127" s="36"/>
      <c r="CD127" s="36"/>
      <c r="CE127" s="36"/>
      <c r="CF127" s="36"/>
      <c r="CG127" s="36"/>
      <c r="CH127" s="36"/>
      <c r="CI127" s="36"/>
      <c r="CJ127" s="36"/>
      <c r="CK127" s="36"/>
      <c r="CL127" s="36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  <c r="NU127" s="35"/>
      <c r="NV127" s="35"/>
      <c r="NW127" s="35"/>
      <c r="NX127" s="35"/>
      <c r="NY127" s="35"/>
      <c r="NZ127" s="35"/>
      <c r="OA127" s="35"/>
      <c r="OB127" s="35"/>
      <c r="OC127" s="35"/>
      <c r="OD127" s="35"/>
      <c r="OE127" s="35"/>
      <c r="OF127" s="35"/>
      <c r="OG127" s="35"/>
      <c r="OH127" s="35"/>
      <c r="OI127" s="35"/>
      <c r="OJ127" s="35"/>
      <c r="OK127" s="35"/>
      <c r="OL127" s="35"/>
      <c r="OM127" s="35"/>
      <c r="ON127" s="35"/>
      <c r="OO127" s="35"/>
      <c r="OP127" s="35"/>
      <c r="OQ127" s="35"/>
      <c r="OR127" s="35"/>
      <c r="OS127" s="35"/>
      <c r="OT127" s="35"/>
      <c r="OU127" s="35"/>
      <c r="OV127" s="35"/>
      <c r="OW127" s="35"/>
      <c r="OX127" s="35"/>
      <c r="OY127" s="35"/>
      <c r="OZ127" s="35"/>
      <c r="PA127" s="35"/>
      <c r="PB127" s="35"/>
      <c r="PC127" s="35"/>
      <c r="PD127" s="35"/>
      <c r="PE127" s="35"/>
      <c r="PF127" s="35"/>
      <c r="PG127" s="35"/>
      <c r="PH127" s="35"/>
      <c r="PI127" s="35"/>
      <c r="PJ127" s="35"/>
      <c r="PK127" s="35"/>
      <c r="PL127" s="35"/>
      <c r="PM127" s="35"/>
      <c r="PN127" s="35"/>
      <c r="PO127" s="35"/>
      <c r="PP127" s="35"/>
      <c r="PQ127" s="35"/>
      <c r="PR127" s="35"/>
      <c r="PS127" s="35"/>
      <c r="PT127" s="35"/>
      <c r="PU127" s="35"/>
      <c r="PV127" s="35"/>
      <c r="PW127" s="35"/>
      <c r="PX127" s="35"/>
      <c r="PY127" s="35"/>
      <c r="PZ127" s="35"/>
      <c r="QA127" s="35"/>
      <c r="QB127" s="35"/>
      <c r="QC127" s="35"/>
      <c r="QD127" s="35"/>
      <c r="QE127" s="35"/>
      <c r="QF127" s="35"/>
      <c r="QG127" s="35"/>
      <c r="QH127" s="35"/>
      <c r="QI127" s="35"/>
      <c r="QJ127" s="35"/>
      <c r="QK127" s="35"/>
      <c r="QL127" s="35"/>
      <c r="QM127" s="35"/>
      <c r="QN127" s="35"/>
      <c r="QO127" s="35"/>
      <c r="QP127" s="35"/>
      <c r="QQ127" s="35"/>
      <c r="QR127" s="35"/>
      <c r="QS127" s="35"/>
      <c r="QT127" s="35"/>
      <c r="QU127" s="35"/>
      <c r="QV127" s="35"/>
      <c r="QW127" s="35"/>
      <c r="QX127" s="35"/>
      <c r="QY127" s="35"/>
      <c r="QZ127" s="35"/>
      <c r="RA127" s="35"/>
      <c r="RB127" s="35"/>
      <c r="RC127" s="35"/>
      <c r="RD127" s="35"/>
      <c r="RE127" s="35"/>
      <c r="RF127" s="35"/>
      <c r="RG127" s="35"/>
      <c r="RH127" s="35"/>
      <c r="RI127" s="35"/>
      <c r="RJ127" s="35"/>
      <c r="RK127" s="35"/>
      <c r="RL127" s="35"/>
      <c r="RM127" s="35"/>
      <c r="RN127" s="35"/>
      <c r="RO127" s="35"/>
      <c r="RP127" s="35"/>
      <c r="RQ127" s="35"/>
      <c r="RR127" s="35"/>
      <c r="RS127" s="35"/>
      <c r="RT127" s="35"/>
      <c r="RU127" s="35"/>
      <c r="RV127" s="35"/>
      <c r="RW127" s="35"/>
      <c r="RX127" s="35"/>
      <c r="RY127" s="35"/>
      <c r="RZ127" s="35"/>
      <c r="SA127" s="35"/>
      <c r="SB127" s="35"/>
      <c r="SC127" s="35"/>
      <c r="SD127" s="35"/>
      <c r="SE127" s="35"/>
      <c r="SF127" s="35"/>
      <c r="SG127" s="35"/>
      <c r="SH127" s="35"/>
      <c r="SI127" s="35"/>
      <c r="SJ127" s="35"/>
      <c r="SK127" s="35"/>
      <c r="SL127" s="35"/>
      <c r="SM127" s="35"/>
      <c r="SN127" s="35"/>
      <c r="SO127" s="35"/>
      <c r="SP127" s="35"/>
      <c r="SQ127" s="35"/>
      <c r="SR127" s="35"/>
      <c r="SS127" s="35"/>
      <c r="ST127" s="35"/>
      <c r="SU127" s="35"/>
      <c r="SV127" s="35"/>
      <c r="SW127" s="35"/>
      <c r="SX127" s="35"/>
      <c r="SY127" s="35"/>
      <c r="SZ127" s="35"/>
      <c r="TA127" s="35"/>
      <c r="TB127" s="35"/>
      <c r="TC127" s="35"/>
      <c r="TD127" s="35"/>
      <c r="TE127" s="35"/>
      <c r="TF127" s="35"/>
      <c r="TG127" s="35"/>
      <c r="TH127" s="35"/>
      <c r="TI127" s="35"/>
      <c r="TJ127" s="35"/>
      <c r="TK127" s="35"/>
      <c r="TL127" s="35"/>
      <c r="TM127" s="35"/>
      <c r="TN127" s="35"/>
      <c r="TO127" s="35"/>
      <c r="TP127" s="35"/>
      <c r="TQ127" s="35"/>
      <c r="TR127" s="35"/>
      <c r="TS127" s="35"/>
      <c r="TT127" s="35"/>
      <c r="TU127" s="35"/>
      <c r="TV127" s="35"/>
      <c r="TW127" s="35"/>
      <c r="TX127" s="35"/>
      <c r="TY127" s="35"/>
      <c r="TZ127" s="35"/>
      <c r="UA127" s="35"/>
      <c r="UB127" s="35"/>
      <c r="UC127" s="35"/>
      <c r="UD127" s="35"/>
      <c r="UE127" s="35"/>
      <c r="UF127" s="35"/>
      <c r="UG127" s="35"/>
      <c r="UH127" s="35"/>
      <c r="UI127" s="35"/>
      <c r="UJ127" s="35"/>
      <c r="UK127" s="35"/>
      <c r="UL127" s="35"/>
      <c r="UM127" s="35"/>
      <c r="UN127" s="35"/>
      <c r="UO127" s="35"/>
      <c r="UP127" s="35"/>
      <c r="UQ127" s="35"/>
      <c r="UR127" s="35"/>
      <c r="US127" s="35"/>
      <c r="UT127" s="35"/>
      <c r="UU127" s="35"/>
      <c r="UV127" s="35"/>
      <c r="UW127" s="35"/>
      <c r="UX127" s="35"/>
      <c r="UY127" s="35"/>
      <c r="UZ127" s="35"/>
      <c r="VA127" s="35"/>
      <c r="VB127" s="35"/>
      <c r="VC127" s="35"/>
      <c r="VD127" s="35"/>
      <c r="VE127" s="35"/>
      <c r="VF127" s="35"/>
      <c r="VG127" s="35"/>
      <c r="VH127" s="35"/>
      <c r="VI127" s="35"/>
      <c r="VJ127" s="35"/>
      <c r="VK127" s="35"/>
      <c r="VL127" s="35"/>
      <c r="VM127" s="35"/>
      <c r="VN127" s="35"/>
      <c r="VO127" s="35"/>
      <c r="VP127" s="35"/>
      <c r="VQ127" s="35"/>
      <c r="VR127" s="35"/>
      <c r="VS127" s="35"/>
      <c r="VT127" s="35"/>
      <c r="VU127" s="35"/>
      <c r="VV127" s="35"/>
      <c r="VW127" s="35"/>
      <c r="VX127" s="35"/>
      <c r="VY127" s="35"/>
      <c r="VZ127" s="35"/>
      <c r="WA127" s="35"/>
      <c r="WB127" s="35"/>
      <c r="WC127" s="35"/>
      <c r="WD127" s="35"/>
      <c r="WE127" s="35"/>
      <c r="WF127" s="35"/>
      <c r="WG127" s="35"/>
      <c r="WH127" s="35"/>
      <c r="WI127" s="35"/>
      <c r="WJ127" s="35"/>
      <c r="WK127" s="35"/>
      <c r="WL127" s="35"/>
      <c r="WM127" s="35"/>
      <c r="WN127" s="35"/>
      <c r="WO127" s="35"/>
      <c r="WP127" s="35"/>
      <c r="WQ127" s="35"/>
      <c r="WR127" s="35"/>
      <c r="WS127" s="35"/>
      <c r="WT127" s="35"/>
      <c r="WU127" s="35"/>
      <c r="WV127" s="35"/>
      <c r="WW127" s="35"/>
      <c r="WX127" s="35"/>
      <c r="WY127" s="35"/>
      <c r="WZ127" s="35"/>
      <c r="XA127" s="35"/>
      <c r="XB127" s="35"/>
      <c r="XC127" s="35"/>
      <c r="XD127" s="35"/>
      <c r="XE127" s="35"/>
      <c r="XF127" s="35"/>
      <c r="XG127" s="35"/>
      <c r="XH127" s="35"/>
      <c r="XI127" s="35"/>
      <c r="XJ127" s="35"/>
      <c r="XK127" s="35"/>
      <c r="XL127" s="35"/>
      <c r="XM127" s="35"/>
      <c r="XN127" s="35"/>
      <c r="XO127" s="35"/>
      <c r="XP127" s="35"/>
      <c r="XQ127" s="35"/>
      <c r="XR127" s="35"/>
      <c r="XS127" s="35"/>
      <c r="XT127" s="35"/>
      <c r="XU127" s="35"/>
      <c r="XV127" s="35"/>
      <c r="XW127" s="35"/>
      <c r="XX127" s="35"/>
      <c r="XY127" s="35"/>
      <c r="XZ127" s="35"/>
      <c r="YA127" s="35"/>
      <c r="YB127" s="35"/>
      <c r="YC127" s="35"/>
      <c r="YD127" s="35"/>
      <c r="YE127" s="35"/>
      <c r="YF127" s="35"/>
      <c r="YG127" s="35"/>
      <c r="YH127" s="35"/>
      <c r="YI127" s="35"/>
      <c r="YJ127" s="35"/>
      <c r="YK127" s="35"/>
      <c r="YL127" s="35"/>
      <c r="YM127" s="35"/>
      <c r="YN127" s="35"/>
      <c r="YO127" s="35"/>
      <c r="YP127" s="35"/>
      <c r="YQ127" s="35"/>
      <c r="YR127" s="35"/>
      <c r="YS127" s="35"/>
      <c r="YT127" s="35"/>
      <c r="YU127" s="35"/>
      <c r="YV127" s="35"/>
      <c r="YW127" s="35"/>
      <c r="YX127" s="35"/>
      <c r="YY127" s="35"/>
      <c r="YZ127" s="35"/>
      <c r="ZA127" s="35"/>
      <c r="ZB127" s="35"/>
      <c r="ZC127" s="35"/>
      <c r="ZD127" s="35"/>
      <c r="ZE127" s="35"/>
      <c r="ZF127" s="35"/>
      <c r="ZG127" s="35"/>
      <c r="ZH127" s="35"/>
      <c r="ZI127" s="35"/>
      <c r="ZJ127" s="35"/>
      <c r="ZK127" s="35"/>
      <c r="ZL127" s="35"/>
      <c r="ZM127" s="35"/>
      <c r="ZN127" s="35"/>
      <c r="ZO127" s="35"/>
      <c r="ZP127" s="35"/>
      <c r="ZQ127" s="35"/>
      <c r="ZR127" s="35"/>
      <c r="ZS127" s="35"/>
      <c r="ZT127" s="35"/>
      <c r="ZU127" s="35"/>
      <c r="ZV127" s="35"/>
      <c r="ZW127" s="35"/>
      <c r="ZX127" s="35"/>
      <c r="ZY127" s="35"/>
      <c r="ZZ127" s="35"/>
      <c r="AAA127" s="35"/>
      <c r="AAB127" s="35"/>
      <c r="AAC127" s="35"/>
      <c r="AAD127" s="35"/>
      <c r="AAE127" s="35"/>
      <c r="AAF127" s="35"/>
      <c r="AAG127" s="35"/>
      <c r="AAH127" s="35"/>
      <c r="AAI127" s="35"/>
      <c r="AAJ127" s="35"/>
      <c r="AAK127" s="35"/>
      <c r="AAL127" s="35"/>
      <c r="AAM127" s="35"/>
      <c r="AAN127" s="35"/>
      <c r="AAO127" s="35"/>
      <c r="AAP127" s="35"/>
      <c r="AAQ127" s="35"/>
      <c r="AAR127" s="35"/>
      <c r="AAS127" s="35"/>
      <c r="AAT127" s="35"/>
      <c r="AAU127" s="35"/>
      <c r="AAV127" s="35"/>
      <c r="AAW127" s="35"/>
      <c r="AAX127" s="35"/>
      <c r="AAY127" s="35"/>
      <c r="AAZ127" s="35"/>
      <c r="ABA127" s="35"/>
      <c r="ABB127" s="35"/>
      <c r="ABC127" s="35"/>
      <c r="ABD127" s="35"/>
      <c r="ABE127" s="35"/>
      <c r="ABF127" s="35"/>
      <c r="ABG127" s="35"/>
      <c r="ABH127" s="35"/>
      <c r="ABI127" s="35"/>
      <c r="ABJ127" s="35"/>
      <c r="ABK127" s="35"/>
      <c r="ABL127" s="35"/>
      <c r="ABM127" s="35"/>
      <c r="ABN127" s="35"/>
      <c r="ABO127" s="35"/>
      <c r="ABP127" s="35"/>
      <c r="ABQ127" s="35"/>
      <c r="ABR127" s="35"/>
      <c r="ABS127" s="35"/>
      <c r="ABT127" s="35"/>
      <c r="ABU127" s="35"/>
      <c r="ABV127" s="35"/>
      <c r="ABW127" s="35"/>
      <c r="ABX127" s="35"/>
      <c r="ABY127" s="35"/>
      <c r="ABZ127" s="35"/>
      <c r="ACA127" s="35"/>
      <c r="ACB127" s="35"/>
      <c r="ACC127" s="35"/>
      <c r="ACD127" s="35"/>
      <c r="ACE127" s="35"/>
      <c r="ACF127" s="35"/>
      <c r="ACG127" s="35"/>
      <c r="ACH127" s="35"/>
      <c r="ACI127" s="35"/>
      <c r="ACJ127" s="35"/>
      <c r="ACK127" s="35"/>
      <c r="ACL127" s="35"/>
      <c r="ACM127" s="35"/>
      <c r="ACN127" s="35"/>
      <c r="ACO127" s="35"/>
      <c r="ACP127" s="35"/>
      <c r="ACQ127" s="35"/>
      <c r="ACR127" s="35"/>
      <c r="ACS127" s="35"/>
      <c r="ACT127" s="35"/>
      <c r="ACU127" s="35"/>
      <c r="ACV127" s="35"/>
      <c r="ACW127" s="35"/>
      <c r="ACX127" s="35"/>
      <c r="ACY127" s="35"/>
      <c r="ACZ127" s="35"/>
      <c r="ADA127" s="35"/>
      <c r="ADB127" s="35"/>
      <c r="ADC127" s="35"/>
      <c r="ADD127" s="35"/>
      <c r="ADE127" s="35"/>
      <c r="ADF127" s="35"/>
      <c r="ADG127" s="35"/>
      <c r="ADH127" s="35"/>
      <c r="ADI127" s="35"/>
      <c r="ADJ127" s="35"/>
      <c r="ADK127" s="35"/>
      <c r="ADL127" s="35"/>
      <c r="ADM127" s="35"/>
      <c r="ADN127" s="35"/>
      <c r="ADO127" s="35"/>
      <c r="ADP127" s="35"/>
      <c r="ADQ127" s="35"/>
      <c r="ADR127" s="35"/>
      <c r="ADS127" s="35"/>
      <c r="ADT127" s="35"/>
      <c r="ADU127" s="35"/>
      <c r="ADV127" s="35"/>
      <c r="ADW127" s="35"/>
      <c r="ADX127" s="35"/>
      <c r="ADY127" s="35"/>
      <c r="ADZ127" s="35"/>
      <c r="AEA127" s="35"/>
      <c r="AEB127" s="35"/>
      <c r="AEC127" s="35"/>
      <c r="AED127" s="35"/>
      <c r="AEE127" s="35"/>
      <c r="AEF127" s="35"/>
      <c r="AEG127" s="35"/>
      <c r="AEH127" s="35"/>
      <c r="AEI127" s="35"/>
      <c r="AEJ127" s="35"/>
      <c r="AEK127" s="35"/>
      <c r="AEL127" s="35"/>
      <c r="AEM127" s="35"/>
      <c r="AEN127" s="35"/>
      <c r="AEO127" s="35"/>
      <c r="AEP127" s="35"/>
      <c r="AEQ127" s="35"/>
      <c r="AER127" s="35"/>
      <c r="AES127" s="35"/>
      <c r="AET127" s="35"/>
      <c r="AEU127" s="35"/>
      <c r="AEV127" s="35"/>
      <c r="AEW127" s="35"/>
      <c r="AEX127" s="35"/>
      <c r="AEY127" s="35"/>
      <c r="AEZ127" s="35"/>
      <c r="AFA127" s="35"/>
      <c r="AFB127" s="35"/>
      <c r="AFC127" s="35"/>
      <c r="AFD127" s="35"/>
      <c r="AFE127" s="35"/>
      <c r="AFF127" s="35"/>
      <c r="AFG127" s="35"/>
      <c r="AFH127" s="35"/>
      <c r="AFI127" s="35"/>
      <c r="AFJ127" s="35"/>
      <c r="AFK127" s="35"/>
      <c r="AFL127" s="35"/>
      <c r="AFM127" s="35"/>
      <c r="AFN127" s="35"/>
      <c r="AFO127" s="35"/>
      <c r="AFP127" s="35"/>
      <c r="AFQ127" s="35"/>
      <c r="AFR127" s="35"/>
      <c r="AFS127" s="35"/>
      <c r="AFT127" s="35"/>
      <c r="AFU127" s="35"/>
      <c r="AFV127" s="35"/>
      <c r="AFW127" s="35"/>
      <c r="AFX127" s="35"/>
      <c r="AFY127" s="35"/>
      <c r="AFZ127" s="35"/>
      <c r="AGA127" s="35"/>
      <c r="AGB127" s="35"/>
      <c r="AGC127" s="35"/>
      <c r="AGD127" s="35"/>
      <c r="AGE127" s="35"/>
      <c r="AGF127" s="35"/>
      <c r="AGG127" s="35"/>
      <c r="AGH127" s="35"/>
      <c r="AGI127" s="35"/>
      <c r="AGJ127" s="35"/>
      <c r="AGK127" s="35"/>
      <c r="AGL127" s="35"/>
      <c r="AGM127" s="35"/>
      <c r="AGN127" s="35"/>
      <c r="AGO127" s="35"/>
      <c r="AGP127" s="35"/>
      <c r="AGQ127" s="35"/>
      <c r="AGR127" s="35"/>
      <c r="AGS127" s="35"/>
      <c r="AGT127" s="35"/>
      <c r="AGU127" s="35"/>
      <c r="AGV127" s="35"/>
      <c r="AGW127" s="35"/>
    </row>
    <row r="128" spans="1:881" ht="13.5" thickBot="1">
      <c r="A128" s="84" t="s">
        <v>56</v>
      </c>
      <c r="B128" s="101" t="s">
        <v>58</v>
      </c>
      <c r="C128" s="106"/>
      <c r="D128" s="102" t="s">
        <v>58</v>
      </c>
      <c r="E128" s="72"/>
      <c r="F128" s="102" t="s">
        <v>58</v>
      </c>
      <c r="G128" s="72"/>
      <c r="H128" s="102" t="s">
        <v>58</v>
      </c>
      <c r="I128" s="72"/>
      <c r="J128" s="102" t="s">
        <v>58</v>
      </c>
      <c r="K128" s="72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36"/>
      <c r="CC128" s="36"/>
      <c r="CD128" s="36"/>
      <c r="CE128" s="36"/>
      <c r="CF128" s="36"/>
      <c r="CG128" s="36"/>
      <c r="CH128" s="36"/>
      <c r="CI128" s="36"/>
      <c r="CJ128" s="36"/>
      <c r="CK128" s="36"/>
      <c r="CL128" s="36"/>
      <c r="CM128" s="35"/>
      <c r="CN128" s="35"/>
      <c r="CO128" s="35"/>
      <c r="CP128" s="35"/>
      <c r="CQ128" s="35"/>
      <c r="CR128" s="35"/>
      <c r="CS128" s="35"/>
      <c r="CT128" s="35"/>
      <c r="CU128" s="35"/>
    </row>
    <row r="129" spans="1:881" s="1" customFormat="1">
      <c r="A129" s="54" t="s">
        <v>40</v>
      </c>
      <c r="B129" s="86" t="str">
        <f>IF(C129&gt;= B130,"OK","Insuffisant")</f>
        <v>Insuffisant</v>
      </c>
      <c r="C129" s="81">
        <f>COUNTIF(C5:C122,"Matin_Res")+COUNTIF(C5:C122,"Soir_Res")+COUNTIF(C5:C122,"Matin&amp;Soir_Res")</f>
        <v>0</v>
      </c>
      <c r="D129" s="93" t="str">
        <f>IF(E129&gt;= D130,"OK","Insuffisant")</f>
        <v>Insuffisant</v>
      </c>
      <c r="E129" s="81">
        <f>COUNTIF(E5:E122,"Matin_Res")+COUNTIF(E5:E122,"Soir_Res")+COUNTIF(E5:E122,"Matin&amp;Soir_Res")</f>
        <v>0</v>
      </c>
      <c r="F129" s="93" t="str">
        <f>IF(G129&gt;= F130,"OK","Insuffisant")</f>
        <v>Insuffisant</v>
      </c>
      <c r="G129" s="81">
        <f>COUNTIF(G5:G122,"Matin_Res")+COUNTIF(G5:G122,"Soir_Res")+COUNTIF(G5:G122,"Matin&amp;Soir_Res")</f>
        <v>0</v>
      </c>
      <c r="H129" s="93" t="str">
        <f>IF(I129&gt;= H130,"OK","Insuffisant")</f>
        <v>Insuffisant</v>
      </c>
      <c r="I129" s="81">
        <f>COUNTIF(I5:I122,"Matin_Res")+COUNTIF(I5:I122,"Soir_Res")+COUNTIF(I5:I122,"Matin&amp;Soir_Res")</f>
        <v>0</v>
      </c>
      <c r="J129" s="93" t="str">
        <f>IF(K129&gt;= J130,"OK","Insuffisant")</f>
        <v>Insuffisant</v>
      </c>
      <c r="K129" s="81">
        <f>COUNTIF(K5:K122,"Matin_Res")+COUNTIF(K5:K122,"Soir_Res")+COUNTIF(K5:K122,"Matin&amp;Soir_Res")</f>
        <v>0</v>
      </c>
      <c r="L129" s="10"/>
      <c r="M129" s="10"/>
      <c r="N129" s="10"/>
      <c r="O129" s="10"/>
      <c r="P129" s="10"/>
      <c r="Q129" s="10"/>
      <c r="R129" s="10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36"/>
      <c r="CC129" s="36"/>
      <c r="CD129" s="36"/>
      <c r="CE129" s="36"/>
      <c r="CF129" s="36"/>
      <c r="CG129" s="36"/>
      <c r="CH129" s="36"/>
      <c r="CI129" s="36"/>
      <c r="CJ129" s="36"/>
      <c r="CK129" s="36"/>
      <c r="CL129" s="36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  <c r="NU129" s="35"/>
      <c r="NV129" s="35"/>
      <c r="NW129" s="35"/>
      <c r="NX129" s="35"/>
      <c r="NY129" s="35"/>
      <c r="NZ129" s="35"/>
      <c r="OA129" s="35"/>
      <c r="OB129" s="35"/>
      <c r="OC129" s="35"/>
      <c r="OD129" s="35"/>
      <c r="OE129" s="35"/>
      <c r="OF129" s="35"/>
      <c r="OG129" s="35"/>
      <c r="OH129" s="35"/>
      <c r="OI129" s="35"/>
      <c r="OJ129" s="35"/>
      <c r="OK129" s="35"/>
      <c r="OL129" s="35"/>
      <c r="OM129" s="35"/>
      <c r="ON129" s="35"/>
      <c r="OO129" s="35"/>
      <c r="OP129" s="35"/>
      <c r="OQ129" s="35"/>
      <c r="OR129" s="35"/>
      <c r="OS129" s="35"/>
      <c r="OT129" s="35"/>
      <c r="OU129" s="35"/>
      <c r="OV129" s="35"/>
      <c r="OW129" s="35"/>
      <c r="OX129" s="35"/>
      <c r="OY129" s="35"/>
      <c r="OZ129" s="35"/>
      <c r="PA129" s="35"/>
      <c r="PB129" s="35"/>
      <c r="PC129" s="35"/>
      <c r="PD129" s="35"/>
      <c r="PE129" s="35"/>
      <c r="PF129" s="35"/>
      <c r="PG129" s="35"/>
      <c r="PH129" s="35"/>
      <c r="PI129" s="35"/>
      <c r="PJ129" s="35"/>
      <c r="PK129" s="35"/>
      <c r="PL129" s="35"/>
      <c r="PM129" s="35"/>
      <c r="PN129" s="35"/>
      <c r="PO129" s="35"/>
      <c r="PP129" s="35"/>
      <c r="PQ129" s="35"/>
      <c r="PR129" s="35"/>
      <c r="PS129" s="35"/>
      <c r="PT129" s="35"/>
      <c r="PU129" s="35"/>
      <c r="PV129" s="35"/>
      <c r="PW129" s="35"/>
      <c r="PX129" s="35"/>
      <c r="PY129" s="35"/>
      <c r="PZ129" s="35"/>
      <c r="QA129" s="35"/>
      <c r="QB129" s="35"/>
      <c r="QC129" s="35"/>
      <c r="QD129" s="35"/>
      <c r="QE129" s="35"/>
      <c r="QF129" s="35"/>
      <c r="QG129" s="35"/>
      <c r="QH129" s="35"/>
      <c r="QI129" s="35"/>
      <c r="QJ129" s="35"/>
      <c r="QK129" s="35"/>
      <c r="QL129" s="35"/>
      <c r="QM129" s="35"/>
      <c r="QN129" s="35"/>
      <c r="QO129" s="35"/>
      <c r="QP129" s="35"/>
      <c r="QQ129" s="35"/>
      <c r="QR129" s="35"/>
      <c r="QS129" s="35"/>
      <c r="QT129" s="35"/>
      <c r="QU129" s="35"/>
      <c r="QV129" s="35"/>
      <c r="QW129" s="35"/>
      <c r="QX129" s="35"/>
      <c r="QY129" s="35"/>
      <c r="QZ129" s="35"/>
      <c r="RA129" s="35"/>
      <c r="RB129" s="35"/>
      <c r="RC129" s="35"/>
      <c r="RD129" s="35"/>
      <c r="RE129" s="35"/>
      <c r="RF129" s="35"/>
      <c r="RG129" s="35"/>
      <c r="RH129" s="35"/>
      <c r="RI129" s="35"/>
      <c r="RJ129" s="35"/>
      <c r="RK129" s="35"/>
      <c r="RL129" s="35"/>
      <c r="RM129" s="35"/>
      <c r="RN129" s="35"/>
      <c r="RO129" s="35"/>
      <c r="RP129" s="35"/>
      <c r="RQ129" s="35"/>
      <c r="RR129" s="35"/>
      <c r="RS129" s="35"/>
      <c r="RT129" s="35"/>
      <c r="RU129" s="35"/>
      <c r="RV129" s="35"/>
      <c r="RW129" s="35"/>
      <c r="RX129" s="35"/>
      <c r="RY129" s="35"/>
      <c r="RZ129" s="35"/>
      <c r="SA129" s="35"/>
      <c r="SB129" s="35"/>
      <c r="SC129" s="35"/>
      <c r="SD129" s="35"/>
      <c r="SE129" s="35"/>
      <c r="SF129" s="35"/>
      <c r="SG129" s="35"/>
      <c r="SH129" s="35"/>
      <c r="SI129" s="35"/>
      <c r="SJ129" s="35"/>
      <c r="SK129" s="35"/>
      <c r="SL129" s="35"/>
      <c r="SM129" s="35"/>
      <c r="SN129" s="35"/>
      <c r="SO129" s="35"/>
      <c r="SP129" s="35"/>
      <c r="SQ129" s="35"/>
      <c r="SR129" s="35"/>
      <c r="SS129" s="35"/>
      <c r="ST129" s="35"/>
      <c r="SU129" s="35"/>
      <c r="SV129" s="35"/>
      <c r="SW129" s="35"/>
      <c r="SX129" s="35"/>
      <c r="SY129" s="35"/>
      <c r="SZ129" s="35"/>
      <c r="TA129" s="35"/>
      <c r="TB129" s="35"/>
      <c r="TC129" s="35"/>
      <c r="TD129" s="35"/>
      <c r="TE129" s="35"/>
      <c r="TF129" s="35"/>
      <c r="TG129" s="35"/>
      <c r="TH129" s="35"/>
      <c r="TI129" s="35"/>
      <c r="TJ129" s="35"/>
      <c r="TK129" s="35"/>
      <c r="TL129" s="35"/>
      <c r="TM129" s="35"/>
      <c r="TN129" s="35"/>
      <c r="TO129" s="35"/>
      <c r="TP129" s="35"/>
      <c r="TQ129" s="35"/>
      <c r="TR129" s="35"/>
      <c r="TS129" s="35"/>
      <c r="TT129" s="35"/>
      <c r="TU129" s="35"/>
      <c r="TV129" s="35"/>
      <c r="TW129" s="35"/>
      <c r="TX129" s="35"/>
      <c r="TY129" s="35"/>
      <c r="TZ129" s="35"/>
      <c r="UA129" s="35"/>
      <c r="UB129" s="35"/>
      <c r="UC129" s="35"/>
      <c r="UD129" s="35"/>
      <c r="UE129" s="35"/>
      <c r="UF129" s="35"/>
      <c r="UG129" s="35"/>
      <c r="UH129" s="35"/>
      <c r="UI129" s="35"/>
      <c r="UJ129" s="35"/>
      <c r="UK129" s="35"/>
      <c r="UL129" s="35"/>
      <c r="UM129" s="35"/>
      <c r="UN129" s="35"/>
      <c r="UO129" s="35"/>
      <c r="UP129" s="35"/>
      <c r="UQ129" s="35"/>
      <c r="UR129" s="35"/>
      <c r="US129" s="35"/>
      <c r="UT129" s="35"/>
      <c r="UU129" s="35"/>
      <c r="UV129" s="35"/>
      <c r="UW129" s="35"/>
      <c r="UX129" s="35"/>
      <c r="UY129" s="35"/>
      <c r="UZ129" s="35"/>
      <c r="VA129" s="35"/>
      <c r="VB129" s="35"/>
      <c r="VC129" s="35"/>
      <c r="VD129" s="35"/>
      <c r="VE129" s="35"/>
      <c r="VF129" s="35"/>
      <c r="VG129" s="35"/>
      <c r="VH129" s="35"/>
      <c r="VI129" s="35"/>
      <c r="VJ129" s="35"/>
      <c r="VK129" s="35"/>
      <c r="VL129" s="35"/>
      <c r="VM129" s="35"/>
      <c r="VN129" s="35"/>
      <c r="VO129" s="35"/>
      <c r="VP129" s="35"/>
      <c r="VQ129" s="35"/>
      <c r="VR129" s="35"/>
      <c r="VS129" s="35"/>
      <c r="VT129" s="35"/>
      <c r="VU129" s="35"/>
      <c r="VV129" s="35"/>
      <c r="VW129" s="35"/>
      <c r="VX129" s="35"/>
      <c r="VY129" s="35"/>
      <c r="VZ129" s="35"/>
      <c r="WA129" s="35"/>
      <c r="WB129" s="35"/>
      <c r="WC129" s="35"/>
      <c r="WD129" s="35"/>
      <c r="WE129" s="35"/>
      <c r="WF129" s="35"/>
      <c r="WG129" s="35"/>
      <c r="WH129" s="35"/>
      <c r="WI129" s="35"/>
      <c r="WJ129" s="35"/>
      <c r="WK129" s="35"/>
      <c r="WL129" s="35"/>
      <c r="WM129" s="35"/>
      <c r="WN129" s="35"/>
      <c r="WO129" s="35"/>
      <c r="WP129" s="35"/>
      <c r="WQ129" s="35"/>
      <c r="WR129" s="35"/>
      <c r="WS129" s="35"/>
      <c r="WT129" s="35"/>
      <c r="WU129" s="35"/>
      <c r="WV129" s="35"/>
      <c r="WW129" s="35"/>
      <c r="WX129" s="35"/>
      <c r="WY129" s="35"/>
      <c r="WZ129" s="35"/>
      <c r="XA129" s="35"/>
      <c r="XB129" s="35"/>
      <c r="XC129" s="35"/>
      <c r="XD129" s="35"/>
      <c r="XE129" s="35"/>
      <c r="XF129" s="35"/>
      <c r="XG129" s="35"/>
      <c r="XH129" s="35"/>
      <c r="XI129" s="35"/>
      <c r="XJ129" s="35"/>
      <c r="XK129" s="35"/>
      <c r="XL129" s="35"/>
      <c r="XM129" s="35"/>
      <c r="XN129" s="35"/>
      <c r="XO129" s="35"/>
      <c r="XP129" s="35"/>
      <c r="XQ129" s="35"/>
      <c r="XR129" s="35"/>
      <c r="XS129" s="35"/>
      <c r="XT129" s="35"/>
      <c r="XU129" s="35"/>
      <c r="XV129" s="35"/>
      <c r="XW129" s="35"/>
      <c r="XX129" s="35"/>
      <c r="XY129" s="35"/>
      <c r="XZ129" s="35"/>
      <c r="YA129" s="35"/>
      <c r="YB129" s="35"/>
      <c r="YC129" s="35"/>
      <c r="YD129" s="35"/>
      <c r="YE129" s="35"/>
      <c r="YF129" s="35"/>
      <c r="YG129" s="35"/>
      <c r="YH129" s="35"/>
      <c r="YI129" s="35"/>
      <c r="YJ129" s="35"/>
      <c r="YK129" s="35"/>
      <c r="YL129" s="35"/>
      <c r="YM129" s="35"/>
      <c r="YN129" s="35"/>
      <c r="YO129" s="35"/>
      <c r="YP129" s="35"/>
      <c r="YQ129" s="35"/>
      <c r="YR129" s="35"/>
      <c r="YS129" s="35"/>
      <c r="YT129" s="35"/>
      <c r="YU129" s="35"/>
      <c r="YV129" s="35"/>
      <c r="YW129" s="35"/>
      <c r="YX129" s="35"/>
      <c r="YY129" s="35"/>
      <c r="YZ129" s="35"/>
      <c r="ZA129" s="35"/>
      <c r="ZB129" s="35"/>
      <c r="ZC129" s="35"/>
      <c r="ZD129" s="35"/>
      <c r="ZE129" s="35"/>
      <c r="ZF129" s="35"/>
      <c r="ZG129" s="35"/>
      <c r="ZH129" s="35"/>
      <c r="ZI129" s="35"/>
      <c r="ZJ129" s="35"/>
      <c r="ZK129" s="35"/>
      <c r="ZL129" s="35"/>
      <c r="ZM129" s="35"/>
      <c r="ZN129" s="35"/>
      <c r="ZO129" s="35"/>
      <c r="ZP129" s="35"/>
      <c r="ZQ129" s="35"/>
      <c r="ZR129" s="35"/>
      <c r="ZS129" s="35"/>
      <c r="ZT129" s="35"/>
      <c r="ZU129" s="35"/>
      <c r="ZV129" s="35"/>
      <c r="ZW129" s="35"/>
      <c r="ZX129" s="35"/>
      <c r="ZY129" s="35"/>
      <c r="ZZ129" s="35"/>
      <c r="AAA129" s="35"/>
      <c r="AAB129" s="35"/>
      <c r="AAC129" s="35"/>
      <c r="AAD129" s="35"/>
      <c r="AAE129" s="35"/>
      <c r="AAF129" s="35"/>
      <c r="AAG129" s="35"/>
      <c r="AAH129" s="35"/>
      <c r="AAI129" s="35"/>
      <c r="AAJ129" s="35"/>
      <c r="AAK129" s="35"/>
      <c r="AAL129" s="35"/>
      <c r="AAM129" s="35"/>
      <c r="AAN129" s="35"/>
      <c r="AAO129" s="35"/>
      <c r="AAP129" s="35"/>
      <c r="AAQ129" s="35"/>
      <c r="AAR129" s="35"/>
      <c r="AAS129" s="35"/>
      <c r="AAT129" s="35"/>
      <c r="AAU129" s="35"/>
      <c r="AAV129" s="35"/>
      <c r="AAW129" s="35"/>
      <c r="AAX129" s="35"/>
      <c r="AAY129" s="35"/>
      <c r="AAZ129" s="35"/>
      <c r="ABA129" s="35"/>
      <c r="ABB129" s="35"/>
      <c r="ABC129" s="35"/>
      <c r="ABD129" s="35"/>
      <c r="ABE129" s="35"/>
      <c r="ABF129" s="35"/>
      <c r="ABG129" s="35"/>
      <c r="ABH129" s="35"/>
      <c r="ABI129" s="35"/>
      <c r="ABJ129" s="35"/>
      <c r="ABK129" s="35"/>
      <c r="ABL129" s="35"/>
      <c r="ABM129" s="35"/>
      <c r="ABN129" s="35"/>
      <c r="ABO129" s="35"/>
      <c r="ABP129" s="35"/>
      <c r="ABQ129" s="35"/>
      <c r="ABR129" s="35"/>
      <c r="ABS129" s="35"/>
      <c r="ABT129" s="35"/>
      <c r="ABU129" s="35"/>
      <c r="ABV129" s="35"/>
      <c r="ABW129" s="35"/>
      <c r="ABX129" s="35"/>
      <c r="ABY129" s="35"/>
      <c r="ABZ129" s="35"/>
      <c r="ACA129" s="35"/>
      <c r="ACB129" s="35"/>
      <c r="ACC129" s="35"/>
      <c r="ACD129" s="35"/>
      <c r="ACE129" s="35"/>
      <c r="ACF129" s="35"/>
      <c r="ACG129" s="35"/>
      <c r="ACH129" s="35"/>
      <c r="ACI129" s="35"/>
      <c r="ACJ129" s="35"/>
      <c r="ACK129" s="35"/>
      <c r="ACL129" s="35"/>
      <c r="ACM129" s="35"/>
      <c r="ACN129" s="35"/>
      <c r="ACO129" s="35"/>
      <c r="ACP129" s="35"/>
      <c r="ACQ129" s="35"/>
      <c r="ACR129" s="35"/>
      <c r="ACS129" s="35"/>
      <c r="ACT129" s="35"/>
      <c r="ACU129" s="35"/>
      <c r="ACV129" s="35"/>
      <c r="ACW129" s="35"/>
      <c r="ACX129" s="35"/>
      <c r="ACY129" s="35"/>
      <c r="ACZ129" s="35"/>
      <c r="ADA129" s="35"/>
      <c r="ADB129" s="35"/>
      <c r="ADC129" s="35"/>
      <c r="ADD129" s="35"/>
      <c r="ADE129" s="35"/>
      <c r="ADF129" s="35"/>
      <c r="ADG129" s="35"/>
      <c r="ADH129" s="35"/>
      <c r="ADI129" s="35"/>
      <c r="ADJ129" s="35"/>
      <c r="ADK129" s="35"/>
      <c r="ADL129" s="35"/>
      <c r="ADM129" s="35"/>
      <c r="ADN129" s="35"/>
      <c r="ADO129" s="35"/>
      <c r="ADP129" s="35"/>
      <c r="ADQ129" s="35"/>
      <c r="ADR129" s="35"/>
      <c r="ADS129" s="35"/>
      <c r="ADT129" s="35"/>
      <c r="ADU129" s="35"/>
      <c r="ADV129" s="35"/>
      <c r="ADW129" s="35"/>
      <c r="ADX129" s="35"/>
      <c r="ADY129" s="35"/>
      <c r="ADZ129" s="35"/>
      <c r="AEA129" s="35"/>
      <c r="AEB129" s="35"/>
      <c r="AEC129" s="35"/>
      <c r="AED129" s="35"/>
      <c r="AEE129" s="35"/>
      <c r="AEF129" s="35"/>
      <c r="AEG129" s="35"/>
      <c r="AEH129" s="35"/>
      <c r="AEI129" s="35"/>
      <c r="AEJ129" s="35"/>
      <c r="AEK129" s="35"/>
      <c r="AEL129" s="35"/>
      <c r="AEM129" s="35"/>
      <c r="AEN129" s="35"/>
      <c r="AEO129" s="35"/>
      <c r="AEP129" s="35"/>
      <c r="AEQ129" s="35"/>
      <c r="AER129" s="35"/>
      <c r="AES129" s="35"/>
      <c r="AET129" s="35"/>
      <c r="AEU129" s="35"/>
      <c r="AEV129" s="35"/>
      <c r="AEW129" s="35"/>
      <c r="AEX129" s="35"/>
      <c r="AEY129" s="35"/>
      <c r="AEZ129" s="35"/>
      <c r="AFA129" s="35"/>
      <c r="AFB129" s="35"/>
      <c r="AFC129" s="35"/>
      <c r="AFD129" s="35"/>
      <c r="AFE129" s="35"/>
      <c r="AFF129" s="35"/>
      <c r="AFG129" s="35"/>
      <c r="AFH129" s="35"/>
      <c r="AFI129" s="35"/>
      <c r="AFJ129" s="35"/>
      <c r="AFK129" s="35"/>
      <c r="AFL129" s="35"/>
      <c r="AFM129" s="35"/>
      <c r="AFN129" s="35"/>
      <c r="AFO129" s="35"/>
      <c r="AFP129" s="35"/>
      <c r="AFQ129" s="35"/>
      <c r="AFR129" s="35"/>
      <c r="AFS129" s="35"/>
      <c r="AFT129" s="35"/>
      <c r="AFU129" s="35"/>
      <c r="AFV129" s="35"/>
      <c r="AFW129" s="35"/>
      <c r="AFX129" s="35"/>
      <c r="AFY129" s="35"/>
      <c r="AFZ129" s="35"/>
      <c r="AGA129" s="35"/>
      <c r="AGB129" s="35"/>
      <c r="AGC129" s="35"/>
      <c r="AGD129" s="35"/>
      <c r="AGE129" s="35"/>
      <c r="AGF129" s="35"/>
      <c r="AGG129" s="35"/>
      <c r="AGH129" s="35"/>
      <c r="AGI129" s="35"/>
      <c r="AGJ129" s="35"/>
      <c r="AGK129" s="35"/>
      <c r="AGL129" s="35"/>
      <c r="AGM129" s="35"/>
      <c r="AGN129" s="35"/>
      <c r="AGO129" s="35"/>
      <c r="AGP129" s="35"/>
      <c r="AGQ129" s="35"/>
      <c r="AGR129" s="35"/>
      <c r="AGS129" s="35"/>
      <c r="AGT129" s="35"/>
      <c r="AGU129" s="35"/>
      <c r="AGV129" s="35"/>
      <c r="AGW129" s="35"/>
    </row>
    <row r="130" spans="1:881" ht="13.5" thickBot="1">
      <c r="A130" s="84" t="s">
        <v>56</v>
      </c>
      <c r="B130" s="101" t="s">
        <v>58</v>
      </c>
      <c r="C130" s="105"/>
      <c r="D130" s="102" t="s">
        <v>58</v>
      </c>
      <c r="E130" s="73"/>
      <c r="F130" s="102" t="s">
        <v>58</v>
      </c>
      <c r="G130" s="73"/>
      <c r="H130" s="102" t="s">
        <v>58</v>
      </c>
      <c r="I130" s="73"/>
      <c r="J130" s="102" t="s">
        <v>58</v>
      </c>
      <c r="K130" s="73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36"/>
      <c r="CC130" s="36"/>
      <c r="CD130" s="36"/>
      <c r="CE130" s="36"/>
      <c r="CF130" s="36"/>
      <c r="CG130" s="36"/>
      <c r="CH130" s="36"/>
      <c r="CI130" s="36"/>
      <c r="CJ130" s="36"/>
      <c r="CK130" s="36"/>
      <c r="CL130" s="36"/>
      <c r="CM130" s="35"/>
      <c r="CN130" s="35"/>
      <c r="CO130" s="35"/>
      <c r="CP130" s="35"/>
      <c r="CQ130" s="35"/>
      <c r="CR130" s="35"/>
      <c r="CS130" s="35"/>
      <c r="CT130" s="35"/>
      <c r="CU130" s="35"/>
    </row>
    <row r="131" spans="1:881">
      <c r="A131" s="55" t="s">
        <v>39</v>
      </c>
      <c r="B131" s="87" t="str">
        <f>IF(C131&gt;= B132,"OK","Insuffisant")</f>
        <v>Insuffisant</v>
      </c>
      <c r="C131" s="82">
        <f>COUNTIF(C5:C122,"Matin_Sa")+COUNTIF(C5:C122,"Soir_Sa")+COUNTIF(C5:C122,"Matin&amp;Soir_Sa")</f>
        <v>2</v>
      </c>
      <c r="D131" s="95" t="str">
        <f>IF(E131&gt;= D132,"OK","Insuffisant")</f>
        <v>Insuffisant</v>
      </c>
      <c r="E131" s="94">
        <f>COUNTIF(E5:E122,"Matin_Sa")+COUNTIF(E5:E122,"Soir_Sa")+COUNTIF(E5:E122,"Matin&amp;Soir_Sa")</f>
        <v>0</v>
      </c>
      <c r="F131" s="95" t="str">
        <f>IF(G131&gt;= F132,"OK","Insuffisant")</f>
        <v>Insuffisant</v>
      </c>
      <c r="G131" s="94">
        <f>COUNTIF(G5:G122,"Matin_Sa")+COUNTIF(G5:G122,"Soir_Sa")+COUNTIF(G5:G122,"Matin&amp;Soir_Sa")</f>
        <v>0</v>
      </c>
      <c r="H131" s="95" t="str">
        <f>IF(I131&gt;= H132,"OK","Insuffisant")</f>
        <v>Insuffisant</v>
      </c>
      <c r="I131" s="94">
        <f>COUNTIF(I5:I122,"Matin_Sa")+COUNTIF(I5:I122,"Soir_Sa")+COUNTIF(I5:I122,"Matin&amp;Soir_Sa")</f>
        <v>0</v>
      </c>
      <c r="J131" s="95" t="str">
        <f>IF(K131&gt;= J132,"OK","Insuffisant")</f>
        <v>Insuffisant</v>
      </c>
      <c r="K131" s="94">
        <f>COUNTIF(K5:K122,"Matin_Sa")+COUNTIF(K5:K122,"Soir_Sa")+COUNTIF(K5:K122,"Matin&amp;Soir_Sa")</f>
        <v>0</v>
      </c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36"/>
      <c r="CC131" s="36"/>
      <c r="CD131" s="36"/>
      <c r="CE131" s="36"/>
      <c r="CF131" s="36"/>
      <c r="CG131" s="36"/>
      <c r="CH131" s="36"/>
      <c r="CI131" s="36"/>
      <c r="CJ131" s="36"/>
      <c r="CK131" s="36"/>
      <c r="CL131" s="36"/>
      <c r="CM131" s="35"/>
      <c r="CN131" s="35"/>
      <c r="CO131" s="35"/>
      <c r="CP131" s="35"/>
      <c r="CQ131" s="35"/>
      <c r="CR131" s="35"/>
      <c r="CS131" s="35"/>
      <c r="CT131" s="35"/>
      <c r="CU131" s="35"/>
    </row>
    <row r="132" spans="1:881" ht="13.5" thickBot="1">
      <c r="A132" s="84" t="s">
        <v>56</v>
      </c>
      <c r="B132" s="101" t="s">
        <v>58</v>
      </c>
      <c r="C132" s="103"/>
      <c r="D132" s="102" t="s">
        <v>58</v>
      </c>
      <c r="E132" s="77"/>
      <c r="F132" s="102" t="s">
        <v>58</v>
      </c>
      <c r="G132" s="77"/>
      <c r="H132" s="102" t="s">
        <v>58</v>
      </c>
      <c r="I132" s="77"/>
      <c r="J132" s="102" t="s">
        <v>58</v>
      </c>
      <c r="K132" s="77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36"/>
      <c r="CC132" s="36"/>
      <c r="CD132" s="36"/>
      <c r="CE132" s="36"/>
      <c r="CF132" s="36"/>
      <c r="CG132" s="36"/>
      <c r="CH132" s="36"/>
      <c r="CI132" s="36"/>
      <c r="CJ132" s="36"/>
      <c r="CK132" s="36"/>
      <c r="CL132" s="36"/>
      <c r="CM132" s="35"/>
      <c r="CN132" s="35"/>
      <c r="CO132" s="35"/>
      <c r="CP132" s="35"/>
      <c r="CQ132" s="35"/>
      <c r="CR132" s="35"/>
      <c r="CS132" s="35"/>
      <c r="CT132" s="35"/>
      <c r="CU132" s="35"/>
    </row>
    <row r="133" spans="1:881">
      <c r="A133" s="56" t="s">
        <v>37</v>
      </c>
      <c r="B133" s="88" t="str">
        <f>IF(C133&gt;= B134,"OK","Insuffisant")</f>
        <v>Insuffisant</v>
      </c>
      <c r="C133" s="83">
        <f>COUNTIF(C5:C122,"Matin_Vam")+COUNTIF(C5:C122,"Soir_Vam")+COUNTIF(C5:C122,"Matin&amp;Soir_Vam")</f>
        <v>0</v>
      </c>
      <c r="D133" s="97" t="str">
        <f>IF(E133&gt;= D134,"OK","Insuffisant")</f>
        <v>Insuffisant</v>
      </c>
      <c r="E133" s="96">
        <f>COUNTIF(E5:E122,"Matin_Vam")+COUNTIF(E5:E122,"Soir_Vam")+COUNTIF(E5:E122,"Matin&amp;Soir_Vam")</f>
        <v>0</v>
      </c>
      <c r="F133" s="97" t="str">
        <f>IF(G133&gt;= F134,"OK","Insuffisant")</f>
        <v>Insuffisant</v>
      </c>
      <c r="G133" s="96">
        <f>COUNTIF(G5:G122,"Matin_Vam")+COUNTIF(G5:G122,"Soir_Vam")+COUNTIF(G5:G122,"Matin&amp;Soir_Vam")</f>
        <v>0</v>
      </c>
      <c r="H133" s="97" t="str">
        <f>IF(I133&gt;= H134,"OK","Insuffisant")</f>
        <v>Insuffisant</v>
      </c>
      <c r="I133" s="96">
        <f>COUNTIF(I5:I122,"Matin_Vam")+COUNTIF(I5:I122,"Soir_Vam")+COUNTIF(I5:I122,"Matin&amp;Soir_Vam")</f>
        <v>0</v>
      </c>
      <c r="J133" s="97" t="str">
        <f>IF(K133&gt;= J134,"OK","Insuffisant")</f>
        <v>Insuffisant</v>
      </c>
      <c r="K133" s="96">
        <f>COUNTIF(K5:K122,"Matin_Vam")+COUNTIF(K5:K122,"Soir_Vam")+COUNTIF(K5:K122,"Matin&amp;Soir_Vam")</f>
        <v>0</v>
      </c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H133" s="1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36"/>
      <c r="CC133" s="36"/>
      <c r="CD133" s="36"/>
      <c r="CE133" s="36"/>
      <c r="CF133" s="36"/>
      <c r="CG133" s="36"/>
      <c r="CH133" s="36"/>
      <c r="CI133" s="36"/>
      <c r="CJ133" s="36"/>
      <c r="CK133" s="36"/>
      <c r="CL133" s="36"/>
      <c r="CM133" s="35"/>
      <c r="CN133" s="35"/>
      <c r="CO133" s="35"/>
      <c r="CP133" s="35"/>
      <c r="CQ133" s="35"/>
      <c r="CR133" s="35"/>
      <c r="CS133" s="35"/>
      <c r="CT133" s="35"/>
      <c r="CU133" s="35"/>
    </row>
    <row r="134" spans="1:881" ht="13.5" thickBot="1">
      <c r="A134" s="84" t="s">
        <v>56</v>
      </c>
      <c r="B134" s="101" t="s">
        <v>58</v>
      </c>
      <c r="C134" s="104"/>
      <c r="D134" s="102" t="s">
        <v>58</v>
      </c>
      <c r="E134" s="78"/>
      <c r="F134" s="102" t="s">
        <v>58</v>
      </c>
      <c r="G134" s="78"/>
      <c r="H134" s="102" t="s">
        <v>58</v>
      </c>
      <c r="I134" s="78"/>
      <c r="J134" s="102" t="s">
        <v>58</v>
      </c>
      <c r="K134" s="78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5"/>
      <c r="CN134" s="35"/>
      <c r="CO134" s="35"/>
      <c r="CP134" s="35"/>
      <c r="CQ134" s="35"/>
      <c r="CR134" s="35"/>
      <c r="CS134" s="35"/>
      <c r="CT134" s="35"/>
      <c r="CU134" s="35"/>
    </row>
    <row r="135" spans="1:881">
      <c r="A135" s="57" t="s">
        <v>38</v>
      </c>
      <c r="B135" s="66"/>
      <c r="C135" s="89">
        <f>COUNTIF(C5:C122,"Matin_Tf")+COUNTIF(C5:C122,"Soir_Tf")+COUNTIF(C5:C122,"Matin&amp;Soir_Tf")</f>
        <v>2</v>
      </c>
      <c r="D135" s="68"/>
      <c r="E135" s="98">
        <f>COUNTIF(E5:E122,"Matin_Tf")+COUNTIF(E5:E122,"Soir_Tf")+COUNTIF(E5:E122,"Matin&amp;Soir_Tf")</f>
        <v>0</v>
      </c>
      <c r="F135" s="68"/>
      <c r="G135" s="98">
        <f>COUNTIF(G5:G122,"Matin_Tf")+COUNTIF(G5:G122,"Soir_Tf")+COUNTIF(G5:G122,"Matin&amp;Soir_Tf")</f>
        <v>0</v>
      </c>
      <c r="H135" s="68"/>
      <c r="I135" s="98">
        <f>COUNTIF(I5:I122,"Matin_Tf")+COUNTIF(I5:I122,"Soir_Tf")+COUNTIF(I5:I122,"Matin&amp;Soir_Tf")</f>
        <v>0</v>
      </c>
      <c r="J135" s="68"/>
      <c r="K135" s="98">
        <f>COUNTIF(K5:K122,"Matin_Tf")+COUNTIF(K5:K122,"Soir_Tf")+COUNTIF(K5:K122,"Matin&amp;Soir_Tf")</f>
        <v>0</v>
      </c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36"/>
      <c r="CC135" s="36"/>
      <c r="CD135" s="36"/>
      <c r="CE135" s="36"/>
      <c r="CF135" s="36"/>
      <c r="CG135" s="36"/>
      <c r="CH135" s="36"/>
      <c r="CI135" s="36"/>
      <c r="CJ135" s="36"/>
      <c r="CK135" s="36"/>
      <c r="CL135" s="36"/>
      <c r="CM135" s="35"/>
      <c r="CN135" s="35"/>
      <c r="CO135" s="35"/>
      <c r="CP135" s="35"/>
      <c r="CQ135" s="35"/>
      <c r="CR135" s="35"/>
      <c r="CS135" s="35"/>
      <c r="CT135" s="35"/>
      <c r="CU135" s="35"/>
    </row>
    <row r="136" spans="1:881" ht="13.5" thickBot="1">
      <c r="A136" s="58"/>
      <c r="B136" s="67"/>
      <c r="C136" s="74"/>
      <c r="D136" s="69"/>
      <c r="E136" s="74"/>
      <c r="F136" s="69"/>
      <c r="G136" s="74"/>
      <c r="H136" s="69"/>
      <c r="I136" s="74"/>
      <c r="J136" s="69"/>
      <c r="K136" s="74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36"/>
      <c r="CC136" s="36"/>
      <c r="CD136" s="36"/>
      <c r="CE136" s="36"/>
      <c r="CF136" s="36"/>
      <c r="CG136" s="36"/>
      <c r="CH136" s="36"/>
      <c r="CI136" s="36"/>
      <c r="CJ136" s="36"/>
      <c r="CK136" s="36"/>
      <c r="CL136" s="36"/>
      <c r="CM136" s="35"/>
      <c r="CN136" s="35"/>
      <c r="CO136" s="35"/>
      <c r="CP136" s="35"/>
      <c r="CQ136" s="35"/>
      <c r="CR136" s="35"/>
      <c r="CS136" s="35"/>
      <c r="CT136" s="35"/>
      <c r="CU136" s="35"/>
    </row>
    <row r="137" spans="1:881">
      <c r="A137" s="37"/>
      <c r="B137" s="34"/>
      <c r="C137" s="34"/>
      <c r="D137" s="38"/>
      <c r="E137" s="38"/>
      <c r="F137" s="38"/>
      <c r="G137" s="38"/>
      <c r="H137" s="38"/>
      <c r="I137" s="38"/>
      <c r="J137" s="38"/>
      <c r="K137" s="38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H137" s="1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36"/>
      <c r="CC137" s="36"/>
      <c r="CD137" s="36"/>
      <c r="CE137" s="36"/>
      <c r="CF137" s="36"/>
      <c r="CG137" s="36"/>
      <c r="CH137" s="36"/>
      <c r="CI137" s="36"/>
      <c r="CJ137" s="36"/>
      <c r="CK137" s="36"/>
      <c r="CL137" s="36"/>
      <c r="CM137" s="35"/>
      <c r="CN137" s="35"/>
      <c r="CO137" s="35"/>
      <c r="CP137" s="35"/>
      <c r="CQ137" s="35"/>
      <c r="CR137" s="35"/>
      <c r="CS137" s="35"/>
      <c r="CT137" s="35"/>
      <c r="CU137" s="35"/>
    </row>
    <row r="138" spans="1:881">
      <c r="A138" s="37"/>
      <c r="B138" s="34"/>
      <c r="C138" s="34"/>
      <c r="D138" s="38"/>
      <c r="E138" s="38"/>
      <c r="F138" s="38"/>
      <c r="G138" s="38"/>
      <c r="H138" s="38"/>
      <c r="I138" s="38"/>
      <c r="J138" s="38"/>
      <c r="K138" s="38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H138" s="1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36"/>
      <c r="CC138" s="36"/>
      <c r="CD138" s="36"/>
      <c r="CE138" s="36"/>
      <c r="CF138" s="36"/>
      <c r="CG138" s="36"/>
      <c r="CH138" s="36"/>
      <c r="CI138" s="36"/>
      <c r="CJ138" s="36"/>
      <c r="CK138" s="36"/>
      <c r="CL138" s="36"/>
      <c r="CM138" s="35"/>
      <c r="CN138" s="35"/>
      <c r="CO138" s="35"/>
      <c r="CP138" s="35"/>
      <c r="CQ138" s="35"/>
      <c r="CR138" s="35"/>
      <c r="CS138" s="35"/>
      <c r="CT138" s="35"/>
      <c r="CU138" s="35"/>
    </row>
    <row r="139" spans="1:881">
      <c r="A139" s="37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36"/>
      <c r="CC139" s="36"/>
      <c r="CD139" s="36"/>
      <c r="CE139" s="36"/>
      <c r="CF139" s="36"/>
      <c r="CG139" s="36"/>
      <c r="CH139" s="36"/>
      <c r="CI139" s="36"/>
      <c r="CJ139" s="36"/>
      <c r="CK139" s="36"/>
      <c r="CL139" s="36"/>
      <c r="CM139" s="35"/>
      <c r="CN139" s="35"/>
      <c r="CO139" s="35"/>
      <c r="CP139" s="35"/>
      <c r="CQ139" s="35"/>
      <c r="CR139" s="35"/>
      <c r="CS139" s="35"/>
      <c r="CT139" s="35"/>
      <c r="CU139" s="35"/>
    </row>
    <row r="140" spans="1:881" s="1" customFormat="1">
      <c r="A140" s="33"/>
      <c r="B140" s="34"/>
      <c r="C140" s="34"/>
      <c r="D140" s="34"/>
      <c r="E140" s="34"/>
      <c r="F140" s="34"/>
      <c r="G140" s="34"/>
      <c r="H140" s="34"/>
      <c r="I140" s="34"/>
      <c r="J140" s="34"/>
      <c r="K140" s="34"/>
      <c r="L140" s="10"/>
      <c r="M140" s="10"/>
      <c r="N140" s="10"/>
      <c r="O140" s="10"/>
      <c r="P140" s="10"/>
      <c r="Q140" s="10"/>
      <c r="R140" s="10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H140" s="1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36"/>
      <c r="CC140" s="36"/>
      <c r="CD140" s="36"/>
      <c r="CE140" s="36"/>
      <c r="CF140" s="36"/>
      <c r="CG140" s="36"/>
      <c r="CH140" s="36"/>
      <c r="CI140" s="36"/>
      <c r="CJ140" s="36"/>
      <c r="CK140" s="36"/>
      <c r="CL140" s="36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  <c r="NU140" s="35"/>
      <c r="NV140" s="35"/>
      <c r="NW140" s="35"/>
      <c r="NX140" s="35"/>
      <c r="NY140" s="35"/>
      <c r="NZ140" s="35"/>
      <c r="OA140" s="35"/>
      <c r="OB140" s="35"/>
      <c r="OC140" s="35"/>
      <c r="OD140" s="35"/>
      <c r="OE140" s="35"/>
      <c r="OF140" s="35"/>
      <c r="OG140" s="35"/>
      <c r="OH140" s="35"/>
      <c r="OI140" s="35"/>
      <c r="OJ140" s="35"/>
      <c r="OK140" s="35"/>
      <c r="OL140" s="35"/>
      <c r="OM140" s="35"/>
      <c r="ON140" s="35"/>
      <c r="OO140" s="35"/>
      <c r="OP140" s="35"/>
      <c r="OQ140" s="35"/>
      <c r="OR140" s="35"/>
      <c r="OS140" s="35"/>
      <c r="OT140" s="35"/>
      <c r="OU140" s="35"/>
      <c r="OV140" s="35"/>
      <c r="OW140" s="35"/>
      <c r="OX140" s="35"/>
      <c r="OY140" s="35"/>
      <c r="OZ140" s="35"/>
      <c r="PA140" s="35"/>
      <c r="PB140" s="35"/>
      <c r="PC140" s="35"/>
      <c r="PD140" s="35"/>
      <c r="PE140" s="35"/>
      <c r="PF140" s="35"/>
      <c r="PG140" s="35"/>
      <c r="PH140" s="35"/>
      <c r="PI140" s="35"/>
      <c r="PJ140" s="35"/>
      <c r="PK140" s="35"/>
      <c r="PL140" s="35"/>
      <c r="PM140" s="35"/>
      <c r="PN140" s="35"/>
      <c r="PO140" s="35"/>
      <c r="PP140" s="35"/>
      <c r="PQ140" s="35"/>
      <c r="PR140" s="35"/>
      <c r="PS140" s="35"/>
      <c r="PT140" s="35"/>
      <c r="PU140" s="35"/>
      <c r="PV140" s="35"/>
      <c r="PW140" s="35"/>
      <c r="PX140" s="35"/>
      <c r="PY140" s="35"/>
      <c r="PZ140" s="35"/>
      <c r="QA140" s="35"/>
      <c r="QB140" s="35"/>
      <c r="QC140" s="35"/>
      <c r="QD140" s="35"/>
      <c r="QE140" s="35"/>
      <c r="QF140" s="35"/>
      <c r="QG140" s="35"/>
      <c r="QH140" s="35"/>
      <c r="QI140" s="35"/>
      <c r="QJ140" s="35"/>
      <c r="QK140" s="35"/>
      <c r="QL140" s="35"/>
      <c r="QM140" s="35"/>
      <c r="QN140" s="35"/>
      <c r="QO140" s="35"/>
      <c r="QP140" s="35"/>
      <c r="QQ140" s="35"/>
      <c r="QR140" s="35"/>
      <c r="QS140" s="35"/>
      <c r="QT140" s="35"/>
      <c r="QU140" s="35"/>
      <c r="QV140" s="35"/>
      <c r="QW140" s="35"/>
      <c r="QX140" s="35"/>
      <c r="QY140" s="35"/>
      <c r="QZ140" s="35"/>
      <c r="RA140" s="35"/>
      <c r="RB140" s="35"/>
      <c r="RC140" s="35"/>
      <c r="RD140" s="35"/>
      <c r="RE140" s="35"/>
      <c r="RF140" s="35"/>
      <c r="RG140" s="35"/>
      <c r="RH140" s="35"/>
      <c r="RI140" s="35"/>
      <c r="RJ140" s="35"/>
      <c r="RK140" s="35"/>
      <c r="RL140" s="35"/>
      <c r="RM140" s="35"/>
      <c r="RN140" s="35"/>
      <c r="RO140" s="35"/>
      <c r="RP140" s="35"/>
      <c r="RQ140" s="35"/>
      <c r="RR140" s="35"/>
      <c r="RS140" s="35"/>
      <c r="RT140" s="35"/>
      <c r="RU140" s="35"/>
      <c r="RV140" s="35"/>
      <c r="RW140" s="35"/>
      <c r="RX140" s="35"/>
      <c r="RY140" s="35"/>
      <c r="RZ140" s="35"/>
      <c r="SA140" s="35"/>
      <c r="SB140" s="35"/>
      <c r="SC140" s="35"/>
      <c r="SD140" s="35"/>
      <c r="SE140" s="35"/>
      <c r="SF140" s="35"/>
      <c r="SG140" s="35"/>
      <c r="SH140" s="35"/>
      <c r="SI140" s="35"/>
      <c r="SJ140" s="35"/>
      <c r="SK140" s="35"/>
      <c r="SL140" s="35"/>
      <c r="SM140" s="35"/>
      <c r="SN140" s="35"/>
      <c r="SO140" s="35"/>
      <c r="SP140" s="35"/>
      <c r="SQ140" s="35"/>
      <c r="SR140" s="35"/>
      <c r="SS140" s="35"/>
      <c r="ST140" s="35"/>
      <c r="SU140" s="35"/>
      <c r="SV140" s="35"/>
      <c r="SW140" s="35"/>
      <c r="SX140" s="35"/>
      <c r="SY140" s="35"/>
      <c r="SZ140" s="35"/>
      <c r="TA140" s="35"/>
      <c r="TB140" s="35"/>
      <c r="TC140" s="35"/>
      <c r="TD140" s="35"/>
      <c r="TE140" s="35"/>
      <c r="TF140" s="35"/>
      <c r="TG140" s="35"/>
      <c r="TH140" s="35"/>
      <c r="TI140" s="35"/>
      <c r="TJ140" s="35"/>
      <c r="TK140" s="35"/>
      <c r="TL140" s="35"/>
      <c r="TM140" s="35"/>
      <c r="TN140" s="35"/>
      <c r="TO140" s="35"/>
      <c r="TP140" s="35"/>
      <c r="TQ140" s="35"/>
      <c r="TR140" s="35"/>
      <c r="TS140" s="35"/>
      <c r="TT140" s="35"/>
      <c r="TU140" s="35"/>
      <c r="TV140" s="35"/>
      <c r="TW140" s="35"/>
      <c r="TX140" s="35"/>
      <c r="TY140" s="35"/>
      <c r="TZ140" s="35"/>
      <c r="UA140" s="35"/>
      <c r="UB140" s="35"/>
      <c r="UC140" s="35"/>
      <c r="UD140" s="35"/>
      <c r="UE140" s="35"/>
      <c r="UF140" s="35"/>
      <c r="UG140" s="35"/>
      <c r="UH140" s="35"/>
      <c r="UI140" s="35"/>
      <c r="UJ140" s="35"/>
      <c r="UK140" s="35"/>
      <c r="UL140" s="35"/>
      <c r="UM140" s="35"/>
      <c r="UN140" s="35"/>
      <c r="UO140" s="35"/>
      <c r="UP140" s="35"/>
      <c r="UQ140" s="35"/>
      <c r="UR140" s="35"/>
      <c r="US140" s="35"/>
      <c r="UT140" s="35"/>
      <c r="UU140" s="35"/>
      <c r="UV140" s="35"/>
      <c r="UW140" s="35"/>
      <c r="UX140" s="35"/>
      <c r="UY140" s="35"/>
      <c r="UZ140" s="35"/>
      <c r="VA140" s="35"/>
      <c r="VB140" s="35"/>
      <c r="VC140" s="35"/>
      <c r="VD140" s="35"/>
      <c r="VE140" s="35"/>
      <c r="VF140" s="35"/>
      <c r="VG140" s="35"/>
      <c r="VH140" s="35"/>
      <c r="VI140" s="35"/>
      <c r="VJ140" s="35"/>
      <c r="VK140" s="35"/>
      <c r="VL140" s="35"/>
      <c r="VM140" s="35"/>
      <c r="VN140" s="35"/>
      <c r="VO140" s="35"/>
      <c r="VP140" s="35"/>
      <c r="VQ140" s="35"/>
      <c r="VR140" s="35"/>
      <c r="VS140" s="35"/>
      <c r="VT140" s="35"/>
      <c r="VU140" s="35"/>
      <c r="VV140" s="35"/>
      <c r="VW140" s="35"/>
      <c r="VX140" s="35"/>
      <c r="VY140" s="35"/>
      <c r="VZ140" s="35"/>
      <c r="WA140" s="35"/>
      <c r="WB140" s="35"/>
      <c r="WC140" s="35"/>
      <c r="WD140" s="35"/>
      <c r="WE140" s="35"/>
      <c r="WF140" s="35"/>
      <c r="WG140" s="35"/>
      <c r="WH140" s="35"/>
      <c r="WI140" s="35"/>
      <c r="WJ140" s="35"/>
      <c r="WK140" s="35"/>
      <c r="WL140" s="35"/>
      <c r="WM140" s="35"/>
      <c r="WN140" s="35"/>
      <c r="WO140" s="35"/>
      <c r="WP140" s="35"/>
      <c r="WQ140" s="35"/>
      <c r="WR140" s="35"/>
      <c r="WS140" s="35"/>
      <c r="WT140" s="35"/>
      <c r="WU140" s="35"/>
      <c r="WV140" s="35"/>
      <c r="WW140" s="35"/>
      <c r="WX140" s="35"/>
      <c r="WY140" s="35"/>
      <c r="WZ140" s="35"/>
      <c r="XA140" s="35"/>
      <c r="XB140" s="35"/>
      <c r="XC140" s="35"/>
      <c r="XD140" s="35"/>
      <c r="XE140" s="35"/>
      <c r="XF140" s="35"/>
      <c r="XG140" s="35"/>
      <c r="XH140" s="35"/>
      <c r="XI140" s="35"/>
      <c r="XJ140" s="35"/>
      <c r="XK140" s="35"/>
      <c r="XL140" s="35"/>
      <c r="XM140" s="35"/>
      <c r="XN140" s="35"/>
      <c r="XO140" s="35"/>
      <c r="XP140" s="35"/>
      <c r="XQ140" s="35"/>
      <c r="XR140" s="35"/>
      <c r="XS140" s="35"/>
      <c r="XT140" s="35"/>
      <c r="XU140" s="35"/>
      <c r="XV140" s="35"/>
      <c r="XW140" s="35"/>
      <c r="XX140" s="35"/>
      <c r="XY140" s="35"/>
      <c r="XZ140" s="35"/>
      <c r="YA140" s="35"/>
      <c r="YB140" s="35"/>
      <c r="YC140" s="35"/>
      <c r="YD140" s="35"/>
      <c r="YE140" s="35"/>
      <c r="YF140" s="35"/>
      <c r="YG140" s="35"/>
      <c r="YH140" s="35"/>
      <c r="YI140" s="35"/>
      <c r="YJ140" s="35"/>
      <c r="YK140" s="35"/>
      <c r="YL140" s="35"/>
      <c r="YM140" s="35"/>
      <c r="YN140" s="35"/>
      <c r="YO140" s="35"/>
      <c r="YP140" s="35"/>
      <c r="YQ140" s="35"/>
      <c r="YR140" s="35"/>
      <c r="YS140" s="35"/>
      <c r="YT140" s="35"/>
      <c r="YU140" s="35"/>
      <c r="YV140" s="35"/>
      <c r="YW140" s="35"/>
      <c r="YX140" s="35"/>
      <c r="YY140" s="35"/>
      <c r="YZ140" s="35"/>
      <c r="ZA140" s="35"/>
      <c r="ZB140" s="35"/>
      <c r="ZC140" s="35"/>
      <c r="ZD140" s="35"/>
      <c r="ZE140" s="35"/>
      <c r="ZF140" s="35"/>
      <c r="ZG140" s="35"/>
      <c r="ZH140" s="35"/>
      <c r="ZI140" s="35"/>
      <c r="ZJ140" s="35"/>
      <c r="ZK140" s="35"/>
      <c r="ZL140" s="35"/>
      <c r="ZM140" s="35"/>
      <c r="ZN140" s="35"/>
      <c r="ZO140" s="35"/>
      <c r="ZP140" s="35"/>
      <c r="ZQ140" s="35"/>
      <c r="ZR140" s="35"/>
      <c r="ZS140" s="35"/>
      <c r="ZT140" s="35"/>
      <c r="ZU140" s="35"/>
      <c r="ZV140" s="35"/>
      <c r="ZW140" s="35"/>
      <c r="ZX140" s="35"/>
      <c r="ZY140" s="35"/>
      <c r="ZZ140" s="35"/>
      <c r="AAA140" s="35"/>
      <c r="AAB140" s="35"/>
      <c r="AAC140" s="35"/>
      <c r="AAD140" s="35"/>
      <c r="AAE140" s="35"/>
      <c r="AAF140" s="35"/>
      <c r="AAG140" s="35"/>
      <c r="AAH140" s="35"/>
      <c r="AAI140" s="35"/>
      <c r="AAJ140" s="35"/>
      <c r="AAK140" s="35"/>
      <c r="AAL140" s="35"/>
      <c r="AAM140" s="35"/>
      <c r="AAN140" s="35"/>
      <c r="AAO140" s="35"/>
      <c r="AAP140" s="35"/>
      <c r="AAQ140" s="35"/>
      <c r="AAR140" s="35"/>
      <c r="AAS140" s="35"/>
      <c r="AAT140" s="35"/>
      <c r="AAU140" s="35"/>
      <c r="AAV140" s="35"/>
      <c r="AAW140" s="35"/>
      <c r="AAX140" s="35"/>
      <c r="AAY140" s="35"/>
      <c r="AAZ140" s="35"/>
      <c r="ABA140" s="35"/>
      <c r="ABB140" s="35"/>
      <c r="ABC140" s="35"/>
      <c r="ABD140" s="35"/>
      <c r="ABE140" s="35"/>
      <c r="ABF140" s="35"/>
      <c r="ABG140" s="35"/>
      <c r="ABH140" s="35"/>
      <c r="ABI140" s="35"/>
      <c r="ABJ140" s="35"/>
      <c r="ABK140" s="35"/>
      <c r="ABL140" s="35"/>
      <c r="ABM140" s="35"/>
      <c r="ABN140" s="35"/>
      <c r="ABO140" s="35"/>
      <c r="ABP140" s="35"/>
      <c r="ABQ140" s="35"/>
      <c r="ABR140" s="35"/>
      <c r="ABS140" s="35"/>
      <c r="ABT140" s="35"/>
      <c r="ABU140" s="35"/>
      <c r="ABV140" s="35"/>
      <c r="ABW140" s="35"/>
      <c r="ABX140" s="35"/>
      <c r="ABY140" s="35"/>
      <c r="ABZ140" s="35"/>
      <c r="ACA140" s="35"/>
      <c r="ACB140" s="35"/>
      <c r="ACC140" s="35"/>
      <c r="ACD140" s="35"/>
      <c r="ACE140" s="35"/>
      <c r="ACF140" s="35"/>
      <c r="ACG140" s="35"/>
      <c r="ACH140" s="35"/>
      <c r="ACI140" s="35"/>
      <c r="ACJ140" s="35"/>
      <c r="ACK140" s="35"/>
      <c r="ACL140" s="35"/>
      <c r="ACM140" s="35"/>
      <c r="ACN140" s="35"/>
      <c r="ACO140" s="35"/>
      <c r="ACP140" s="35"/>
      <c r="ACQ140" s="35"/>
      <c r="ACR140" s="35"/>
      <c r="ACS140" s="35"/>
      <c r="ACT140" s="35"/>
      <c r="ACU140" s="35"/>
      <c r="ACV140" s="35"/>
      <c r="ACW140" s="35"/>
      <c r="ACX140" s="35"/>
      <c r="ACY140" s="35"/>
      <c r="ACZ140" s="35"/>
      <c r="ADA140" s="35"/>
      <c r="ADB140" s="35"/>
      <c r="ADC140" s="35"/>
      <c r="ADD140" s="35"/>
      <c r="ADE140" s="35"/>
      <c r="ADF140" s="35"/>
      <c r="ADG140" s="35"/>
      <c r="ADH140" s="35"/>
      <c r="ADI140" s="35"/>
      <c r="ADJ140" s="35"/>
      <c r="ADK140" s="35"/>
      <c r="ADL140" s="35"/>
      <c r="ADM140" s="35"/>
      <c r="ADN140" s="35"/>
      <c r="ADO140" s="35"/>
      <c r="ADP140" s="35"/>
      <c r="ADQ140" s="35"/>
      <c r="ADR140" s="35"/>
      <c r="ADS140" s="35"/>
      <c r="ADT140" s="35"/>
      <c r="ADU140" s="35"/>
      <c r="ADV140" s="35"/>
      <c r="ADW140" s="35"/>
      <c r="ADX140" s="35"/>
      <c r="ADY140" s="35"/>
      <c r="ADZ140" s="35"/>
      <c r="AEA140" s="35"/>
      <c r="AEB140" s="35"/>
      <c r="AEC140" s="35"/>
      <c r="AED140" s="35"/>
      <c r="AEE140" s="35"/>
      <c r="AEF140" s="35"/>
      <c r="AEG140" s="35"/>
      <c r="AEH140" s="35"/>
      <c r="AEI140" s="35"/>
      <c r="AEJ140" s="35"/>
      <c r="AEK140" s="35"/>
      <c r="AEL140" s="35"/>
      <c r="AEM140" s="35"/>
      <c r="AEN140" s="35"/>
      <c r="AEO140" s="35"/>
      <c r="AEP140" s="35"/>
      <c r="AEQ140" s="35"/>
      <c r="AER140" s="35"/>
      <c r="AES140" s="35"/>
      <c r="AET140" s="35"/>
      <c r="AEU140" s="35"/>
      <c r="AEV140" s="35"/>
      <c r="AEW140" s="35"/>
      <c r="AEX140" s="35"/>
      <c r="AEY140" s="35"/>
      <c r="AEZ140" s="35"/>
      <c r="AFA140" s="35"/>
      <c r="AFB140" s="35"/>
      <c r="AFC140" s="35"/>
      <c r="AFD140" s="35"/>
      <c r="AFE140" s="35"/>
      <c r="AFF140" s="35"/>
      <c r="AFG140" s="35"/>
      <c r="AFH140" s="35"/>
      <c r="AFI140" s="35"/>
      <c r="AFJ140" s="35"/>
      <c r="AFK140" s="35"/>
      <c r="AFL140" s="35"/>
      <c r="AFM140" s="35"/>
      <c r="AFN140" s="35"/>
      <c r="AFO140" s="35"/>
      <c r="AFP140" s="35"/>
      <c r="AFQ140" s="35"/>
      <c r="AFR140" s="35"/>
      <c r="AFS140" s="35"/>
      <c r="AFT140" s="35"/>
      <c r="AFU140" s="35"/>
      <c r="AFV140" s="35"/>
      <c r="AFW140" s="35"/>
      <c r="AFX140" s="35"/>
      <c r="AFY140" s="35"/>
      <c r="AFZ140" s="35"/>
      <c r="AGA140" s="35"/>
      <c r="AGB140" s="35"/>
      <c r="AGC140" s="35"/>
      <c r="AGD140" s="35"/>
      <c r="AGE140" s="35"/>
      <c r="AGF140" s="35"/>
      <c r="AGG140" s="35"/>
      <c r="AGH140" s="35"/>
      <c r="AGI140" s="35"/>
      <c r="AGJ140" s="35"/>
      <c r="AGK140" s="35"/>
      <c r="AGL140" s="35"/>
      <c r="AGM140" s="35"/>
      <c r="AGN140" s="35"/>
      <c r="AGO140" s="35"/>
      <c r="AGP140" s="35"/>
      <c r="AGQ140" s="35"/>
      <c r="AGR140" s="35"/>
      <c r="AGS140" s="35"/>
      <c r="AGT140" s="35"/>
      <c r="AGU140" s="35"/>
      <c r="AGV140" s="35"/>
      <c r="AGW140" s="35"/>
    </row>
    <row r="141" spans="1:881">
      <c r="A141" s="33"/>
      <c r="B141" s="34"/>
      <c r="C141" s="34"/>
      <c r="D141" s="34"/>
      <c r="E141" s="34"/>
      <c r="F141" s="34"/>
      <c r="G141" s="34"/>
      <c r="H141" s="34"/>
      <c r="I141" s="34"/>
      <c r="J141" s="34"/>
      <c r="K141" s="34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H141" s="1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36"/>
      <c r="CC141" s="36"/>
      <c r="CD141" s="36"/>
      <c r="CE141" s="36"/>
      <c r="CF141" s="36"/>
      <c r="CG141" s="36"/>
      <c r="CH141" s="36"/>
      <c r="CI141" s="36"/>
      <c r="CJ141" s="36"/>
      <c r="CK141" s="36"/>
      <c r="CL141" s="36"/>
      <c r="CM141" s="35"/>
      <c r="CN141" s="35"/>
      <c r="CO141" s="35"/>
      <c r="CP141" s="35"/>
      <c r="CQ141" s="35"/>
      <c r="CR141" s="35"/>
      <c r="CS141" s="35"/>
      <c r="CT141" s="35"/>
      <c r="CU141" s="35"/>
    </row>
    <row r="142" spans="1:881">
      <c r="A142" s="40"/>
      <c r="B142" s="39"/>
      <c r="C142" s="39"/>
      <c r="D142" s="39"/>
      <c r="E142" s="39"/>
      <c r="F142" s="39"/>
      <c r="G142" s="39"/>
      <c r="H142" s="39"/>
      <c r="I142" s="39"/>
      <c r="J142" s="39"/>
      <c r="K142" s="39"/>
      <c r="M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36"/>
      <c r="CC142" s="36"/>
      <c r="CD142" s="36"/>
      <c r="CE142" s="36"/>
      <c r="CF142" s="36"/>
      <c r="CG142" s="36"/>
      <c r="CH142" s="36"/>
      <c r="CI142" s="36"/>
      <c r="CJ142" s="36"/>
      <c r="CK142" s="36"/>
      <c r="CL142" s="36"/>
      <c r="CM142" s="35"/>
      <c r="CN142" s="35"/>
      <c r="CO142" s="35"/>
      <c r="CP142" s="35"/>
      <c r="CQ142" s="35"/>
      <c r="CR142" s="35"/>
      <c r="CS142" s="35"/>
      <c r="CT142" s="35"/>
      <c r="CU142" s="35"/>
    </row>
    <row r="143" spans="1:881">
      <c r="A143" s="42"/>
      <c r="B143" s="34"/>
      <c r="C143" s="34"/>
      <c r="D143" s="39"/>
      <c r="E143" s="39"/>
      <c r="F143" s="39"/>
      <c r="G143" s="39"/>
      <c r="H143" s="39"/>
      <c r="I143" s="39"/>
      <c r="J143" s="39"/>
      <c r="K143" s="39"/>
      <c r="L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5"/>
      <c r="CN143" s="35"/>
      <c r="CO143" s="35"/>
      <c r="CP143" s="35"/>
      <c r="CQ143" s="35"/>
      <c r="CR143" s="35"/>
      <c r="CS143" s="35"/>
      <c r="CT143" s="35"/>
      <c r="CU143" s="35"/>
    </row>
    <row r="144" spans="1:881">
      <c r="A144" s="42"/>
      <c r="B144" s="34"/>
      <c r="C144" s="34"/>
      <c r="D144" s="39"/>
      <c r="E144" s="39"/>
      <c r="F144" s="39"/>
      <c r="G144" s="39"/>
      <c r="H144" s="39"/>
      <c r="I144" s="39"/>
      <c r="J144" s="39"/>
      <c r="K144" s="3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36"/>
      <c r="CC144" s="36"/>
      <c r="CD144" s="36"/>
      <c r="CE144" s="36"/>
      <c r="CF144" s="36"/>
      <c r="CG144" s="36"/>
      <c r="CH144" s="36"/>
      <c r="CI144" s="36"/>
      <c r="CJ144" s="36"/>
      <c r="CK144" s="36"/>
      <c r="CL144" s="36"/>
      <c r="CM144" s="35"/>
      <c r="CN144" s="35"/>
      <c r="CO144" s="35"/>
      <c r="CP144" s="35"/>
      <c r="CQ144" s="35"/>
      <c r="CR144" s="35"/>
      <c r="CS144" s="35"/>
      <c r="CT144" s="35"/>
      <c r="CU144" s="35"/>
    </row>
    <row r="145" spans="1:99">
      <c r="A145" s="42"/>
      <c r="B145" s="34"/>
      <c r="C145" s="34"/>
      <c r="D145" s="39"/>
      <c r="E145" s="39"/>
      <c r="F145" s="39"/>
      <c r="G145" s="39"/>
      <c r="H145" s="39"/>
      <c r="I145" s="39"/>
      <c r="J145" s="39"/>
      <c r="K145" s="3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36"/>
      <c r="CC145" s="36"/>
      <c r="CD145" s="36"/>
      <c r="CE145" s="36"/>
      <c r="CF145" s="36"/>
      <c r="CG145" s="36"/>
      <c r="CH145" s="36"/>
      <c r="CI145" s="36"/>
      <c r="CJ145" s="36"/>
      <c r="CK145" s="36"/>
      <c r="CL145" s="36"/>
      <c r="CM145" s="35"/>
      <c r="CN145" s="35"/>
      <c r="CO145" s="35"/>
      <c r="CP145" s="35"/>
      <c r="CQ145" s="35"/>
      <c r="CR145" s="35"/>
      <c r="CS145" s="35"/>
      <c r="CT145" s="35"/>
      <c r="CU145" s="35"/>
    </row>
    <row r="146" spans="1:99">
      <c r="A146" s="42"/>
      <c r="B146" s="34"/>
      <c r="C146" s="34"/>
      <c r="D146" s="39"/>
      <c r="E146" s="39"/>
      <c r="F146" s="39"/>
      <c r="G146" s="39"/>
      <c r="H146" s="39"/>
      <c r="I146" s="39"/>
      <c r="J146" s="39"/>
      <c r="K146" s="39"/>
      <c r="M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36"/>
      <c r="CC146" s="36"/>
      <c r="CD146" s="36"/>
      <c r="CE146" s="36"/>
      <c r="CF146" s="36"/>
      <c r="CG146" s="36"/>
      <c r="CH146" s="36"/>
      <c r="CI146" s="36"/>
      <c r="CJ146" s="36"/>
      <c r="CK146" s="36"/>
      <c r="CL146" s="36"/>
      <c r="CM146" s="35"/>
      <c r="CN146" s="35"/>
      <c r="CO146" s="35"/>
      <c r="CP146" s="35"/>
      <c r="CQ146" s="35"/>
      <c r="CR146" s="35"/>
      <c r="CS146" s="35"/>
      <c r="CT146" s="35"/>
      <c r="CU146" s="35"/>
    </row>
    <row r="147" spans="1:99">
      <c r="A147" s="42"/>
      <c r="B147" s="34"/>
      <c r="C147" s="34"/>
      <c r="D147" s="39"/>
      <c r="E147" s="39"/>
      <c r="F147" s="39"/>
      <c r="G147" s="39"/>
      <c r="H147" s="39"/>
      <c r="I147" s="39"/>
      <c r="J147" s="39"/>
      <c r="K147" s="3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36"/>
      <c r="CC147" s="36"/>
      <c r="CD147" s="36"/>
      <c r="CE147" s="36"/>
      <c r="CF147" s="36"/>
      <c r="CG147" s="36"/>
      <c r="CH147" s="36"/>
      <c r="CI147" s="36"/>
      <c r="CJ147" s="36"/>
      <c r="CK147" s="36"/>
      <c r="CL147" s="36"/>
      <c r="CM147" s="35"/>
      <c r="CN147" s="35"/>
      <c r="CO147" s="35"/>
      <c r="CP147" s="35"/>
      <c r="CQ147" s="35"/>
      <c r="CR147" s="35"/>
      <c r="CS147" s="35"/>
      <c r="CT147" s="35"/>
      <c r="CU147" s="35"/>
    </row>
    <row r="148" spans="1:99">
      <c r="A148" s="42"/>
      <c r="B148" s="34"/>
      <c r="C148" s="34"/>
      <c r="D148" s="39"/>
      <c r="E148" s="39"/>
      <c r="F148" s="43"/>
      <c r="G148" s="43"/>
      <c r="H148" s="39"/>
      <c r="I148" s="39"/>
      <c r="J148" s="39"/>
      <c r="K148" s="3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36"/>
      <c r="CC148" s="36"/>
      <c r="CD148" s="36"/>
      <c r="CE148" s="36"/>
      <c r="CF148" s="36"/>
      <c r="CG148" s="36"/>
      <c r="CH148" s="36"/>
      <c r="CI148" s="36"/>
      <c r="CJ148" s="36"/>
      <c r="CK148" s="36"/>
      <c r="CL148" s="36"/>
      <c r="CM148" s="35"/>
      <c r="CN148" s="35"/>
      <c r="CO148" s="35"/>
      <c r="CP148" s="35"/>
      <c r="CQ148" s="35"/>
      <c r="CR148" s="35"/>
      <c r="CS148" s="35"/>
      <c r="CT148" s="35"/>
      <c r="CU148" s="35"/>
    </row>
    <row r="149" spans="1:99">
      <c r="A149" s="42"/>
      <c r="B149" s="34"/>
      <c r="C149" s="34"/>
      <c r="D149" s="39"/>
      <c r="E149" s="39"/>
      <c r="F149" s="39"/>
      <c r="G149" s="39"/>
      <c r="H149" s="39"/>
      <c r="I149" s="39"/>
      <c r="J149" s="39"/>
      <c r="K149" s="3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36"/>
      <c r="CC149" s="36"/>
      <c r="CD149" s="36"/>
      <c r="CE149" s="36"/>
      <c r="CF149" s="36"/>
      <c r="CG149" s="36"/>
      <c r="CH149" s="36"/>
      <c r="CI149" s="36"/>
      <c r="CJ149" s="36"/>
      <c r="CK149" s="36"/>
      <c r="CL149" s="36"/>
      <c r="CM149" s="35"/>
      <c r="CN149" s="35"/>
      <c r="CO149" s="35"/>
      <c r="CP149" s="35"/>
      <c r="CQ149" s="35"/>
      <c r="CR149" s="35"/>
      <c r="CS149" s="35"/>
      <c r="CT149" s="35"/>
      <c r="CU149" s="35"/>
    </row>
    <row r="150" spans="1:99">
      <c r="A150" s="42"/>
      <c r="B150" s="34"/>
      <c r="C150" s="34"/>
      <c r="D150" s="39"/>
      <c r="E150" s="39"/>
      <c r="F150" s="39"/>
      <c r="G150" s="39"/>
      <c r="H150" s="39"/>
      <c r="I150" s="39"/>
      <c r="J150" s="39"/>
      <c r="K150" s="3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36"/>
      <c r="CC150" s="36"/>
      <c r="CD150" s="36"/>
      <c r="CE150" s="36"/>
      <c r="CF150" s="36"/>
      <c r="CG150" s="36"/>
      <c r="CH150" s="36"/>
      <c r="CI150" s="36"/>
      <c r="CJ150" s="36"/>
      <c r="CK150" s="36"/>
      <c r="CL150" s="36"/>
      <c r="CM150" s="35"/>
      <c r="CN150" s="35"/>
      <c r="CO150" s="35"/>
      <c r="CP150" s="35"/>
      <c r="CQ150" s="35"/>
      <c r="CR150" s="35"/>
      <c r="CS150" s="35"/>
      <c r="CT150" s="35"/>
      <c r="CU150" s="35"/>
    </row>
    <row r="151" spans="1:99">
      <c r="A151" s="42"/>
      <c r="B151" s="34"/>
      <c r="C151" s="34"/>
      <c r="D151" s="39"/>
      <c r="E151" s="39"/>
      <c r="F151" s="39"/>
      <c r="G151" s="39"/>
      <c r="H151" s="39"/>
      <c r="I151" s="39"/>
      <c r="J151" s="39"/>
      <c r="K151" s="3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36"/>
      <c r="CC151" s="36"/>
      <c r="CD151" s="36"/>
      <c r="CE151" s="36"/>
      <c r="CF151" s="36"/>
      <c r="CG151" s="36"/>
      <c r="CH151" s="36"/>
      <c r="CI151" s="36"/>
      <c r="CJ151" s="36"/>
      <c r="CK151" s="36"/>
      <c r="CL151" s="36"/>
      <c r="CM151" s="35"/>
      <c r="CN151" s="35"/>
      <c r="CO151" s="35"/>
      <c r="CP151" s="35"/>
      <c r="CQ151" s="35"/>
      <c r="CR151" s="35"/>
      <c r="CS151" s="35"/>
      <c r="CT151" s="35"/>
      <c r="CU151" s="35"/>
    </row>
    <row r="152" spans="1:99">
      <c r="A152" s="42"/>
      <c r="B152" s="34"/>
      <c r="C152" s="34"/>
      <c r="D152" s="34"/>
      <c r="E152" s="34"/>
      <c r="F152" s="39"/>
      <c r="G152" s="39"/>
      <c r="H152" s="39"/>
      <c r="I152" s="39"/>
      <c r="J152" s="34"/>
      <c r="K152" s="3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5"/>
      <c r="CN152" s="35"/>
      <c r="CO152" s="35"/>
      <c r="CP152" s="35"/>
      <c r="CQ152" s="35"/>
      <c r="CR152" s="35"/>
      <c r="CS152" s="35"/>
      <c r="CT152" s="35"/>
      <c r="CU152" s="35"/>
    </row>
    <row r="153" spans="1:99">
      <c r="A153" s="42"/>
      <c r="B153" s="34"/>
      <c r="C153" s="34"/>
      <c r="D153" s="39"/>
      <c r="E153" s="39"/>
      <c r="F153" s="39"/>
      <c r="G153" s="39"/>
      <c r="H153" s="34"/>
      <c r="I153" s="34"/>
      <c r="J153" s="34"/>
      <c r="K153" s="34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36"/>
      <c r="CC153" s="36"/>
      <c r="CD153" s="36"/>
      <c r="CE153" s="36"/>
      <c r="CF153" s="36"/>
      <c r="CG153" s="36"/>
      <c r="CH153" s="36"/>
      <c r="CI153" s="36"/>
      <c r="CJ153" s="36"/>
      <c r="CK153" s="36"/>
      <c r="CL153" s="36"/>
      <c r="CM153" s="35"/>
      <c r="CN153" s="35"/>
      <c r="CO153" s="35"/>
      <c r="CP153" s="35"/>
      <c r="CQ153" s="35"/>
      <c r="CR153" s="35"/>
      <c r="CS153" s="35"/>
      <c r="CT153" s="35"/>
      <c r="CU153" s="35"/>
    </row>
    <row r="154" spans="1:99">
      <c r="A154" s="42"/>
      <c r="B154" s="34"/>
      <c r="C154" s="34"/>
      <c r="D154" s="39"/>
      <c r="E154" s="39"/>
      <c r="F154" s="39"/>
      <c r="G154" s="39"/>
      <c r="H154" s="39"/>
      <c r="I154" s="39"/>
      <c r="J154" s="39"/>
      <c r="K154" s="3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36"/>
      <c r="CC154" s="36"/>
      <c r="CD154" s="36"/>
      <c r="CE154" s="36"/>
      <c r="CF154" s="36"/>
      <c r="CG154" s="36"/>
      <c r="CH154" s="36"/>
      <c r="CI154" s="36"/>
      <c r="CJ154" s="36"/>
      <c r="CK154" s="36"/>
      <c r="CL154" s="36"/>
      <c r="CM154" s="35"/>
      <c r="CN154" s="35"/>
      <c r="CO154" s="35"/>
      <c r="CP154" s="35"/>
      <c r="CQ154" s="35"/>
      <c r="CR154" s="35"/>
      <c r="CS154" s="35"/>
      <c r="CT154" s="35"/>
      <c r="CU154" s="35"/>
    </row>
    <row r="155" spans="1:99">
      <c r="A155" s="42"/>
      <c r="B155" s="34"/>
      <c r="C155" s="34"/>
      <c r="D155" s="39"/>
      <c r="E155" s="39"/>
      <c r="F155" s="39"/>
      <c r="G155" s="39"/>
      <c r="H155" s="39"/>
      <c r="I155" s="39"/>
      <c r="J155" s="39"/>
      <c r="K155" s="3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36"/>
      <c r="CC155" s="36"/>
      <c r="CD155" s="36"/>
      <c r="CE155" s="36"/>
      <c r="CF155" s="36"/>
      <c r="CG155" s="36"/>
      <c r="CH155" s="36"/>
      <c r="CI155" s="36"/>
      <c r="CJ155" s="36"/>
      <c r="CK155" s="36"/>
      <c r="CL155" s="36"/>
      <c r="CM155" s="35"/>
      <c r="CN155" s="35"/>
      <c r="CO155" s="35"/>
      <c r="CP155" s="35"/>
      <c r="CQ155" s="35"/>
      <c r="CR155" s="35"/>
      <c r="CS155" s="35"/>
      <c r="CT155" s="35"/>
      <c r="CU155" s="35"/>
    </row>
    <row r="156" spans="1:99">
      <c r="A156" s="42"/>
      <c r="B156" s="34"/>
      <c r="C156" s="34"/>
      <c r="D156" s="39"/>
      <c r="E156" s="39"/>
      <c r="F156" s="39"/>
      <c r="G156" s="39"/>
      <c r="H156" s="39"/>
      <c r="I156" s="39"/>
      <c r="J156" s="39"/>
      <c r="K156" s="3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36"/>
      <c r="CC156" s="36"/>
      <c r="CD156" s="36"/>
      <c r="CE156" s="36"/>
      <c r="CF156" s="36"/>
      <c r="CG156" s="36"/>
      <c r="CH156" s="36"/>
      <c r="CI156" s="36"/>
      <c r="CJ156" s="36"/>
      <c r="CK156" s="36"/>
      <c r="CL156" s="36"/>
      <c r="CM156" s="35"/>
      <c r="CN156" s="35"/>
      <c r="CO156" s="35"/>
      <c r="CP156" s="35"/>
      <c r="CQ156" s="35"/>
      <c r="CR156" s="35"/>
      <c r="CS156" s="35"/>
      <c r="CT156" s="35"/>
      <c r="CU156" s="35"/>
    </row>
    <row r="157" spans="1:99">
      <c r="A157" s="41"/>
      <c r="B157" s="39"/>
      <c r="C157" s="39"/>
      <c r="D157" s="39"/>
      <c r="E157" s="39"/>
      <c r="F157" s="39"/>
      <c r="G157" s="39"/>
      <c r="H157" s="39"/>
      <c r="I157" s="39"/>
      <c r="J157" s="39"/>
      <c r="K157" s="3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36"/>
      <c r="CC157" s="36"/>
      <c r="CD157" s="36"/>
      <c r="CE157" s="36"/>
      <c r="CF157" s="36"/>
      <c r="CG157" s="36"/>
      <c r="CH157" s="36"/>
      <c r="CI157" s="36"/>
      <c r="CJ157" s="36"/>
      <c r="CK157" s="36"/>
      <c r="CL157" s="36"/>
      <c r="CM157" s="35"/>
      <c r="CN157" s="35"/>
      <c r="CO157" s="35"/>
      <c r="CP157" s="35"/>
      <c r="CQ157" s="35"/>
      <c r="CR157" s="35"/>
      <c r="CS157" s="35"/>
      <c r="CT157" s="35"/>
      <c r="CU157" s="35"/>
    </row>
    <row r="158" spans="1:99">
      <c r="A158" s="37"/>
      <c r="B158" s="34"/>
      <c r="C158" s="34"/>
      <c r="D158" s="38"/>
      <c r="E158" s="38"/>
      <c r="F158" s="38"/>
      <c r="G158" s="38"/>
      <c r="H158" s="38"/>
      <c r="I158" s="38"/>
      <c r="J158" s="38"/>
      <c r="K158" s="38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36"/>
      <c r="CC158" s="36"/>
      <c r="CD158" s="36"/>
      <c r="CE158" s="36"/>
      <c r="CF158" s="36"/>
      <c r="CG158" s="36"/>
      <c r="CH158" s="36"/>
      <c r="CI158" s="36"/>
      <c r="CJ158" s="36"/>
      <c r="CK158" s="36"/>
      <c r="CL158" s="36"/>
      <c r="CM158" s="35"/>
      <c r="CN158" s="35"/>
      <c r="CO158" s="35"/>
      <c r="CP158" s="35"/>
      <c r="CQ158" s="35"/>
      <c r="CR158" s="35"/>
      <c r="CS158" s="35"/>
      <c r="CT158" s="35"/>
      <c r="CU158" s="35"/>
    </row>
    <row r="159" spans="1:99">
      <c r="A159" s="37"/>
      <c r="B159" s="34"/>
      <c r="C159" s="34"/>
      <c r="D159" s="38"/>
      <c r="E159" s="38"/>
      <c r="F159" s="38"/>
      <c r="G159" s="38"/>
      <c r="H159" s="38"/>
      <c r="I159" s="38"/>
      <c r="J159" s="38"/>
      <c r="K159" s="38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36"/>
      <c r="CC159" s="36"/>
      <c r="CD159" s="36"/>
      <c r="CE159" s="36"/>
      <c r="CF159" s="36"/>
      <c r="CG159" s="36"/>
      <c r="CH159" s="36"/>
      <c r="CI159" s="36"/>
      <c r="CJ159" s="36"/>
      <c r="CK159" s="36"/>
      <c r="CL159" s="36"/>
      <c r="CM159" s="35"/>
      <c r="CN159" s="35"/>
      <c r="CO159" s="35"/>
      <c r="CP159" s="35"/>
      <c r="CQ159" s="35"/>
      <c r="CR159" s="35"/>
      <c r="CS159" s="35"/>
      <c r="CT159" s="35"/>
      <c r="CU159" s="35"/>
    </row>
    <row r="160" spans="1:99">
      <c r="A160" s="37"/>
      <c r="B160" s="38"/>
      <c r="C160" s="38"/>
      <c r="D160" s="38"/>
      <c r="E160" s="38"/>
      <c r="F160" s="38"/>
      <c r="G160" s="38"/>
      <c r="H160" s="38"/>
      <c r="I160" s="38"/>
      <c r="J160" s="38"/>
      <c r="K160" s="38"/>
      <c r="L160" s="9"/>
      <c r="M160" s="1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36"/>
      <c r="CC160" s="36"/>
      <c r="CD160" s="36"/>
      <c r="CE160" s="36"/>
      <c r="CF160" s="36"/>
      <c r="CG160" s="36"/>
      <c r="CH160" s="36"/>
      <c r="CI160" s="36"/>
      <c r="CJ160" s="36"/>
      <c r="CK160" s="36"/>
      <c r="CL160" s="36"/>
      <c r="CM160" s="35"/>
      <c r="CN160" s="35"/>
      <c r="CO160" s="35"/>
      <c r="CP160" s="35"/>
      <c r="CQ160" s="35"/>
      <c r="CR160" s="35"/>
      <c r="CS160" s="35"/>
      <c r="CT160" s="35"/>
      <c r="CU160" s="35"/>
    </row>
    <row r="161" spans="1:881" s="1" customFormat="1">
      <c r="A161" s="33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19"/>
      <c r="BF161" s="19"/>
      <c r="BG161" s="19"/>
      <c r="BH161" s="1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36"/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  <c r="NU161" s="35"/>
      <c r="NV161" s="35"/>
      <c r="NW161" s="35"/>
      <c r="NX161" s="35"/>
      <c r="NY161" s="35"/>
      <c r="NZ161" s="35"/>
      <c r="OA161" s="35"/>
      <c r="OB161" s="35"/>
      <c r="OC161" s="35"/>
      <c r="OD161" s="35"/>
      <c r="OE161" s="35"/>
      <c r="OF161" s="35"/>
      <c r="OG161" s="35"/>
      <c r="OH161" s="35"/>
      <c r="OI161" s="35"/>
      <c r="OJ161" s="35"/>
      <c r="OK161" s="35"/>
      <c r="OL161" s="35"/>
      <c r="OM161" s="35"/>
      <c r="ON161" s="35"/>
      <c r="OO161" s="35"/>
      <c r="OP161" s="35"/>
      <c r="OQ161" s="35"/>
      <c r="OR161" s="35"/>
      <c r="OS161" s="35"/>
      <c r="OT161" s="35"/>
      <c r="OU161" s="35"/>
      <c r="OV161" s="35"/>
      <c r="OW161" s="35"/>
      <c r="OX161" s="35"/>
      <c r="OY161" s="35"/>
      <c r="OZ161" s="35"/>
      <c r="PA161" s="35"/>
      <c r="PB161" s="35"/>
      <c r="PC161" s="35"/>
      <c r="PD161" s="35"/>
      <c r="PE161" s="35"/>
      <c r="PF161" s="35"/>
      <c r="PG161" s="35"/>
      <c r="PH161" s="35"/>
      <c r="PI161" s="35"/>
      <c r="PJ161" s="35"/>
      <c r="PK161" s="35"/>
      <c r="PL161" s="35"/>
      <c r="PM161" s="35"/>
      <c r="PN161" s="35"/>
      <c r="PO161" s="35"/>
      <c r="PP161" s="35"/>
      <c r="PQ161" s="35"/>
      <c r="PR161" s="35"/>
      <c r="PS161" s="35"/>
      <c r="PT161" s="35"/>
      <c r="PU161" s="35"/>
      <c r="PV161" s="35"/>
      <c r="PW161" s="35"/>
      <c r="PX161" s="35"/>
      <c r="PY161" s="35"/>
      <c r="PZ161" s="35"/>
      <c r="QA161" s="35"/>
      <c r="QB161" s="35"/>
      <c r="QC161" s="35"/>
      <c r="QD161" s="35"/>
      <c r="QE161" s="35"/>
      <c r="QF161" s="35"/>
      <c r="QG161" s="35"/>
      <c r="QH161" s="35"/>
      <c r="QI161" s="35"/>
      <c r="QJ161" s="35"/>
      <c r="QK161" s="35"/>
      <c r="QL161" s="35"/>
      <c r="QM161" s="35"/>
      <c r="QN161" s="35"/>
      <c r="QO161" s="35"/>
      <c r="QP161" s="35"/>
      <c r="QQ161" s="35"/>
      <c r="QR161" s="35"/>
      <c r="QS161" s="35"/>
      <c r="QT161" s="35"/>
      <c r="QU161" s="35"/>
      <c r="QV161" s="35"/>
      <c r="QW161" s="35"/>
      <c r="QX161" s="35"/>
      <c r="QY161" s="35"/>
      <c r="QZ161" s="35"/>
      <c r="RA161" s="35"/>
      <c r="RB161" s="35"/>
      <c r="RC161" s="35"/>
      <c r="RD161" s="35"/>
      <c r="RE161" s="35"/>
      <c r="RF161" s="35"/>
      <c r="RG161" s="35"/>
      <c r="RH161" s="35"/>
      <c r="RI161" s="35"/>
      <c r="RJ161" s="35"/>
      <c r="RK161" s="35"/>
      <c r="RL161" s="35"/>
      <c r="RM161" s="35"/>
      <c r="RN161" s="35"/>
      <c r="RO161" s="35"/>
      <c r="RP161" s="35"/>
      <c r="RQ161" s="35"/>
      <c r="RR161" s="35"/>
      <c r="RS161" s="35"/>
      <c r="RT161" s="35"/>
      <c r="RU161" s="35"/>
      <c r="RV161" s="35"/>
      <c r="RW161" s="35"/>
      <c r="RX161" s="35"/>
      <c r="RY161" s="35"/>
      <c r="RZ161" s="35"/>
      <c r="SA161" s="35"/>
      <c r="SB161" s="35"/>
      <c r="SC161" s="35"/>
      <c r="SD161" s="35"/>
      <c r="SE161" s="35"/>
      <c r="SF161" s="35"/>
      <c r="SG161" s="35"/>
      <c r="SH161" s="35"/>
      <c r="SI161" s="35"/>
      <c r="SJ161" s="35"/>
      <c r="SK161" s="35"/>
      <c r="SL161" s="35"/>
      <c r="SM161" s="35"/>
      <c r="SN161" s="35"/>
      <c r="SO161" s="35"/>
      <c r="SP161" s="35"/>
      <c r="SQ161" s="35"/>
      <c r="SR161" s="35"/>
      <c r="SS161" s="35"/>
      <c r="ST161" s="35"/>
      <c r="SU161" s="35"/>
      <c r="SV161" s="35"/>
      <c r="SW161" s="35"/>
      <c r="SX161" s="35"/>
      <c r="SY161" s="35"/>
      <c r="SZ161" s="35"/>
      <c r="TA161" s="35"/>
      <c r="TB161" s="35"/>
      <c r="TC161" s="35"/>
      <c r="TD161" s="35"/>
      <c r="TE161" s="35"/>
      <c r="TF161" s="35"/>
      <c r="TG161" s="35"/>
      <c r="TH161" s="35"/>
      <c r="TI161" s="35"/>
      <c r="TJ161" s="35"/>
      <c r="TK161" s="35"/>
      <c r="TL161" s="35"/>
      <c r="TM161" s="35"/>
      <c r="TN161" s="35"/>
      <c r="TO161" s="35"/>
      <c r="TP161" s="35"/>
      <c r="TQ161" s="35"/>
      <c r="TR161" s="35"/>
      <c r="TS161" s="35"/>
      <c r="TT161" s="35"/>
      <c r="TU161" s="35"/>
      <c r="TV161" s="35"/>
      <c r="TW161" s="35"/>
      <c r="TX161" s="35"/>
      <c r="TY161" s="35"/>
      <c r="TZ161" s="35"/>
      <c r="UA161" s="35"/>
      <c r="UB161" s="35"/>
      <c r="UC161" s="35"/>
      <c r="UD161" s="35"/>
      <c r="UE161" s="35"/>
      <c r="UF161" s="35"/>
      <c r="UG161" s="35"/>
      <c r="UH161" s="35"/>
      <c r="UI161" s="35"/>
      <c r="UJ161" s="35"/>
      <c r="UK161" s="35"/>
      <c r="UL161" s="35"/>
      <c r="UM161" s="35"/>
      <c r="UN161" s="35"/>
      <c r="UO161" s="35"/>
      <c r="UP161" s="35"/>
      <c r="UQ161" s="35"/>
      <c r="UR161" s="35"/>
      <c r="US161" s="35"/>
      <c r="UT161" s="35"/>
      <c r="UU161" s="35"/>
      <c r="UV161" s="35"/>
      <c r="UW161" s="35"/>
      <c r="UX161" s="35"/>
      <c r="UY161" s="35"/>
      <c r="UZ161" s="35"/>
      <c r="VA161" s="35"/>
      <c r="VB161" s="35"/>
      <c r="VC161" s="35"/>
      <c r="VD161" s="35"/>
      <c r="VE161" s="35"/>
      <c r="VF161" s="35"/>
      <c r="VG161" s="35"/>
      <c r="VH161" s="35"/>
      <c r="VI161" s="35"/>
      <c r="VJ161" s="35"/>
      <c r="VK161" s="35"/>
      <c r="VL161" s="35"/>
      <c r="VM161" s="35"/>
      <c r="VN161" s="35"/>
      <c r="VO161" s="35"/>
      <c r="VP161" s="35"/>
      <c r="VQ161" s="35"/>
      <c r="VR161" s="35"/>
      <c r="VS161" s="35"/>
      <c r="VT161" s="35"/>
      <c r="VU161" s="35"/>
      <c r="VV161" s="35"/>
      <c r="VW161" s="35"/>
      <c r="VX161" s="35"/>
      <c r="VY161" s="35"/>
      <c r="VZ161" s="35"/>
      <c r="WA161" s="35"/>
      <c r="WB161" s="35"/>
      <c r="WC161" s="35"/>
      <c r="WD161" s="35"/>
      <c r="WE161" s="35"/>
      <c r="WF161" s="35"/>
      <c r="WG161" s="35"/>
      <c r="WH161" s="35"/>
      <c r="WI161" s="35"/>
      <c r="WJ161" s="35"/>
      <c r="WK161" s="35"/>
      <c r="WL161" s="35"/>
      <c r="WM161" s="35"/>
      <c r="WN161" s="35"/>
      <c r="WO161" s="35"/>
      <c r="WP161" s="35"/>
      <c r="WQ161" s="35"/>
      <c r="WR161" s="35"/>
      <c r="WS161" s="35"/>
      <c r="WT161" s="35"/>
      <c r="WU161" s="35"/>
      <c r="WV161" s="35"/>
      <c r="WW161" s="35"/>
      <c r="WX161" s="35"/>
      <c r="WY161" s="35"/>
      <c r="WZ161" s="35"/>
      <c r="XA161" s="35"/>
      <c r="XB161" s="35"/>
      <c r="XC161" s="35"/>
      <c r="XD161" s="35"/>
      <c r="XE161" s="35"/>
      <c r="XF161" s="35"/>
      <c r="XG161" s="35"/>
      <c r="XH161" s="35"/>
      <c r="XI161" s="35"/>
      <c r="XJ161" s="35"/>
      <c r="XK161" s="35"/>
      <c r="XL161" s="35"/>
      <c r="XM161" s="35"/>
      <c r="XN161" s="35"/>
      <c r="XO161" s="35"/>
      <c r="XP161" s="35"/>
      <c r="XQ161" s="35"/>
      <c r="XR161" s="35"/>
      <c r="XS161" s="35"/>
      <c r="XT161" s="35"/>
      <c r="XU161" s="35"/>
      <c r="XV161" s="35"/>
      <c r="XW161" s="35"/>
      <c r="XX161" s="35"/>
      <c r="XY161" s="35"/>
      <c r="XZ161" s="35"/>
      <c r="YA161" s="35"/>
      <c r="YB161" s="35"/>
      <c r="YC161" s="35"/>
      <c r="YD161" s="35"/>
      <c r="YE161" s="35"/>
      <c r="YF161" s="35"/>
      <c r="YG161" s="35"/>
      <c r="YH161" s="35"/>
      <c r="YI161" s="35"/>
      <c r="YJ161" s="35"/>
      <c r="YK161" s="35"/>
      <c r="YL161" s="35"/>
      <c r="YM161" s="35"/>
      <c r="YN161" s="35"/>
      <c r="YO161" s="35"/>
      <c r="YP161" s="35"/>
      <c r="YQ161" s="35"/>
      <c r="YR161" s="35"/>
      <c r="YS161" s="35"/>
      <c r="YT161" s="35"/>
      <c r="YU161" s="35"/>
      <c r="YV161" s="35"/>
      <c r="YW161" s="35"/>
      <c r="YX161" s="35"/>
      <c r="YY161" s="35"/>
      <c r="YZ161" s="35"/>
      <c r="ZA161" s="35"/>
      <c r="ZB161" s="35"/>
      <c r="ZC161" s="35"/>
      <c r="ZD161" s="35"/>
      <c r="ZE161" s="35"/>
      <c r="ZF161" s="35"/>
      <c r="ZG161" s="35"/>
      <c r="ZH161" s="35"/>
      <c r="ZI161" s="35"/>
      <c r="ZJ161" s="35"/>
      <c r="ZK161" s="35"/>
      <c r="ZL161" s="35"/>
      <c r="ZM161" s="35"/>
      <c r="ZN161" s="35"/>
      <c r="ZO161" s="35"/>
      <c r="ZP161" s="35"/>
      <c r="ZQ161" s="35"/>
      <c r="ZR161" s="35"/>
      <c r="ZS161" s="35"/>
      <c r="ZT161" s="35"/>
      <c r="ZU161" s="35"/>
      <c r="ZV161" s="35"/>
      <c r="ZW161" s="35"/>
      <c r="ZX161" s="35"/>
      <c r="ZY161" s="35"/>
      <c r="ZZ161" s="35"/>
      <c r="AAA161" s="35"/>
      <c r="AAB161" s="35"/>
      <c r="AAC161" s="35"/>
      <c r="AAD161" s="35"/>
      <c r="AAE161" s="35"/>
      <c r="AAF161" s="35"/>
      <c r="AAG161" s="35"/>
      <c r="AAH161" s="35"/>
      <c r="AAI161" s="35"/>
      <c r="AAJ161" s="35"/>
      <c r="AAK161" s="35"/>
      <c r="AAL161" s="35"/>
      <c r="AAM161" s="35"/>
      <c r="AAN161" s="35"/>
      <c r="AAO161" s="35"/>
      <c r="AAP161" s="35"/>
      <c r="AAQ161" s="35"/>
      <c r="AAR161" s="35"/>
      <c r="AAS161" s="35"/>
      <c r="AAT161" s="35"/>
      <c r="AAU161" s="35"/>
      <c r="AAV161" s="35"/>
      <c r="AAW161" s="35"/>
      <c r="AAX161" s="35"/>
      <c r="AAY161" s="35"/>
      <c r="AAZ161" s="35"/>
      <c r="ABA161" s="35"/>
      <c r="ABB161" s="35"/>
      <c r="ABC161" s="35"/>
      <c r="ABD161" s="35"/>
      <c r="ABE161" s="35"/>
      <c r="ABF161" s="35"/>
      <c r="ABG161" s="35"/>
      <c r="ABH161" s="35"/>
      <c r="ABI161" s="35"/>
      <c r="ABJ161" s="35"/>
      <c r="ABK161" s="35"/>
      <c r="ABL161" s="35"/>
      <c r="ABM161" s="35"/>
      <c r="ABN161" s="35"/>
      <c r="ABO161" s="35"/>
      <c r="ABP161" s="35"/>
      <c r="ABQ161" s="35"/>
      <c r="ABR161" s="35"/>
      <c r="ABS161" s="35"/>
      <c r="ABT161" s="35"/>
      <c r="ABU161" s="35"/>
      <c r="ABV161" s="35"/>
      <c r="ABW161" s="35"/>
      <c r="ABX161" s="35"/>
      <c r="ABY161" s="35"/>
      <c r="ABZ161" s="35"/>
      <c r="ACA161" s="35"/>
      <c r="ACB161" s="35"/>
      <c r="ACC161" s="35"/>
      <c r="ACD161" s="35"/>
      <c r="ACE161" s="35"/>
      <c r="ACF161" s="35"/>
      <c r="ACG161" s="35"/>
      <c r="ACH161" s="35"/>
      <c r="ACI161" s="35"/>
      <c r="ACJ161" s="35"/>
      <c r="ACK161" s="35"/>
      <c r="ACL161" s="35"/>
      <c r="ACM161" s="35"/>
      <c r="ACN161" s="35"/>
      <c r="ACO161" s="35"/>
      <c r="ACP161" s="35"/>
      <c r="ACQ161" s="35"/>
      <c r="ACR161" s="35"/>
      <c r="ACS161" s="35"/>
      <c r="ACT161" s="35"/>
      <c r="ACU161" s="35"/>
      <c r="ACV161" s="35"/>
      <c r="ACW161" s="35"/>
      <c r="ACX161" s="35"/>
      <c r="ACY161" s="35"/>
      <c r="ACZ161" s="35"/>
      <c r="ADA161" s="35"/>
      <c r="ADB161" s="35"/>
      <c r="ADC161" s="35"/>
      <c r="ADD161" s="35"/>
      <c r="ADE161" s="35"/>
      <c r="ADF161" s="35"/>
      <c r="ADG161" s="35"/>
      <c r="ADH161" s="35"/>
      <c r="ADI161" s="35"/>
      <c r="ADJ161" s="35"/>
      <c r="ADK161" s="35"/>
      <c r="ADL161" s="35"/>
      <c r="ADM161" s="35"/>
      <c r="ADN161" s="35"/>
      <c r="ADO161" s="35"/>
      <c r="ADP161" s="35"/>
      <c r="ADQ161" s="35"/>
      <c r="ADR161" s="35"/>
      <c r="ADS161" s="35"/>
      <c r="ADT161" s="35"/>
      <c r="ADU161" s="35"/>
      <c r="ADV161" s="35"/>
      <c r="ADW161" s="35"/>
      <c r="ADX161" s="35"/>
      <c r="ADY161" s="35"/>
      <c r="ADZ161" s="35"/>
      <c r="AEA161" s="35"/>
      <c r="AEB161" s="35"/>
      <c r="AEC161" s="35"/>
      <c r="AED161" s="35"/>
      <c r="AEE161" s="35"/>
      <c r="AEF161" s="35"/>
      <c r="AEG161" s="35"/>
      <c r="AEH161" s="35"/>
      <c r="AEI161" s="35"/>
      <c r="AEJ161" s="35"/>
      <c r="AEK161" s="35"/>
      <c r="AEL161" s="35"/>
      <c r="AEM161" s="35"/>
      <c r="AEN161" s="35"/>
      <c r="AEO161" s="35"/>
      <c r="AEP161" s="35"/>
      <c r="AEQ161" s="35"/>
      <c r="AER161" s="35"/>
      <c r="AES161" s="35"/>
      <c r="AET161" s="35"/>
      <c r="AEU161" s="35"/>
      <c r="AEV161" s="35"/>
      <c r="AEW161" s="35"/>
      <c r="AEX161" s="35"/>
      <c r="AEY161" s="35"/>
      <c r="AEZ161" s="35"/>
      <c r="AFA161" s="35"/>
      <c r="AFB161" s="35"/>
      <c r="AFC161" s="35"/>
      <c r="AFD161" s="35"/>
      <c r="AFE161" s="35"/>
      <c r="AFF161" s="35"/>
      <c r="AFG161" s="35"/>
      <c r="AFH161" s="35"/>
      <c r="AFI161" s="35"/>
      <c r="AFJ161" s="35"/>
      <c r="AFK161" s="35"/>
      <c r="AFL161" s="35"/>
      <c r="AFM161" s="35"/>
      <c r="AFN161" s="35"/>
      <c r="AFO161" s="35"/>
      <c r="AFP161" s="35"/>
      <c r="AFQ161" s="35"/>
      <c r="AFR161" s="35"/>
      <c r="AFS161" s="35"/>
      <c r="AFT161" s="35"/>
      <c r="AFU161" s="35"/>
      <c r="AFV161" s="35"/>
      <c r="AFW161" s="35"/>
      <c r="AFX161" s="35"/>
      <c r="AFY161" s="35"/>
      <c r="AFZ161" s="35"/>
      <c r="AGA161" s="35"/>
      <c r="AGB161" s="35"/>
      <c r="AGC161" s="35"/>
      <c r="AGD161" s="35"/>
      <c r="AGE161" s="35"/>
      <c r="AGF161" s="35"/>
      <c r="AGG161" s="35"/>
      <c r="AGH161" s="35"/>
      <c r="AGI161" s="35"/>
      <c r="AGJ161" s="35"/>
      <c r="AGK161" s="35"/>
      <c r="AGL161" s="35"/>
      <c r="AGM161" s="35"/>
      <c r="AGN161" s="35"/>
      <c r="AGO161" s="35"/>
      <c r="AGP161" s="35"/>
      <c r="AGQ161" s="35"/>
      <c r="AGR161" s="35"/>
      <c r="AGS161" s="35"/>
      <c r="AGT161" s="35"/>
      <c r="AGU161" s="35"/>
      <c r="AGV161" s="35"/>
      <c r="AGW161" s="35"/>
    </row>
    <row r="162" spans="1:881">
      <c r="A162" s="33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19"/>
      <c r="M162" s="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19"/>
      <c r="BF162" s="19"/>
      <c r="BG162" s="19"/>
      <c r="BH162" s="1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36"/>
      <c r="CC162" s="36"/>
      <c r="CD162" s="36"/>
      <c r="CE162" s="36"/>
      <c r="CF162" s="36"/>
      <c r="CG162" s="36"/>
      <c r="CH162" s="36"/>
      <c r="CI162" s="36"/>
      <c r="CJ162" s="36"/>
      <c r="CK162" s="36"/>
      <c r="CL162" s="36"/>
      <c r="CM162" s="35"/>
      <c r="CN162" s="35"/>
      <c r="CO162" s="35"/>
      <c r="CP162" s="35"/>
      <c r="CQ162" s="35"/>
      <c r="CR162" s="35"/>
      <c r="CS162" s="35"/>
      <c r="CT162" s="35"/>
      <c r="CU162" s="35"/>
    </row>
    <row r="163" spans="1:881">
      <c r="A163" s="37"/>
      <c r="B163" s="44"/>
      <c r="C163" s="44"/>
      <c r="D163" s="38"/>
      <c r="E163" s="38"/>
      <c r="F163" s="38"/>
      <c r="G163" s="38"/>
      <c r="H163" s="38"/>
      <c r="I163" s="38"/>
      <c r="J163" s="38"/>
      <c r="K163" s="38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36"/>
      <c r="CC163" s="36"/>
      <c r="CD163" s="36"/>
      <c r="CE163" s="36"/>
      <c r="CF163" s="36"/>
      <c r="CG163" s="36"/>
      <c r="CH163" s="36"/>
      <c r="CI163" s="36"/>
      <c r="CJ163" s="36"/>
      <c r="CK163" s="36"/>
      <c r="CL163" s="36"/>
      <c r="CM163" s="35"/>
      <c r="CN163" s="35"/>
      <c r="CO163" s="35"/>
      <c r="CP163" s="35"/>
      <c r="CQ163" s="35"/>
      <c r="CR163" s="35"/>
      <c r="CS163" s="35"/>
      <c r="CT163" s="35"/>
      <c r="CU163" s="35"/>
    </row>
    <row r="164" spans="1:881">
      <c r="A164" s="33"/>
      <c r="B164" s="34"/>
      <c r="C164" s="34"/>
      <c r="D164" s="39"/>
      <c r="E164" s="39"/>
      <c r="F164" s="39"/>
      <c r="G164" s="39"/>
      <c r="H164" s="39"/>
      <c r="I164" s="39"/>
      <c r="J164" s="39"/>
      <c r="K164" s="3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36"/>
      <c r="CC164" s="36"/>
      <c r="CD164" s="36"/>
      <c r="CE164" s="36"/>
      <c r="CF164" s="36"/>
      <c r="CG164" s="36"/>
      <c r="CH164" s="36"/>
      <c r="CI164" s="36"/>
      <c r="CJ164" s="36"/>
      <c r="CK164" s="36"/>
      <c r="CL164" s="36"/>
      <c r="CM164" s="35"/>
      <c r="CN164" s="35"/>
      <c r="CO164" s="35"/>
      <c r="CP164" s="35"/>
      <c r="CQ164" s="35"/>
      <c r="CR164" s="35"/>
      <c r="CS164" s="35"/>
      <c r="CT164" s="35"/>
      <c r="CU164" s="35"/>
    </row>
    <row r="165" spans="1:881">
      <c r="A165" s="41"/>
      <c r="B165" s="34"/>
      <c r="C165" s="34"/>
      <c r="D165" s="39"/>
      <c r="E165" s="39"/>
      <c r="F165" s="39"/>
      <c r="G165" s="39"/>
      <c r="H165" s="39"/>
      <c r="I165" s="39"/>
      <c r="J165" s="39"/>
      <c r="K165" s="3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36"/>
      <c r="CC165" s="36"/>
      <c r="CD165" s="36"/>
      <c r="CE165" s="36"/>
      <c r="CF165" s="36"/>
      <c r="CG165" s="36"/>
      <c r="CH165" s="36"/>
      <c r="CI165" s="36"/>
      <c r="CJ165" s="36"/>
      <c r="CK165" s="36"/>
      <c r="CL165" s="36"/>
      <c r="CM165" s="35"/>
      <c r="CN165" s="35"/>
      <c r="CO165" s="35"/>
      <c r="CP165" s="35"/>
      <c r="CQ165" s="35"/>
      <c r="CR165" s="35"/>
      <c r="CS165" s="35"/>
      <c r="CT165" s="35"/>
      <c r="CU165" s="35"/>
    </row>
    <row r="166" spans="1:881">
      <c r="A166" s="41"/>
      <c r="B166" s="34"/>
      <c r="C166" s="34"/>
      <c r="D166" s="39"/>
      <c r="E166" s="39"/>
      <c r="F166" s="39"/>
      <c r="G166" s="39"/>
      <c r="H166" s="39"/>
      <c r="I166" s="39"/>
      <c r="J166" s="39"/>
      <c r="K166" s="3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36"/>
      <c r="CC166" s="36"/>
      <c r="CD166" s="36"/>
      <c r="CE166" s="36"/>
      <c r="CF166" s="36"/>
      <c r="CG166" s="36"/>
      <c r="CH166" s="36"/>
      <c r="CI166" s="36"/>
      <c r="CJ166" s="36"/>
      <c r="CK166" s="36"/>
      <c r="CL166" s="36"/>
      <c r="CM166" s="35"/>
      <c r="CN166" s="35"/>
      <c r="CO166" s="35"/>
      <c r="CP166" s="35"/>
      <c r="CQ166" s="35"/>
      <c r="CR166" s="35"/>
      <c r="CS166" s="35"/>
      <c r="CT166" s="35"/>
      <c r="CU166" s="35"/>
    </row>
    <row r="167" spans="1:881">
      <c r="A167" s="41"/>
      <c r="B167" s="39"/>
      <c r="C167" s="39"/>
      <c r="D167" s="39"/>
      <c r="E167" s="39"/>
      <c r="F167" s="39"/>
      <c r="G167" s="39"/>
      <c r="H167" s="39"/>
      <c r="I167" s="39"/>
      <c r="J167" s="39"/>
      <c r="K167" s="3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36"/>
      <c r="CC167" s="36"/>
      <c r="CD167" s="36"/>
      <c r="CE167" s="36"/>
      <c r="CF167" s="36"/>
      <c r="CG167" s="36"/>
      <c r="CH167" s="36"/>
      <c r="CI167" s="36"/>
      <c r="CJ167" s="36"/>
      <c r="CK167" s="36"/>
      <c r="CL167" s="36"/>
      <c r="CM167" s="35"/>
      <c r="CN167" s="35"/>
      <c r="CO167" s="35"/>
      <c r="CP167" s="35"/>
      <c r="CQ167" s="35"/>
      <c r="CR167" s="35"/>
      <c r="CS167" s="35"/>
      <c r="CT167" s="35"/>
      <c r="CU167" s="35"/>
    </row>
    <row r="168" spans="1:881">
      <c r="A168" s="41"/>
      <c r="B168" s="34"/>
      <c r="C168" s="34"/>
      <c r="D168" s="39"/>
      <c r="E168" s="39"/>
      <c r="F168" s="39"/>
      <c r="G168" s="39"/>
      <c r="H168" s="39"/>
      <c r="I168" s="39"/>
      <c r="J168" s="39"/>
      <c r="K168" s="3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36"/>
      <c r="CC168" s="36"/>
      <c r="CD168" s="36"/>
      <c r="CE168" s="36"/>
      <c r="CF168" s="36"/>
      <c r="CG168" s="36"/>
      <c r="CH168" s="36"/>
      <c r="CI168" s="36"/>
      <c r="CJ168" s="36"/>
      <c r="CK168" s="36"/>
      <c r="CL168" s="36"/>
      <c r="CM168" s="35"/>
      <c r="CN168" s="35"/>
      <c r="CO168" s="35"/>
      <c r="CP168" s="35"/>
      <c r="CQ168" s="35"/>
      <c r="CR168" s="35"/>
      <c r="CS168" s="35"/>
      <c r="CT168" s="35"/>
      <c r="CU168" s="35"/>
    </row>
    <row r="169" spans="1:881">
      <c r="A169" s="41"/>
      <c r="B169" s="34"/>
      <c r="C169" s="34"/>
      <c r="D169" s="34"/>
      <c r="E169" s="34"/>
      <c r="F169" s="34"/>
      <c r="G169" s="34"/>
      <c r="H169" s="34"/>
      <c r="I169" s="34"/>
      <c r="J169" s="39"/>
      <c r="K169" s="34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36"/>
      <c r="CC169" s="36"/>
      <c r="CD169" s="36"/>
      <c r="CE169" s="36"/>
      <c r="CF169" s="36"/>
      <c r="CG169" s="36"/>
      <c r="CH169" s="36"/>
      <c r="CI169" s="36"/>
      <c r="CJ169" s="36"/>
      <c r="CK169" s="36"/>
      <c r="CL169" s="36"/>
      <c r="CM169" s="35"/>
      <c r="CN169" s="35"/>
      <c r="CO169" s="35"/>
      <c r="CP169" s="35"/>
      <c r="CQ169" s="35"/>
      <c r="CR169" s="35"/>
      <c r="CS169" s="35"/>
      <c r="CT169" s="35"/>
      <c r="CU169" s="35"/>
    </row>
    <row r="170" spans="1:881">
      <c r="A170" s="41"/>
      <c r="B170" s="39"/>
      <c r="C170" s="39"/>
      <c r="D170" s="39"/>
      <c r="E170" s="39"/>
      <c r="F170" s="39"/>
      <c r="G170" s="39"/>
      <c r="H170" s="39"/>
      <c r="I170" s="39"/>
      <c r="J170" s="39"/>
      <c r="K170" s="3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5"/>
      <c r="CN170" s="35"/>
      <c r="CO170" s="35"/>
      <c r="CP170" s="35"/>
      <c r="CQ170" s="35"/>
      <c r="CR170" s="35"/>
      <c r="CS170" s="35"/>
      <c r="CT170" s="35"/>
      <c r="CU170" s="35"/>
    </row>
    <row r="171" spans="1:881">
      <c r="A171" s="41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36"/>
      <c r="CC171" s="36"/>
      <c r="CD171" s="36"/>
      <c r="CE171" s="36"/>
      <c r="CF171" s="36"/>
      <c r="CG171" s="36"/>
      <c r="CH171" s="36"/>
      <c r="CI171" s="36"/>
      <c r="CJ171" s="36"/>
      <c r="CK171" s="36"/>
      <c r="CL171" s="36"/>
      <c r="CM171" s="35"/>
      <c r="CN171" s="35"/>
      <c r="CO171" s="35"/>
      <c r="CP171" s="35"/>
      <c r="CQ171" s="35"/>
      <c r="CR171" s="35"/>
      <c r="CS171" s="35"/>
      <c r="CT171" s="35"/>
      <c r="CU171" s="35"/>
    </row>
    <row r="172" spans="1:881">
      <c r="A172" s="41"/>
      <c r="B172" s="39"/>
      <c r="C172" s="39"/>
      <c r="D172" s="39"/>
      <c r="E172" s="39"/>
      <c r="F172" s="39"/>
      <c r="G172" s="39"/>
      <c r="H172" s="39"/>
      <c r="I172" s="39"/>
      <c r="J172" s="39"/>
      <c r="K172" s="3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36"/>
      <c r="CC172" s="36"/>
      <c r="CD172" s="36"/>
      <c r="CE172" s="36"/>
      <c r="CF172" s="36"/>
      <c r="CG172" s="36"/>
      <c r="CH172" s="36"/>
      <c r="CI172" s="36"/>
      <c r="CJ172" s="36"/>
      <c r="CK172" s="36"/>
      <c r="CL172" s="36"/>
      <c r="CM172" s="35"/>
      <c r="CN172" s="35"/>
      <c r="CO172" s="35"/>
      <c r="CP172" s="35"/>
      <c r="CQ172" s="35"/>
      <c r="CR172" s="35"/>
      <c r="CS172" s="35"/>
      <c r="CT172" s="35"/>
      <c r="CU172" s="35"/>
    </row>
    <row r="173" spans="1:881">
      <c r="A173" s="37"/>
      <c r="B173" s="34"/>
      <c r="C173" s="34"/>
      <c r="D173" s="38"/>
      <c r="E173" s="38"/>
      <c r="F173" s="38"/>
      <c r="G173" s="38"/>
      <c r="H173" s="38"/>
      <c r="I173" s="38"/>
      <c r="J173" s="38"/>
      <c r="K173" s="38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36"/>
      <c r="CC173" s="36"/>
      <c r="CD173" s="36"/>
      <c r="CE173" s="36"/>
      <c r="CF173" s="36"/>
      <c r="CG173" s="36"/>
      <c r="CH173" s="36"/>
      <c r="CI173" s="36"/>
      <c r="CJ173" s="36"/>
      <c r="CK173" s="36"/>
      <c r="CL173" s="36"/>
      <c r="CM173" s="35"/>
      <c r="CN173" s="35"/>
      <c r="CO173" s="35"/>
      <c r="CP173" s="35"/>
      <c r="CQ173" s="35"/>
      <c r="CR173" s="35"/>
      <c r="CS173" s="35"/>
      <c r="CT173" s="35"/>
      <c r="CU173" s="35"/>
    </row>
    <row r="174" spans="1:881">
      <c r="A174" s="37"/>
      <c r="B174" s="34"/>
      <c r="C174" s="34"/>
      <c r="D174" s="38"/>
      <c r="E174" s="38"/>
      <c r="F174" s="38"/>
      <c r="G174" s="38"/>
      <c r="H174" s="38"/>
      <c r="I174" s="38"/>
      <c r="J174" s="38"/>
      <c r="K174" s="38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36"/>
      <c r="CC174" s="36"/>
      <c r="CD174" s="36"/>
      <c r="CE174" s="36"/>
      <c r="CF174" s="36"/>
      <c r="CG174" s="36"/>
      <c r="CH174" s="36"/>
      <c r="CI174" s="36"/>
      <c r="CJ174" s="36"/>
      <c r="CK174" s="36"/>
      <c r="CL174" s="36"/>
      <c r="CM174" s="35"/>
      <c r="CN174" s="35"/>
      <c r="CO174" s="35"/>
      <c r="CP174" s="35"/>
      <c r="CQ174" s="35"/>
      <c r="CR174" s="35"/>
      <c r="CS174" s="35"/>
      <c r="CT174" s="35"/>
      <c r="CU174" s="35"/>
    </row>
    <row r="175" spans="1:881">
      <c r="A175" s="33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36"/>
      <c r="CC175" s="36"/>
      <c r="CD175" s="36"/>
      <c r="CE175" s="36"/>
      <c r="CF175" s="36"/>
      <c r="CG175" s="36"/>
      <c r="CH175" s="36"/>
      <c r="CI175" s="36"/>
      <c r="CJ175" s="36"/>
      <c r="CK175" s="36"/>
      <c r="CL175" s="36"/>
      <c r="CM175" s="35"/>
      <c r="CN175" s="35"/>
      <c r="CO175" s="35"/>
      <c r="CP175" s="35"/>
      <c r="CQ175" s="35"/>
      <c r="CR175" s="35"/>
      <c r="CS175" s="35"/>
      <c r="CT175" s="35"/>
      <c r="CU175" s="35"/>
    </row>
    <row r="176" spans="1:881">
      <c r="A176" s="33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36"/>
      <c r="CC176" s="36"/>
      <c r="CD176" s="36"/>
      <c r="CE176" s="36"/>
      <c r="CF176" s="36"/>
      <c r="CG176" s="36"/>
      <c r="CH176" s="36"/>
      <c r="CI176" s="36"/>
      <c r="CJ176" s="36"/>
      <c r="CK176" s="36"/>
      <c r="CL176" s="36"/>
      <c r="CM176" s="35"/>
      <c r="CN176" s="35"/>
      <c r="CO176" s="35"/>
      <c r="CP176" s="35"/>
      <c r="CQ176" s="35"/>
      <c r="CR176" s="35"/>
      <c r="CS176" s="35"/>
      <c r="CT176" s="35"/>
      <c r="CU176" s="35"/>
    </row>
    <row r="177" spans="1:99">
      <c r="A177" s="33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36"/>
      <c r="CC177" s="36"/>
      <c r="CD177" s="36"/>
      <c r="CE177" s="36"/>
      <c r="CF177" s="36"/>
      <c r="CG177" s="36"/>
      <c r="CH177" s="36"/>
      <c r="CI177" s="36"/>
      <c r="CJ177" s="36"/>
      <c r="CK177" s="36"/>
      <c r="CL177" s="36"/>
      <c r="CM177" s="35"/>
      <c r="CN177" s="35"/>
      <c r="CO177" s="35"/>
      <c r="CP177" s="35"/>
      <c r="CQ177" s="35"/>
      <c r="CR177" s="35"/>
      <c r="CS177" s="35"/>
      <c r="CT177" s="35"/>
      <c r="CU177" s="35"/>
    </row>
    <row r="178" spans="1:99">
      <c r="A178" s="33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36"/>
      <c r="CC178" s="36"/>
      <c r="CD178" s="36"/>
      <c r="CE178" s="36"/>
      <c r="CF178" s="36"/>
      <c r="CG178" s="36"/>
      <c r="CH178" s="36"/>
      <c r="CI178" s="36"/>
      <c r="CJ178" s="36"/>
      <c r="CK178" s="36"/>
      <c r="CL178" s="36"/>
      <c r="CM178" s="35"/>
      <c r="CN178" s="35"/>
      <c r="CO178" s="35"/>
      <c r="CP178" s="35"/>
      <c r="CQ178" s="35"/>
      <c r="CR178" s="35"/>
      <c r="CS178" s="35"/>
      <c r="CT178" s="35"/>
      <c r="CU178" s="35"/>
    </row>
    <row r="179" spans="1:99">
      <c r="A179" s="33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36"/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5"/>
      <c r="CN179" s="35"/>
      <c r="CO179" s="35"/>
      <c r="CP179" s="35"/>
      <c r="CQ179" s="35"/>
      <c r="CR179" s="35"/>
      <c r="CS179" s="35"/>
      <c r="CT179" s="35"/>
      <c r="CU179" s="35"/>
    </row>
    <row r="180" spans="1:99">
      <c r="A180" s="33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36"/>
      <c r="CC180" s="36"/>
      <c r="CD180" s="36"/>
      <c r="CE180" s="36"/>
      <c r="CF180" s="36"/>
      <c r="CG180" s="36"/>
      <c r="CH180" s="36"/>
      <c r="CI180" s="36"/>
      <c r="CJ180" s="36"/>
      <c r="CK180" s="36"/>
      <c r="CL180" s="36"/>
      <c r="CM180" s="35"/>
      <c r="CN180" s="35"/>
      <c r="CO180" s="35"/>
      <c r="CP180" s="35"/>
      <c r="CQ180" s="35"/>
      <c r="CR180" s="35"/>
      <c r="CS180" s="35"/>
      <c r="CT180" s="35"/>
      <c r="CU180" s="35"/>
    </row>
    <row r="181" spans="1:99">
      <c r="A181" s="33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36"/>
      <c r="CC181" s="36"/>
      <c r="CD181" s="36"/>
      <c r="CE181" s="36"/>
      <c r="CF181" s="36"/>
      <c r="CG181" s="36"/>
      <c r="CH181" s="36"/>
      <c r="CI181" s="36"/>
      <c r="CJ181" s="36"/>
      <c r="CK181" s="36"/>
      <c r="CL181" s="36"/>
      <c r="CM181" s="35"/>
      <c r="CN181" s="35"/>
      <c r="CO181" s="35"/>
      <c r="CP181" s="35"/>
      <c r="CQ181" s="35"/>
      <c r="CR181" s="35"/>
      <c r="CS181" s="35"/>
      <c r="CT181" s="35"/>
      <c r="CU181" s="35"/>
    </row>
    <row r="182" spans="1:99">
      <c r="A182" s="33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36"/>
      <c r="CC182" s="36"/>
      <c r="CD182" s="36"/>
      <c r="CE182" s="36"/>
      <c r="CF182" s="36"/>
      <c r="CG182" s="36"/>
      <c r="CH182" s="36"/>
      <c r="CI182" s="36"/>
      <c r="CJ182" s="36"/>
      <c r="CK182" s="36"/>
      <c r="CL182" s="36"/>
      <c r="CM182" s="35"/>
      <c r="CN182" s="35"/>
      <c r="CO182" s="35"/>
      <c r="CP182" s="35"/>
      <c r="CQ182" s="35"/>
      <c r="CR182" s="35"/>
      <c r="CS182" s="35"/>
      <c r="CT182" s="35"/>
      <c r="CU182" s="35"/>
    </row>
    <row r="183" spans="1:99">
      <c r="A183" s="33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36"/>
      <c r="CC183" s="36"/>
      <c r="CD183" s="36"/>
      <c r="CE183" s="36"/>
      <c r="CF183" s="36"/>
      <c r="CG183" s="36"/>
      <c r="CH183" s="36"/>
      <c r="CI183" s="36"/>
      <c r="CJ183" s="36"/>
      <c r="CK183" s="36"/>
      <c r="CL183" s="36"/>
      <c r="CM183" s="35"/>
      <c r="CN183" s="35"/>
      <c r="CO183" s="35"/>
      <c r="CP183" s="35"/>
      <c r="CQ183" s="35"/>
      <c r="CR183" s="35"/>
      <c r="CS183" s="35"/>
      <c r="CT183" s="35"/>
      <c r="CU183" s="35"/>
    </row>
    <row r="184" spans="1:99">
      <c r="A184" s="33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36"/>
      <c r="CC184" s="36"/>
      <c r="CD184" s="36"/>
      <c r="CE184" s="36"/>
      <c r="CF184" s="36"/>
      <c r="CG184" s="36"/>
      <c r="CH184" s="36"/>
      <c r="CI184" s="36"/>
      <c r="CJ184" s="36"/>
      <c r="CK184" s="36"/>
      <c r="CL184" s="36"/>
      <c r="CM184" s="35"/>
      <c r="CN184" s="35"/>
      <c r="CO184" s="35"/>
      <c r="CP184" s="35"/>
      <c r="CQ184" s="35"/>
      <c r="CR184" s="35"/>
      <c r="CS184" s="35"/>
      <c r="CT184" s="35"/>
      <c r="CU184" s="35"/>
    </row>
    <row r="185" spans="1:99">
      <c r="A185" s="33"/>
      <c r="B185" s="34"/>
      <c r="C185" s="34"/>
      <c r="D185" s="34"/>
      <c r="E185" s="34"/>
      <c r="F185" s="34"/>
      <c r="G185" s="34"/>
      <c r="H185" s="34"/>
      <c r="I185" s="34"/>
      <c r="J185" s="34"/>
      <c r="K185" s="34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36"/>
      <c r="CC185" s="36"/>
      <c r="CD185" s="36"/>
      <c r="CE185" s="36"/>
      <c r="CF185" s="36"/>
      <c r="CG185" s="36"/>
      <c r="CH185" s="36"/>
      <c r="CI185" s="36"/>
      <c r="CJ185" s="36"/>
      <c r="CK185" s="36"/>
      <c r="CL185" s="36"/>
      <c r="CM185" s="35"/>
      <c r="CN185" s="35"/>
      <c r="CO185" s="35"/>
      <c r="CP185" s="35"/>
      <c r="CQ185" s="35"/>
      <c r="CR185" s="35"/>
      <c r="CS185" s="35"/>
      <c r="CT185" s="35"/>
      <c r="CU185" s="35"/>
    </row>
    <row r="186" spans="1:99">
      <c r="A186" s="33"/>
      <c r="B186" s="34"/>
      <c r="C186" s="34"/>
      <c r="D186" s="34"/>
      <c r="E186" s="34"/>
      <c r="F186" s="34"/>
      <c r="G186" s="34"/>
      <c r="H186" s="34"/>
      <c r="I186" s="34"/>
      <c r="J186" s="34"/>
      <c r="K186" s="34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36"/>
      <c r="CC186" s="36"/>
      <c r="CD186" s="36"/>
      <c r="CE186" s="36"/>
      <c r="CF186" s="36"/>
      <c r="CG186" s="36"/>
      <c r="CH186" s="36"/>
      <c r="CI186" s="36"/>
      <c r="CJ186" s="36"/>
      <c r="CK186" s="36"/>
      <c r="CL186" s="36"/>
      <c r="CM186" s="35"/>
      <c r="CN186" s="35"/>
      <c r="CO186" s="35"/>
      <c r="CP186" s="35"/>
      <c r="CQ186" s="35"/>
      <c r="CR186" s="35"/>
      <c r="CS186" s="35"/>
      <c r="CT186" s="35"/>
      <c r="CU186" s="35"/>
    </row>
    <row r="187" spans="1:99">
      <c r="A187" s="33"/>
      <c r="B187" s="34"/>
      <c r="C187" s="34"/>
      <c r="D187" s="34"/>
      <c r="E187" s="34"/>
      <c r="F187" s="34"/>
      <c r="G187" s="34"/>
      <c r="H187" s="34"/>
      <c r="I187" s="34"/>
      <c r="J187" s="34"/>
      <c r="K187" s="34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36"/>
      <c r="CC187" s="36"/>
      <c r="CD187" s="36"/>
      <c r="CE187" s="36"/>
      <c r="CF187" s="36"/>
      <c r="CG187" s="36"/>
      <c r="CH187" s="36"/>
      <c r="CI187" s="36"/>
      <c r="CJ187" s="36"/>
      <c r="CK187" s="36"/>
      <c r="CL187" s="36"/>
      <c r="CM187" s="35"/>
      <c r="CN187" s="35"/>
      <c r="CO187" s="35"/>
      <c r="CP187" s="35"/>
      <c r="CQ187" s="35"/>
      <c r="CR187" s="35"/>
      <c r="CS187" s="35"/>
      <c r="CT187" s="35"/>
      <c r="CU187" s="35"/>
    </row>
    <row r="188" spans="1:99">
      <c r="A188" s="33"/>
      <c r="B188" s="34"/>
      <c r="C188" s="34"/>
      <c r="D188" s="34"/>
      <c r="E188" s="34"/>
      <c r="F188" s="34"/>
      <c r="G188" s="34"/>
      <c r="H188" s="34"/>
      <c r="I188" s="34"/>
      <c r="J188" s="34"/>
      <c r="K188" s="34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36"/>
      <c r="CC188" s="36"/>
      <c r="CD188" s="36"/>
      <c r="CE188" s="36"/>
      <c r="CF188" s="36"/>
      <c r="CG188" s="36"/>
      <c r="CH188" s="36"/>
      <c r="CI188" s="36"/>
      <c r="CJ188" s="36"/>
      <c r="CK188" s="36"/>
      <c r="CL188" s="36"/>
      <c r="CM188" s="35"/>
      <c r="CN188" s="35"/>
      <c r="CO188" s="35"/>
      <c r="CP188" s="35"/>
      <c r="CQ188" s="35"/>
      <c r="CR188" s="35"/>
      <c r="CS188" s="35"/>
      <c r="CT188" s="35"/>
      <c r="CU188" s="35"/>
    </row>
    <row r="189" spans="1:99">
      <c r="A189" s="33"/>
      <c r="B189" s="34"/>
      <c r="C189" s="34"/>
      <c r="D189" s="34"/>
      <c r="E189" s="34"/>
      <c r="F189" s="34"/>
      <c r="G189" s="34"/>
      <c r="H189" s="34"/>
      <c r="I189" s="34"/>
      <c r="J189" s="34"/>
      <c r="K189" s="34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36"/>
      <c r="CC189" s="36"/>
      <c r="CD189" s="36"/>
      <c r="CE189" s="36"/>
      <c r="CF189" s="36"/>
      <c r="CG189" s="36"/>
      <c r="CH189" s="36"/>
      <c r="CI189" s="36"/>
      <c r="CJ189" s="36"/>
      <c r="CK189" s="36"/>
      <c r="CL189" s="36"/>
      <c r="CM189" s="35"/>
      <c r="CN189" s="35"/>
      <c r="CO189" s="35"/>
      <c r="CP189" s="35"/>
      <c r="CQ189" s="35"/>
      <c r="CR189" s="35"/>
      <c r="CS189" s="35"/>
      <c r="CT189" s="35"/>
      <c r="CU189" s="35"/>
    </row>
    <row r="190" spans="1:99">
      <c r="A190" s="33"/>
      <c r="B190" s="34"/>
      <c r="C190" s="34"/>
      <c r="D190" s="34"/>
      <c r="E190" s="34"/>
      <c r="F190" s="34"/>
      <c r="G190" s="34"/>
      <c r="H190" s="34"/>
      <c r="I190" s="34"/>
      <c r="J190" s="34"/>
      <c r="K190" s="34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6"/>
      <c r="CN190" s="6"/>
      <c r="CO190" s="6"/>
      <c r="CP190" s="6"/>
      <c r="CQ190" s="6"/>
      <c r="CR190" s="6"/>
      <c r="CS190" s="6"/>
      <c r="CT190" s="6"/>
    </row>
    <row r="191" spans="1:99">
      <c r="A191" s="33"/>
      <c r="B191" s="34"/>
      <c r="C191" s="34"/>
      <c r="D191" s="34"/>
      <c r="E191" s="34"/>
      <c r="F191" s="34"/>
      <c r="G191" s="34"/>
      <c r="H191" s="34"/>
      <c r="I191" s="34"/>
      <c r="J191" s="34"/>
      <c r="K191" s="34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6"/>
      <c r="CN191" s="6"/>
      <c r="CO191" s="6"/>
      <c r="CP191" s="6"/>
      <c r="CQ191" s="6"/>
      <c r="CR191" s="6"/>
      <c r="CS191" s="6"/>
      <c r="CT191" s="6"/>
    </row>
    <row r="192" spans="1:99">
      <c r="A192" s="33"/>
      <c r="B192" s="34"/>
      <c r="C192" s="34"/>
      <c r="D192" s="34"/>
      <c r="E192" s="34"/>
      <c r="F192" s="34"/>
      <c r="G192" s="34"/>
      <c r="H192" s="34"/>
      <c r="I192" s="34"/>
      <c r="J192" s="34"/>
      <c r="K192" s="34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6"/>
      <c r="CN192" s="6"/>
      <c r="CO192" s="6"/>
      <c r="CP192" s="6"/>
      <c r="CQ192" s="6"/>
      <c r="CR192" s="6"/>
      <c r="CS192" s="6"/>
      <c r="CT192" s="6"/>
    </row>
    <row r="193" spans="1:98">
      <c r="A193" s="33"/>
      <c r="B193" s="34"/>
      <c r="C193" s="34"/>
      <c r="D193" s="34"/>
      <c r="E193" s="34"/>
      <c r="F193" s="34"/>
      <c r="G193" s="34"/>
      <c r="H193" s="34"/>
      <c r="I193" s="34"/>
      <c r="J193" s="34"/>
      <c r="K193" s="34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6"/>
      <c r="CN193" s="6"/>
      <c r="CO193" s="6"/>
      <c r="CP193" s="6"/>
      <c r="CQ193" s="6"/>
      <c r="CR193" s="6"/>
      <c r="CS193" s="6"/>
      <c r="CT193" s="6"/>
    </row>
    <row r="194" spans="1:98">
      <c r="A194" s="33"/>
      <c r="B194" s="34"/>
      <c r="C194" s="34"/>
      <c r="D194" s="34"/>
      <c r="E194" s="34"/>
      <c r="F194" s="34"/>
      <c r="G194" s="34"/>
      <c r="H194" s="34"/>
      <c r="I194" s="34"/>
      <c r="J194" s="34"/>
      <c r="K194" s="34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6"/>
      <c r="CN194" s="6"/>
      <c r="CO194" s="6"/>
      <c r="CP194" s="6"/>
      <c r="CQ194" s="6"/>
      <c r="CR194" s="6"/>
      <c r="CS194" s="6"/>
      <c r="CT194" s="6"/>
    </row>
    <row r="195" spans="1:98">
      <c r="A195" s="33"/>
      <c r="B195" s="34"/>
      <c r="C195" s="34"/>
      <c r="D195" s="34"/>
      <c r="E195" s="34"/>
      <c r="F195" s="34"/>
      <c r="G195" s="34"/>
      <c r="H195" s="34"/>
      <c r="I195" s="34"/>
      <c r="J195" s="34"/>
      <c r="K195" s="34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6"/>
      <c r="CN195" s="6"/>
      <c r="CO195" s="6"/>
      <c r="CP195" s="6"/>
      <c r="CQ195" s="6"/>
      <c r="CR195" s="6"/>
      <c r="CS195" s="6"/>
      <c r="CT195" s="6"/>
    </row>
    <row r="196" spans="1:98">
      <c r="A196" s="33"/>
      <c r="B196" s="34"/>
      <c r="C196" s="34"/>
      <c r="D196" s="34"/>
      <c r="E196" s="34"/>
      <c r="F196" s="34"/>
      <c r="G196" s="34"/>
      <c r="H196" s="34"/>
      <c r="I196" s="34"/>
      <c r="J196" s="34"/>
      <c r="K196" s="34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6"/>
      <c r="CN196" s="6"/>
      <c r="CO196" s="6"/>
      <c r="CP196" s="6"/>
      <c r="CQ196" s="6"/>
      <c r="CR196" s="6"/>
      <c r="CS196" s="6"/>
      <c r="CT196" s="6"/>
    </row>
    <row r="197" spans="1:98">
      <c r="A197" s="33"/>
      <c r="B197" s="34"/>
      <c r="C197" s="34"/>
      <c r="D197" s="34"/>
      <c r="E197" s="34"/>
      <c r="F197" s="34"/>
      <c r="G197" s="34"/>
      <c r="H197" s="34"/>
      <c r="I197" s="34"/>
      <c r="J197" s="34"/>
      <c r="K197" s="34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6"/>
      <c r="CN197" s="6"/>
      <c r="CO197" s="6"/>
      <c r="CP197" s="6"/>
      <c r="CQ197" s="6"/>
      <c r="CR197" s="6"/>
      <c r="CS197" s="6"/>
      <c r="CT197" s="6"/>
    </row>
    <row r="198" spans="1:98">
      <c r="A198" s="33"/>
      <c r="B198" s="34"/>
      <c r="C198" s="34"/>
      <c r="D198" s="34"/>
      <c r="E198" s="34"/>
      <c r="F198" s="34"/>
      <c r="G198" s="34"/>
      <c r="H198" s="34"/>
      <c r="I198" s="34"/>
      <c r="J198" s="34"/>
      <c r="K198" s="34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6"/>
      <c r="CN198" s="6"/>
      <c r="CO198" s="6"/>
      <c r="CP198" s="6"/>
      <c r="CQ198" s="6"/>
      <c r="CR198" s="6"/>
      <c r="CS198" s="6"/>
      <c r="CT198" s="6"/>
    </row>
    <row r="199" spans="1:98">
      <c r="A199" s="33"/>
      <c r="B199" s="34"/>
      <c r="C199" s="34"/>
      <c r="D199" s="34"/>
      <c r="E199" s="34"/>
      <c r="F199" s="34"/>
      <c r="G199" s="34"/>
      <c r="H199" s="34"/>
      <c r="I199" s="34"/>
      <c r="J199" s="34"/>
      <c r="K199" s="34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6"/>
      <c r="CN199" s="6"/>
      <c r="CO199" s="6"/>
      <c r="CP199" s="6"/>
      <c r="CQ199" s="6"/>
      <c r="CR199" s="6"/>
      <c r="CS199" s="6"/>
      <c r="CT199" s="6"/>
    </row>
    <row r="200" spans="1:98">
      <c r="A200" s="33"/>
      <c r="B200" s="34"/>
      <c r="C200" s="34"/>
      <c r="D200" s="34"/>
      <c r="E200" s="34"/>
      <c r="F200" s="34"/>
      <c r="G200" s="34"/>
      <c r="H200" s="34"/>
      <c r="I200" s="34"/>
      <c r="J200" s="34"/>
      <c r="K200" s="34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6"/>
      <c r="CN200" s="6"/>
      <c r="CO200" s="6"/>
      <c r="CP200" s="6"/>
      <c r="CQ200" s="6"/>
      <c r="CR200" s="6"/>
      <c r="CS200" s="6"/>
      <c r="CT200" s="6"/>
    </row>
    <row r="201" spans="1:98">
      <c r="A201" s="33"/>
      <c r="B201" s="34"/>
      <c r="C201" s="34"/>
      <c r="D201" s="34"/>
      <c r="E201" s="34"/>
      <c r="F201" s="34"/>
      <c r="G201" s="34"/>
      <c r="H201" s="34"/>
      <c r="I201" s="34"/>
      <c r="J201" s="34"/>
      <c r="K201" s="34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6"/>
      <c r="CN201" s="6"/>
      <c r="CO201" s="6"/>
      <c r="CP201" s="6"/>
      <c r="CQ201" s="6"/>
      <c r="CR201" s="6"/>
      <c r="CS201" s="6"/>
      <c r="CT201" s="6"/>
    </row>
    <row r="202" spans="1:98">
      <c r="A202" s="33"/>
      <c r="B202" s="34"/>
      <c r="C202" s="34"/>
      <c r="D202" s="34"/>
      <c r="E202" s="34"/>
      <c r="F202" s="34"/>
      <c r="G202" s="34"/>
      <c r="H202" s="34"/>
      <c r="I202" s="34"/>
      <c r="J202" s="34"/>
      <c r="K202" s="34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6"/>
      <c r="CN202" s="6"/>
      <c r="CO202" s="6"/>
      <c r="CP202" s="6"/>
      <c r="CQ202" s="6"/>
      <c r="CR202" s="6"/>
      <c r="CS202" s="6"/>
      <c r="CT202" s="6"/>
    </row>
    <row r="203" spans="1:98">
      <c r="A203" s="33"/>
      <c r="B203" s="34"/>
      <c r="C203" s="34"/>
      <c r="D203" s="34"/>
      <c r="E203" s="34"/>
      <c r="F203" s="34"/>
      <c r="G203" s="34"/>
      <c r="H203" s="34"/>
      <c r="I203" s="34"/>
      <c r="J203" s="34"/>
      <c r="K203" s="34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6"/>
      <c r="CN203" s="6"/>
      <c r="CO203" s="6"/>
      <c r="CP203" s="6"/>
      <c r="CQ203" s="6"/>
      <c r="CR203" s="6"/>
      <c r="CS203" s="6"/>
      <c r="CT203" s="6"/>
    </row>
    <row r="204" spans="1:98">
      <c r="A204" s="33"/>
      <c r="B204" s="34"/>
      <c r="C204" s="34"/>
      <c r="D204" s="34"/>
      <c r="E204" s="34"/>
      <c r="F204" s="34"/>
      <c r="G204" s="34"/>
      <c r="H204" s="34"/>
      <c r="I204" s="34"/>
      <c r="J204" s="34"/>
      <c r="K204" s="34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6"/>
      <c r="CN204" s="6"/>
      <c r="CO204" s="6"/>
      <c r="CP204" s="6"/>
      <c r="CQ204" s="6"/>
      <c r="CR204" s="6"/>
      <c r="CS204" s="6"/>
      <c r="CT204" s="6"/>
    </row>
    <row r="205" spans="1:98">
      <c r="A205" s="33"/>
      <c r="B205" s="34"/>
      <c r="C205" s="34"/>
      <c r="D205" s="34"/>
      <c r="E205" s="34"/>
      <c r="F205" s="34"/>
      <c r="G205" s="34"/>
      <c r="H205" s="34"/>
      <c r="I205" s="34"/>
      <c r="J205" s="34"/>
      <c r="K205" s="34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6"/>
      <c r="CN205" s="6"/>
      <c r="CO205" s="6"/>
      <c r="CP205" s="6"/>
      <c r="CQ205" s="6"/>
      <c r="CR205" s="6"/>
      <c r="CS205" s="6"/>
      <c r="CT205" s="6"/>
    </row>
    <row r="206" spans="1:98">
      <c r="A206" s="33"/>
      <c r="B206" s="34"/>
      <c r="C206" s="34"/>
      <c r="D206" s="34"/>
      <c r="E206" s="34"/>
      <c r="F206" s="34"/>
      <c r="G206" s="34"/>
      <c r="H206" s="34"/>
      <c r="I206" s="34"/>
      <c r="J206" s="34"/>
      <c r="K206" s="34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6"/>
      <c r="CN206" s="6"/>
      <c r="CO206" s="6"/>
      <c r="CP206" s="6"/>
      <c r="CQ206" s="6"/>
      <c r="CR206" s="6"/>
      <c r="CS206" s="6"/>
      <c r="CT206" s="6"/>
    </row>
    <row r="207" spans="1:98">
      <c r="A207" s="33"/>
      <c r="B207" s="34"/>
      <c r="C207" s="34"/>
      <c r="D207" s="34"/>
      <c r="E207" s="34"/>
      <c r="F207" s="34"/>
      <c r="G207" s="34"/>
      <c r="H207" s="34"/>
      <c r="I207" s="34"/>
      <c r="J207" s="34"/>
      <c r="K207" s="34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6"/>
      <c r="CN207" s="6"/>
      <c r="CO207" s="6"/>
      <c r="CP207" s="6"/>
      <c r="CQ207" s="6"/>
      <c r="CR207" s="6"/>
      <c r="CS207" s="6"/>
      <c r="CT207" s="6"/>
    </row>
    <row r="208" spans="1:98">
      <c r="A208" s="33"/>
      <c r="B208" s="34"/>
      <c r="C208" s="34"/>
      <c r="D208" s="34"/>
      <c r="E208" s="34"/>
      <c r="F208" s="34"/>
      <c r="G208" s="34"/>
      <c r="H208" s="34"/>
      <c r="I208" s="34"/>
      <c r="J208" s="34"/>
      <c r="K208" s="34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6"/>
      <c r="CN208" s="6"/>
      <c r="CO208" s="6"/>
      <c r="CP208" s="6"/>
      <c r="CQ208" s="6"/>
      <c r="CR208" s="6"/>
      <c r="CS208" s="6"/>
      <c r="CT208" s="6"/>
    </row>
    <row r="209" spans="1:98">
      <c r="A209" s="33"/>
      <c r="B209" s="34"/>
      <c r="C209" s="34"/>
      <c r="D209" s="34"/>
      <c r="E209" s="34"/>
      <c r="F209" s="34"/>
      <c r="G209" s="34"/>
      <c r="H209" s="34"/>
      <c r="I209" s="34"/>
      <c r="J209" s="34"/>
      <c r="K209" s="34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6"/>
      <c r="CN209" s="6"/>
      <c r="CO209" s="6"/>
      <c r="CP209" s="6"/>
      <c r="CQ209" s="6"/>
      <c r="CR209" s="6"/>
      <c r="CS209" s="6"/>
      <c r="CT209" s="6"/>
    </row>
    <row r="210" spans="1:98">
      <c r="A210" s="33"/>
      <c r="B210" s="34"/>
      <c r="C210" s="34"/>
      <c r="D210" s="34"/>
      <c r="E210" s="34"/>
      <c r="F210" s="34"/>
      <c r="G210" s="34"/>
      <c r="H210" s="34"/>
      <c r="I210" s="34"/>
      <c r="J210" s="34"/>
      <c r="K210" s="34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6"/>
      <c r="CN210" s="6"/>
      <c r="CO210" s="6"/>
      <c r="CP210" s="6"/>
      <c r="CQ210" s="6"/>
      <c r="CR210" s="6"/>
      <c r="CS210" s="6"/>
      <c r="CT210" s="6"/>
    </row>
    <row r="211" spans="1:98">
      <c r="A211" s="33"/>
      <c r="B211" s="34"/>
      <c r="C211" s="34"/>
      <c r="D211" s="34"/>
      <c r="E211" s="34"/>
      <c r="F211" s="34"/>
      <c r="G211" s="34"/>
      <c r="H211" s="34"/>
      <c r="I211" s="34"/>
      <c r="J211" s="34"/>
      <c r="K211" s="34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6"/>
      <c r="CN211" s="6"/>
      <c r="CO211" s="6"/>
      <c r="CP211" s="6"/>
      <c r="CQ211" s="6"/>
      <c r="CR211" s="6"/>
      <c r="CS211" s="6"/>
      <c r="CT211" s="6"/>
    </row>
    <row r="212" spans="1:98">
      <c r="A212" s="33"/>
      <c r="B212" s="34"/>
      <c r="C212" s="34"/>
      <c r="D212" s="34"/>
      <c r="E212" s="34"/>
      <c r="F212" s="34"/>
      <c r="G212" s="34"/>
      <c r="H212" s="34"/>
      <c r="I212" s="34"/>
      <c r="J212" s="34"/>
      <c r="K212" s="34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6"/>
      <c r="CN212" s="6"/>
      <c r="CO212" s="6"/>
      <c r="CP212" s="6"/>
      <c r="CQ212" s="6"/>
      <c r="CR212" s="6"/>
      <c r="CS212" s="6"/>
      <c r="CT212" s="6"/>
    </row>
    <row r="213" spans="1:98">
      <c r="A213" s="33"/>
      <c r="B213" s="34"/>
      <c r="C213" s="34"/>
      <c r="D213" s="34"/>
      <c r="E213" s="34"/>
      <c r="F213" s="34"/>
      <c r="G213" s="34"/>
      <c r="H213" s="34"/>
      <c r="I213" s="34"/>
      <c r="J213" s="34"/>
      <c r="K213" s="34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6"/>
      <c r="CN213" s="6"/>
      <c r="CO213" s="6"/>
      <c r="CP213" s="6"/>
      <c r="CQ213" s="6"/>
      <c r="CR213" s="6"/>
      <c r="CS213" s="6"/>
      <c r="CT213" s="6"/>
    </row>
    <row r="214" spans="1:98">
      <c r="A214" s="33"/>
      <c r="B214" s="34"/>
      <c r="C214" s="34"/>
      <c r="D214" s="34"/>
      <c r="E214" s="34"/>
      <c r="F214" s="34"/>
      <c r="G214" s="34"/>
      <c r="H214" s="34"/>
      <c r="I214" s="34"/>
      <c r="J214" s="34"/>
      <c r="K214" s="34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6"/>
      <c r="CN214" s="6"/>
      <c r="CO214" s="6"/>
      <c r="CP214" s="6"/>
      <c r="CQ214" s="6"/>
      <c r="CR214" s="6"/>
      <c r="CS214" s="6"/>
      <c r="CT214" s="6"/>
    </row>
    <row r="215" spans="1:98">
      <c r="A215" s="33"/>
      <c r="B215" s="34"/>
      <c r="C215" s="34"/>
      <c r="D215" s="34"/>
      <c r="E215" s="34"/>
      <c r="F215" s="34"/>
      <c r="G215" s="34"/>
      <c r="H215" s="34"/>
      <c r="I215" s="34"/>
      <c r="J215" s="34"/>
      <c r="K215" s="34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6"/>
      <c r="CN215" s="6"/>
      <c r="CO215" s="6"/>
      <c r="CP215" s="6"/>
      <c r="CQ215" s="6"/>
      <c r="CR215" s="6"/>
      <c r="CS215" s="6"/>
      <c r="CT215" s="6"/>
    </row>
    <row r="216" spans="1:98">
      <c r="A216" s="33"/>
      <c r="B216" s="34"/>
      <c r="C216" s="34"/>
      <c r="D216" s="34"/>
      <c r="E216" s="34"/>
      <c r="F216" s="34"/>
      <c r="G216" s="34"/>
      <c r="H216" s="34"/>
      <c r="I216" s="34"/>
      <c r="J216" s="34"/>
      <c r="K216" s="34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6"/>
      <c r="CN216" s="6"/>
      <c r="CO216" s="6"/>
      <c r="CP216" s="6"/>
      <c r="CQ216" s="6"/>
      <c r="CR216" s="6"/>
      <c r="CS216" s="6"/>
      <c r="CT216" s="6"/>
    </row>
    <row r="217" spans="1:98">
      <c r="A217" s="33"/>
      <c r="B217" s="34"/>
      <c r="C217" s="34"/>
      <c r="D217" s="34"/>
      <c r="E217" s="34"/>
      <c r="F217" s="34"/>
      <c r="G217" s="34"/>
      <c r="H217" s="34"/>
      <c r="I217" s="34"/>
      <c r="J217" s="34"/>
      <c r="K217" s="34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6"/>
      <c r="CN217" s="6"/>
      <c r="CO217" s="6"/>
      <c r="CP217" s="6"/>
      <c r="CQ217" s="6"/>
      <c r="CR217" s="6"/>
      <c r="CS217" s="6"/>
      <c r="CT217" s="6"/>
    </row>
    <row r="218" spans="1:98">
      <c r="A218" s="33"/>
      <c r="B218" s="34"/>
      <c r="C218" s="34"/>
      <c r="D218" s="34"/>
      <c r="E218" s="34"/>
      <c r="F218" s="34"/>
      <c r="G218" s="34"/>
      <c r="H218" s="34"/>
      <c r="I218" s="34"/>
      <c r="J218" s="34"/>
      <c r="K218" s="34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6"/>
      <c r="CN218" s="6"/>
      <c r="CO218" s="6"/>
      <c r="CP218" s="6"/>
      <c r="CQ218" s="6"/>
      <c r="CR218" s="6"/>
      <c r="CS218" s="6"/>
      <c r="CT218" s="6"/>
    </row>
    <row r="219" spans="1:98">
      <c r="A219" s="33"/>
      <c r="B219" s="34"/>
      <c r="C219" s="34"/>
      <c r="D219" s="34"/>
      <c r="E219" s="34"/>
      <c r="F219" s="34"/>
      <c r="G219" s="34"/>
      <c r="H219" s="34"/>
      <c r="I219" s="34"/>
      <c r="J219" s="34"/>
      <c r="K219" s="34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6"/>
      <c r="CN219" s="6"/>
      <c r="CO219" s="6"/>
      <c r="CP219" s="6"/>
      <c r="CQ219" s="6"/>
      <c r="CR219" s="6"/>
      <c r="CS219" s="6"/>
      <c r="CT219" s="6"/>
    </row>
    <row r="220" spans="1:98">
      <c r="A220" s="33"/>
      <c r="B220" s="34"/>
      <c r="C220" s="34"/>
      <c r="D220" s="34"/>
      <c r="E220" s="34"/>
      <c r="F220" s="34"/>
      <c r="G220" s="34"/>
      <c r="H220" s="34"/>
      <c r="I220" s="34"/>
      <c r="J220" s="34"/>
      <c r="K220" s="34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6"/>
      <c r="CN220" s="6"/>
      <c r="CO220" s="6"/>
      <c r="CP220" s="6"/>
      <c r="CQ220" s="6"/>
      <c r="CR220" s="6"/>
      <c r="CS220" s="6"/>
      <c r="CT220" s="6"/>
    </row>
    <row r="221" spans="1:98">
      <c r="A221" s="33"/>
      <c r="B221" s="34"/>
      <c r="C221" s="34"/>
      <c r="D221" s="34"/>
      <c r="E221" s="34"/>
      <c r="F221" s="34"/>
      <c r="G221" s="34"/>
      <c r="H221" s="34"/>
      <c r="I221" s="34"/>
      <c r="J221" s="34"/>
      <c r="K221" s="34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6"/>
      <c r="CN221" s="6"/>
      <c r="CO221" s="6"/>
      <c r="CP221" s="6"/>
      <c r="CQ221" s="6"/>
      <c r="CR221" s="6"/>
      <c r="CS221" s="6"/>
      <c r="CT221" s="6"/>
    </row>
    <row r="222" spans="1:98">
      <c r="A222" s="33"/>
      <c r="B222" s="34"/>
      <c r="C222" s="34"/>
      <c r="D222" s="34"/>
      <c r="E222" s="34"/>
      <c r="F222" s="34"/>
      <c r="G222" s="34"/>
      <c r="H222" s="34"/>
      <c r="I222" s="34"/>
      <c r="J222" s="34"/>
      <c r="K222" s="34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6"/>
      <c r="CN222" s="6"/>
      <c r="CO222" s="6"/>
      <c r="CP222" s="6"/>
      <c r="CQ222" s="6"/>
      <c r="CR222" s="6"/>
      <c r="CS222" s="6"/>
      <c r="CT222" s="6"/>
    </row>
    <row r="223" spans="1:98">
      <c r="A223" s="33"/>
      <c r="B223" s="34"/>
      <c r="C223" s="34"/>
      <c r="D223" s="34"/>
      <c r="E223" s="34"/>
      <c r="F223" s="34"/>
      <c r="G223" s="34"/>
      <c r="H223" s="34"/>
      <c r="I223" s="34"/>
      <c r="J223" s="34"/>
      <c r="K223" s="34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6"/>
      <c r="CN223" s="6"/>
      <c r="CO223" s="6"/>
      <c r="CP223" s="6"/>
      <c r="CQ223" s="6"/>
      <c r="CR223" s="6"/>
      <c r="CS223" s="6"/>
      <c r="CT223" s="6"/>
    </row>
    <row r="224" spans="1:98">
      <c r="A224" s="33"/>
      <c r="B224" s="34"/>
      <c r="C224" s="34"/>
      <c r="D224" s="34"/>
      <c r="E224" s="34"/>
      <c r="F224" s="34"/>
      <c r="G224" s="34"/>
      <c r="H224" s="34"/>
      <c r="I224" s="34"/>
      <c r="J224" s="34"/>
      <c r="K224" s="34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6"/>
      <c r="CN224" s="6"/>
      <c r="CO224" s="6"/>
      <c r="CP224" s="6"/>
      <c r="CQ224" s="6"/>
      <c r="CR224" s="6"/>
      <c r="CS224" s="6"/>
      <c r="CT224" s="6"/>
    </row>
    <row r="225" spans="1:98">
      <c r="A225" s="33"/>
      <c r="B225" s="34"/>
      <c r="C225" s="34"/>
      <c r="D225" s="34"/>
      <c r="E225" s="34"/>
      <c r="F225" s="34"/>
      <c r="G225" s="34"/>
      <c r="H225" s="34"/>
      <c r="I225" s="34"/>
      <c r="J225" s="34"/>
      <c r="K225" s="34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6"/>
      <c r="CN225" s="6"/>
      <c r="CO225" s="6"/>
      <c r="CP225" s="6"/>
      <c r="CQ225" s="6"/>
      <c r="CR225" s="6"/>
      <c r="CS225" s="6"/>
      <c r="CT225" s="6"/>
    </row>
    <row r="226" spans="1:98">
      <c r="A226" s="33"/>
      <c r="B226" s="34"/>
      <c r="C226" s="34"/>
      <c r="D226" s="34"/>
      <c r="E226" s="34"/>
      <c r="F226" s="34"/>
      <c r="G226" s="34"/>
      <c r="H226" s="34"/>
      <c r="I226" s="34"/>
      <c r="J226" s="34"/>
      <c r="K226" s="34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6"/>
      <c r="CN226" s="6"/>
      <c r="CO226" s="6"/>
      <c r="CP226" s="6"/>
      <c r="CQ226" s="6"/>
      <c r="CR226" s="6"/>
      <c r="CS226" s="6"/>
      <c r="CT226" s="6"/>
    </row>
    <row r="227" spans="1:98">
      <c r="A227" s="33"/>
      <c r="B227" s="34"/>
      <c r="C227" s="34"/>
      <c r="D227" s="34"/>
      <c r="E227" s="34"/>
      <c r="F227" s="34"/>
      <c r="G227" s="34"/>
      <c r="H227" s="34"/>
      <c r="I227" s="34"/>
      <c r="J227" s="34"/>
      <c r="K227" s="34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6"/>
      <c r="CN227" s="6"/>
      <c r="CO227" s="6"/>
      <c r="CP227" s="6"/>
      <c r="CQ227" s="6"/>
      <c r="CR227" s="6"/>
      <c r="CS227" s="6"/>
      <c r="CT227" s="6"/>
    </row>
    <row r="228" spans="1:98">
      <c r="A228" s="33"/>
      <c r="B228" s="34"/>
      <c r="C228" s="34"/>
      <c r="D228" s="34"/>
      <c r="E228" s="34"/>
      <c r="F228" s="34"/>
      <c r="G228" s="34"/>
      <c r="H228" s="34"/>
      <c r="I228" s="34"/>
      <c r="J228" s="34"/>
      <c r="K228" s="34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6"/>
      <c r="CN228" s="6"/>
      <c r="CO228" s="6"/>
      <c r="CP228" s="6"/>
      <c r="CQ228" s="6"/>
      <c r="CR228" s="6"/>
      <c r="CS228" s="6"/>
      <c r="CT228" s="6"/>
    </row>
    <row r="229" spans="1:98">
      <c r="A229" s="33"/>
      <c r="B229" s="34"/>
      <c r="C229" s="34"/>
      <c r="D229" s="34"/>
      <c r="E229" s="34"/>
      <c r="F229" s="34"/>
      <c r="G229" s="34"/>
      <c r="H229" s="34"/>
      <c r="I229" s="34"/>
      <c r="J229" s="34"/>
      <c r="K229" s="34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6"/>
      <c r="CN229" s="6"/>
      <c r="CO229" s="6"/>
      <c r="CP229" s="6"/>
      <c r="CQ229" s="6"/>
      <c r="CR229" s="6"/>
      <c r="CS229" s="6"/>
      <c r="CT229" s="6"/>
    </row>
    <row r="230" spans="1:98">
      <c r="A230" s="33"/>
      <c r="B230" s="34"/>
      <c r="C230" s="34"/>
      <c r="D230" s="34"/>
      <c r="E230" s="34"/>
      <c r="F230" s="34"/>
      <c r="G230" s="34"/>
      <c r="H230" s="34"/>
      <c r="I230" s="34"/>
      <c r="J230" s="34"/>
      <c r="K230" s="34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6"/>
      <c r="CN230" s="6"/>
      <c r="CO230" s="6"/>
      <c r="CP230" s="6"/>
      <c r="CQ230" s="6"/>
      <c r="CR230" s="6"/>
      <c r="CS230" s="6"/>
      <c r="CT230" s="6"/>
    </row>
    <row r="231" spans="1:98">
      <c r="A231" s="33"/>
      <c r="B231" s="34"/>
      <c r="C231" s="34"/>
      <c r="D231" s="34"/>
      <c r="E231" s="34"/>
      <c r="F231" s="34"/>
      <c r="G231" s="34"/>
      <c r="H231" s="34"/>
      <c r="I231" s="34"/>
      <c r="J231" s="34"/>
      <c r="K231" s="34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6"/>
      <c r="CN231" s="6"/>
      <c r="CO231" s="6"/>
      <c r="CP231" s="6"/>
      <c r="CQ231" s="6"/>
      <c r="CR231" s="6"/>
      <c r="CS231" s="6"/>
      <c r="CT231" s="6"/>
    </row>
    <row r="232" spans="1:98">
      <c r="A232" s="33"/>
      <c r="B232" s="34"/>
      <c r="C232" s="34"/>
      <c r="D232" s="34"/>
      <c r="E232" s="34"/>
      <c r="F232" s="34"/>
      <c r="G232" s="34"/>
      <c r="H232" s="34"/>
      <c r="I232" s="34"/>
      <c r="J232" s="34"/>
      <c r="K232" s="34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6"/>
      <c r="CN232" s="6"/>
      <c r="CO232" s="6"/>
      <c r="CP232" s="6"/>
      <c r="CQ232" s="6"/>
      <c r="CR232" s="6"/>
      <c r="CS232" s="6"/>
      <c r="CT232" s="6"/>
    </row>
    <row r="233" spans="1:98">
      <c r="A233" s="33"/>
      <c r="B233" s="34"/>
      <c r="C233" s="34"/>
      <c r="D233" s="34"/>
      <c r="E233" s="34"/>
      <c r="F233" s="34"/>
      <c r="G233" s="34"/>
      <c r="H233" s="34"/>
      <c r="I233" s="34"/>
      <c r="J233" s="34"/>
      <c r="K233" s="34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6"/>
      <c r="CN233" s="6"/>
      <c r="CO233" s="6"/>
      <c r="CP233" s="6"/>
      <c r="CQ233" s="6"/>
      <c r="CR233" s="6"/>
      <c r="CS233" s="6"/>
      <c r="CT233" s="6"/>
    </row>
    <row r="234" spans="1:98">
      <c r="A234" s="33"/>
      <c r="B234" s="34"/>
      <c r="C234" s="34"/>
      <c r="D234" s="34"/>
      <c r="E234" s="34"/>
      <c r="F234" s="34"/>
      <c r="G234" s="34"/>
      <c r="H234" s="34"/>
      <c r="I234" s="34"/>
      <c r="J234" s="34"/>
      <c r="K234" s="34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6"/>
      <c r="CN234" s="6"/>
      <c r="CO234" s="6"/>
      <c r="CP234" s="6"/>
      <c r="CQ234" s="6"/>
      <c r="CR234" s="6"/>
      <c r="CS234" s="6"/>
      <c r="CT234" s="6"/>
    </row>
    <row r="235" spans="1:98">
      <c r="A235" s="33"/>
      <c r="B235" s="34"/>
      <c r="C235" s="34"/>
      <c r="D235" s="34"/>
      <c r="E235" s="34"/>
      <c r="F235" s="34"/>
      <c r="G235" s="34"/>
      <c r="H235" s="34"/>
      <c r="I235" s="34"/>
      <c r="J235" s="34"/>
      <c r="K235" s="34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6"/>
      <c r="CN235" s="6"/>
      <c r="CO235" s="6"/>
      <c r="CP235" s="6"/>
      <c r="CQ235" s="6"/>
      <c r="CR235" s="6"/>
      <c r="CS235" s="6"/>
      <c r="CT235" s="6"/>
    </row>
    <row r="236" spans="1:98">
      <c r="A236" s="33"/>
      <c r="B236" s="34"/>
      <c r="C236" s="34"/>
      <c r="D236" s="34"/>
      <c r="E236" s="34"/>
      <c r="F236" s="34"/>
      <c r="G236" s="34"/>
      <c r="H236" s="34"/>
      <c r="I236" s="34"/>
      <c r="J236" s="34"/>
      <c r="K236" s="34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6"/>
      <c r="CN236" s="6"/>
      <c r="CO236" s="6"/>
      <c r="CP236" s="6"/>
      <c r="CQ236" s="6"/>
      <c r="CR236" s="6"/>
      <c r="CS236" s="6"/>
      <c r="CT236" s="6"/>
    </row>
    <row r="237" spans="1:98">
      <c r="A237" s="33"/>
      <c r="B237" s="34"/>
      <c r="C237" s="34"/>
      <c r="D237" s="34"/>
      <c r="E237" s="34"/>
      <c r="F237" s="34"/>
      <c r="G237" s="34"/>
      <c r="H237" s="34"/>
      <c r="I237" s="34"/>
      <c r="J237" s="34"/>
      <c r="K237" s="34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6"/>
      <c r="CN237" s="6"/>
      <c r="CO237" s="6"/>
      <c r="CP237" s="6"/>
      <c r="CQ237" s="6"/>
      <c r="CR237" s="6"/>
      <c r="CS237" s="6"/>
      <c r="CT237" s="6"/>
    </row>
    <row r="238" spans="1:98">
      <c r="A238" s="33"/>
      <c r="B238" s="34"/>
      <c r="C238" s="34"/>
      <c r="D238" s="34"/>
      <c r="E238" s="34"/>
      <c r="F238" s="34"/>
      <c r="G238" s="34"/>
      <c r="H238" s="34"/>
      <c r="I238" s="34"/>
      <c r="J238" s="34"/>
      <c r="K238" s="34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6"/>
      <c r="CN238" s="6"/>
      <c r="CO238" s="6"/>
      <c r="CP238" s="6"/>
      <c r="CQ238" s="6"/>
      <c r="CR238" s="6"/>
      <c r="CS238" s="6"/>
      <c r="CT238" s="6"/>
    </row>
    <row r="239" spans="1:98">
      <c r="A239" s="33"/>
      <c r="B239" s="34"/>
      <c r="C239" s="34"/>
      <c r="D239" s="34"/>
      <c r="E239" s="34"/>
      <c r="F239" s="34"/>
      <c r="G239" s="34"/>
      <c r="H239" s="34"/>
      <c r="I239" s="34"/>
      <c r="J239" s="34"/>
      <c r="K239" s="34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6"/>
      <c r="CN239" s="6"/>
      <c r="CO239" s="6"/>
      <c r="CP239" s="6"/>
      <c r="CQ239" s="6"/>
      <c r="CR239" s="6"/>
      <c r="CS239" s="6"/>
      <c r="CT239" s="6"/>
    </row>
    <row r="240" spans="1:98">
      <c r="A240" s="33"/>
      <c r="B240" s="34"/>
      <c r="C240" s="34"/>
      <c r="D240" s="34"/>
      <c r="E240" s="34"/>
      <c r="F240" s="34"/>
      <c r="G240" s="34"/>
      <c r="H240" s="34"/>
      <c r="I240" s="34"/>
      <c r="J240" s="34"/>
      <c r="K240" s="34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6"/>
      <c r="CN240" s="6"/>
      <c r="CO240" s="6"/>
      <c r="CP240" s="6"/>
      <c r="CQ240" s="6"/>
      <c r="CR240" s="6"/>
      <c r="CS240" s="6"/>
      <c r="CT240" s="6"/>
    </row>
    <row r="241" spans="1:98">
      <c r="A241" s="33"/>
      <c r="B241" s="34"/>
      <c r="C241" s="34"/>
      <c r="D241" s="34"/>
      <c r="E241" s="34"/>
      <c r="F241" s="34"/>
      <c r="G241" s="34"/>
      <c r="H241" s="34"/>
      <c r="I241" s="34"/>
      <c r="J241" s="34"/>
      <c r="K241" s="34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6"/>
      <c r="CN241" s="6"/>
      <c r="CO241" s="6"/>
      <c r="CP241" s="6"/>
      <c r="CQ241" s="6"/>
      <c r="CR241" s="6"/>
      <c r="CS241" s="6"/>
      <c r="CT241" s="6"/>
    </row>
    <row r="242" spans="1:98">
      <c r="A242" s="33"/>
      <c r="B242" s="34"/>
      <c r="C242" s="34"/>
      <c r="D242" s="34"/>
      <c r="E242" s="34"/>
      <c r="F242" s="34"/>
      <c r="G242" s="34"/>
      <c r="H242" s="34"/>
      <c r="I242" s="34"/>
      <c r="J242" s="34"/>
      <c r="K242" s="34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6"/>
      <c r="CN242" s="6"/>
      <c r="CO242" s="6"/>
      <c r="CP242" s="6"/>
      <c r="CQ242" s="6"/>
      <c r="CR242" s="6"/>
      <c r="CS242" s="6"/>
      <c r="CT242" s="6"/>
    </row>
    <row r="243" spans="1:98">
      <c r="A243" s="33"/>
      <c r="B243" s="34"/>
      <c r="C243" s="34"/>
      <c r="D243" s="34"/>
      <c r="E243" s="34"/>
      <c r="F243" s="34"/>
      <c r="G243" s="34"/>
      <c r="H243" s="34"/>
      <c r="I243" s="34"/>
      <c r="J243" s="34"/>
      <c r="K243" s="34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6"/>
      <c r="CN243" s="6"/>
      <c r="CO243" s="6"/>
      <c r="CP243" s="6"/>
      <c r="CQ243" s="6"/>
      <c r="CR243" s="6"/>
      <c r="CS243" s="6"/>
      <c r="CT243" s="6"/>
    </row>
    <row r="244" spans="1:98">
      <c r="A244" s="33"/>
      <c r="B244" s="34"/>
      <c r="C244" s="34"/>
      <c r="D244" s="34"/>
      <c r="E244" s="34"/>
      <c r="F244" s="34"/>
      <c r="G244" s="34"/>
      <c r="H244" s="34"/>
      <c r="I244" s="34"/>
      <c r="J244" s="34"/>
      <c r="K244" s="34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6"/>
      <c r="CN244" s="6"/>
      <c r="CO244" s="6"/>
      <c r="CP244" s="6"/>
      <c r="CQ244" s="6"/>
      <c r="CR244" s="6"/>
      <c r="CS244" s="6"/>
      <c r="CT244" s="6"/>
    </row>
    <row r="245" spans="1:98">
      <c r="A245" s="33"/>
      <c r="B245" s="34"/>
      <c r="C245" s="34"/>
      <c r="D245" s="34"/>
      <c r="E245" s="34"/>
      <c r="F245" s="34"/>
      <c r="G245" s="34"/>
      <c r="H245" s="34"/>
      <c r="I245" s="34"/>
      <c r="J245" s="34"/>
      <c r="K245" s="34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6"/>
      <c r="CN245" s="6"/>
      <c r="CO245" s="6"/>
      <c r="CP245" s="6"/>
      <c r="CQ245" s="6"/>
      <c r="CR245" s="6"/>
      <c r="CS245" s="6"/>
      <c r="CT245" s="6"/>
    </row>
    <row r="246" spans="1:98">
      <c r="A246" s="33"/>
      <c r="B246" s="34"/>
      <c r="C246" s="34"/>
      <c r="D246" s="34"/>
      <c r="E246" s="34"/>
      <c r="F246" s="34"/>
      <c r="G246" s="34"/>
      <c r="H246" s="34"/>
      <c r="I246" s="34"/>
      <c r="J246" s="34"/>
      <c r="K246" s="34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6"/>
      <c r="CN246" s="6"/>
      <c r="CO246" s="6"/>
      <c r="CP246" s="6"/>
      <c r="CQ246" s="6"/>
      <c r="CR246" s="6"/>
      <c r="CS246" s="6"/>
      <c r="CT246" s="6"/>
    </row>
    <row r="247" spans="1:98">
      <c r="A247" s="33"/>
      <c r="B247" s="34"/>
      <c r="C247" s="34"/>
      <c r="D247" s="34"/>
      <c r="E247" s="34"/>
      <c r="F247" s="34"/>
      <c r="G247" s="34"/>
      <c r="H247" s="34"/>
      <c r="I247" s="34"/>
      <c r="J247" s="34"/>
      <c r="K247" s="34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6"/>
      <c r="CN247" s="6"/>
      <c r="CO247" s="6"/>
      <c r="CP247" s="6"/>
      <c r="CQ247" s="6"/>
      <c r="CR247" s="6"/>
      <c r="CS247" s="6"/>
      <c r="CT247" s="6"/>
    </row>
    <row r="248" spans="1:98">
      <c r="A248" s="33"/>
      <c r="B248" s="34"/>
      <c r="C248" s="34"/>
      <c r="D248" s="34"/>
      <c r="E248" s="34"/>
      <c r="F248" s="34"/>
      <c r="G248" s="34"/>
      <c r="H248" s="34"/>
      <c r="I248" s="34"/>
      <c r="J248" s="34"/>
      <c r="K248" s="34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6"/>
      <c r="CN248" s="6"/>
      <c r="CO248" s="6"/>
      <c r="CP248" s="6"/>
      <c r="CQ248" s="6"/>
      <c r="CR248" s="6"/>
      <c r="CS248" s="6"/>
      <c r="CT248" s="6"/>
    </row>
    <row r="249" spans="1:98">
      <c r="A249" s="33"/>
      <c r="B249" s="34"/>
      <c r="C249" s="34"/>
      <c r="D249" s="34"/>
      <c r="E249" s="34"/>
      <c r="F249" s="34"/>
      <c r="G249" s="34"/>
      <c r="H249" s="34"/>
      <c r="I249" s="34"/>
      <c r="J249" s="34"/>
      <c r="K249" s="34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6"/>
      <c r="CN249" s="6"/>
      <c r="CO249" s="6"/>
      <c r="CP249" s="6"/>
      <c r="CQ249" s="6"/>
      <c r="CR249" s="6"/>
      <c r="CS249" s="6"/>
      <c r="CT249" s="6"/>
    </row>
    <row r="250" spans="1:98">
      <c r="A250" s="33"/>
      <c r="B250" s="34"/>
      <c r="C250" s="34"/>
      <c r="D250" s="34"/>
      <c r="E250" s="34"/>
      <c r="F250" s="34"/>
      <c r="G250" s="34"/>
      <c r="H250" s="34"/>
      <c r="I250" s="34"/>
      <c r="J250" s="34"/>
      <c r="K250" s="34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6"/>
      <c r="CN250" s="6"/>
      <c r="CO250" s="6"/>
      <c r="CP250" s="6"/>
      <c r="CQ250" s="6"/>
      <c r="CR250" s="6"/>
      <c r="CS250" s="6"/>
      <c r="CT250" s="6"/>
    </row>
    <row r="251" spans="1:98">
      <c r="A251" s="33"/>
      <c r="B251" s="34"/>
      <c r="C251" s="34"/>
      <c r="D251" s="34"/>
      <c r="E251" s="34"/>
      <c r="F251" s="34"/>
      <c r="G251" s="34"/>
      <c r="H251" s="34"/>
      <c r="I251" s="34"/>
      <c r="J251" s="34"/>
      <c r="K251" s="34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6"/>
      <c r="CN251" s="6"/>
      <c r="CO251" s="6"/>
      <c r="CP251" s="6"/>
      <c r="CQ251" s="6"/>
      <c r="CR251" s="6"/>
      <c r="CS251" s="6"/>
      <c r="CT251" s="6"/>
    </row>
    <row r="252" spans="1:98">
      <c r="A252" s="33"/>
      <c r="B252" s="34"/>
      <c r="C252" s="34"/>
      <c r="D252" s="34"/>
      <c r="E252" s="34"/>
      <c r="F252" s="34"/>
      <c r="G252" s="34"/>
      <c r="H252" s="34"/>
      <c r="I252" s="34"/>
      <c r="J252" s="34"/>
      <c r="K252" s="34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6"/>
      <c r="CN252" s="6"/>
      <c r="CO252" s="6"/>
      <c r="CP252" s="6"/>
      <c r="CQ252" s="6"/>
      <c r="CR252" s="6"/>
      <c r="CS252" s="6"/>
      <c r="CT252" s="6"/>
    </row>
    <row r="253" spans="1:98">
      <c r="A253" s="33"/>
      <c r="B253" s="34"/>
      <c r="C253" s="34"/>
      <c r="D253" s="34"/>
      <c r="E253" s="34"/>
      <c r="F253" s="34"/>
      <c r="G253" s="34"/>
      <c r="H253" s="34"/>
      <c r="I253" s="34"/>
      <c r="J253" s="34"/>
      <c r="K253" s="34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6"/>
      <c r="CN253" s="6"/>
      <c r="CO253" s="6"/>
      <c r="CP253" s="6"/>
      <c r="CQ253" s="6"/>
      <c r="CR253" s="6"/>
      <c r="CS253" s="6"/>
      <c r="CT253" s="6"/>
    </row>
    <row r="254" spans="1:98">
      <c r="A254" s="33"/>
      <c r="B254" s="34"/>
      <c r="C254" s="34"/>
      <c r="D254" s="34"/>
      <c r="E254" s="34"/>
      <c r="F254" s="34"/>
      <c r="G254" s="34"/>
      <c r="H254" s="34"/>
      <c r="I254" s="34"/>
      <c r="J254" s="34"/>
      <c r="K254" s="34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6"/>
      <c r="CN254" s="6"/>
      <c r="CO254" s="6"/>
      <c r="CP254" s="6"/>
      <c r="CQ254" s="6"/>
      <c r="CR254" s="6"/>
      <c r="CS254" s="6"/>
      <c r="CT254" s="6"/>
    </row>
    <row r="255" spans="1:98">
      <c r="A255" s="33"/>
      <c r="B255" s="34"/>
      <c r="C255" s="34"/>
      <c r="D255" s="34"/>
      <c r="E255" s="34"/>
      <c r="F255" s="34"/>
      <c r="G255" s="34"/>
      <c r="H255" s="34"/>
      <c r="I255" s="34"/>
      <c r="J255" s="34"/>
      <c r="K255" s="34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6"/>
      <c r="CN255" s="6"/>
      <c r="CO255" s="6"/>
      <c r="CP255" s="6"/>
      <c r="CQ255" s="6"/>
      <c r="CR255" s="6"/>
      <c r="CS255" s="6"/>
      <c r="CT255" s="6"/>
    </row>
    <row r="256" spans="1:98">
      <c r="A256" s="33"/>
      <c r="B256" s="34"/>
      <c r="C256" s="34"/>
      <c r="D256" s="34"/>
      <c r="E256" s="34"/>
      <c r="F256" s="34"/>
      <c r="G256" s="34"/>
      <c r="H256" s="34"/>
      <c r="I256" s="34"/>
      <c r="J256" s="34"/>
      <c r="K256" s="34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6"/>
      <c r="CN256" s="6"/>
      <c r="CO256" s="6"/>
      <c r="CP256" s="6"/>
      <c r="CQ256" s="6"/>
      <c r="CR256" s="6"/>
      <c r="CS256" s="6"/>
      <c r="CT256" s="6"/>
    </row>
    <row r="257" spans="1:98">
      <c r="A257" s="33"/>
      <c r="B257" s="34"/>
      <c r="C257" s="34"/>
      <c r="D257" s="34"/>
      <c r="E257" s="34"/>
      <c r="F257" s="34"/>
      <c r="G257" s="34"/>
      <c r="H257" s="34"/>
      <c r="I257" s="34"/>
      <c r="J257" s="34"/>
      <c r="K257" s="34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6"/>
      <c r="CN257" s="6"/>
      <c r="CO257" s="6"/>
      <c r="CP257" s="6"/>
      <c r="CQ257" s="6"/>
      <c r="CR257" s="6"/>
      <c r="CS257" s="6"/>
      <c r="CT257" s="6"/>
    </row>
    <row r="258" spans="1:98">
      <c r="A258" s="33"/>
      <c r="B258" s="34"/>
      <c r="C258" s="34"/>
      <c r="D258" s="34"/>
      <c r="E258" s="34"/>
      <c r="F258" s="34"/>
      <c r="G258" s="34"/>
      <c r="H258" s="34"/>
      <c r="I258" s="34"/>
      <c r="J258" s="34"/>
      <c r="K258" s="34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6"/>
      <c r="CN258" s="6"/>
      <c r="CO258" s="6"/>
      <c r="CP258" s="6"/>
      <c r="CQ258" s="6"/>
      <c r="CR258" s="6"/>
      <c r="CS258" s="6"/>
      <c r="CT258" s="6"/>
    </row>
    <row r="259" spans="1:98">
      <c r="A259" s="33"/>
      <c r="B259" s="34"/>
      <c r="C259" s="34"/>
      <c r="D259" s="34"/>
      <c r="E259" s="34"/>
      <c r="F259" s="34"/>
      <c r="G259" s="34"/>
      <c r="H259" s="34"/>
      <c r="I259" s="34"/>
      <c r="J259" s="34"/>
      <c r="K259" s="34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6"/>
      <c r="CN259" s="6"/>
      <c r="CO259" s="6"/>
      <c r="CP259" s="6"/>
      <c r="CQ259" s="6"/>
      <c r="CR259" s="6"/>
      <c r="CS259" s="6"/>
      <c r="CT259" s="6"/>
    </row>
    <row r="260" spans="1:98">
      <c r="A260" s="33"/>
      <c r="B260" s="34"/>
      <c r="C260" s="34"/>
      <c r="D260" s="34"/>
      <c r="E260" s="34"/>
      <c r="F260" s="34"/>
      <c r="G260" s="34"/>
      <c r="H260" s="34"/>
      <c r="I260" s="34"/>
      <c r="J260" s="34"/>
      <c r="K260" s="34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6"/>
      <c r="CN260" s="6"/>
      <c r="CO260" s="6"/>
      <c r="CP260" s="6"/>
      <c r="CQ260" s="6"/>
      <c r="CR260" s="6"/>
      <c r="CS260" s="6"/>
      <c r="CT260" s="6"/>
    </row>
    <row r="261" spans="1:98">
      <c r="A261" s="33"/>
      <c r="B261" s="34"/>
      <c r="C261" s="34"/>
      <c r="D261" s="34"/>
      <c r="E261" s="34"/>
      <c r="F261" s="34"/>
      <c r="G261" s="34"/>
      <c r="H261" s="34"/>
      <c r="I261" s="34"/>
      <c r="J261" s="34"/>
      <c r="K261" s="34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6"/>
      <c r="CN261" s="6"/>
      <c r="CO261" s="6"/>
      <c r="CP261" s="6"/>
      <c r="CQ261" s="6"/>
      <c r="CR261" s="6"/>
      <c r="CS261" s="6"/>
      <c r="CT261" s="6"/>
    </row>
    <row r="262" spans="1:98">
      <c r="A262" s="33"/>
      <c r="B262" s="34"/>
      <c r="C262" s="34"/>
      <c r="D262" s="34"/>
      <c r="E262" s="34"/>
      <c r="F262" s="34"/>
      <c r="G262" s="34"/>
      <c r="H262" s="34"/>
      <c r="I262" s="34"/>
      <c r="J262" s="34"/>
      <c r="K262" s="34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6"/>
      <c r="CN262" s="6"/>
      <c r="CO262" s="6"/>
      <c r="CP262" s="6"/>
      <c r="CQ262" s="6"/>
      <c r="CR262" s="6"/>
      <c r="CS262" s="6"/>
      <c r="CT262" s="6"/>
    </row>
    <row r="263" spans="1:98">
      <c r="A263" s="33"/>
      <c r="B263" s="34"/>
      <c r="C263" s="34"/>
      <c r="D263" s="34"/>
      <c r="E263" s="34"/>
      <c r="F263" s="34"/>
      <c r="G263" s="34"/>
      <c r="H263" s="34"/>
      <c r="I263" s="34"/>
      <c r="J263" s="34"/>
      <c r="K263" s="34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6"/>
      <c r="CN263" s="6"/>
      <c r="CO263" s="6"/>
      <c r="CP263" s="6"/>
      <c r="CQ263" s="6"/>
      <c r="CR263" s="6"/>
      <c r="CS263" s="6"/>
      <c r="CT263" s="6"/>
    </row>
    <row r="264" spans="1:98">
      <c r="A264" s="33"/>
      <c r="B264" s="34"/>
      <c r="C264" s="34"/>
      <c r="D264" s="34"/>
      <c r="E264" s="34"/>
      <c r="F264" s="34"/>
      <c r="G264" s="34"/>
      <c r="H264" s="34"/>
      <c r="I264" s="34"/>
      <c r="J264" s="34"/>
      <c r="K264" s="34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6"/>
      <c r="CN264" s="6"/>
      <c r="CO264" s="6"/>
      <c r="CP264" s="6"/>
      <c r="CQ264" s="6"/>
      <c r="CR264" s="6"/>
      <c r="CS264" s="6"/>
      <c r="CT264" s="6"/>
    </row>
    <row r="265" spans="1:98">
      <c r="A265" s="33"/>
      <c r="B265" s="34"/>
      <c r="C265" s="34"/>
      <c r="D265" s="34"/>
      <c r="E265" s="34"/>
      <c r="F265" s="34"/>
      <c r="G265" s="34"/>
      <c r="H265" s="34"/>
      <c r="I265" s="34"/>
      <c r="J265" s="34"/>
      <c r="K265" s="34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6"/>
      <c r="CN265" s="6"/>
      <c r="CO265" s="6"/>
      <c r="CP265" s="6"/>
      <c r="CQ265" s="6"/>
      <c r="CR265" s="6"/>
      <c r="CS265" s="6"/>
      <c r="CT265" s="6"/>
    </row>
    <row r="266" spans="1:98">
      <c r="A266" s="33"/>
      <c r="B266" s="34"/>
      <c r="C266" s="34"/>
      <c r="D266" s="34"/>
      <c r="E266" s="34"/>
      <c r="F266" s="34"/>
      <c r="G266" s="34"/>
      <c r="H266" s="34"/>
      <c r="I266" s="34"/>
      <c r="J266" s="34"/>
      <c r="K266" s="34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6"/>
      <c r="CN266" s="6"/>
      <c r="CO266" s="6"/>
      <c r="CP266" s="6"/>
      <c r="CQ266" s="6"/>
      <c r="CR266" s="6"/>
      <c r="CS266" s="6"/>
      <c r="CT266" s="6"/>
    </row>
    <row r="267" spans="1:98">
      <c r="A267" s="33"/>
      <c r="B267" s="34"/>
      <c r="C267" s="34"/>
      <c r="D267" s="34"/>
      <c r="E267" s="34"/>
      <c r="F267" s="34"/>
      <c r="G267" s="34"/>
      <c r="H267" s="34"/>
      <c r="I267" s="34"/>
      <c r="J267" s="34"/>
      <c r="K267" s="34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6"/>
      <c r="CN267" s="6"/>
      <c r="CO267" s="6"/>
      <c r="CP267" s="6"/>
      <c r="CQ267" s="6"/>
      <c r="CR267" s="6"/>
      <c r="CS267" s="6"/>
      <c r="CT267" s="6"/>
    </row>
    <row r="268" spans="1:98">
      <c r="A268" s="33"/>
      <c r="B268" s="34"/>
      <c r="C268" s="34"/>
      <c r="D268" s="34"/>
      <c r="E268" s="34"/>
      <c r="F268" s="34"/>
      <c r="G268" s="34"/>
      <c r="H268" s="34"/>
      <c r="I268" s="34"/>
      <c r="J268" s="34"/>
      <c r="K268" s="34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6"/>
      <c r="CN268" s="6"/>
      <c r="CO268" s="6"/>
      <c r="CP268" s="6"/>
      <c r="CQ268" s="6"/>
      <c r="CR268" s="6"/>
      <c r="CS268" s="6"/>
      <c r="CT268" s="6"/>
    </row>
    <row r="269" spans="1:98">
      <c r="A269" s="33"/>
      <c r="B269" s="34"/>
      <c r="C269" s="34"/>
      <c r="D269" s="34"/>
      <c r="E269" s="34"/>
      <c r="F269" s="34"/>
      <c r="G269" s="34"/>
      <c r="H269" s="34"/>
      <c r="I269" s="34"/>
      <c r="J269" s="34"/>
      <c r="K269" s="34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6"/>
      <c r="CN269" s="6"/>
      <c r="CO269" s="6"/>
      <c r="CP269" s="6"/>
      <c r="CQ269" s="6"/>
      <c r="CR269" s="6"/>
      <c r="CS269" s="6"/>
      <c r="CT269" s="6"/>
    </row>
    <row r="270" spans="1:98">
      <c r="A270" s="33"/>
      <c r="B270" s="34"/>
      <c r="C270" s="34"/>
      <c r="D270" s="34"/>
      <c r="E270" s="34"/>
      <c r="F270" s="34"/>
      <c r="G270" s="34"/>
      <c r="H270" s="34"/>
      <c r="I270" s="34"/>
      <c r="J270" s="34"/>
      <c r="K270" s="34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6"/>
      <c r="CN270" s="6"/>
      <c r="CO270" s="6"/>
      <c r="CP270" s="6"/>
      <c r="CQ270" s="6"/>
      <c r="CR270" s="6"/>
      <c r="CS270" s="6"/>
      <c r="CT270" s="6"/>
    </row>
    <row r="271" spans="1:98">
      <c r="A271" s="33"/>
      <c r="B271" s="34"/>
      <c r="C271" s="34"/>
      <c r="D271" s="34"/>
      <c r="E271" s="34"/>
      <c r="F271" s="34"/>
      <c r="G271" s="34"/>
      <c r="H271" s="34"/>
      <c r="I271" s="34"/>
      <c r="J271" s="34"/>
      <c r="K271" s="34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6"/>
      <c r="CN271" s="6"/>
      <c r="CO271" s="6"/>
      <c r="CP271" s="6"/>
      <c r="CQ271" s="6"/>
      <c r="CR271" s="6"/>
      <c r="CS271" s="6"/>
      <c r="CT271" s="6"/>
    </row>
    <row r="272" spans="1:98">
      <c r="A272" s="33"/>
      <c r="B272" s="34"/>
      <c r="C272" s="34"/>
      <c r="D272" s="34"/>
      <c r="E272" s="34"/>
      <c r="F272" s="34"/>
      <c r="G272" s="34"/>
      <c r="H272" s="34"/>
      <c r="I272" s="34"/>
      <c r="J272" s="34"/>
      <c r="K272" s="34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6"/>
      <c r="CN272" s="6"/>
      <c r="CO272" s="6"/>
      <c r="CP272" s="6"/>
      <c r="CQ272" s="6"/>
      <c r="CR272" s="6"/>
      <c r="CS272" s="6"/>
      <c r="CT272" s="6"/>
    </row>
    <row r="273" spans="1:98">
      <c r="A273" s="33"/>
      <c r="B273" s="34"/>
      <c r="C273" s="34"/>
      <c r="D273" s="34"/>
      <c r="E273" s="34"/>
      <c r="F273" s="34"/>
      <c r="G273" s="34"/>
      <c r="H273" s="34"/>
      <c r="I273" s="34"/>
      <c r="J273" s="34"/>
      <c r="K273" s="34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6"/>
      <c r="CN273" s="6"/>
      <c r="CO273" s="6"/>
      <c r="CP273" s="6"/>
      <c r="CQ273" s="6"/>
      <c r="CR273" s="6"/>
      <c r="CS273" s="6"/>
      <c r="CT273" s="6"/>
    </row>
    <row r="274" spans="1:98">
      <c r="A274" s="33"/>
      <c r="B274" s="34"/>
      <c r="C274" s="34"/>
      <c r="D274" s="34"/>
      <c r="E274" s="34"/>
      <c r="F274" s="34"/>
      <c r="G274" s="34"/>
      <c r="H274" s="34"/>
      <c r="I274" s="34"/>
      <c r="J274" s="34"/>
      <c r="K274" s="34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6"/>
      <c r="CN274" s="6"/>
      <c r="CO274" s="6"/>
      <c r="CP274" s="6"/>
      <c r="CQ274" s="6"/>
      <c r="CR274" s="6"/>
      <c r="CS274" s="6"/>
      <c r="CT274" s="6"/>
    </row>
    <row r="275" spans="1:98">
      <c r="A275" s="33"/>
      <c r="B275" s="34"/>
      <c r="C275" s="34"/>
      <c r="D275" s="34"/>
      <c r="E275" s="34"/>
      <c r="F275" s="34"/>
      <c r="G275" s="34"/>
      <c r="H275" s="34"/>
      <c r="I275" s="34"/>
      <c r="J275" s="34"/>
      <c r="K275" s="34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6"/>
      <c r="CN275" s="6"/>
      <c r="CO275" s="6"/>
      <c r="CP275" s="6"/>
      <c r="CQ275" s="6"/>
      <c r="CR275" s="6"/>
      <c r="CS275" s="6"/>
      <c r="CT275" s="6"/>
    </row>
    <row r="276" spans="1:98">
      <c r="A276" s="33"/>
      <c r="B276" s="34"/>
      <c r="C276" s="34"/>
      <c r="D276" s="34"/>
      <c r="E276" s="34"/>
      <c r="F276" s="34"/>
      <c r="G276" s="34"/>
      <c r="H276" s="34"/>
      <c r="I276" s="34"/>
      <c r="J276" s="34"/>
      <c r="K276" s="34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6"/>
      <c r="CN276" s="6"/>
      <c r="CO276" s="6"/>
      <c r="CP276" s="6"/>
      <c r="CQ276" s="6"/>
      <c r="CR276" s="6"/>
      <c r="CS276" s="6"/>
      <c r="CT276" s="6"/>
    </row>
    <row r="277" spans="1:98">
      <c r="A277" s="33"/>
      <c r="B277" s="34"/>
      <c r="C277" s="34"/>
      <c r="D277" s="34"/>
      <c r="E277" s="34"/>
      <c r="F277" s="34"/>
      <c r="G277" s="34"/>
      <c r="H277" s="34"/>
      <c r="I277" s="34"/>
      <c r="J277" s="34"/>
      <c r="K277" s="34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6"/>
      <c r="CN277" s="6"/>
      <c r="CO277" s="6"/>
      <c r="CP277" s="6"/>
      <c r="CQ277" s="6"/>
      <c r="CR277" s="6"/>
      <c r="CS277" s="6"/>
      <c r="CT277" s="6"/>
    </row>
    <row r="278" spans="1:98">
      <c r="A278" s="33"/>
      <c r="B278" s="34"/>
      <c r="C278" s="34"/>
      <c r="D278" s="34"/>
      <c r="E278" s="34"/>
      <c r="F278" s="34"/>
      <c r="G278" s="34"/>
      <c r="H278" s="34"/>
      <c r="I278" s="34"/>
      <c r="J278" s="34"/>
      <c r="K278" s="34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6"/>
      <c r="CN278" s="6"/>
      <c r="CO278" s="6"/>
      <c r="CP278" s="6"/>
      <c r="CQ278" s="6"/>
      <c r="CR278" s="6"/>
      <c r="CS278" s="6"/>
      <c r="CT278" s="6"/>
    </row>
    <row r="279" spans="1:98">
      <c r="A279" s="33"/>
      <c r="B279" s="34"/>
      <c r="C279" s="34"/>
      <c r="D279" s="34"/>
      <c r="E279" s="34"/>
      <c r="F279" s="34"/>
      <c r="G279" s="34"/>
      <c r="H279" s="34"/>
      <c r="I279" s="34"/>
      <c r="J279" s="34"/>
      <c r="K279" s="34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6"/>
      <c r="CN279" s="6"/>
      <c r="CO279" s="6"/>
      <c r="CP279" s="6"/>
      <c r="CQ279" s="6"/>
      <c r="CR279" s="6"/>
      <c r="CS279" s="6"/>
      <c r="CT279" s="6"/>
    </row>
    <row r="280" spans="1:98">
      <c r="A280" s="33"/>
      <c r="B280" s="34"/>
      <c r="C280" s="34"/>
      <c r="D280" s="34"/>
      <c r="E280" s="34"/>
      <c r="F280" s="34"/>
      <c r="G280" s="34"/>
      <c r="H280" s="34"/>
      <c r="I280" s="34"/>
      <c r="J280" s="34"/>
      <c r="K280" s="34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6"/>
      <c r="CN280" s="6"/>
      <c r="CO280" s="6"/>
      <c r="CP280" s="6"/>
      <c r="CQ280" s="6"/>
      <c r="CR280" s="6"/>
      <c r="CS280" s="6"/>
      <c r="CT280" s="6"/>
    </row>
    <row r="281" spans="1:98">
      <c r="A281" s="33"/>
      <c r="B281" s="34"/>
      <c r="C281" s="34"/>
      <c r="D281" s="34"/>
      <c r="E281" s="34"/>
      <c r="F281" s="34"/>
      <c r="G281" s="34"/>
      <c r="H281" s="34"/>
      <c r="I281" s="34"/>
      <c r="J281" s="34"/>
      <c r="K281" s="34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6"/>
      <c r="CN281" s="6"/>
      <c r="CO281" s="6"/>
      <c r="CP281" s="6"/>
      <c r="CQ281" s="6"/>
      <c r="CR281" s="6"/>
      <c r="CS281" s="6"/>
      <c r="CT281" s="6"/>
    </row>
    <row r="282" spans="1:98">
      <c r="A282" s="33"/>
      <c r="B282" s="34"/>
      <c r="C282" s="34"/>
      <c r="D282" s="34"/>
      <c r="E282" s="34"/>
      <c r="F282" s="34"/>
      <c r="G282" s="34"/>
      <c r="H282" s="34"/>
      <c r="I282" s="34"/>
      <c r="J282" s="34"/>
      <c r="K282" s="34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6"/>
      <c r="CN282" s="6"/>
      <c r="CO282" s="6"/>
      <c r="CP282" s="6"/>
      <c r="CQ282" s="6"/>
      <c r="CR282" s="6"/>
      <c r="CS282" s="6"/>
      <c r="CT282" s="6"/>
    </row>
    <row r="283" spans="1:98">
      <c r="A283" s="33"/>
      <c r="B283" s="34"/>
      <c r="C283" s="34"/>
      <c r="D283" s="34"/>
      <c r="E283" s="34"/>
      <c r="F283" s="34"/>
      <c r="G283" s="34"/>
      <c r="H283" s="34"/>
      <c r="I283" s="34"/>
      <c r="J283" s="34"/>
      <c r="K283" s="34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6"/>
      <c r="CN283" s="6"/>
      <c r="CO283" s="6"/>
      <c r="CP283" s="6"/>
      <c r="CQ283" s="6"/>
      <c r="CR283" s="6"/>
      <c r="CS283" s="6"/>
      <c r="CT283" s="6"/>
    </row>
    <row r="284" spans="1:98">
      <c r="A284" s="33"/>
      <c r="B284" s="34"/>
      <c r="C284" s="34"/>
      <c r="D284" s="34"/>
      <c r="E284" s="34"/>
      <c r="F284" s="34"/>
      <c r="G284" s="34"/>
      <c r="H284" s="34"/>
      <c r="I284" s="34"/>
      <c r="J284" s="34"/>
      <c r="K284" s="34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6"/>
      <c r="CN284" s="6"/>
      <c r="CO284" s="6"/>
      <c r="CP284" s="6"/>
      <c r="CQ284" s="6"/>
      <c r="CR284" s="6"/>
      <c r="CS284" s="6"/>
      <c r="CT284" s="6"/>
    </row>
    <row r="285" spans="1:98">
      <c r="A285" s="33"/>
      <c r="B285" s="34"/>
      <c r="C285" s="34"/>
      <c r="D285" s="34"/>
      <c r="E285" s="34"/>
      <c r="F285" s="34"/>
      <c r="G285" s="34"/>
      <c r="H285" s="34"/>
      <c r="I285" s="34"/>
      <c r="J285" s="34"/>
      <c r="K285" s="34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6"/>
      <c r="CN285" s="6"/>
      <c r="CO285" s="6"/>
      <c r="CP285" s="6"/>
      <c r="CQ285" s="6"/>
      <c r="CR285" s="6"/>
      <c r="CS285" s="6"/>
      <c r="CT285" s="6"/>
    </row>
    <row r="286" spans="1:98">
      <c r="A286" s="33"/>
      <c r="B286" s="34"/>
      <c r="C286" s="34"/>
      <c r="D286" s="34"/>
      <c r="E286" s="34"/>
      <c r="F286" s="34"/>
      <c r="G286" s="34"/>
      <c r="H286" s="34"/>
      <c r="I286" s="34"/>
      <c r="J286" s="34"/>
      <c r="K286" s="34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6"/>
      <c r="CN286" s="6"/>
      <c r="CO286" s="6"/>
      <c r="CP286" s="6"/>
      <c r="CQ286" s="6"/>
      <c r="CR286" s="6"/>
      <c r="CS286" s="6"/>
      <c r="CT286" s="6"/>
    </row>
    <row r="287" spans="1:98">
      <c r="A287" s="33"/>
      <c r="B287" s="34"/>
      <c r="C287" s="34"/>
      <c r="D287" s="34"/>
      <c r="E287" s="34"/>
      <c r="F287" s="34"/>
      <c r="G287" s="34"/>
      <c r="H287" s="34"/>
      <c r="I287" s="34"/>
      <c r="J287" s="34"/>
      <c r="K287" s="34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6"/>
      <c r="CN287" s="6"/>
      <c r="CO287" s="6"/>
      <c r="CP287" s="6"/>
      <c r="CQ287" s="6"/>
      <c r="CR287" s="6"/>
      <c r="CS287" s="6"/>
      <c r="CT287" s="6"/>
    </row>
    <row r="288" spans="1:98">
      <c r="A288" s="33"/>
      <c r="B288" s="34"/>
      <c r="C288" s="34"/>
      <c r="D288" s="34"/>
      <c r="E288" s="34"/>
      <c r="F288" s="34"/>
      <c r="G288" s="34"/>
      <c r="H288" s="34"/>
      <c r="I288" s="34"/>
      <c r="J288" s="34"/>
      <c r="K288" s="34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6"/>
      <c r="CN288" s="6"/>
      <c r="CO288" s="6"/>
      <c r="CP288" s="6"/>
      <c r="CQ288" s="6"/>
      <c r="CR288" s="6"/>
      <c r="CS288" s="6"/>
      <c r="CT288" s="6"/>
    </row>
    <row r="289" spans="1:98">
      <c r="A289" s="33"/>
      <c r="B289" s="34"/>
      <c r="C289" s="34"/>
      <c r="D289" s="34"/>
      <c r="E289" s="34"/>
      <c r="F289" s="34"/>
      <c r="G289" s="34"/>
      <c r="H289" s="34"/>
      <c r="I289" s="34"/>
      <c r="J289" s="34"/>
      <c r="K289" s="34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6"/>
      <c r="CN289" s="6"/>
      <c r="CO289" s="6"/>
      <c r="CP289" s="6"/>
      <c r="CQ289" s="6"/>
      <c r="CR289" s="6"/>
      <c r="CS289" s="6"/>
      <c r="CT289" s="6"/>
    </row>
    <row r="290" spans="1:98">
      <c r="A290" s="33"/>
      <c r="B290" s="34"/>
      <c r="C290" s="34"/>
      <c r="D290" s="34"/>
      <c r="E290" s="34"/>
      <c r="F290" s="34"/>
      <c r="G290" s="34"/>
      <c r="H290" s="34"/>
      <c r="I290" s="34"/>
      <c r="J290" s="34"/>
      <c r="K290" s="34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6"/>
      <c r="CN290" s="6"/>
      <c r="CO290" s="6"/>
      <c r="CP290" s="6"/>
      <c r="CQ290" s="6"/>
      <c r="CR290" s="6"/>
      <c r="CS290" s="6"/>
      <c r="CT290" s="6"/>
    </row>
    <row r="291" spans="1:98">
      <c r="A291" s="33"/>
      <c r="B291" s="34"/>
      <c r="C291" s="34"/>
      <c r="D291" s="34"/>
      <c r="E291" s="34"/>
      <c r="F291" s="34"/>
      <c r="G291" s="34"/>
      <c r="H291" s="34"/>
      <c r="I291" s="34"/>
      <c r="J291" s="34"/>
      <c r="K291" s="34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6"/>
      <c r="CN291" s="6"/>
      <c r="CO291" s="6"/>
      <c r="CP291" s="6"/>
      <c r="CQ291" s="6"/>
      <c r="CR291" s="6"/>
      <c r="CS291" s="6"/>
      <c r="CT291" s="6"/>
    </row>
    <row r="292" spans="1:98">
      <c r="A292" s="33"/>
      <c r="B292" s="34"/>
      <c r="C292" s="34"/>
      <c r="D292" s="34"/>
      <c r="E292" s="34"/>
      <c r="F292" s="34"/>
      <c r="G292" s="34"/>
      <c r="H292" s="34"/>
      <c r="I292" s="34"/>
      <c r="J292" s="34"/>
      <c r="K292" s="34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6"/>
      <c r="CN292" s="6"/>
      <c r="CO292" s="6"/>
      <c r="CP292" s="6"/>
      <c r="CQ292" s="6"/>
      <c r="CR292" s="6"/>
      <c r="CS292" s="6"/>
      <c r="CT292" s="6"/>
    </row>
    <row r="293" spans="1:98">
      <c r="A293" s="33"/>
      <c r="B293" s="34"/>
      <c r="C293" s="34"/>
      <c r="D293" s="34"/>
      <c r="E293" s="34"/>
      <c r="F293" s="34"/>
      <c r="G293" s="34"/>
      <c r="H293" s="34"/>
      <c r="I293" s="34"/>
      <c r="J293" s="34"/>
      <c r="K293" s="34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6"/>
      <c r="CN293" s="6"/>
      <c r="CO293" s="6"/>
      <c r="CP293" s="6"/>
      <c r="CQ293" s="6"/>
      <c r="CR293" s="6"/>
      <c r="CS293" s="6"/>
      <c r="CT293" s="6"/>
    </row>
    <row r="294" spans="1:98">
      <c r="A294" s="33"/>
      <c r="B294" s="34"/>
      <c r="C294" s="34"/>
      <c r="D294" s="34"/>
      <c r="E294" s="34"/>
      <c r="F294" s="34"/>
      <c r="G294" s="34"/>
      <c r="H294" s="34"/>
      <c r="I294" s="34"/>
      <c r="J294" s="34"/>
      <c r="K294" s="34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6"/>
      <c r="CN294" s="6"/>
      <c r="CO294" s="6"/>
      <c r="CP294" s="6"/>
      <c r="CQ294" s="6"/>
      <c r="CR294" s="6"/>
      <c r="CS294" s="6"/>
      <c r="CT294" s="6"/>
    </row>
    <row r="295" spans="1:98">
      <c r="A295" s="33"/>
      <c r="B295" s="34"/>
      <c r="C295" s="34"/>
      <c r="D295" s="34"/>
      <c r="E295" s="34"/>
      <c r="F295" s="34"/>
      <c r="G295" s="34"/>
      <c r="H295" s="34"/>
      <c r="I295" s="34"/>
      <c r="J295" s="34"/>
      <c r="K295" s="34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6"/>
      <c r="CN295" s="6"/>
      <c r="CO295" s="6"/>
      <c r="CP295" s="6"/>
      <c r="CQ295" s="6"/>
      <c r="CR295" s="6"/>
      <c r="CS295" s="6"/>
      <c r="CT295" s="6"/>
    </row>
    <row r="296" spans="1:98">
      <c r="A296" s="33"/>
      <c r="B296" s="34"/>
      <c r="C296" s="34"/>
      <c r="D296" s="34"/>
      <c r="E296" s="34"/>
      <c r="F296" s="34"/>
      <c r="G296" s="34"/>
      <c r="H296" s="34"/>
      <c r="I296" s="34"/>
      <c r="J296" s="34"/>
      <c r="K296" s="34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6"/>
      <c r="CN296" s="6"/>
      <c r="CO296" s="6"/>
      <c r="CP296" s="6"/>
      <c r="CQ296" s="6"/>
      <c r="CR296" s="6"/>
      <c r="CS296" s="6"/>
      <c r="CT296" s="6"/>
    </row>
    <row r="297" spans="1:98">
      <c r="A297" s="33"/>
      <c r="B297" s="34"/>
      <c r="C297" s="34"/>
      <c r="D297" s="34"/>
      <c r="E297" s="34"/>
      <c r="F297" s="34"/>
      <c r="G297" s="34"/>
      <c r="H297" s="34"/>
      <c r="I297" s="34"/>
      <c r="J297" s="34"/>
      <c r="K297" s="34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6"/>
      <c r="CN297" s="6"/>
      <c r="CO297" s="6"/>
      <c r="CP297" s="6"/>
      <c r="CQ297" s="6"/>
      <c r="CR297" s="6"/>
      <c r="CS297" s="6"/>
      <c r="CT297" s="6"/>
    </row>
    <row r="298" spans="1:98">
      <c r="A298" s="33"/>
      <c r="B298" s="34"/>
      <c r="C298" s="34"/>
      <c r="D298" s="34"/>
      <c r="E298" s="34"/>
      <c r="F298" s="34"/>
      <c r="G298" s="34"/>
      <c r="H298" s="34"/>
      <c r="I298" s="34"/>
      <c r="J298" s="34"/>
      <c r="K298" s="34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6"/>
      <c r="CN298" s="6"/>
      <c r="CO298" s="6"/>
      <c r="CP298" s="6"/>
      <c r="CQ298" s="6"/>
      <c r="CR298" s="6"/>
      <c r="CS298" s="6"/>
      <c r="CT298" s="6"/>
    </row>
    <row r="299" spans="1:98">
      <c r="A299" s="33"/>
      <c r="B299" s="34"/>
      <c r="C299" s="34"/>
      <c r="D299" s="34"/>
      <c r="E299" s="34"/>
      <c r="F299" s="34"/>
      <c r="G299" s="34"/>
      <c r="H299" s="34"/>
      <c r="I299" s="34"/>
      <c r="J299" s="34"/>
      <c r="K299" s="34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6"/>
      <c r="CN299" s="6"/>
      <c r="CO299" s="6"/>
      <c r="CP299" s="6"/>
      <c r="CQ299" s="6"/>
      <c r="CR299" s="6"/>
      <c r="CS299" s="6"/>
      <c r="CT299" s="6"/>
    </row>
    <row r="300" spans="1:98">
      <c r="A300" s="33"/>
      <c r="B300" s="34"/>
      <c r="C300" s="34"/>
      <c r="D300" s="34"/>
      <c r="E300" s="34"/>
      <c r="F300" s="34"/>
      <c r="G300" s="34"/>
      <c r="H300" s="34"/>
      <c r="I300" s="34"/>
      <c r="J300" s="34"/>
      <c r="K300" s="34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6"/>
      <c r="CN300" s="6"/>
      <c r="CO300" s="6"/>
      <c r="CP300" s="6"/>
      <c r="CQ300" s="6"/>
      <c r="CR300" s="6"/>
      <c r="CS300" s="6"/>
      <c r="CT300" s="6"/>
    </row>
    <row r="301" spans="1:98">
      <c r="A301" s="33"/>
      <c r="B301" s="34"/>
      <c r="C301" s="34"/>
      <c r="D301" s="34"/>
      <c r="E301" s="34"/>
      <c r="F301" s="34"/>
      <c r="G301" s="34"/>
      <c r="H301" s="34"/>
      <c r="I301" s="34"/>
      <c r="J301" s="34"/>
      <c r="K301" s="34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6"/>
      <c r="CN301" s="6"/>
      <c r="CO301" s="6"/>
      <c r="CP301" s="6"/>
      <c r="CQ301" s="6"/>
      <c r="CR301" s="6"/>
      <c r="CS301" s="6"/>
      <c r="CT301" s="6"/>
    </row>
    <row r="302" spans="1:98">
      <c r="A302" s="33"/>
      <c r="B302" s="34"/>
      <c r="C302" s="34"/>
      <c r="D302" s="34"/>
      <c r="E302" s="34"/>
      <c r="F302" s="34"/>
      <c r="G302" s="34"/>
      <c r="H302" s="34"/>
      <c r="I302" s="34"/>
      <c r="J302" s="34"/>
      <c r="K302" s="34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6"/>
      <c r="CN302" s="6"/>
      <c r="CO302" s="6"/>
      <c r="CP302" s="6"/>
      <c r="CQ302" s="6"/>
      <c r="CR302" s="6"/>
      <c r="CS302" s="6"/>
      <c r="CT302" s="6"/>
    </row>
    <row r="303" spans="1:98">
      <c r="A303" s="33"/>
      <c r="B303" s="34"/>
      <c r="C303" s="34"/>
      <c r="D303" s="34"/>
      <c r="E303" s="34"/>
      <c r="F303" s="34"/>
      <c r="G303" s="34"/>
      <c r="H303" s="34"/>
      <c r="I303" s="34"/>
      <c r="J303" s="34"/>
      <c r="K303" s="34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6"/>
      <c r="CN303" s="6"/>
      <c r="CO303" s="6"/>
      <c r="CP303" s="6"/>
      <c r="CQ303" s="6"/>
      <c r="CR303" s="6"/>
      <c r="CS303" s="6"/>
      <c r="CT303" s="6"/>
    </row>
    <row r="304" spans="1:98">
      <c r="A304" s="33"/>
      <c r="B304" s="34"/>
      <c r="C304" s="34"/>
      <c r="D304" s="34"/>
      <c r="E304" s="34"/>
      <c r="F304" s="34"/>
      <c r="G304" s="34"/>
      <c r="H304" s="34"/>
      <c r="I304" s="34"/>
      <c r="J304" s="34"/>
      <c r="K304" s="34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6"/>
      <c r="CN304" s="6"/>
      <c r="CO304" s="6"/>
      <c r="CP304" s="6"/>
      <c r="CQ304" s="6"/>
      <c r="CR304" s="6"/>
      <c r="CS304" s="6"/>
      <c r="CT304" s="6"/>
    </row>
    <row r="305" spans="1:98">
      <c r="A305" s="33"/>
      <c r="B305" s="34"/>
      <c r="C305" s="34"/>
      <c r="D305" s="34"/>
      <c r="E305" s="34"/>
      <c r="F305" s="34"/>
      <c r="G305" s="34"/>
      <c r="H305" s="34"/>
      <c r="I305" s="34"/>
      <c r="J305" s="34"/>
      <c r="K305" s="34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6"/>
      <c r="CN305" s="6"/>
      <c r="CO305" s="6"/>
      <c r="CP305" s="6"/>
      <c r="CQ305" s="6"/>
      <c r="CR305" s="6"/>
      <c r="CS305" s="6"/>
      <c r="CT305" s="6"/>
    </row>
    <row r="306" spans="1:98">
      <c r="A306" s="33"/>
      <c r="B306" s="34"/>
      <c r="C306" s="34"/>
      <c r="D306" s="34"/>
      <c r="E306" s="34"/>
      <c r="F306" s="34"/>
      <c r="G306" s="34"/>
      <c r="H306" s="34"/>
      <c r="I306" s="34"/>
      <c r="J306" s="34"/>
      <c r="K306" s="34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6"/>
      <c r="CN306" s="6"/>
      <c r="CO306" s="6"/>
      <c r="CP306" s="6"/>
      <c r="CQ306" s="6"/>
      <c r="CR306" s="6"/>
      <c r="CS306" s="6"/>
      <c r="CT306" s="6"/>
    </row>
    <row r="307" spans="1:98">
      <c r="A307" s="33"/>
      <c r="B307" s="34"/>
      <c r="C307" s="34"/>
      <c r="D307" s="34"/>
      <c r="E307" s="34"/>
      <c r="F307" s="34"/>
      <c r="G307" s="34"/>
      <c r="H307" s="34"/>
      <c r="I307" s="34"/>
      <c r="J307" s="34"/>
      <c r="K307" s="34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6"/>
      <c r="CN307" s="6"/>
      <c r="CO307" s="6"/>
      <c r="CP307" s="6"/>
      <c r="CQ307" s="6"/>
      <c r="CR307" s="6"/>
      <c r="CS307" s="6"/>
      <c r="CT307" s="6"/>
    </row>
    <row r="308" spans="1:98">
      <c r="A308" s="33"/>
      <c r="B308" s="34"/>
      <c r="C308" s="34"/>
      <c r="D308" s="34"/>
      <c r="E308" s="34"/>
      <c r="F308" s="34"/>
      <c r="G308" s="34"/>
      <c r="H308" s="34"/>
      <c r="I308" s="34"/>
      <c r="J308" s="34"/>
      <c r="K308" s="34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6"/>
      <c r="CN308" s="6"/>
      <c r="CO308" s="6"/>
      <c r="CP308" s="6"/>
      <c r="CQ308" s="6"/>
      <c r="CR308" s="6"/>
      <c r="CS308" s="6"/>
      <c r="CT308" s="6"/>
    </row>
    <row r="309" spans="1:98">
      <c r="A309" s="33"/>
      <c r="B309" s="34"/>
      <c r="C309" s="34"/>
      <c r="D309" s="34"/>
      <c r="E309" s="34"/>
      <c r="F309" s="34"/>
      <c r="G309" s="34"/>
      <c r="H309" s="34"/>
      <c r="I309" s="34"/>
      <c r="J309" s="34"/>
      <c r="K309" s="34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6"/>
      <c r="CN309" s="6"/>
      <c r="CO309" s="6"/>
      <c r="CP309" s="6"/>
      <c r="CQ309" s="6"/>
      <c r="CR309" s="6"/>
      <c r="CS309" s="6"/>
      <c r="CT309" s="6"/>
    </row>
    <row r="310" spans="1:98">
      <c r="A310" s="33"/>
      <c r="B310" s="34"/>
      <c r="C310" s="34"/>
      <c r="D310" s="34"/>
      <c r="E310" s="34"/>
      <c r="F310" s="34"/>
      <c r="G310" s="34"/>
      <c r="H310" s="34"/>
      <c r="I310" s="34"/>
      <c r="J310" s="34"/>
      <c r="K310" s="34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6"/>
      <c r="CN310" s="6"/>
      <c r="CO310" s="6"/>
      <c r="CP310" s="6"/>
      <c r="CQ310" s="6"/>
      <c r="CR310" s="6"/>
      <c r="CS310" s="6"/>
      <c r="CT310" s="6"/>
    </row>
    <row r="311" spans="1:98">
      <c r="A311" s="33"/>
      <c r="B311" s="34"/>
      <c r="C311" s="34"/>
      <c r="D311" s="34"/>
      <c r="E311" s="34"/>
      <c r="F311" s="34"/>
      <c r="G311" s="34"/>
      <c r="H311" s="34"/>
      <c r="I311" s="34"/>
      <c r="J311" s="34"/>
      <c r="K311" s="34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6"/>
      <c r="CN311" s="6"/>
      <c r="CO311" s="6"/>
      <c r="CP311" s="6"/>
      <c r="CQ311" s="6"/>
      <c r="CR311" s="6"/>
      <c r="CS311" s="6"/>
      <c r="CT311" s="6"/>
    </row>
    <row r="312" spans="1:98">
      <c r="A312" s="33"/>
      <c r="B312" s="34"/>
      <c r="C312" s="34"/>
      <c r="D312" s="34"/>
      <c r="E312" s="34"/>
      <c r="F312" s="34"/>
      <c r="G312" s="34"/>
      <c r="H312" s="34"/>
      <c r="I312" s="34"/>
      <c r="J312" s="34"/>
      <c r="K312" s="34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6"/>
      <c r="CN312" s="6"/>
      <c r="CO312" s="6"/>
      <c r="CP312" s="6"/>
      <c r="CQ312" s="6"/>
      <c r="CR312" s="6"/>
      <c r="CS312" s="6"/>
      <c r="CT312" s="6"/>
    </row>
    <row r="313" spans="1:98">
      <c r="A313" s="33"/>
      <c r="B313" s="34"/>
      <c r="C313" s="34"/>
      <c r="D313" s="34"/>
      <c r="E313" s="34"/>
      <c r="F313" s="34"/>
      <c r="G313" s="34"/>
      <c r="H313" s="34"/>
      <c r="I313" s="34"/>
      <c r="J313" s="34"/>
      <c r="K313" s="34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6"/>
      <c r="CN313" s="6"/>
      <c r="CO313" s="6"/>
      <c r="CP313" s="6"/>
      <c r="CQ313" s="6"/>
      <c r="CR313" s="6"/>
      <c r="CS313" s="6"/>
      <c r="CT313" s="6"/>
    </row>
    <row r="314" spans="1:98">
      <c r="A314" s="33"/>
      <c r="B314" s="34"/>
      <c r="C314" s="34"/>
      <c r="D314" s="34"/>
      <c r="E314" s="34"/>
      <c r="F314" s="34"/>
      <c r="G314" s="34"/>
      <c r="H314" s="34"/>
      <c r="I314" s="34"/>
      <c r="J314" s="34"/>
      <c r="K314" s="34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6"/>
      <c r="CN314" s="6"/>
      <c r="CO314" s="6"/>
      <c r="CP314" s="6"/>
      <c r="CQ314" s="6"/>
      <c r="CR314" s="6"/>
      <c r="CS314" s="6"/>
      <c r="CT314" s="6"/>
    </row>
    <row r="315" spans="1:98">
      <c r="A315" s="33"/>
      <c r="B315" s="34"/>
      <c r="C315" s="34"/>
      <c r="D315" s="34"/>
      <c r="E315" s="34"/>
      <c r="F315" s="34"/>
      <c r="G315" s="34"/>
      <c r="H315" s="34"/>
      <c r="I315" s="34"/>
      <c r="J315" s="34"/>
      <c r="K315" s="34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6"/>
      <c r="CN315" s="6"/>
      <c r="CO315" s="6"/>
      <c r="CP315" s="6"/>
      <c r="CQ315" s="6"/>
      <c r="CR315" s="6"/>
      <c r="CS315" s="6"/>
      <c r="CT315" s="6"/>
    </row>
    <row r="316" spans="1:98">
      <c r="A316" s="33"/>
      <c r="B316" s="34"/>
      <c r="C316" s="34"/>
      <c r="D316" s="34"/>
      <c r="E316" s="34"/>
      <c r="F316" s="34"/>
      <c r="G316" s="34"/>
      <c r="H316" s="34"/>
      <c r="I316" s="34"/>
      <c r="J316" s="34"/>
      <c r="K316" s="34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6"/>
      <c r="CN316" s="6"/>
      <c r="CO316" s="6"/>
      <c r="CP316" s="6"/>
      <c r="CQ316" s="6"/>
      <c r="CR316" s="6"/>
      <c r="CS316" s="6"/>
      <c r="CT316" s="6"/>
    </row>
    <row r="317" spans="1:98">
      <c r="A317" s="33"/>
      <c r="B317" s="34"/>
      <c r="C317" s="34"/>
      <c r="D317" s="34"/>
      <c r="E317" s="34"/>
      <c r="F317" s="34"/>
      <c r="G317" s="34"/>
      <c r="H317" s="34"/>
      <c r="I317" s="34"/>
      <c r="J317" s="34"/>
      <c r="K317" s="34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6"/>
      <c r="CN317" s="6"/>
      <c r="CO317" s="6"/>
      <c r="CP317" s="6"/>
      <c r="CQ317" s="6"/>
      <c r="CR317" s="6"/>
      <c r="CS317" s="6"/>
      <c r="CT317" s="6"/>
    </row>
    <row r="318" spans="1:98">
      <c r="A318" s="33"/>
      <c r="B318" s="34"/>
      <c r="C318" s="34"/>
      <c r="D318" s="34"/>
      <c r="E318" s="34"/>
      <c r="F318" s="34"/>
      <c r="G318" s="34"/>
      <c r="H318" s="34"/>
      <c r="I318" s="34"/>
      <c r="J318" s="34"/>
      <c r="K318" s="34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6"/>
      <c r="CN318" s="6"/>
      <c r="CO318" s="6"/>
      <c r="CP318" s="6"/>
      <c r="CQ318" s="6"/>
      <c r="CR318" s="6"/>
      <c r="CS318" s="6"/>
      <c r="CT318" s="6"/>
    </row>
    <row r="319" spans="1:98">
      <c r="A319" s="33"/>
      <c r="B319" s="34"/>
      <c r="C319" s="34"/>
      <c r="D319" s="34"/>
      <c r="E319" s="34"/>
      <c r="F319" s="34"/>
      <c r="G319" s="34"/>
      <c r="H319" s="34"/>
      <c r="I319" s="34"/>
      <c r="J319" s="34"/>
      <c r="K319" s="34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6"/>
      <c r="CN319" s="6"/>
      <c r="CO319" s="6"/>
      <c r="CP319" s="6"/>
      <c r="CQ319" s="6"/>
      <c r="CR319" s="6"/>
      <c r="CS319" s="6"/>
      <c r="CT319" s="6"/>
    </row>
    <row r="320" spans="1:98">
      <c r="A320" s="33"/>
      <c r="B320" s="34"/>
      <c r="C320" s="34"/>
      <c r="D320" s="34"/>
      <c r="E320" s="34"/>
      <c r="F320" s="34"/>
      <c r="G320" s="34"/>
      <c r="H320" s="34"/>
      <c r="I320" s="34"/>
      <c r="J320" s="34"/>
      <c r="K320" s="34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6"/>
      <c r="CN320" s="6"/>
      <c r="CO320" s="6"/>
      <c r="CP320" s="6"/>
      <c r="CQ320" s="6"/>
      <c r="CR320" s="6"/>
      <c r="CS320" s="6"/>
      <c r="CT320" s="6"/>
    </row>
    <row r="321" spans="1:98">
      <c r="A321" s="33"/>
      <c r="B321" s="34"/>
      <c r="C321" s="34"/>
      <c r="D321" s="34"/>
      <c r="E321" s="34"/>
      <c r="F321" s="34"/>
      <c r="G321" s="34"/>
      <c r="H321" s="34"/>
      <c r="I321" s="34"/>
      <c r="J321" s="34"/>
      <c r="K321" s="34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6"/>
      <c r="CN321" s="6"/>
      <c r="CO321" s="6"/>
      <c r="CP321" s="6"/>
      <c r="CQ321" s="6"/>
      <c r="CR321" s="6"/>
      <c r="CS321" s="6"/>
      <c r="CT321" s="6"/>
    </row>
    <row r="322" spans="1:98">
      <c r="A322" s="33"/>
      <c r="B322" s="34"/>
      <c r="C322" s="34"/>
      <c r="D322" s="34"/>
      <c r="E322" s="34"/>
      <c r="F322" s="34"/>
      <c r="G322" s="34"/>
      <c r="H322" s="34"/>
      <c r="I322" s="34"/>
      <c r="J322" s="34"/>
      <c r="K322" s="34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6"/>
      <c r="CN322" s="6"/>
      <c r="CO322" s="6"/>
      <c r="CP322" s="6"/>
      <c r="CQ322" s="6"/>
      <c r="CR322" s="6"/>
      <c r="CS322" s="6"/>
      <c r="CT322" s="6"/>
    </row>
    <row r="323" spans="1:98">
      <c r="A323" s="33"/>
      <c r="B323" s="34"/>
      <c r="C323" s="34"/>
      <c r="D323" s="34"/>
      <c r="E323" s="34"/>
      <c r="F323" s="34"/>
      <c r="G323" s="34"/>
      <c r="H323" s="34"/>
      <c r="I323" s="34"/>
      <c r="J323" s="34"/>
      <c r="K323" s="34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6"/>
      <c r="CN323" s="6"/>
      <c r="CO323" s="6"/>
      <c r="CP323" s="6"/>
      <c r="CQ323" s="6"/>
      <c r="CR323" s="6"/>
      <c r="CS323" s="6"/>
      <c r="CT323" s="6"/>
    </row>
    <row r="324" spans="1:98">
      <c r="A324" s="33"/>
      <c r="B324" s="34"/>
      <c r="C324" s="34"/>
      <c r="D324" s="34"/>
      <c r="E324" s="34"/>
      <c r="F324" s="34"/>
      <c r="G324" s="34"/>
      <c r="H324" s="34"/>
      <c r="I324" s="34"/>
      <c r="J324" s="34"/>
      <c r="K324" s="34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6"/>
      <c r="CN324" s="6"/>
      <c r="CO324" s="6"/>
      <c r="CP324" s="6"/>
      <c r="CQ324" s="6"/>
      <c r="CR324" s="6"/>
      <c r="CS324" s="6"/>
      <c r="CT324" s="6"/>
    </row>
    <row r="325" spans="1:98">
      <c r="A325" s="33"/>
      <c r="B325" s="34"/>
      <c r="C325" s="34"/>
      <c r="D325" s="34"/>
      <c r="E325" s="34"/>
      <c r="F325" s="34"/>
      <c r="G325" s="34"/>
      <c r="H325" s="34"/>
      <c r="I325" s="34"/>
      <c r="J325" s="34"/>
      <c r="K325" s="34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6"/>
      <c r="CN325" s="6"/>
      <c r="CO325" s="6"/>
      <c r="CP325" s="6"/>
      <c r="CQ325" s="6"/>
      <c r="CR325" s="6"/>
      <c r="CS325" s="6"/>
      <c r="CT325" s="6"/>
    </row>
    <row r="326" spans="1:98">
      <c r="A326" s="33"/>
      <c r="B326" s="34"/>
      <c r="C326" s="34"/>
      <c r="D326" s="34"/>
      <c r="E326" s="34"/>
      <c r="F326" s="34"/>
      <c r="G326" s="34"/>
      <c r="H326" s="34"/>
      <c r="I326" s="34"/>
      <c r="J326" s="34"/>
      <c r="K326" s="34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6"/>
      <c r="CN326" s="6"/>
      <c r="CO326" s="6"/>
      <c r="CP326" s="6"/>
      <c r="CQ326" s="6"/>
      <c r="CR326" s="6"/>
      <c r="CS326" s="6"/>
      <c r="CT326" s="6"/>
    </row>
    <row r="327" spans="1:98">
      <c r="A327" s="33"/>
      <c r="B327" s="34"/>
      <c r="C327" s="34"/>
      <c r="D327" s="34"/>
      <c r="E327" s="34"/>
      <c r="F327" s="34"/>
      <c r="G327" s="34"/>
      <c r="H327" s="34"/>
      <c r="I327" s="34"/>
      <c r="J327" s="34"/>
      <c r="K327" s="34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6"/>
      <c r="CN327" s="6"/>
      <c r="CO327" s="6"/>
      <c r="CP327" s="6"/>
      <c r="CQ327" s="6"/>
      <c r="CR327" s="6"/>
      <c r="CS327" s="6"/>
      <c r="CT327" s="6"/>
    </row>
    <row r="328" spans="1:98">
      <c r="A328" s="33"/>
      <c r="B328" s="34"/>
      <c r="C328" s="34"/>
      <c r="D328" s="34"/>
      <c r="E328" s="34"/>
      <c r="F328" s="34"/>
      <c r="G328" s="34"/>
      <c r="H328" s="34"/>
      <c r="I328" s="34"/>
      <c r="J328" s="34"/>
      <c r="K328" s="34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6"/>
      <c r="CN328" s="6"/>
      <c r="CO328" s="6"/>
      <c r="CP328" s="6"/>
      <c r="CQ328" s="6"/>
      <c r="CR328" s="6"/>
      <c r="CS328" s="6"/>
      <c r="CT328" s="6"/>
    </row>
    <row r="329" spans="1:98">
      <c r="A329" s="33"/>
      <c r="B329" s="34"/>
      <c r="C329" s="34"/>
      <c r="D329" s="34"/>
      <c r="E329" s="34"/>
      <c r="F329" s="34"/>
      <c r="G329" s="34"/>
      <c r="H329" s="34"/>
      <c r="I329" s="34"/>
      <c r="J329" s="34"/>
      <c r="K329" s="34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6"/>
      <c r="CN329" s="6"/>
      <c r="CO329" s="6"/>
      <c r="CP329" s="6"/>
      <c r="CQ329" s="6"/>
      <c r="CR329" s="6"/>
      <c r="CS329" s="6"/>
      <c r="CT329" s="6"/>
    </row>
    <row r="330" spans="1:98">
      <c r="A330" s="33"/>
      <c r="B330" s="34"/>
      <c r="C330" s="34"/>
      <c r="D330" s="34"/>
      <c r="E330" s="34"/>
      <c r="F330" s="34"/>
      <c r="G330" s="34"/>
      <c r="H330" s="34"/>
      <c r="I330" s="34"/>
      <c r="J330" s="34"/>
      <c r="K330" s="34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6"/>
      <c r="CN330" s="6"/>
      <c r="CO330" s="6"/>
      <c r="CP330" s="6"/>
      <c r="CQ330" s="6"/>
      <c r="CR330" s="6"/>
      <c r="CS330" s="6"/>
      <c r="CT330" s="6"/>
    </row>
    <row r="331" spans="1:98">
      <c r="A331" s="33"/>
      <c r="B331" s="34"/>
      <c r="C331" s="34"/>
      <c r="D331" s="34"/>
      <c r="E331" s="34"/>
      <c r="F331" s="34"/>
      <c r="G331" s="34"/>
      <c r="H331" s="34"/>
      <c r="I331" s="34"/>
      <c r="J331" s="34"/>
      <c r="K331" s="34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6"/>
      <c r="CN331" s="6"/>
      <c r="CO331" s="6"/>
      <c r="CP331" s="6"/>
      <c r="CQ331" s="6"/>
      <c r="CR331" s="6"/>
      <c r="CS331" s="6"/>
      <c r="CT331" s="6"/>
    </row>
    <row r="332" spans="1:98">
      <c r="A332" s="33"/>
      <c r="B332" s="34"/>
      <c r="C332" s="34"/>
      <c r="D332" s="34"/>
      <c r="E332" s="34"/>
      <c r="F332" s="34"/>
      <c r="G332" s="34"/>
      <c r="H332" s="34"/>
      <c r="I332" s="34"/>
      <c r="J332" s="34"/>
      <c r="K332" s="34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6"/>
      <c r="CN332" s="6"/>
      <c r="CO332" s="6"/>
      <c r="CP332" s="6"/>
      <c r="CQ332" s="6"/>
      <c r="CR332" s="6"/>
      <c r="CS332" s="6"/>
      <c r="CT332" s="6"/>
    </row>
    <row r="333" spans="1:98">
      <c r="A333" s="33"/>
      <c r="B333" s="34"/>
      <c r="C333" s="34"/>
      <c r="D333" s="34"/>
      <c r="E333" s="34"/>
      <c r="F333" s="34"/>
      <c r="G333" s="34"/>
      <c r="H333" s="34"/>
      <c r="I333" s="34"/>
      <c r="J333" s="34"/>
      <c r="K333" s="34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6"/>
      <c r="CN333" s="6"/>
      <c r="CO333" s="6"/>
      <c r="CP333" s="6"/>
      <c r="CQ333" s="6"/>
      <c r="CR333" s="6"/>
      <c r="CS333" s="6"/>
      <c r="CT333" s="6"/>
    </row>
    <row r="334" spans="1:98">
      <c r="A334" s="33"/>
      <c r="B334" s="34"/>
      <c r="C334" s="34"/>
      <c r="D334" s="34"/>
      <c r="E334" s="34"/>
      <c r="F334" s="34"/>
      <c r="G334" s="34"/>
      <c r="H334" s="34"/>
      <c r="I334" s="34"/>
      <c r="J334" s="34"/>
      <c r="K334" s="34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6"/>
      <c r="CN334" s="6"/>
      <c r="CO334" s="6"/>
      <c r="CP334" s="6"/>
      <c r="CQ334" s="6"/>
      <c r="CR334" s="6"/>
      <c r="CS334" s="6"/>
      <c r="CT334" s="6"/>
    </row>
    <row r="335" spans="1:98">
      <c r="A335" s="33"/>
      <c r="B335" s="34"/>
      <c r="C335" s="34"/>
      <c r="D335" s="34"/>
      <c r="E335" s="34"/>
      <c r="F335" s="34"/>
      <c r="G335" s="34"/>
      <c r="H335" s="34"/>
      <c r="I335" s="34"/>
      <c r="J335" s="34"/>
      <c r="K335" s="34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6"/>
      <c r="CN335" s="6"/>
      <c r="CO335" s="6"/>
      <c r="CP335" s="6"/>
      <c r="CQ335" s="6"/>
      <c r="CR335" s="6"/>
      <c r="CS335" s="6"/>
      <c r="CT335" s="6"/>
    </row>
    <row r="336" spans="1:98">
      <c r="A336" s="33"/>
      <c r="B336" s="34"/>
      <c r="C336" s="34"/>
      <c r="D336" s="34"/>
      <c r="E336" s="34"/>
      <c r="F336" s="34"/>
      <c r="G336" s="34"/>
      <c r="H336" s="34"/>
      <c r="I336" s="34"/>
      <c r="J336" s="34"/>
      <c r="K336" s="34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6"/>
      <c r="CN336" s="6"/>
      <c r="CO336" s="6"/>
      <c r="CP336" s="6"/>
      <c r="CQ336" s="6"/>
      <c r="CR336" s="6"/>
      <c r="CS336" s="6"/>
      <c r="CT336" s="6"/>
    </row>
    <row r="337" spans="1:98">
      <c r="A337" s="33"/>
      <c r="B337" s="34"/>
      <c r="C337" s="34"/>
      <c r="D337" s="34"/>
      <c r="E337" s="34"/>
      <c r="F337" s="34"/>
      <c r="G337" s="34"/>
      <c r="H337" s="34"/>
      <c r="I337" s="34"/>
      <c r="J337" s="34"/>
      <c r="K337" s="34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6"/>
      <c r="CN337" s="6"/>
      <c r="CO337" s="6"/>
      <c r="CP337" s="6"/>
      <c r="CQ337" s="6"/>
      <c r="CR337" s="6"/>
      <c r="CS337" s="6"/>
      <c r="CT337" s="6"/>
    </row>
    <row r="338" spans="1:98">
      <c r="A338" s="33"/>
      <c r="B338" s="34"/>
      <c r="C338" s="34"/>
      <c r="D338" s="34"/>
      <c r="E338" s="34"/>
      <c r="F338" s="34"/>
      <c r="G338" s="34"/>
      <c r="H338" s="34"/>
      <c r="I338" s="34"/>
      <c r="J338" s="34"/>
      <c r="K338" s="34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6"/>
      <c r="CN338" s="6"/>
      <c r="CO338" s="6"/>
      <c r="CP338" s="6"/>
      <c r="CQ338" s="6"/>
      <c r="CR338" s="6"/>
      <c r="CS338" s="6"/>
      <c r="CT338" s="6"/>
    </row>
    <row r="339" spans="1:98">
      <c r="A339" s="33"/>
      <c r="B339" s="34"/>
      <c r="C339" s="34"/>
      <c r="D339" s="34"/>
      <c r="E339" s="34"/>
      <c r="F339" s="34"/>
      <c r="G339" s="34"/>
      <c r="H339" s="34"/>
      <c r="I339" s="34"/>
      <c r="J339" s="34"/>
      <c r="K339" s="34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6"/>
      <c r="CN339" s="6"/>
      <c r="CO339" s="6"/>
      <c r="CP339" s="6"/>
      <c r="CQ339" s="6"/>
      <c r="CR339" s="6"/>
      <c r="CS339" s="6"/>
      <c r="CT339" s="6"/>
    </row>
    <row r="340" spans="1:98">
      <c r="A340" s="33"/>
      <c r="B340" s="34"/>
      <c r="C340" s="34"/>
      <c r="D340" s="34"/>
      <c r="E340" s="34"/>
      <c r="F340" s="34"/>
      <c r="G340" s="34"/>
      <c r="H340" s="34"/>
      <c r="I340" s="34"/>
      <c r="J340" s="34"/>
      <c r="K340" s="34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6"/>
      <c r="CN340" s="6"/>
      <c r="CO340" s="6"/>
      <c r="CP340" s="6"/>
      <c r="CQ340" s="6"/>
      <c r="CR340" s="6"/>
      <c r="CS340" s="6"/>
      <c r="CT340" s="6"/>
    </row>
    <row r="341" spans="1:98">
      <c r="A341" s="33"/>
      <c r="B341" s="34"/>
      <c r="C341" s="34"/>
      <c r="D341" s="34"/>
      <c r="E341" s="34"/>
      <c r="F341" s="34"/>
      <c r="G341" s="34"/>
      <c r="H341" s="34"/>
      <c r="I341" s="34"/>
      <c r="J341" s="34"/>
      <c r="K341" s="34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6"/>
      <c r="CN341" s="6"/>
      <c r="CO341" s="6"/>
      <c r="CP341" s="6"/>
      <c r="CQ341" s="6"/>
      <c r="CR341" s="6"/>
      <c r="CS341" s="6"/>
      <c r="CT341" s="6"/>
    </row>
    <row r="342" spans="1:98">
      <c r="A342" s="33"/>
      <c r="B342" s="34"/>
      <c r="C342" s="34"/>
      <c r="D342" s="34"/>
      <c r="E342" s="34"/>
      <c r="F342" s="34"/>
      <c r="G342" s="34"/>
      <c r="H342" s="34"/>
      <c r="I342" s="34"/>
      <c r="J342" s="34"/>
      <c r="K342" s="34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6"/>
      <c r="CN342" s="6"/>
      <c r="CO342" s="6"/>
      <c r="CP342" s="6"/>
      <c r="CQ342" s="6"/>
      <c r="CR342" s="6"/>
      <c r="CS342" s="6"/>
      <c r="CT342" s="6"/>
    </row>
    <row r="343" spans="1:98">
      <c r="A343" s="33"/>
      <c r="B343" s="34"/>
      <c r="C343" s="34"/>
      <c r="D343" s="34"/>
      <c r="E343" s="34"/>
      <c r="F343" s="34"/>
      <c r="G343" s="34"/>
      <c r="H343" s="34"/>
      <c r="I343" s="34"/>
      <c r="J343" s="34"/>
      <c r="K343" s="34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6"/>
      <c r="CN343" s="6"/>
      <c r="CO343" s="6"/>
      <c r="CP343" s="6"/>
      <c r="CQ343" s="6"/>
      <c r="CR343" s="6"/>
      <c r="CS343" s="6"/>
      <c r="CT343" s="6"/>
    </row>
    <row r="344" spans="1:98">
      <c r="A344" s="33"/>
      <c r="B344" s="34"/>
      <c r="C344" s="34"/>
      <c r="D344" s="34"/>
      <c r="E344" s="34"/>
      <c r="F344" s="34"/>
      <c r="G344" s="34"/>
      <c r="H344" s="34"/>
      <c r="I344" s="34"/>
      <c r="J344" s="34"/>
      <c r="K344" s="34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6"/>
      <c r="CN344" s="6"/>
      <c r="CO344" s="6"/>
      <c r="CP344" s="6"/>
      <c r="CQ344" s="6"/>
      <c r="CR344" s="6"/>
      <c r="CS344" s="6"/>
      <c r="CT344" s="6"/>
    </row>
    <row r="345" spans="1:98">
      <c r="A345" s="33"/>
      <c r="B345" s="34"/>
      <c r="C345" s="34"/>
      <c r="D345" s="34"/>
      <c r="E345" s="34"/>
      <c r="F345" s="34"/>
      <c r="G345" s="34"/>
      <c r="H345" s="34"/>
      <c r="I345" s="34"/>
      <c r="J345" s="34"/>
      <c r="K345" s="34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6"/>
      <c r="CN345" s="6"/>
      <c r="CO345" s="6"/>
      <c r="CP345" s="6"/>
      <c r="CQ345" s="6"/>
      <c r="CR345" s="6"/>
      <c r="CS345" s="6"/>
      <c r="CT345" s="6"/>
    </row>
    <row r="346" spans="1:98">
      <c r="A346" s="33"/>
      <c r="B346" s="34"/>
      <c r="C346" s="34"/>
      <c r="D346" s="34"/>
      <c r="E346" s="34"/>
      <c r="F346" s="34"/>
      <c r="G346" s="34"/>
      <c r="H346" s="34"/>
      <c r="I346" s="34"/>
      <c r="J346" s="34"/>
      <c r="K346" s="34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6"/>
      <c r="CN346" s="6"/>
      <c r="CO346" s="6"/>
      <c r="CP346" s="6"/>
      <c r="CQ346" s="6"/>
      <c r="CR346" s="6"/>
      <c r="CS346" s="6"/>
      <c r="CT346" s="6"/>
    </row>
    <row r="347" spans="1:98">
      <c r="A347" s="33"/>
      <c r="B347" s="34"/>
      <c r="C347" s="34"/>
      <c r="D347" s="34"/>
      <c r="E347" s="34"/>
      <c r="F347" s="34"/>
      <c r="G347" s="34"/>
      <c r="H347" s="34"/>
      <c r="I347" s="34"/>
      <c r="J347" s="34"/>
      <c r="K347" s="34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6"/>
      <c r="CN347" s="6"/>
      <c r="CO347" s="6"/>
      <c r="CP347" s="6"/>
      <c r="CQ347" s="6"/>
      <c r="CR347" s="6"/>
      <c r="CS347" s="6"/>
      <c r="CT347" s="6"/>
    </row>
    <row r="348" spans="1:98">
      <c r="A348" s="33"/>
      <c r="B348" s="34"/>
      <c r="C348" s="34"/>
      <c r="D348" s="34"/>
      <c r="E348" s="34"/>
      <c r="F348" s="34"/>
      <c r="G348" s="34"/>
      <c r="H348" s="34"/>
      <c r="I348" s="34"/>
      <c r="J348" s="34"/>
      <c r="K348" s="34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6"/>
      <c r="CN348" s="6"/>
      <c r="CO348" s="6"/>
      <c r="CP348" s="6"/>
      <c r="CQ348" s="6"/>
      <c r="CR348" s="6"/>
      <c r="CS348" s="6"/>
      <c r="CT348" s="6"/>
    </row>
    <row r="349" spans="1:98">
      <c r="A349" s="33"/>
      <c r="B349" s="34"/>
      <c r="C349" s="34"/>
      <c r="D349" s="34"/>
      <c r="E349" s="34"/>
      <c r="F349" s="34"/>
      <c r="G349" s="34"/>
      <c r="H349" s="34"/>
      <c r="I349" s="34"/>
      <c r="J349" s="34"/>
      <c r="K349" s="34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6"/>
      <c r="CN349" s="6"/>
      <c r="CO349" s="6"/>
      <c r="CP349" s="6"/>
      <c r="CQ349" s="6"/>
      <c r="CR349" s="6"/>
      <c r="CS349" s="6"/>
      <c r="CT349" s="6"/>
    </row>
    <row r="350" spans="1:98">
      <c r="A350" s="33"/>
      <c r="B350" s="34"/>
      <c r="C350" s="34"/>
      <c r="D350" s="34"/>
      <c r="E350" s="34"/>
      <c r="F350" s="34"/>
      <c r="G350" s="34"/>
      <c r="H350" s="34"/>
      <c r="I350" s="34"/>
      <c r="J350" s="34"/>
      <c r="K350" s="34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6"/>
      <c r="CN350" s="6"/>
      <c r="CO350" s="6"/>
      <c r="CP350" s="6"/>
      <c r="CQ350" s="6"/>
      <c r="CR350" s="6"/>
      <c r="CS350" s="6"/>
      <c r="CT350" s="6"/>
    </row>
    <row r="351" spans="1:98">
      <c r="A351" s="33"/>
      <c r="B351" s="34"/>
      <c r="C351" s="34"/>
      <c r="D351" s="34"/>
      <c r="E351" s="34"/>
      <c r="F351" s="34"/>
      <c r="G351" s="34"/>
      <c r="H351" s="34"/>
      <c r="I351" s="34"/>
      <c r="J351" s="34"/>
      <c r="K351" s="34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6"/>
      <c r="CN351" s="6"/>
      <c r="CO351" s="6"/>
      <c r="CP351" s="6"/>
      <c r="CQ351" s="6"/>
      <c r="CR351" s="6"/>
      <c r="CS351" s="6"/>
      <c r="CT351" s="6"/>
    </row>
    <row r="352" spans="1:98">
      <c r="A352" s="33"/>
      <c r="B352" s="34"/>
      <c r="C352" s="34"/>
      <c r="D352" s="34"/>
      <c r="E352" s="34"/>
      <c r="F352" s="34"/>
      <c r="G352" s="34"/>
      <c r="H352" s="34"/>
      <c r="I352" s="34"/>
      <c r="J352" s="34"/>
      <c r="K352" s="34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6"/>
      <c r="CN352" s="6"/>
      <c r="CO352" s="6"/>
      <c r="CP352" s="6"/>
      <c r="CQ352" s="6"/>
      <c r="CR352" s="6"/>
      <c r="CS352" s="6"/>
      <c r="CT352" s="6"/>
    </row>
    <row r="353" spans="1:98">
      <c r="A353" s="33"/>
      <c r="B353" s="34"/>
      <c r="C353" s="34"/>
      <c r="D353" s="34"/>
      <c r="E353" s="34"/>
      <c r="F353" s="34"/>
      <c r="G353" s="34"/>
      <c r="H353" s="34"/>
      <c r="I353" s="34"/>
      <c r="J353" s="34"/>
      <c r="K353" s="34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6"/>
      <c r="CN353" s="6"/>
      <c r="CO353" s="6"/>
      <c r="CP353" s="6"/>
      <c r="CQ353" s="6"/>
      <c r="CR353" s="6"/>
      <c r="CS353" s="6"/>
      <c r="CT353" s="6"/>
    </row>
    <row r="354" spans="1:98">
      <c r="A354" s="33"/>
      <c r="B354" s="34"/>
      <c r="C354" s="34"/>
      <c r="D354" s="34"/>
      <c r="E354" s="34"/>
      <c r="F354" s="34"/>
      <c r="G354" s="34"/>
      <c r="H354" s="34"/>
      <c r="I354" s="34"/>
      <c r="J354" s="34"/>
      <c r="K354" s="34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6"/>
      <c r="CN354" s="6"/>
      <c r="CO354" s="6"/>
      <c r="CP354" s="6"/>
      <c r="CQ354" s="6"/>
      <c r="CR354" s="6"/>
      <c r="CS354" s="6"/>
      <c r="CT354" s="6"/>
    </row>
    <row r="355" spans="1:98">
      <c r="A355" s="33"/>
      <c r="B355" s="34"/>
      <c r="C355" s="34"/>
      <c r="D355" s="34"/>
      <c r="E355" s="34"/>
      <c r="F355" s="34"/>
      <c r="G355" s="34"/>
      <c r="H355" s="34"/>
      <c r="I355" s="34"/>
      <c r="J355" s="34"/>
      <c r="K355" s="34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6"/>
      <c r="CN355" s="6"/>
      <c r="CO355" s="6"/>
      <c r="CP355" s="6"/>
      <c r="CQ355" s="6"/>
      <c r="CR355" s="6"/>
      <c r="CS355" s="6"/>
      <c r="CT355" s="6"/>
    </row>
    <row r="356" spans="1:98">
      <c r="A356" s="33"/>
      <c r="B356" s="34"/>
      <c r="C356" s="34"/>
      <c r="D356" s="34"/>
      <c r="E356" s="34"/>
      <c r="F356" s="34"/>
      <c r="G356" s="34"/>
      <c r="H356" s="34"/>
      <c r="I356" s="34"/>
      <c r="J356" s="34"/>
      <c r="K356" s="34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6"/>
      <c r="CN356" s="6"/>
      <c r="CO356" s="6"/>
      <c r="CP356" s="6"/>
      <c r="CQ356" s="6"/>
      <c r="CR356" s="6"/>
      <c r="CS356" s="6"/>
      <c r="CT356" s="6"/>
    </row>
    <row r="357" spans="1:98">
      <c r="A357" s="33"/>
      <c r="B357" s="34"/>
      <c r="C357" s="34"/>
      <c r="D357" s="34"/>
      <c r="E357" s="34"/>
      <c r="F357" s="34"/>
      <c r="G357" s="34"/>
      <c r="H357" s="34"/>
      <c r="I357" s="34"/>
      <c r="J357" s="34"/>
      <c r="K357" s="34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6"/>
      <c r="CN357" s="6"/>
      <c r="CO357" s="6"/>
      <c r="CP357" s="6"/>
      <c r="CQ357" s="6"/>
      <c r="CR357" s="6"/>
      <c r="CS357" s="6"/>
      <c r="CT357" s="6"/>
    </row>
    <row r="358" spans="1:98">
      <c r="A358" s="33"/>
      <c r="B358" s="34"/>
      <c r="C358" s="34"/>
      <c r="D358" s="34"/>
      <c r="E358" s="34"/>
      <c r="F358" s="34"/>
      <c r="G358" s="34"/>
      <c r="H358" s="34"/>
      <c r="I358" s="34"/>
      <c r="J358" s="34"/>
      <c r="K358" s="34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6"/>
      <c r="CN358" s="6"/>
      <c r="CO358" s="6"/>
      <c r="CP358" s="6"/>
      <c r="CQ358" s="6"/>
      <c r="CR358" s="6"/>
      <c r="CS358" s="6"/>
      <c r="CT358" s="6"/>
    </row>
    <row r="359" spans="1:98">
      <c r="A359" s="33"/>
      <c r="B359" s="34"/>
      <c r="C359" s="34"/>
      <c r="D359" s="34"/>
      <c r="E359" s="34"/>
      <c r="F359" s="34"/>
      <c r="G359" s="34"/>
      <c r="H359" s="34"/>
      <c r="I359" s="34"/>
      <c r="J359" s="34"/>
      <c r="K359" s="34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6"/>
      <c r="CN359" s="6"/>
      <c r="CO359" s="6"/>
      <c r="CP359" s="6"/>
      <c r="CQ359" s="6"/>
      <c r="CR359" s="6"/>
      <c r="CS359" s="6"/>
      <c r="CT359" s="6"/>
    </row>
    <row r="360" spans="1:98">
      <c r="A360" s="33"/>
      <c r="B360" s="34"/>
      <c r="C360" s="34"/>
      <c r="D360" s="34"/>
      <c r="E360" s="34"/>
      <c r="F360" s="34"/>
      <c r="G360" s="34"/>
      <c r="H360" s="34"/>
      <c r="I360" s="34"/>
      <c r="J360" s="34"/>
      <c r="K360" s="34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6"/>
      <c r="CN360" s="6"/>
      <c r="CO360" s="6"/>
      <c r="CP360" s="6"/>
      <c r="CQ360" s="6"/>
      <c r="CR360" s="6"/>
      <c r="CS360" s="6"/>
      <c r="CT360" s="6"/>
    </row>
    <row r="361" spans="1:98">
      <c r="A361" s="33"/>
      <c r="B361" s="34"/>
      <c r="C361" s="34"/>
      <c r="D361" s="34"/>
      <c r="E361" s="34"/>
      <c r="F361" s="34"/>
      <c r="G361" s="34"/>
      <c r="H361" s="34"/>
      <c r="I361" s="34"/>
      <c r="J361" s="34"/>
      <c r="K361" s="34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6"/>
      <c r="CN361" s="6"/>
      <c r="CO361" s="6"/>
      <c r="CP361" s="6"/>
      <c r="CQ361" s="6"/>
      <c r="CR361" s="6"/>
      <c r="CS361" s="6"/>
      <c r="CT361" s="6"/>
    </row>
    <row r="362" spans="1:98">
      <c r="A362" s="33"/>
      <c r="B362" s="34"/>
      <c r="C362" s="34"/>
      <c r="D362" s="34"/>
      <c r="E362" s="34"/>
      <c r="F362" s="34"/>
      <c r="G362" s="34"/>
      <c r="H362" s="34"/>
      <c r="I362" s="34"/>
      <c r="J362" s="34"/>
      <c r="K362" s="34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6"/>
      <c r="CN362" s="6"/>
      <c r="CO362" s="6"/>
      <c r="CP362" s="6"/>
      <c r="CQ362" s="6"/>
      <c r="CR362" s="6"/>
      <c r="CS362" s="6"/>
      <c r="CT362" s="6"/>
    </row>
    <row r="363" spans="1:98">
      <c r="A363" s="33"/>
      <c r="B363" s="34"/>
      <c r="C363" s="34"/>
      <c r="D363" s="34"/>
      <c r="E363" s="34"/>
      <c r="F363" s="34"/>
      <c r="G363" s="34"/>
      <c r="H363" s="34"/>
      <c r="I363" s="34"/>
      <c r="J363" s="34"/>
      <c r="K363" s="34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6"/>
      <c r="CN363" s="6"/>
      <c r="CO363" s="6"/>
      <c r="CP363" s="6"/>
      <c r="CQ363" s="6"/>
      <c r="CR363" s="6"/>
      <c r="CS363" s="6"/>
      <c r="CT363" s="6"/>
    </row>
    <row r="364" spans="1:98">
      <c r="A364" s="33"/>
      <c r="B364" s="34"/>
      <c r="C364" s="34"/>
      <c r="D364" s="34"/>
      <c r="E364" s="34"/>
      <c r="F364" s="34"/>
      <c r="G364" s="34"/>
      <c r="H364" s="34"/>
      <c r="I364" s="34"/>
      <c r="J364" s="34"/>
      <c r="K364" s="34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6"/>
      <c r="CN364" s="6"/>
      <c r="CO364" s="6"/>
      <c r="CP364" s="6"/>
      <c r="CQ364" s="6"/>
      <c r="CR364" s="6"/>
      <c r="CS364" s="6"/>
      <c r="CT364" s="6"/>
    </row>
    <row r="365" spans="1:98">
      <c r="A365" s="33"/>
      <c r="B365" s="34"/>
      <c r="C365" s="34"/>
      <c r="D365" s="34"/>
      <c r="E365" s="34"/>
      <c r="F365" s="34"/>
      <c r="G365" s="34"/>
      <c r="H365" s="34"/>
      <c r="I365" s="34"/>
      <c r="J365" s="34"/>
      <c r="K365" s="34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6"/>
      <c r="CN365" s="6"/>
      <c r="CO365" s="6"/>
      <c r="CP365" s="6"/>
      <c r="CQ365" s="6"/>
      <c r="CR365" s="6"/>
      <c r="CS365" s="6"/>
      <c r="CT365" s="6"/>
    </row>
    <row r="366" spans="1:98">
      <c r="A366" s="33"/>
      <c r="B366" s="34"/>
      <c r="C366" s="34"/>
      <c r="D366" s="34"/>
      <c r="E366" s="34"/>
      <c r="F366" s="34"/>
      <c r="G366" s="34"/>
      <c r="H366" s="34"/>
      <c r="I366" s="34"/>
      <c r="J366" s="34"/>
      <c r="K366" s="34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6"/>
      <c r="CN366" s="6"/>
      <c r="CO366" s="6"/>
      <c r="CP366" s="6"/>
      <c r="CQ366" s="6"/>
      <c r="CR366" s="6"/>
      <c r="CS366" s="6"/>
      <c r="CT366" s="6"/>
    </row>
    <row r="367" spans="1:98">
      <c r="A367" s="33"/>
      <c r="B367" s="34"/>
      <c r="C367" s="34"/>
      <c r="D367" s="34"/>
      <c r="E367" s="34"/>
      <c r="F367" s="34"/>
      <c r="G367" s="34"/>
      <c r="H367" s="34"/>
      <c r="I367" s="34"/>
      <c r="J367" s="34"/>
      <c r="K367" s="34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6"/>
      <c r="CN367" s="6"/>
      <c r="CO367" s="6"/>
      <c r="CP367" s="6"/>
      <c r="CQ367" s="6"/>
      <c r="CR367" s="6"/>
      <c r="CS367" s="6"/>
      <c r="CT367" s="6"/>
    </row>
    <row r="368" spans="1:98">
      <c r="A368" s="33"/>
      <c r="B368" s="34"/>
      <c r="C368" s="34"/>
      <c r="D368" s="34"/>
      <c r="E368" s="34"/>
      <c r="F368" s="34"/>
      <c r="G368" s="34"/>
      <c r="H368" s="34"/>
      <c r="I368" s="34"/>
      <c r="J368" s="34"/>
      <c r="K368" s="34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  <c r="CC368" s="9"/>
      <c r="CD368" s="9"/>
      <c r="CE368" s="9"/>
      <c r="CF368" s="9"/>
      <c r="CG368" s="9"/>
      <c r="CH368" s="9"/>
      <c r="CI368" s="9"/>
      <c r="CJ368" s="9"/>
      <c r="CK368" s="9"/>
      <c r="CL368" s="9"/>
      <c r="CM368" s="6"/>
      <c r="CN368" s="6"/>
      <c r="CO368" s="6"/>
      <c r="CP368" s="6"/>
      <c r="CQ368" s="6"/>
      <c r="CR368" s="6"/>
      <c r="CS368" s="6"/>
      <c r="CT368" s="6"/>
    </row>
    <row r="369" spans="1:98">
      <c r="A369" s="33"/>
      <c r="B369" s="34"/>
      <c r="C369" s="34"/>
      <c r="D369" s="34"/>
      <c r="E369" s="34"/>
      <c r="F369" s="34"/>
      <c r="G369" s="34"/>
      <c r="H369" s="34"/>
      <c r="I369" s="34"/>
      <c r="J369" s="34"/>
      <c r="K369" s="34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  <c r="CC369" s="9"/>
      <c r="CD369" s="9"/>
      <c r="CE369" s="9"/>
      <c r="CF369" s="9"/>
      <c r="CG369" s="9"/>
      <c r="CH369" s="9"/>
      <c r="CI369" s="9"/>
      <c r="CJ369" s="9"/>
      <c r="CK369" s="9"/>
      <c r="CL369" s="9"/>
      <c r="CM369" s="6"/>
      <c r="CN369" s="6"/>
      <c r="CO369" s="6"/>
      <c r="CP369" s="6"/>
      <c r="CQ369" s="6"/>
      <c r="CR369" s="6"/>
      <c r="CS369" s="6"/>
      <c r="CT369" s="6"/>
    </row>
    <row r="370" spans="1:98">
      <c r="A370" s="33"/>
      <c r="B370" s="34"/>
      <c r="C370" s="34"/>
      <c r="D370" s="34"/>
      <c r="E370" s="34"/>
      <c r="F370" s="34"/>
      <c r="G370" s="34"/>
      <c r="H370" s="34"/>
      <c r="I370" s="34"/>
      <c r="J370" s="34"/>
      <c r="K370" s="34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  <c r="CC370" s="9"/>
      <c r="CD370" s="9"/>
      <c r="CE370" s="9"/>
      <c r="CF370" s="9"/>
      <c r="CG370" s="9"/>
      <c r="CH370" s="9"/>
      <c r="CI370" s="9"/>
      <c r="CJ370" s="9"/>
      <c r="CK370" s="9"/>
      <c r="CL370" s="9"/>
      <c r="CM370" s="6"/>
      <c r="CN370" s="6"/>
      <c r="CO370" s="6"/>
      <c r="CP370" s="6"/>
      <c r="CQ370" s="6"/>
      <c r="CR370" s="6"/>
      <c r="CS370" s="6"/>
      <c r="CT370" s="6"/>
    </row>
    <row r="371" spans="1:98">
      <c r="A371" s="33"/>
      <c r="B371" s="34"/>
      <c r="C371" s="34"/>
      <c r="D371" s="34"/>
      <c r="E371" s="34"/>
      <c r="F371" s="34"/>
      <c r="G371" s="34"/>
      <c r="H371" s="34"/>
      <c r="I371" s="34"/>
      <c r="J371" s="34"/>
      <c r="K371" s="34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  <c r="CC371" s="9"/>
      <c r="CD371" s="9"/>
      <c r="CE371" s="9"/>
      <c r="CF371" s="9"/>
      <c r="CG371" s="9"/>
      <c r="CH371" s="9"/>
      <c r="CI371" s="9"/>
      <c r="CJ371" s="9"/>
      <c r="CK371" s="9"/>
      <c r="CL371" s="9"/>
      <c r="CM371" s="6"/>
      <c r="CN371" s="6"/>
      <c r="CO371" s="6"/>
      <c r="CP371" s="6"/>
      <c r="CQ371" s="6"/>
      <c r="CR371" s="6"/>
      <c r="CS371" s="6"/>
      <c r="CT371" s="6"/>
    </row>
    <row r="372" spans="1:98">
      <c r="A372" s="33"/>
      <c r="B372" s="34"/>
      <c r="C372" s="34"/>
      <c r="D372" s="34"/>
      <c r="E372" s="34"/>
      <c r="F372" s="34"/>
      <c r="G372" s="34"/>
      <c r="H372" s="34"/>
      <c r="I372" s="34"/>
      <c r="J372" s="34"/>
      <c r="K372" s="34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  <c r="CC372" s="9"/>
      <c r="CD372" s="9"/>
      <c r="CE372" s="9"/>
      <c r="CF372" s="9"/>
      <c r="CG372" s="9"/>
      <c r="CH372" s="9"/>
      <c r="CI372" s="9"/>
      <c r="CJ372" s="9"/>
      <c r="CK372" s="9"/>
      <c r="CL372" s="9"/>
      <c r="CM372" s="6"/>
      <c r="CN372" s="6"/>
      <c r="CO372" s="6"/>
      <c r="CP372" s="6"/>
      <c r="CQ372" s="6"/>
      <c r="CR372" s="6"/>
      <c r="CS372" s="6"/>
      <c r="CT372" s="6"/>
    </row>
    <row r="373" spans="1:98">
      <c r="A373" s="33"/>
      <c r="B373" s="34"/>
      <c r="C373" s="34"/>
      <c r="D373" s="34"/>
      <c r="E373" s="34"/>
      <c r="F373" s="34"/>
      <c r="G373" s="34"/>
      <c r="H373" s="34"/>
      <c r="I373" s="34"/>
      <c r="J373" s="34"/>
      <c r="K373" s="34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  <c r="CC373" s="9"/>
      <c r="CD373" s="9"/>
      <c r="CE373" s="9"/>
      <c r="CF373" s="9"/>
      <c r="CG373" s="9"/>
      <c r="CH373" s="9"/>
      <c r="CI373" s="9"/>
      <c r="CJ373" s="9"/>
      <c r="CK373" s="9"/>
      <c r="CL373" s="9"/>
      <c r="CM373" s="6"/>
      <c r="CN373" s="6"/>
      <c r="CO373" s="6"/>
      <c r="CP373" s="6"/>
      <c r="CQ373" s="6"/>
      <c r="CR373" s="6"/>
      <c r="CS373" s="6"/>
      <c r="CT373" s="6"/>
    </row>
    <row r="374" spans="1:98">
      <c r="A374" s="33"/>
      <c r="B374" s="34"/>
      <c r="C374" s="34"/>
      <c r="D374" s="34"/>
      <c r="E374" s="34"/>
      <c r="F374" s="34"/>
      <c r="G374" s="34"/>
      <c r="H374" s="34"/>
      <c r="I374" s="34"/>
      <c r="J374" s="34"/>
      <c r="K374" s="34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  <c r="CC374" s="9"/>
      <c r="CD374" s="9"/>
      <c r="CE374" s="9"/>
      <c r="CF374" s="9"/>
      <c r="CG374" s="9"/>
      <c r="CH374" s="9"/>
      <c r="CI374" s="9"/>
      <c r="CJ374" s="9"/>
      <c r="CK374" s="9"/>
      <c r="CL374" s="9"/>
      <c r="CM374" s="6"/>
      <c r="CN374" s="6"/>
      <c r="CO374" s="6"/>
      <c r="CP374" s="6"/>
      <c r="CQ374" s="6"/>
      <c r="CR374" s="6"/>
      <c r="CS374" s="6"/>
      <c r="CT374" s="6"/>
    </row>
    <row r="375" spans="1:98">
      <c r="A375" s="33"/>
      <c r="B375" s="34"/>
      <c r="C375" s="34"/>
      <c r="D375" s="34"/>
      <c r="E375" s="34"/>
      <c r="F375" s="34"/>
      <c r="G375" s="34"/>
      <c r="H375" s="34"/>
      <c r="I375" s="34"/>
      <c r="J375" s="34"/>
      <c r="K375" s="34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  <c r="CC375" s="9"/>
      <c r="CD375" s="9"/>
      <c r="CE375" s="9"/>
      <c r="CF375" s="9"/>
      <c r="CG375" s="9"/>
      <c r="CH375" s="9"/>
      <c r="CI375" s="9"/>
      <c r="CJ375" s="9"/>
      <c r="CK375" s="9"/>
      <c r="CL375" s="9"/>
      <c r="CM375" s="6"/>
      <c r="CN375" s="6"/>
      <c r="CO375" s="6"/>
      <c r="CP375" s="6"/>
      <c r="CQ375" s="6"/>
      <c r="CR375" s="6"/>
      <c r="CS375" s="6"/>
      <c r="CT375" s="6"/>
    </row>
    <row r="376" spans="1:98">
      <c r="A376" s="33"/>
      <c r="B376" s="34"/>
      <c r="C376" s="34"/>
      <c r="D376" s="34"/>
      <c r="E376" s="34"/>
      <c r="F376" s="34"/>
      <c r="G376" s="34"/>
      <c r="H376" s="34"/>
      <c r="I376" s="34"/>
      <c r="J376" s="34"/>
      <c r="K376" s="34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  <c r="CC376" s="9"/>
      <c r="CD376" s="9"/>
      <c r="CE376" s="9"/>
      <c r="CF376" s="9"/>
      <c r="CG376" s="9"/>
      <c r="CH376" s="9"/>
      <c r="CI376" s="9"/>
      <c r="CJ376" s="9"/>
      <c r="CK376" s="9"/>
      <c r="CL376" s="9"/>
      <c r="CM376" s="6"/>
      <c r="CN376" s="6"/>
      <c r="CO376" s="6"/>
      <c r="CP376" s="6"/>
      <c r="CQ376" s="6"/>
      <c r="CR376" s="6"/>
      <c r="CS376" s="6"/>
      <c r="CT376" s="6"/>
    </row>
    <row r="377" spans="1:98">
      <c r="A377" s="33"/>
      <c r="B377" s="34"/>
      <c r="C377" s="34"/>
      <c r="D377" s="34"/>
      <c r="E377" s="34"/>
      <c r="F377" s="34"/>
      <c r="G377" s="34"/>
      <c r="H377" s="34"/>
      <c r="I377" s="34"/>
      <c r="J377" s="34"/>
      <c r="K377" s="34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  <c r="CC377" s="9"/>
      <c r="CD377" s="9"/>
      <c r="CE377" s="9"/>
      <c r="CF377" s="9"/>
      <c r="CG377" s="9"/>
      <c r="CH377" s="9"/>
      <c r="CI377" s="9"/>
      <c r="CJ377" s="9"/>
      <c r="CK377" s="9"/>
      <c r="CL377" s="9"/>
      <c r="CM377" s="6"/>
      <c r="CN377" s="6"/>
      <c r="CO377" s="6"/>
      <c r="CP377" s="6"/>
      <c r="CQ377" s="6"/>
      <c r="CR377" s="6"/>
      <c r="CS377" s="6"/>
      <c r="CT377" s="6"/>
    </row>
    <row r="378" spans="1:98">
      <c r="A378" s="33"/>
      <c r="B378" s="34"/>
      <c r="C378" s="34"/>
      <c r="D378" s="34"/>
      <c r="E378" s="34"/>
      <c r="F378" s="34"/>
      <c r="G378" s="34"/>
      <c r="H378" s="34"/>
      <c r="I378" s="34"/>
      <c r="J378" s="34"/>
      <c r="K378" s="34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  <c r="CC378" s="9"/>
      <c r="CD378" s="9"/>
      <c r="CE378" s="9"/>
      <c r="CF378" s="9"/>
      <c r="CG378" s="9"/>
      <c r="CH378" s="9"/>
      <c r="CI378" s="9"/>
      <c r="CJ378" s="9"/>
      <c r="CK378" s="9"/>
      <c r="CL378" s="9"/>
      <c r="CM378" s="6"/>
      <c r="CN378" s="6"/>
      <c r="CO378" s="6"/>
      <c r="CP378" s="6"/>
      <c r="CQ378" s="6"/>
      <c r="CR378" s="6"/>
      <c r="CS378" s="6"/>
      <c r="CT378" s="6"/>
    </row>
    <row r="379" spans="1:98">
      <c r="A379" s="33"/>
      <c r="B379" s="34"/>
      <c r="C379" s="34"/>
      <c r="D379" s="34"/>
      <c r="E379" s="34"/>
      <c r="F379" s="34"/>
      <c r="G379" s="34"/>
      <c r="H379" s="34"/>
      <c r="I379" s="34"/>
      <c r="J379" s="34"/>
      <c r="K379" s="34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  <c r="CC379" s="9"/>
      <c r="CD379" s="9"/>
      <c r="CE379" s="9"/>
      <c r="CF379" s="9"/>
      <c r="CG379" s="9"/>
      <c r="CH379" s="9"/>
      <c r="CI379" s="9"/>
      <c r="CJ379" s="9"/>
      <c r="CK379" s="9"/>
      <c r="CL379" s="9"/>
      <c r="CM379" s="6"/>
      <c r="CN379" s="6"/>
      <c r="CO379" s="6"/>
      <c r="CP379" s="6"/>
      <c r="CQ379" s="6"/>
      <c r="CR379" s="6"/>
      <c r="CS379" s="6"/>
      <c r="CT379" s="6"/>
    </row>
    <row r="380" spans="1:98">
      <c r="A380" s="33"/>
      <c r="B380" s="34"/>
      <c r="C380" s="34"/>
      <c r="D380" s="34"/>
      <c r="E380" s="34"/>
      <c r="F380" s="34"/>
      <c r="G380" s="34"/>
      <c r="H380" s="34"/>
      <c r="I380" s="34"/>
      <c r="J380" s="34"/>
      <c r="K380" s="34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  <c r="CC380" s="9"/>
      <c r="CD380" s="9"/>
      <c r="CE380" s="9"/>
      <c r="CF380" s="9"/>
      <c r="CG380" s="9"/>
      <c r="CH380" s="9"/>
      <c r="CI380" s="9"/>
      <c r="CJ380" s="9"/>
      <c r="CK380" s="9"/>
      <c r="CL380" s="9"/>
      <c r="CM380" s="6"/>
      <c r="CN380" s="6"/>
      <c r="CO380" s="6"/>
      <c r="CP380" s="6"/>
      <c r="CQ380" s="6"/>
      <c r="CR380" s="6"/>
      <c r="CS380" s="6"/>
      <c r="CT380" s="6"/>
    </row>
    <row r="381" spans="1:98">
      <c r="A381" s="33"/>
      <c r="B381" s="34"/>
      <c r="C381" s="34"/>
      <c r="D381" s="34"/>
      <c r="E381" s="34"/>
      <c r="F381" s="34"/>
      <c r="G381" s="34"/>
      <c r="H381" s="34"/>
      <c r="I381" s="34"/>
      <c r="J381" s="34"/>
      <c r="K381" s="34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  <c r="CC381" s="9"/>
      <c r="CD381" s="9"/>
      <c r="CE381" s="9"/>
      <c r="CF381" s="9"/>
      <c r="CG381" s="9"/>
      <c r="CH381" s="9"/>
      <c r="CI381" s="9"/>
      <c r="CJ381" s="9"/>
      <c r="CK381" s="9"/>
      <c r="CL381" s="9"/>
      <c r="CM381" s="6"/>
      <c r="CN381" s="6"/>
      <c r="CO381" s="6"/>
      <c r="CP381" s="6"/>
      <c r="CQ381" s="6"/>
      <c r="CR381" s="6"/>
      <c r="CS381" s="6"/>
      <c r="CT381" s="6"/>
    </row>
    <row r="382" spans="1:98">
      <c r="A382" s="33"/>
      <c r="B382" s="34"/>
      <c r="C382" s="34"/>
      <c r="D382" s="34"/>
      <c r="E382" s="34"/>
      <c r="F382" s="34"/>
      <c r="G382" s="34"/>
      <c r="H382" s="34"/>
      <c r="I382" s="34"/>
      <c r="J382" s="34"/>
      <c r="K382" s="34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  <c r="CC382" s="9"/>
      <c r="CD382" s="9"/>
      <c r="CE382" s="9"/>
      <c r="CF382" s="9"/>
      <c r="CG382" s="9"/>
      <c r="CH382" s="9"/>
      <c r="CI382" s="9"/>
      <c r="CJ382" s="9"/>
      <c r="CK382" s="9"/>
      <c r="CL382" s="9"/>
      <c r="CM382" s="6"/>
      <c r="CN382" s="6"/>
      <c r="CO382" s="6"/>
      <c r="CP382" s="6"/>
      <c r="CQ382" s="6"/>
      <c r="CR382" s="6"/>
      <c r="CS382" s="6"/>
      <c r="CT382" s="6"/>
    </row>
    <row r="383" spans="1:98">
      <c r="A383" s="33"/>
      <c r="B383" s="34"/>
      <c r="C383" s="34"/>
      <c r="D383" s="34"/>
      <c r="E383" s="34"/>
      <c r="F383" s="34"/>
      <c r="G383" s="34"/>
      <c r="H383" s="34"/>
      <c r="I383" s="34"/>
      <c r="J383" s="34"/>
      <c r="K383" s="34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  <c r="CC383" s="9"/>
      <c r="CD383" s="9"/>
      <c r="CE383" s="9"/>
      <c r="CF383" s="9"/>
      <c r="CG383" s="9"/>
      <c r="CH383" s="9"/>
      <c r="CI383" s="9"/>
      <c r="CJ383" s="9"/>
      <c r="CK383" s="9"/>
      <c r="CL383" s="9"/>
      <c r="CM383" s="6"/>
      <c r="CN383" s="6"/>
      <c r="CO383" s="6"/>
      <c r="CP383" s="6"/>
      <c r="CQ383" s="6"/>
      <c r="CR383" s="6"/>
      <c r="CS383" s="6"/>
      <c r="CT383" s="6"/>
    </row>
    <row r="384" spans="1:98">
      <c r="A384" s="33"/>
      <c r="B384" s="34"/>
      <c r="C384" s="34"/>
      <c r="D384" s="34"/>
      <c r="E384" s="34"/>
      <c r="F384" s="34"/>
      <c r="G384" s="34"/>
      <c r="H384" s="34"/>
      <c r="I384" s="34"/>
      <c r="J384" s="34"/>
      <c r="K384" s="34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  <c r="CC384" s="9"/>
      <c r="CD384" s="9"/>
      <c r="CE384" s="9"/>
      <c r="CF384" s="9"/>
      <c r="CG384" s="9"/>
      <c r="CH384" s="9"/>
      <c r="CI384" s="9"/>
      <c r="CJ384" s="9"/>
      <c r="CK384" s="9"/>
      <c r="CL384" s="9"/>
      <c r="CM384" s="6"/>
      <c r="CN384" s="6"/>
      <c r="CO384" s="6"/>
      <c r="CP384" s="6"/>
      <c r="CQ384" s="6"/>
      <c r="CR384" s="6"/>
      <c r="CS384" s="6"/>
      <c r="CT384" s="6"/>
    </row>
    <row r="385" spans="1:98">
      <c r="A385" s="33"/>
      <c r="B385" s="34"/>
      <c r="C385" s="34"/>
      <c r="D385" s="34"/>
      <c r="E385" s="34"/>
      <c r="F385" s="34"/>
      <c r="G385" s="34"/>
      <c r="H385" s="34"/>
      <c r="I385" s="34"/>
      <c r="J385" s="34"/>
      <c r="K385" s="34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  <c r="CC385" s="9"/>
      <c r="CD385" s="9"/>
      <c r="CE385" s="9"/>
      <c r="CF385" s="9"/>
      <c r="CG385" s="9"/>
      <c r="CH385" s="9"/>
      <c r="CI385" s="9"/>
      <c r="CJ385" s="9"/>
      <c r="CK385" s="9"/>
      <c r="CL385" s="9"/>
      <c r="CM385" s="6"/>
      <c r="CN385" s="6"/>
      <c r="CO385" s="6"/>
      <c r="CP385" s="6"/>
      <c r="CQ385" s="6"/>
      <c r="CR385" s="6"/>
      <c r="CS385" s="6"/>
      <c r="CT385" s="6"/>
    </row>
    <row r="386" spans="1:98">
      <c r="A386" s="33"/>
      <c r="B386" s="34"/>
      <c r="C386" s="34"/>
      <c r="D386" s="34"/>
      <c r="E386" s="34"/>
      <c r="F386" s="34"/>
      <c r="G386" s="34"/>
      <c r="H386" s="34"/>
      <c r="I386" s="34"/>
      <c r="J386" s="34"/>
      <c r="K386" s="34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  <c r="CC386" s="9"/>
      <c r="CD386" s="9"/>
      <c r="CE386" s="9"/>
      <c r="CF386" s="9"/>
      <c r="CG386" s="9"/>
      <c r="CH386" s="9"/>
      <c r="CI386" s="9"/>
      <c r="CJ386" s="9"/>
      <c r="CK386" s="9"/>
      <c r="CL386" s="9"/>
      <c r="CM386" s="6"/>
      <c r="CN386" s="6"/>
      <c r="CO386" s="6"/>
      <c r="CP386" s="6"/>
      <c r="CQ386" s="6"/>
      <c r="CR386" s="6"/>
      <c r="CS386" s="6"/>
      <c r="CT386" s="6"/>
    </row>
    <row r="387" spans="1:98">
      <c r="A387" s="33"/>
      <c r="B387" s="34"/>
      <c r="C387" s="34"/>
      <c r="D387" s="34"/>
      <c r="E387" s="34"/>
      <c r="F387" s="34"/>
      <c r="G387" s="34"/>
      <c r="H387" s="34"/>
      <c r="I387" s="34"/>
      <c r="J387" s="34"/>
      <c r="K387" s="34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  <c r="CC387" s="9"/>
      <c r="CD387" s="9"/>
      <c r="CE387" s="9"/>
      <c r="CF387" s="9"/>
      <c r="CG387" s="9"/>
      <c r="CH387" s="9"/>
      <c r="CI387" s="9"/>
      <c r="CJ387" s="9"/>
      <c r="CK387" s="9"/>
      <c r="CL387" s="9"/>
      <c r="CM387" s="6"/>
      <c r="CN387" s="6"/>
      <c r="CO387" s="6"/>
      <c r="CP387" s="6"/>
      <c r="CQ387" s="6"/>
      <c r="CR387" s="6"/>
      <c r="CS387" s="6"/>
      <c r="CT387" s="6"/>
    </row>
    <row r="388" spans="1:98">
      <c r="A388" s="33"/>
      <c r="B388" s="34"/>
      <c r="C388" s="34"/>
      <c r="D388" s="34"/>
      <c r="E388" s="34"/>
      <c r="F388" s="34"/>
      <c r="G388" s="34"/>
      <c r="H388" s="34"/>
      <c r="I388" s="34"/>
      <c r="J388" s="34"/>
      <c r="K388" s="34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  <c r="CC388" s="9"/>
      <c r="CD388" s="9"/>
      <c r="CE388" s="9"/>
      <c r="CF388" s="9"/>
      <c r="CG388" s="9"/>
      <c r="CH388" s="9"/>
      <c r="CI388" s="9"/>
      <c r="CJ388" s="9"/>
      <c r="CK388" s="9"/>
      <c r="CL388" s="9"/>
      <c r="CM388" s="6"/>
      <c r="CN388" s="6"/>
      <c r="CO388" s="6"/>
      <c r="CP388" s="6"/>
      <c r="CQ388" s="6"/>
      <c r="CR388" s="6"/>
      <c r="CS388" s="6"/>
      <c r="CT388" s="6"/>
    </row>
    <row r="389" spans="1:98">
      <c r="A389" s="33"/>
      <c r="B389" s="34"/>
      <c r="C389" s="34"/>
      <c r="D389" s="34"/>
      <c r="E389" s="34"/>
      <c r="F389" s="34"/>
      <c r="G389" s="34"/>
      <c r="H389" s="34"/>
      <c r="I389" s="34"/>
      <c r="J389" s="34"/>
      <c r="K389" s="34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  <c r="CC389" s="9"/>
      <c r="CD389" s="9"/>
      <c r="CE389" s="9"/>
      <c r="CF389" s="9"/>
      <c r="CG389" s="9"/>
      <c r="CH389" s="9"/>
      <c r="CI389" s="9"/>
      <c r="CJ389" s="9"/>
      <c r="CK389" s="9"/>
      <c r="CL389" s="9"/>
      <c r="CM389" s="6"/>
      <c r="CN389" s="6"/>
      <c r="CO389" s="6"/>
      <c r="CP389" s="6"/>
      <c r="CQ389" s="6"/>
      <c r="CR389" s="6"/>
      <c r="CS389" s="6"/>
      <c r="CT389" s="6"/>
    </row>
    <row r="390" spans="1:98">
      <c r="A390" s="33"/>
      <c r="B390" s="34"/>
      <c r="C390" s="34"/>
      <c r="D390" s="34"/>
      <c r="E390" s="34"/>
      <c r="F390" s="34"/>
      <c r="G390" s="34"/>
      <c r="H390" s="34"/>
      <c r="I390" s="34"/>
      <c r="J390" s="34"/>
      <c r="K390" s="34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  <c r="CC390" s="9"/>
      <c r="CD390" s="9"/>
      <c r="CE390" s="9"/>
      <c r="CF390" s="9"/>
      <c r="CG390" s="9"/>
      <c r="CH390" s="9"/>
      <c r="CI390" s="9"/>
      <c r="CJ390" s="9"/>
      <c r="CK390" s="9"/>
      <c r="CL390" s="9"/>
      <c r="CM390" s="6"/>
      <c r="CN390" s="6"/>
      <c r="CO390" s="6"/>
      <c r="CP390" s="6"/>
      <c r="CQ390" s="6"/>
      <c r="CR390" s="6"/>
      <c r="CS390" s="6"/>
      <c r="CT390" s="6"/>
    </row>
    <row r="391" spans="1:98">
      <c r="A391" s="33"/>
      <c r="B391" s="34"/>
      <c r="C391" s="34"/>
      <c r="D391" s="34"/>
      <c r="E391" s="34"/>
      <c r="F391" s="34"/>
      <c r="G391" s="34"/>
      <c r="H391" s="34"/>
      <c r="I391" s="34"/>
      <c r="J391" s="34"/>
      <c r="K391" s="34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  <c r="CC391" s="9"/>
      <c r="CD391" s="9"/>
      <c r="CE391" s="9"/>
      <c r="CF391" s="9"/>
      <c r="CG391" s="9"/>
      <c r="CH391" s="9"/>
      <c r="CI391" s="9"/>
      <c r="CJ391" s="9"/>
      <c r="CK391" s="9"/>
      <c r="CL391" s="9"/>
      <c r="CM391" s="6"/>
      <c r="CN391" s="6"/>
      <c r="CO391" s="6"/>
      <c r="CP391" s="6"/>
      <c r="CQ391" s="6"/>
      <c r="CR391" s="6"/>
      <c r="CS391" s="6"/>
      <c r="CT391" s="6"/>
    </row>
    <row r="392" spans="1:98">
      <c r="A392" s="33"/>
      <c r="B392" s="34"/>
      <c r="C392" s="34"/>
      <c r="D392" s="34"/>
      <c r="E392" s="34"/>
      <c r="F392" s="34"/>
      <c r="G392" s="34"/>
      <c r="H392" s="34"/>
      <c r="I392" s="34"/>
      <c r="J392" s="34"/>
      <c r="K392" s="34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  <c r="CC392" s="9"/>
      <c r="CD392" s="9"/>
      <c r="CE392" s="9"/>
      <c r="CF392" s="9"/>
      <c r="CG392" s="9"/>
      <c r="CH392" s="9"/>
      <c r="CI392" s="9"/>
      <c r="CJ392" s="9"/>
      <c r="CK392" s="9"/>
      <c r="CL392" s="9"/>
      <c r="CM392" s="6"/>
      <c r="CN392" s="6"/>
      <c r="CO392" s="6"/>
      <c r="CP392" s="6"/>
      <c r="CQ392" s="6"/>
      <c r="CR392" s="6"/>
      <c r="CS392" s="6"/>
      <c r="CT392" s="6"/>
    </row>
    <row r="393" spans="1:98">
      <c r="A393" s="33"/>
      <c r="B393" s="34"/>
      <c r="C393" s="34"/>
      <c r="D393" s="34"/>
      <c r="E393" s="34"/>
      <c r="F393" s="34"/>
      <c r="G393" s="34"/>
      <c r="H393" s="34"/>
      <c r="I393" s="34"/>
      <c r="J393" s="34"/>
      <c r="K393" s="34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  <c r="CC393" s="9"/>
      <c r="CD393" s="9"/>
      <c r="CE393" s="9"/>
      <c r="CF393" s="9"/>
      <c r="CG393" s="9"/>
      <c r="CH393" s="9"/>
      <c r="CI393" s="9"/>
      <c r="CJ393" s="9"/>
      <c r="CK393" s="9"/>
      <c r="CL393" s="9"/>
      <c r="CM393" s="6"/>
      <c r="CN393" s="6"/>
      <c r="CO393" s="6"/>
      <c r="CP393" s="6"/>
      <c r="CQ393" s="6"/>
      <c r="CR393" s="6"/>
      <c r="CS393" s="6"/>
      <c r="CT393" s="6"/>
    </row>
    <row r="394" spans="1:98">
      <c r="A394" s="33"/>
      <c r="B394" s="34"/>
      <c r="C394" s="34"/>
      <c r="D394" s="34"/>
      <c r="E394" s="34"/>
      <c r="F394" s="34"/>
      <c r="G394" s="34"/>
      <c r="H394" s="34"/>
      <c r="I394" s="34"/>
      <c r="J394" s="34"/>
      <c r="K394" s="34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  <c r="CC394" s="9"/>
      <c r="CD394" s="9"/>
      <c r="CE394" s="9"/>
      <c r="CF394" s="9"/>
      <c r="CG394" s="9"/>
      <c r="CH394" s="9"/>
      <c r="CI394" s="9"/>
      <c r="CJ394" s="9"/>
      <c r="CK394" s="9"/>
      <c r="CL394" s="9"/>
      <c r="CM394" s="6"/>
      <c r="CN394" s="6"/>
      <c r="CO394" s="6"/>
      <c r="CP394" s="6"/>
      <c r="CQ394" s="6"/>
      <c r="CR394" s="6"/>
      <c r="CS394" s="6"/>
      <c r="CT394" s="6"/>
    </row>
    <row r="395" spans="1:98">
      <c r="A395" s="33"/>
      <c r="B395" s="34"/>
      <c r="C395" s="34"/>
      <c r="D395" s="34"/>
      <c r="E395" s="34"/>
      <c r="F395" s="34"/>
      <c r="G395" s="34"/>
      <c r="H395" s="34"/>
      <c r="I395" s="34"/>
      <c r="J395" s="34"/>
      <c r="K395" s="34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  <c r="CC395" s="9"/>
      <c r="CD395" s="9"/>
      <c r="CE395" s="9"/>
      <c r="CF395" s="9"/>
      <c r="CG395" s="9"/>
      <c r="CH395" s="9"/>
      <c r="CI395" s="9"/>
      <c r="CJ395" s="9"/>
      <c r="CK395" s="9"/>
      <c r="CL395" s="9"/>
      <c r="CM395" s="6"/>
      <c r="CN395" s="6"/>
      <c r="CO395" s="6"/>
      <c r="CP395" s="6"/>
      <c r="CQ395" s="6"/>
      <c r="CR395" s="6"/>
      <c r="CS395" s="6"/>
      <c r="CT395" s="6"/>
    </row>
    <row r="396" spans="1:98">
      <c r="A396" s="33"/>
      <c r="B396" s="34"/>
      <c r="C396" s="34"/>
      <c r="D396" s="34"/>
      <c r="E396" s="34"/>
      <c r="F396" s="34"/>
      <c r="G396" s="34"/>
      <c r="H396" s="34"/>
      <c r="I396" s="34"/>
      <c r="J396" s="34"/>
      <c r="K396" s="34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  <c r="CC396" s="9"/>
      <c r="CD396" s="9"/>
      <c r="CE396" s="9"/>
      <c r="CF396" s="9"/>
      <c r="CG396" s="9"/>
      <c r="CH396" s="9"/>
      <c r="CI396" s="9"/>
      <c r="CJ396" s="9"/>
      <c r="CK396" s="9"/>
      <c r="CL396" s="9"/>
      <c r="CM396" s="6"/>
      <c r="CN396" s="6"/>
      <c r="CO396" s="6"/>
      <c r="CP396" s="6"/>
      <c r="CQ396" s="6"/>
      <c r="CR396" s="6"/>
      <c r="CS396" s="6"/>
      <c r="CT396" s="6"/>
    </row>
    <row r="397" spans="1:98">
      <c r="A397" s="33"/>
      <c r="B397" s="34"/>
      <c r="C397" s="34"/>
      <c r="D397" s="34"/>
      <c r="E397" s="34"/>
      <c r="F397" s="34"/>
      <c r="G397" s="34"/>
      <c r="H397" s="34"/>
      <c r="I397" s="34"/>
      <c r="J397" s="34"/>
      <c r="K397" s="34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  <c r="CC397" s="9"/>
      <c r="CD397" s="9"/>
      <c r="CE397" s="9"/>
      <c r="CF397" s="9"/>
      <c r="CG397" s="9"/>
      <c r="CH397" s="9"/>
      <c r="CI397" s="9"/>
      <c r="CJ397" s="9"/>
      <c r="CK397" s="9"/>
      <c r="CL397" s="9"/>
      <c r="CM397" s="6"/>
      <c r="CN397" s="6"/>
      <c r="CO397" s="6"/>
      <c r="CP397" s="6"/>
      <c r="CQ397" s="6"/>
      <c r="CR397" s="6"/>
      <c r="CS397" s="6"/>
      <c r="CT397" s="6"/>
    </row>
    <row r="398" spans="1:98">
      <c r="A398" s="33"/>
      <c r="B398" s="34"/>
      <c r="C398" s="34"/>
      <c r="D398" s="34"/>
      <c r="E398" s="34"/>
      <c r="F398" s="34"/>
      <c r="G398" s="34"/>
      <c r="H398" s="34"/>
      <c r="I398" s="34"/>
      <c r="J398" s="34"/>
      <c r="K398" s="34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  <c r="CC398" s="9"/>
      <c r="CD398" s="9"/>
      <c r="CE398" s="9"/>
      <c r="CF398" s="9"/>
      <c r="CG398" s="9"/>
      <c r="CH398" s="9"/>
      <c r="CI398" s="9"/>
      <c r="CJ398" s="9"/>
      <c r="CK398" s="9"/>
      <c r="CL398" s="9"/>
      <c r="CM398" s="6"/>
      <c r="CN398" s="6"/>
      <c r="CO398" s="6"/>
      <c r="CP398" s="6"/>
      <c r="CQ398" s="6"/>
      <c r="CR398" s="6"/>
      <c r="CS398" s="6"/>
      <c r="CT398" s="6"/>
    </row>
    <row r="399" spans="1:98">
      <c r="A399" s="33"/>
      <c r="B399" s="34"/>
      <c r="C399" s="34"/>
      <c r="D399" s="34"/>
      <c r="E399" s="34"/>
      <c r="F399" s="34"/>
      <c r="G399" s="34"/>
      <c r="H399" s="34"/>
      <c r="I399" s="34"/>
      <c r="J399" s="34"/>
      <c r="K399" s="34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  <c r="CC399" s="9"/>
      <c r="CD399" s="9"/>
      <c r="CE399" s="9"/>
      <c r="CF399" s="9"/>
      <c r="CG399" s="9"/>
      <c r="CH399" s="9"/>
      <c r="CI399" s="9"/>
      <c r="CJ399" s="9"/>
      <c r="CK399" s="9"/>
      <c r="CL399" s="9"/>
      <c r="CM399" s="6"/>
      <c r="CN399" s="6"/>
      <c r="CO399" s="6"/>
      <c r="CP399" s="6"/>
      <c r="CQ399" s="6"/>
      <c r="CR399" s="6"/>
      <c r="CS399" s="6"/>
      <c r="CT399" s="6"/>
    </row>
    <row r="400" spans="1:98">
      <c r="A400" s="33"/>
      <c r="B400" s="34"/>
      <c r="C400" s="34"/>
      <c r="D400" s="34"/>
      <c r="E400" s="34"/>
      <c r="F400" s="34"/>
      <c r="G400" s="34"/>
      <c r="H400" s="34"/>
      <c r="I400" s="34"/>
      <c r="J400" s="34"/>
      <c r="K400" s="34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  <c r="CC400" s="9"/>
      <c r="CD400" s="9"/>
      <c r="CE400" s="9"/>
      <c r="CF400" s="9"/>
      <c r="CG400" s="9"/>
      <c r="CH400" s="9"/>
      <c r="CI400" s="9"/>
      <c r="CJ400" s="9"/>
      <c r="CK400" s="9"/>
      <c r="CL400" s="9"/>
      <c r="CM400" s="6"/>
      <c r="CN400" s="6"/>
      <c r="CO400" s="6"/>
      <c r="CP400" s="6"/>
      <c r="CQ400" s="6"/>
      <c r="CR400" s="6"/>
      <c r="CS400" s="6"/>
      <c r="CT400" s="6"/>
    </row>
    <row r="401" spans="1:98">
      <c r="A401" s="33"/>
      <c r="B401" s="34"/>
      <c r="C401" s="34"/>
      <c r="D401" s="34"/>
      <c r="E401" s="34"/>
      <c r="F401" s="34"/>
      <c r="G401" s="34"/>
      <c r="H401" s="34"/>
      <c r="I401" s="34"/>
      <c r="J401" s="34"/>
      <c r="K401" s="34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  <c r="CC401" s="9"/>
      <c r="CD401" s="9"/>
      <c r="CE401" s="9"/>
      <c r="CF401" s="9"/>
      <c r="CG401" s="9"/>
      <c r="CH401" s="9"/>
      <c r="CI401" s="9"/>
      <c r="CJ401" s="9"/>
      <c r="CK401" s="9"/>
      <c r="CL401" s="9"/>
      <c r="CM401" s="6"/>
      <c r="CN401" s="6"/>
      <c r="CO401" s="6"/>
      <c r="CP401" s="6"/>
      <c r="CQ401" s="6"/>
      <c r="CR401" s="6"/>
      <c r="CS401" s="6"/>
      <c r="CT401" s="6"/>
    </row>
    <row r="402" spans="1:98">
      <c r="A402" s="33"/>
      <c r="B402" s="34"/>
      <c r="C402" s="34"/>
      <c r="D402" s="34"/>
      <c r="E402" s="34"/>
      <c r="F402" s="34"/>
      <c r="G402" s="34"/>
      <c r="H402" s="34"/>
      <c r="I402" s="34"/>
      <c r="J402" s="34"/>
      <c r="K402" s="34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  <c r="CC402" s="9"/>
      <c r="CD402" s="9"/>
      <c r="CE402" s="9"/>
      <c r="CF402" s="9"/>
      <c r="CG402" s="9"/>
      <c r="CH402" s="9"/>
      <c r="CI402" s="9"/>
      <c r="CJ402" s="9"/>
      <c r="CK402" s="9"/>
      <c r="CL402" s="9"/>
      <c r="CM402" s="6"/>
      <c r="CN402" s="6"/>
      <c r="CO402" s="6"/>
      <c r="CP402" s="6"/>
      <c r="CQ402" s="6"/>
      <c r="CR402" s="6"/>
      <c r="CS402" s="6"/>
      <c r="CT402" s="6"/>
    </row>
    <row r="403" spans="1:98">
      <c r="A403" s="33"/>
      <c r="B403" s="34"/>
      <c r="C403" s="34"/>
      <c r="D403" s="34"/>
      <c r="E403" s="34"/>
      <c r="F403" s="34"/>
      <c r="G403" s="34"/>
      <c r="H403" s="34"/>
      <c r="I403" s="34"/>
      <c r="J403" s="34"/>
      <c r="K403" s="34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  <c r="CC403" s="9"/>
      <c r="CD403" s="9"/>
      <c r="CE403" s="9"/>
      <c r="CF403" s="9"/>
      <c r="CG403" s="9"/>
      <c r="CH403" s="9"/>
      <c r="CI403" s="9"/>
      <c r="CJ403" s="9"/>
      <c r="CK403" s="9"/>
      <c r="CL403" s="9"/>
      <c r="CM403" s="6"/>
      <c r="CN403" s="6"/>
      <c r="CO403" s="6"/>
      <c r="CP403" s="6"/>
      <c r="CQ403" s="6"/>
      <c r="CR403" s="6"/>
      <c r="CS403" s="6"/>
      <c r="CT403" s="6"/>
    </row>
    <row r="404" spans="1:98">
      <c r="A404" s="33"/>
      <c r="B404" s="34"/>
      <c r="C404" s="34"/>
      <c r="D404" s="34"/>
      <c r="E404" s="34"/>
      <c r="F404" s="34"/>
      <c r="G404" s="34"/>
      <c r="H404" s="34"/>
      <c r="I404" s="34"/>
      <c r="J404" s="34"/>
      <c r="K404" s="34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  <c r="CC404" s="9"/>
      <c r="CD404" s="9"/>
      <c r="CE404" s="9"/>
      <c r="CF404" s="9"/>
      <c r="CG404" s="9"/>
      <c r="CH404" s="9"/>
      <c r="CI404" s="9"/>
      <c r="CJ404" s="9"/>
      <c r="CK404" s="9"/>
      <c r="CL404" s="9"/>
      <c r="CM404" s="6"/>
      <c r="CN404" s="6"/>
      <c r="CO404" s="6"/>
      <c r="CP404" s="6"/>
      <c r="CQ404" s="6"/>
      <c r="CR404" s="6"/>
      <c r="CS404" s="6"/>
      <c r="CT404" s="6"/>
    </row>
    <row r="405" spans="1:98">
      <c r="A405" s="33"/>
      <c r="B405" s="34"/>
      <c r="C405" s="34"/>
      <c r="D405" s="34"/>
      <c r="E405" s="34"/>
      <c r="F405" s="34"/>
      <c r="G405" s="34"/>
      <c r="H405" s="34"/>
      <c r="I405" s="34"/>
      <c r="J405" s="34"/>
      <c r="K405" s="34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  <c r="CC405" s="9"/>
      <c r="CD405" s="9"/>
      <c r="CE405" s="9"/>
      <c r="CF405" s="9"/>
      <c r="CG405" s="9"/>
      <c r="CH405" s="9"/>
      <c r="CI405" s="9"/>
      <c r="CJ405" s="9"/>
      <c r="CK405" s="9"/>
      <c r="CL405" s="9"/>
      <c r="CM405" s="6"/>
      <c r="CN405" s="6"/>
      <c r="CO405" s="6"/>
      <c r="CP405" s="6"/>
      <c r="CQ405" s="6"/>
      <c r="CR405" s="6"/>
      <c r="CS405" s="6"/>
      <c r="CT405" s="6"/>
    </row>
    <row r="406" spans="1:98">
      <c r="A406" s="33"/>
      <c r="B406" s="34"/>
      <c r="C406" s="34"/>
      <c r="D406" s="34"/>
      <c r="E406" s="34"/>
      <c r="F406" s="34"/>
      <c r="G406" s="34"/>
      <c r="H406" s="34"/>
      <c r="I406" s="34"/>
      <c r="J406" s="34"/>
      <c r="K406" s="34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  <c r="CC406" s="9"/>
      <c r="CD406" s="9"/>
      <c r="CE406" s="9"/>
      <c r="CF406" s="9"/>
      <c r="CG406" s="9"/>
      <c r="CH406" s="9"/>
      <c r="CI406" s="9"/>
      <c r="CJ406" s="9"/>
      <c r="CK406" s="9"/>
      <c r="CL406" s="9"/>
      <c r="CM406" s="6"/>
      <c r="CN406" s="6"/>
      <c r="CO406" s="6"/>
      <c r="CP406" s="6"/>
      <c r="CQ406" s="6"/>
      <c r="CR406" s="6"/>
      <c r="CS406" s="6"/>
      <c r="CT406" s="6"/>
    </row>
    <row r="407" spans="1:98">
      <c r="A407" s="33"/>
      <c r="B407" s="34"/>
      <c r="C407" s="34"/>
      <c r="D407" s="34"/>
      <c r="E407" s="34"/>
      <c r="F407" s="34"/>
      <c r="G407" s="34"/>
      <c r="H407" s="34"/>
      <c r="I407" s="34"/>
      <c r="J407" s="34"/>
      <c r="K407" s="34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  <c r="CC407" s="9"/>
      <c r="CD407" s="9"/>
      <c r="CE407" s="9"/>
      <c r="CF407" s="9"/>
      <c r="CG407" s="9"/>
      <c r="CH407" s="9"/>
      <c r="CI407" s="9"/>
      <c r="CJ407" s="9"/>
      <c r="CK407" s="9"/>
      <c r="CL407" s="9"/>
      <c r="CM407" s="6"/>
      <c r="CN407" s="6"/>
      <c r="CO407" s="6"/>
      <c r="CP407" s="6"/>
      <c r="CQ407" s="6"/>
      <c r="CR407" s="6"/>
      <c r="CS407" s="6"/>
      <c r="CT407" s="6"/>
    </row>
    <row r="408" spans="1:98">
      <c r="A408" s="33"/>
      <c r="B408" s="34"/>
      <c r="C408" s="34"/>
      <c r="D408" s="34"/>
      <c r="E408" s="34"/>
      <c r="F408" s="34"/>
      <c r="G408" s="34"/>
      <c r="H408" s="34"/>
      <c r="I408" s="34"/>
      <c r="J408" s="34"/>
      <c r="K408" s="34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  <c r="CC408" s="9"/>
      <c r="CD408" s="9"/>
      <c r="CE408" s="9"/>
      <c r="CF408" s="9"/>
      <c r="CG408" s="9"/>
      <c r="CH408" s="9"/>
      <c r="CI408" s="9"/>
      <c r="CJ408" s="9"/>
      <c r="CK408" s="9"/>
      <c r="CL408" s="9"/>
      <c r="CM408" s="6"/>
      <c r="CN408" s="6"/>
      <c r="CO408" s="6"/>
      <c r="CP408" s="6"/>
      <c r="CQ408" s="6"/>
      <c r="CR408" s="6"/>
      <c r="CS408" s="6"/>
      <c r="CT408" s="6"/>
    </row>
    <row r="409" spans="1:98">
      <c r="A409" s="33"/>
      <c r="B409" s="34"/>
      <c r="C409" s="34"/>
      <c r="D409" s="34"/>
      <c r="E409" s="34"/>
      <c r="F409" s="34"/>
      <c r="G409" s="34"/>
      <c r="H409" s="34"/>
      <c r="I409" s="34"/>
      <c r="J409" s="34"/>
      <c r="K409" s="34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  <c r="CC409" s="9"/>
      <c r="CD409" s="9"/>
      <c r="CE409" s="9"/>
      <c r="CF409" s="9"/>
      <c r="CG409" s="9"/>
      <c r="CH409" s="9"/>
      <c r="CI409" s="9"/>
      <c r="CJ409" s="9"/>
      <c r="CK409" s="9"/>
      <c r="CL409" s="9"/>
      <c r="CM409" s="6"/>
      <c r="CN409" s="6"/>
      <c r="CO409" s="6"/>
      <c r="CP409" s="6"/>
      <c r="CQ409" s="6"/>
      <c r="CR409" s="6"/>
      <c r="CS409" s="6"/>
      <c r="CT409" s="6"/>
    </row>
    <row r="410" spans="1:98">
      <c r="A410" s="33"/>
      <c r="B410" s="34"/>
      <c r="C410" s="34"/>
      <c r="D410" s="34"/>
      <c r="E410" s="34"/>
      <c r="F410" s="34"/>
      <c r="G410" s="34"/>
      <c r="H410" s="34"/>
      <c r="I410" s="34"/>
      <c r="J410" s="34"/>
      <c r="K410" s="34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  <c r="CC410" s="9"/>
      <c r="CD410" s="9"/>
      <c r="CE410" s="9"/>
      <c r="CF410" s="9"/>
      <c r="CG410" s="9"/>
      <c r="CH410" s="9"/>
      <c r="CI410" s="9"/>
      <c r="CJ410" s="9"/>
      <c r="CK410" s="9"/>
      <c r="CL410" s="9"/>
      <c r="CM410" s="6"/>
      <c r="CN410" s="6"/>
      <c r="CO410" s="6"/>
      <c r="CP410" s="6"/>
      <c r="CQ410" s="6"/>
      <c r="CR410" s="6"/>
      <c r="CS410" s="6"/>
      <c r="CT410" s="6"/>
    </row>
    <row r="411" spans="1:98">
      <c r="A411" s="33"/>
      <c r="B411" s="34"/>
      <c r="C411" s="34"/>
      <c r="D411" s="34"/>
      <c r="E411" s="34"/>
      <c r="F411" s="34"/>
      <c r="G411" s="34"/>
      <c r="H411" s="34"/>
      <c r="I411" s="34"/>
      <c r="J411" s="34"/>
      <c r="K411" s="34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  <c r="CC411" s="9"/>
      <c r="CD411" s="9"/>
      <c r="CE411" s="9"/>
      <c r="CF411" s="9"/>
      <c r="CG411" s="9"/>
      <c r="CH411" s="9"/>
      <c r="CI411" s="9"/>
      <c r="CJ411" s="9"/>
      <c r="CK411" s="9"/>
      <c r="CL411" s="9"/>
      <c r="CM411" s="6"/>
      <c r="CN411" s="6"/>
      <c r="CO411" s="6"/>
      <c r="CP411" s="6"/>
      <c r="CQ411" s="6"/>
      <c r="CR411" s="6"/>
      <c r="CS411" s="6"/>
      <c r="CT411" s="6"/>
    </row>
    <row r="412" spans="1:98">
      <c r="A412" s="33"/>
      <c r="B412" s="34"/>
      <c r="C412" s="34"/>
      <c r="D412" s="34"/>
      <c r="E412" s="34"/>
      <c r="F412" s="34"/>
      <c r="G412" s="34"/>
      <c r="H412" s="34"/>
      <c r="I412" s="34"/>
      <c r="J412" s="34"/>
      <c r="K412" s="34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  <c r="CC412" s="9"/>
      <c r="CD412" s="9"/>
      <c r="CE412" s="9"/>
      <c r="CF412" s="9"/>
      <c r="CG412" s="9"/>
      <c r="CH412" s="9"/>
      <c r="CI412" s="9"/>
      <c r="CJ412" s="9"/>
      <c r="CK412" s="9"/>
      <c r="CL412" s="9"/>
      <c r="CM412" s="6"/>
      <c r="CN412" s="6"/>
      <c r="CO412" s="6"/>
      <c r="CP412" s="6"/>
      <c r="CQ412" s="6"/>
      <c r="CR412" s="6"/>
      <c r="CS412" s="6"/>
      <c r="CT412" s="6"/>
    </row>
    <row r="413" spans="1:98">
      <c r="A413" s="33"/>
      <c r="B413" s="34"/>
      <c r="C413" s="34"/>
      <c r="D413" s="34"/>
      <c r="E413" s="34"/>
      <c r="F413" s="34"/>
      <c r="G413" s="34"/>
      <c r="H413" s="34"/>
      <c r="I413" s="34"/>
      <c r="J413" s="34"/>
      <c r="K413" s="34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  <c r="CC413" s="9"/>
      <c r="CD413" s="9"/>
      <c r="CE413" s="9"/>
      <c r="CF413" s="9"/>
      <c r="CG413" s="9"/>
      <c r="CH413" s="9"/>
      <c r="CI413" s="9"/>
      <c r="CJ413" s="9"/>
      <c r="CK413" s="9"/>
      <c r="CL413" s="9"/>
      <c r="CM413" s="6"/>
      <c r="CN413" s="6"/>
      <c r="CO413" s="6"/>
      <c r="CP413" s="6"/>
      <c r="CQ413" s="6"/>
      <c r="CR413" s="6"/>
      <c r="CS413" s="6"/>
      <c r="CT413" s="6"/>
    </row>
    <row r="414" spans="1:98">
      <c r="A414" s="33"/>
      <c r="B414" s="34"/>
      <c r="C414" s="34"/>
      <c r="D414" s="34"/>
      <c r="E414" s="34"/>
      <c r="F414" s="34"/>
      <c r="G414" s="34"/>
      <c r="H414" s="34"/>
      <c r="I414" s="34"/>
      <c r="J414" s="34"/>
      <c r="K414" s="34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  <c r="CC414" s="9"/>
      <c r="CD414" s="9"/>
      <c r="CE414" s="9"/>
      <c r="CF414" s="9"/>
      <c r="CG414" s="9"/>
      <c r="CH414" s="9"/>
      <c r="CI414" s="9"/>
      <c r="CJ414" s="9"/>
      <c r="CK414" s="9"/>
      <c r="CL414" s="9"/>
      <c r="CM414" s="6"/>
      <c r="CN414" s="6"/>
      <c r="CO414" s="6"/>
      <c r="CP414" s="6"/>
      <c r="CQ414" s="6"/>
      <c r="CR414" s="6"/>
      <c r="CS414" s="6"/>
      <c r="CT414" s="6"/>
    </row>
    <row r="415" spans="1:98">
      <c r="A415" s="33"/>
      <c r="B415" s="34"/>
      <c r="C415" s="34"/>
      <c r="D415" s="34"/>
      <c r="E415" s="34"/>
      <c r="F415" s="34"/>
      <c r="G415" s="34"/>
      <c r="H415" s="34"/>
      <c r="I415" s="34"/>
      <c r="J415" s="34"/>
      <c r="K415" s="34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  <c r="CC415" s="9"/>
      <c r="CD415" s="9"/>
      <c r="CE415" s="9"/>
      <c r="CF415" s="9"/>
      <c r="CG415" s="9"/>
      <c r="CH415" s="9"/>
      <c r="CI415" s="9"/>
      <c r="CJ415" s="9"/>
      <c r="CK415" s="9"/>
      <c r="CL415" s="9"/>
      <c r="CM415" s="6"/>
      <c r="CN415" s="6"/>
      <c r="CO415" s="6"/>
      <c r="CP415" s="6"/>
      <c r="CQ415" s="6"/>
      <c r="CR415" s="6"/>
      <c r="CS415" s="6"/>
      <c r="CT415" s="6"/>
    </row>
    <row r="416" spans="1:98">
      <c r="A416" s="33"/>
      <c r="B416" s="34"/>
      <c r="C416" s="34"/>
      <c r="D416" s="34"/>
      <c r="E416" s="34"/>
      <c r="F416" s="34"/>
      <c r="G416" s="34"/>
      <c r="H416" s="34"/>
      <c r="I416" s="34"/>
      <c r="J416" s="34"/>
      <c r="K416" s="34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  <c r="CC416" s="9"/>
      <c r="CD416" s="9"/>
      <c r="CE416" s="9"/>
      <c r="CF416" s="9"/>
      <c r="CG416" s="9"/>
      <c r="CH416" s="9"/>
      <c r="CI416" s="9"/>
      <c r="CJ416" s="9"/>
      <c r="CK416" s="9"/>
      <c r="CL416" s="9"/>
      <c r="CM416" s="6"/>
      <c r="CN416" s="6"/>
      <c r="CO416" s="6"/>
      <c r="CP416" s="6"/>
      <c r="CQ416" s="6"/>
      <c r="CR416" s="6"/>
      <c r="CS416" s="6"/>
      <c r="CT416" s="6"/>
    </row>
    <row r="417" spans="1:98">
      <c r="A417" s="33"/>
      <c r="B417" s="34"/>
      <c r="C417" s="34"/>
      <c r="D417" s="34"/>
      <c r="E417" s="34"/>
      <c r="F417" s="34"/>
      <c r="G417" s="34"/>
      <c r="H417" s="34"/>
      <c r="I417" s="34"/>
      <c r="J417" s="34"/>
      <c r="K417" s="34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  <c r="CC417" s="9"/>
      <c r="CD417" s="9"/>
      <c r="CE417" s="9"/>
      <c r="CF417" s="9"/>
      <c r="CG417" s="9"/>
      <c r="CH417" s="9"/>
      <c r="CI417" s="9"/>
      <c r="CJ417" s="9"/>
      <c r="CK417" s="9"/>
      <c r="CL417" s="9"/>
      <c r="CM417" s="6"/>
      <c r="CN417" s="6"/>
      <c r="CO417" s="6"/>
      <c r="CP417" s="6"/>
      <c r="CQ417" s="6"/>
      <c r="CR417" s="6"/>
      <c r="CS417" s="6"/>
      <c r="CT417" s="6"/>
    </row>
    <row r="418" spans="1:98">
      <c r="A418" s="33"/>
      <c r="B418" s="34"/>
      <c r="C418" s="34"/>
      <c r="D418" s="34"/>
      <c r="E418" s="34"/>
      <c r="F418" s="34"/>
      <c r="G418" s="34"/>
      <c r="H418" s="34"/>
      <c r="I418" s="34"/>
      <c r="J418" s="34"/>
      <c r="K418" s="34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  <c r="CC418" s="9"/>
      <c r="CD418" s="9"/>
      <c r="CE418" s="9"/>
      <c r="CF418" s="9"/>
      <c r="CG418" s="9"/>
      <c r="CH418" s="9"/>
      <c r="CI418" s="9"/>
      <c r="CJ418" s="9"/>
      <c r="CK418" s="9"/>
      <c r="CL418" s="9"/>
      <c r="CM418" s="6"/>
      <c r="CN418" s="6"/>
      <c r="CO418" s="6"/>
      <c r="CP418" s="6"/>
      <c r="CQ418" s="6"/>
      <c r="CR418" s="6"/>
      <c r="CS418" s="6"/>
      <c r="CT418" s="6"/>
    </row>
    <row r="419" spans="1:98">
      <c r="A419" s="33"/>
      <c r="B419" s="34"/>
      <c r="C419" s="34"/>
      <c r="D419" s="34"/>
      <c r="E419" s="34"/>
      <c r="F419" s="34"/>
      <c r="G419" s="34"/>
      <c r="H419" s="34"/>
      <c r="I419" s="34"/>
      <c r="J419" s="34"/>
      <c r="K419" s="34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  <c r="CC419" s="9"/>
      <c r="CD419" s="9"/>
      <c r="CE419" s="9"/>
      <c r="CF419" s="9"/>
      <c r="CG419" s="9"/>
      <c r="CH419" s="9"/>
      <c r="CI419" s="9"/>
      <c r="CJ419" s="9"/>
      <c r="CK419" s="9"/>
      <c r="CL419" s="9"/>
      <c r="CM419" s="6"/>
      <c r="CN419" s="6"/>
      <c r="CO419" s="6"/>
      <c r="CP419" s="6"/>
      <c r="CQ419" s="6"/>
      <c r="CR419" s="6"/>
      <c r="CS419" s="6"/>
      <c r="CT419" s="6"/>
    </row>
    <row r="420" spans="1:98">
      <c r="A420" s="33"/>
      <c r="B420" s="34"/>
      <c r="C420" s="34"/>
      <c r="D420" s="34"/>
      <c r="E420" s="34"/>
      <c r="F420" s="34"/>
      <c r="G420" s="34"/>
      <c r="H420" s="34"/>
      <c r="I420" s="34"/>
      <c r="J420" s="34"/>
      <c r="K420" s="34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  <c r="CC420" s="9"/>
      <c r="CD420" s="9"/>
      <c r="CE420" s="9"/>
      <c r="CF420" s="9"/>
      <c r="CG420" s="9"/>
      <c r="CH420" s="9"/>
      <c r="CI420" s="9"/>
      <c r="CJ420" s="9"/>
      <c r="CK420" s="9"/>
      <c r="CL420" s="9"/>
      <c r="CM420" s="6"/>
      <c r="CN420" s="6"/>
      <c r="CO420" s="6"/>
      <c r="CP420" s="6"/>
      <c r="CQ420" s="6"/>
      <c r="CR420" s="6"/>
      <c r="CS420" s="6"/>
      <c r="CT420" s="6"/>
    </row>
    <row r="421" spans="1:98">
      <c r="A421" s="33"/>
      <c r="B421" s="34"/>
      <c r="C421" s="34"/>
      <c r="D421" s="34"/>
      <c r="E421" s="34"/>
      <c r="F421" s="34"/>
      <c r="G421" s="34"/>
      <c r="H421" s="34"/>
      <c r="I421" s="34"/>
      <c r="J421" s="34"/>
      <c r="K421" s="34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  <c r="CC421" s="9"/>
      <c r="CD421" s="9"/>
      <c r="CE421" s="9"/>
      <c r="CF421" s="9"/>
      <c r="CG421" s="9"/>
      <c r="CH421" s="9"/>
      <c r="CI421" s="9"/>
      <c r="CJ421" s="9"/>
      <c r="CK421" s="9"/>
      <c r="CL421" s="9"/>
      <c r="CM421" s="6"/>
      <c r="CN421" s="6"/>
      <c r="CO421" s="6"/>
      <c r="CP421" s="6"/>
      <c r="CQ421" s="6"/>
      <c r="CR421" s="6"/>
      <c r="CS421" s="6"/>
      <c r="CT421" s="6"/>
    </row>
    <row r="422" spans="1:98">
      <c r="A422" s="33"/>
      <c r="B422" s="34"/>
      <c r="C422" s="34"/>
      <c r="D422" s="34"/>
      <c r="E422" s="34"/>
      <c r="F422" s="34"/>
      <c r="G422" s="34"/>
      <c r="H422" s="34"/>
      <c r="I422" s="34"/>
      <c r="J422" s="34"/>
      <c r="K422" s="34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  <c r="CC422" s="9"/>
      <c r="CD422" s="9"/>
      <c r="CE422" s="9"/>
      <c r="CF422" s="9"/>
      <c r="CG422" s="9"/>
      <c r="CH422" s="9"/>
      <c r="CI422" s="9"/>
      <c r="CJ422" s="9"/>
      <c r="CK422" s="9"/>
      <c r="CL422" s="9"/>
      <c r="CM422" s="6"/>
      <c r="CN422" s="6"/>
      <c r="CO422" s="6"/>
      <c r="CP422" s="6"/>
      <c r="CQ422" s="6"/>
      <c r="CR422" s="6"/>
      <c r="CS422" s="6"/>
      <c r="CT422" s="6"/>
    </row>
    <row r="423" spans="1:98">
      <c r="A423" s="33"/>
      <c r="B423" s="34"/>
      <c r="C423" s="34"/>
      <c r="D423" s="34"/>
      <c r="E423" s="34"/>
      <c r="F423" s="34"/>
      <c r="G423" s="34"/>
      <c r="H423" s="34"/>
      <c r="I423" s="34"/>
      <c r="J423" s="34"/>
      <c r="K423" s="34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  <c r="CC423" s="9"/>
      <c r="CD423" s="9"/>
      <c r="CE423" s="9"/>
      <c r="CF423" s="9"/>
      <c r="CG423" s="9"/>
      <c r="CH423" s="9"/>
      <c r="CI423" s="9"/>
      <c r="CJ423" s="9"/>
      <c r="CK423" s="9"/>
      <c r="CL423" s="9"/>
      <c r="CM423" s="6"/>
      <c r="CN423" s="6"/>
      <c r="CO423" s="6"/>
      <c r="CP423" s="6"/>
      <c r="CQ423" s="6"/>
      <c r="CR423" s="6"/>
      <c r="CS423" s="6"/>
      <c r="CT423" s="6"/>
    </row>
    <row r="424" spans="1:98">
      <c r="A424" s="33"/>
      <c r="B424" s="34"/>
      <c r="C424" s="34"/>
      <c r="D424" s="34"/>
      <c r="E424" s="34"/>
      <c r="F424" s="34"/>
      <c r="G424" s="34"/>
      <c r="H424" s="34"/>
      <c r="I424" s="34"/>
      <c r="J424" s="34"/>
      <c r="K424" s="34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  <c r="CC424" s="9"/>
      <c r="CD424" s="9"/>
      <c r="CE424" s="9"/>
      <c r="CF424" s="9"/>
      <c r="CG424" s="9"/>
      <c r="CH424" s="9"/>
      <c r="CI424" s="9"/>
      <c r="CJ424" s="9"/>
      <c r="CK424" s="9"/>
      <c r="CL424" s="9"/>
      <c r="CM424" s="6"/>
      <c r="CN424" s="6"/>
      <c r="CO424" s="6"/>
      <c r="CP424" s="6"/>
      <c r="CQ424" s="6"/>
      <c r="CR424" s="6"/>
      <c r="CS424" s="6"/>
      <c r="CT424" s="6"/>
    </row>
    <row r="425" spans="1:98">
      <c r="A425" s="33"/>
      <c r="B425" s="34"/>
      <c r="C425" s="34"/>
      <c r="D425" s="34"/>
      <c r="E425" s="34"/>
      <c r="F425" s="34"/>
      <c r="G425" s="34"/>
      <c r="H425" s="34"/>
      <c r="I425" s="34"/>
      <c r="J425" s="34"/>
      <c r="K425" s="34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  <c r="CC425" s="9"/>
      <c r="CD425" s="9"/>
      <c r="CE425" s="9"/>
      <c r="CF425" s="9"/>
      <c r="CG425" s="9"/>
      <c r="CH425" s="9"/>
      <c r="CI425" s="9"/>
      <c r="CJ425" s="9"/>
      <c r="CK425" s="9"/>
      <c r="CL425" s="9"/>
      <c r="CM425" s="6"/>
      <c r="CN425" s="6"/>
      <c r="CO425" s="6"/>
      <c r="CP425" s="6"/>
      <c r="CQ425" s="6"/>
      <c r="CR425" s="6"/>
      <c r="CS425" s="6"/>
      <c r="CT425" s="6"/>
    </row>
    <row r="426" spans="1:98">
      <c r="A426" s="33"/>
      <c r="B426" s="34"/>
      <c r="C426" s="34"/>
      <c r="D426" s="34"/>
      <c r="E426" s="34"/>
      <c r="F426" s="34"/>
      <c r="G426" s="34"/>
      <c r="H426" s="34"/>
      <c r="I426" s="34"/>
      <c r="J426" s="34"/>
      <c r="K426" s="34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  <c r="CC426" s="9"/>
      <c r="CD426" s="9"/>
      <c r="CE426" s="9"/>
      <c r="CF426" s="9"/>
      <c r="CG426" s="9"/>
      <c r="CH426" s="9"/>
      <c r="CI426" s="9"/>
      <c r="CJ426" s="9"/>
      <c r="CK426" s="9"/>
      <c r="CL426" s="9"/>
      <c r="CM426" s="6"/>
      <c r="CN426" s="6"/>
      <c r="CO426" s="6"/>
      <c r="CP426" s="6"/>
      <c r="CQ426" s="6"/>
      <c r="CR426" s="6"/>
      <c r="CS426" s="6"/>
      <c r="CT426" s="6"/>
    </row>
    <row r="427" spans="1:98">
      <c r="A427" s="33"/>
      <c r="B427" s="34"/>
      <c r="C427" s="34"/>
      <c r="D427" s="34"/>
      <c r="E427" s="34"/>
      <c r="F427" s="34"/>
      <c r="G427" s="34"/>
      <c r="H427" s="34"/>
      <c r="I427" s="34"/>
      <c r="J427" s="34"/>
      <c r="K427" s="34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  <c r="CC427" s="9"/>
      <c r="CD427" s="9"/>
      <c r="CE427" s="9"/>
      <c r="CF427" s="9"/>
      <c r="CG427" s="9"/>
      <c r="CH427" s="9"/>
      <c r="CI427" s="9"/>
      <c r="CJ427" s="9"/>
      <c r="CK427" s="9"/>
      <c r="CL427" s="9"/>
      <c r="CM427" s="6"/>
      <c r="CN427" s="6"/>
      <c r="CO427" s="6"/>
      <c r="CP427" s="6"/>
      <c r="CQ427" s="6"/>
      <c r="CR427" s="6"/>
      <c r="CS427" s="6"/>
      <c r="CT427" s="6"/>
    </row>
    <row r="428" spans="1:98">
      <c r="A428" s="33"/>
      <c r="B428" s="34"/>
      <c r="C428" s="34"/>
      <c r="D428" s="34"/>
      <c r="E428" s="34"/>
      <c r="F428" s="34"/>
      <c r="G428" s="34"/>
      <c r="H428" s="34"/>
      <c r="I428" s="34"/>
      <c r="J428" s="34"/>
      <c r="K428" s="34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  <c r="CC428" s="9"/>
      <c r="CD428" s="9"/>
      <c r="CE428" s="9"/>
      <c r="CF428" s="9"/>
      <c r="CG428" s="9"/>
      <c r="CH428" s="9"/>
      <c r="CI428" s="9"/>
      <c r="CJ428" s="9"/>
      <c r="CK428" s="9"/>
      <c r="CL428" s="9"/>
      <c r="CM428" s="6"/>
      <c r="CN428" s="6"/>
      <c r="CO428" s="6"/>
      <c r="CP428" s="6"/>
      <c r="CQ428" s="6"/>
      <c r="CR428" s="6"/>
      <c r="CS428" s="6"/>
      <c r="CT428" s="6"/>
    </row>
    <row r="429" spans="1:98">
      <c r="A429" s="33"/>
      <c r="B429" s="34"/>
      <c r="C429" s="34"/>
      <c r="D429" s="34"/>
      <c r="E429" s="34"/>
      <c r="F429" s="34"/>
      <c r="G429" s="34"/>
      <c r="H429" s="34"/>
      <c r="I429" s="34"/>
      <c r="J429" s="34"/>
      <c r="K429" s="34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  <c r="CC429" s="9"/>
      <c r="CD429" s="9"/>
      <c r="CE429" s="9"/>
      <c r="CF429" s="9"/>
      <c r="CG429" s="9"/>
      <c r="CH429" s="9"/>
      <c r="CI429" s="9"/>
      <c r="CJ429" s="9"/>
      <c r="CK429" s="9"/>
      <c r="CL429" s="9"/>
      <c r="CM429" s="6"/>
      <c r="CN429" s="6"/>
      <c r="CO429" s="6"/>
      <c r="CP429" s="6"/>
      <c r="CQ429" s="6"/>
      <c r="CR429" s="6"/>
      <c r="CS429" s="6"/>
      <c r="CT429" s="6"/>
    </row>
    <row r="430" spans="1:98">
      <c r="A430" s="33"/>
      <c r="B430" s="34"/>
      <c r="C430" s="34"/>
      <c r="D430" s="34"/>
      <c r="E430" s="34"/>
      <c r="F430" s="34"/>
      <c r="G430" s="34"/>
      <c r="H430" s="34"/>
      <c r="I430" s="34"/>
      <c r="J430" s="34"/>
      <c r="K430" s="34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  <c r="CC430" s="9"/>
      <c r="CD430" s="9"/>
      <c r="CE430" s="9"/>
      <c r="CF430" s="9"/>
      <c r="CG430" s="9"/>
      <c r="CH430" s="9"/>
      <c r="CI430" s="9"/>
      <c r="CJ430" s="9"/>
      <c r="CK430" s="9"/>
      <c r="CL430" s="9"/>
      <c r="CM430" s="6"/>
      <c r="CN430" s="6"/>
      <c r="CO430" s="6"/>
      <c r="CP430" s="6"/>
      <c r="CQ430" s="6"/>
      <c r="CR430" s="6"/>
      <c r="CS430" s="6"/>
      <c r="CT430" s="6"/>
    </row>
    <row r="431" spans="1:98">
      <c r="A431" s="33"/>
      <c r="B431" s="34"/>
      <c r="C431" s="34"/>
      <c r="D431" s="34"/>
      <c r="E431" s="34"/>
      <c r="F431" s="34"/>
      <c r="G431" s="34"/>
      <c r="H431" s="34"/>
      <c r="I431" s="34"/>
      <c r="J431" s="34"/>
      <c r="K431" s="34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  <c r="CC431" s="9"/>
      <c r="CD431" s="9"/>
      <c r="CE431" s="9"/>
      <c r="CF431" s="9"/>
      <c r="CG431" s="9"/>
      <c r="CH431" s="9"/>
      <c r="CI431" s="9"/>
      <c r="CJ431" s="9"/>
      <c r="CK431" s="9"/>
      <c r="CL431" s="9"/>
      <c r="CM431" s="6"/>
      <c r="CN431" s="6"/>
      <c r="CO431" s="6"/>
      <c r="CP431" s="6"/>
      <c r="CQ431" s="6"/>
      <c r="CR431" s="6"/>
      <c r="CS431" s="6"/>
      <c r="CT431" s="6"/>
    </row>
    <row r="432" spans="1:98">
      <c r="A432" s="33"/>
      <c r="B432" s="34"/>
      <c r="C432" s="34"/>
      <c r="D432" s="34"/>
      <c r="E432" s="34"/>
      <c r="F432" s="34"/>
      <c r="G432" s="34"/>
      <c r="H432" s="34"/>
      <c r="I432" s="34"/>
      <c r="J432" s="34"/>
      <c r="K432" s="34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  <c r="CC432" s="9"/>
      <c r="CD432" s="9"/>
      <c r="CE432" s="9"/>
      <c r="CF432" s="9"/>
      <c r="CG432" s="9"/>
      <c r="CH432" s="9"/>
      <c r="CI432" s="9"/>
      <c r="CJ432" s="9"/>
      <c r="CK432" s="9"/>
      <c r="CL432" s="9"/>
      <c r="CM432" s="6"/>
      <c r="CN432" s="6"/>
      <c r="CO432" s="6"/>
      <c r="CP432" s="6"/>
      <c r="CQ432" s="6"/>
      <c r="CR432" s="6"/>
      <c r="CS432" s="6"/>
      <c r="CT432" s="6"/>
    </row>
    <row r="433" spans="1:98">
      <c r="A433" s="33"/>
      <c r="B433" s="34"/>
      <c r="C433" s="34"/>
      <c r="D433" s="34"/>
      <c r="E433" s="34"/>
      <c r="F433" s="34"/>
      <c r="G433" s="34"/>
      <c r="H433" s="34"/>
      <c r="I433" s="34"/>
      <c r="J433" s="34"/>
      <c r="K433" s="34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  <c r="CC433" s="9"/>
      <c r="CD433" s="9"/>
      <c r="CE433" s="9"/>
      <c r="CF433" s="9"/>
      <c r="CG433" s="9"/>
      <c r="CH433" s="9"/>
      <c r="CI433" s="9"/>
      <c r="CJ433" s="9"/>
      <c r="CK433" s="9"/>
      <c r="CL433" s="9"/>
      <c r="CM433" s="6"/>
      <c r="CN433" s="6"/>
      <c r="CO433" s="6"/>
      <c r="CP433" s="6"/>
      <c r="CQ433" s="6"/>
      <c r="CR433" s="6"/>
      <c r="CS433" s="6"/>
      <c r="CT433" s="6"/>
    </row>
    <row r="434" spans="1:98">
      <c r="A434" s="33"/>
      <c r="B434" s="34"/>
      <c r="C434" s="34"/>
      <c r="D434" s="34"/>
      <c r="E434" s="34"/>
      <c r="F434" s="34"/>
      <c r="G434" s="34"/>
      <c r="H434" s="34"/>
      <c r="I434" s="34"/>
      <c r="J434" s="34"/>
      <c r="K434" s="34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  <c r="CC434" s="9"/>
      <c r="CD434" s="9"/>
      <c r="CE434" s="9"/>
      <c r="CF434" s="9"/>
      <c r="CG434" s="9"/>
      <c r="CH434" s="9"/>
      <c r="CI434" s="9"/>
      <c r="CJ434" s="9"/>
      <c r="CK434" s="9"/>
      <c r="CL434" s="9"/>
      <c r="CM434" s="6"/>
      <c r="CN434" s="6"/>
      <c r="CO434" s="6"/>
      <c r="CP434" s="6"/>
      <c r="CQ434" s="6"/>
      <c r="CR434" s="6"/>
      <c r="CS434" s="6"/>
      <c r="CT434" s="6"/>
    </row>
    <row r="435" spans="1:98">
      <c r="A435" s="33"/>
      <c r="B435" s="34"/>
      <c r="C435" s="34"/>
      <c r="D435" s="34"/>
      <c r="E435" s="34"/>
      <c r="F435" s="34"/>
      <c r="G435" s="34"/>
      <c r="H435" s="34"/>
      <c r="I435" s="34"/>
      <c r="J435" s="34"/>
      <c r="K435" s="34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  <c r="CC435" s="9"/>
      <c r="CD435" s="9"/>
      <c r="CE435" s="9"/>
      <c r="CF435" s="9"/>
      <c r="CG435" s="9"/>
      <c r="CH435" s="9"/>
      <c r="CI435" s="9"/>
      <c r="CJ435" s="9"/>
      <c r="CK435" s="9"/>
      <c r="CL435" s="9"/>
      <c r="CM435" s="6"/>
      <c r="CN435" s="6"/>
      <c r="CO435" s="6"/>
      <c r="CP435" s="6"/>
      <c r="CQ435" s="6"/>
      <c r="CR435" s="6"/>
      <c r="CS435" s="6"/>
      <c r="CT435" s="6"/>
    </row>
    <row r="436" spans="1:98">
      <c r="A436" s="33"/>
      <c r="B436" s="34"/>
      <c r="C436" s="34"/>
      <c r="D436" s="34"/>
      <c r="E436" s="34"/>
      <c r="F436" s="34"/>
      <c r="G436" s="34"/>
      <c r="H436" s="34"/>
      <c r="I436" s="34"/>
      <c r="J436" s="34"/>
      <c r="K436" s="34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  <c r="CC436" s="9"/>
      <c r="CD436" s="9"/>
      <c r="CE436" s="9"/>
      <c r="CF436" s="9"/>
      <c r="CG436" s="9"/>
      <c r="CH436" s="9"/>
      <c r="CI436" s="9"/>
      <c r="CJ436" s="9"/>
      <c r="CK436" s="9"/>
      <c r="CL436" s="9"/>
      <c r="CM436" s="6"/>
      <c r="CN436" s="6"/>
      <c r="CO436" s="6"/>
      <c r="CP436" s="6"/>
      <c r="CQ436" s="6"/>
      <c r="CR436" s="6"/>
      <c r="CS436" s="6"/>
      <c r="CT436" s="6"/>
    </row>
    <row r="437" spans="1:98">
      <c r="A437" s="33"/>
      <c r="B437" s="34"/>
      <c r="C437" s="34"/>
      <c r="D437" s="34"/>
      <c r="E437" s="34"/>
      <c r="F437" s="34"/>
      <c r="G437" s="34"/>
      <c r="H437" s="34"/>
      <c r="I437" s="34"/>
      <c r="J437" s="34"/>
      <c r="K437" s="34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  <c r="CC437" s="9"/>
      <c r="CD437" s="9"/>
      <c r="CE437" s="9"/>
      <c r="CF437" s="9"/>
      <c r="CG437" s="9"/>
      <c r="CH437" s="9"/>
      <c r="CI437" s="9"/>
      <c r="CJ437" s="9"/>
      <c r="CK437" s="9"/>
      <c r="CL437" s="9"/>
      <c r="CM437" s="6"/>
      <c r="CN437" s="6"/>
      <c r="CO437" s="6"/>
      <c r="CP437" s="6"/>
      <c r="CQ437" s="6"/>
      <c r="CR437" s="6"/>
      <c r="CS437" s="6"/>
      <c r="CT437" s="6"/>
    </row>
    <row r="438" spans="1:98">
      <c r="A438" s="33"/>
      <c r="B438" s="34"/>
      <c r="C438" s="34"/>
      <c r="D438" s="34"/>
      <c r="E438" s="34"/>
      <c r="F438" s="34"/>
      <c r="G438" s="34"/>
      <c r="H438" s="34"/>
      <c r="I438" s="34"/>
      <c r="J438" s="34"/>
      <c r="K438" s="34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  <c r="CC438" s="9"/>
      <c r="CD438" s="9"/>
      <c r="CE438" s="9"/>
      <c r="CF438" s="9"/>
      <c r="CG438" s="9"/>
      <c r="CH438" s="9"/>
      <c r="CI438" s="9"/>
      <c r="CJ438" s="9"/>
      <c r="CK438" s="9"/>
      <c r="CL438" s="9"/>
      <c r="CM438" s="6"/>
      <c r="CN438" s="6"/>
      <c r="CO438" s="6"/>
      <c r="CP438" s="6"/>
      <c r="CQ438" s="6"/>
      <c r="CR438" s="6"/>
      <c r="CS438" s="6"/>
      <c r="CT438" s="6"/>
    </row>
    <row r="439" spans="1:98">
      <c r="A439" s="33"/>
      <c r="B439" s="34"/>
      <c r="C439" s="34"/>
      <c r="D439" s="34"/>
      <c r="E439" s="34"/>
      <c r="F439" s="34"/>
      <c r="G439" s="34"/>
      <c r="H439" s="34"/>
      <c r="I439" s="34"/>
      <c r="J439" s="34"/>
      <c r="K439" s="34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  <c r="CC439" s="9"/>
      <c r="CD439" s="9"/>
      <c r="CE439" s="9"/>
      <c r="CF439" s="9"/>
      <c r="CG439" s="9"/>
      <c r="CH439" s="9"/>
      <c r="CI439" s="9"/>
      <c r="CJ439" s="9"/>
      <c r="CK439" s="9"/>
      <c r="CL439" s="9"/>
      <c r="CM439" s="6"/>
      <c r="CN439" s="6"/>
      <c r="CO439" s="6"/>
      <c r="CP439" s="6"/>
      <c r="CQ439" s="6"/>
      <c r="CR439" s="6"/>
      <c r="CS439" s="6"/>
      <c r="CT439" s="6"/>
    </row>
    <row r="440" spans="1:98">
      <c r="A440" s="33"/>
      <c r="B440" s="34"/>
      <c r="C440" s="34"/>
      <c r="D440" s="34"/>
      <c r="E440" s="34"/>
      <c r="F440" s="34"/>
      <c r="G440" s="34"/>
      <c r="H440" s="34"/>
      <c r="I440" s="34"/>
      <c r="J440" s="34"/>
      <c r="K440" s="34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  <c r="CC440" s="9"/>
      <c r="CD440" s="9"/>
      <c r="CE440" s="9"/>
      <c r="CF440" s="9"/>
      <c r="CG440" s="9"/>
      <c r="CH440" s="9"/>
      <c r="CI440" s="9"/>
      <c r="CJ440" s="9"/>
      <c r="CK440" s="9"/>
      <c r="CL440" s="9"/>
      <c r="CM440" s="6"/>
      <c r="CN440" s="6"/>
      <c r="CO440" s="6"/>
      <c r="CP440" s="6"/>
      <c r="CQ440" s="6"/>
      <c r="CR440" s="6"/>
      <c r="CS440" s="6"/>
      <c r="CT440" s="6"/>
    </row>
    <row r="441" spans="1:98">
      <c r="A441" s="33"/>
      <c r="B441" s="34"/>
      <c r="C441" s="34"/>
      <c r="D441" s="34"/>
      <c r="E441" s="34"/>
      <c r="F441" s="34"/>
      <c r="G441" s="34"/>
      <c r="H441" s="34"/>
      <c r="I441" s="34"/>
      <c r="J441" s="34"/>
      <c r="K441" s="34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  <c r="CC441" s="9"/>
      <c r="CD441" s="9"/>
      <c r="CE441" s="9"/>
      <c r="CF441" s="9"/>
      <c r="CG441" s="9"/>
      <c r="CH441" s="9"/>
      <c r="CI441" s="9"/>
      <c r="CJ441" s="9"/>
      <c r="CK441" s="9"/>
      <c r="CL441" s="9"/>
      <c r="CM441" s="6"/>
      <c r="CN441" s="6"/>
      <c r="CO441" s="6"/>
      <c r="CP441" s="6"/>
      <c r="CQ441" s="6"/>
      <c r="CR441" s="6"/>
      <c r="CS441" s="6"/>
      <c r="CT441" s="6"/>
    </row>
    <row r="442" spans="1:98">
      <c r="A442" s="33"/>
      <c r="B442" s="34"/>
      <c r="C442" s="34"/>
      <c r="D442" s="34"/>
      <c r="E442" s="34"/>
      <c r="F442" s="34"/>
      <c r="G442" s="34"/>
      <c r="H442" s="34"/>
      <c r="I442" s="34"/>
      <c r="J442" s="34"/>
      <c r="K442" s="34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  <c r="CC442" s="9"/>
      <c r="CD442" s="9"/>
      <c r="CE442" s="9"/>
      <c r="CF442" s="9"/>
      <c r="CG442" s="9"/>
      <c r="CH442" s="9"/>
      <c r="CI442" s="9"/>
      <c r="CJ442" s="9"/>
      <c r="CK442" s="9"/>
      <c r="CL442" s="9"/>
      <c r="CM442" s="6"/>
      <c r="CN442" s="6"/>
      <c r="CO442" s="6"/>
      <c r="CP442" s="6"/>
      <c r="CQ442" s="6"/>
      <c r="CR442" s="6"/>
      <c r="CS442" s="6"/>
      <c r="CT442" s="6"/>
    </row>
    <row r="443" spans="1:98">
      <c r="A443" s="33"/>
      <c r="B443" s="34"/>
      <c r="C443" s="34"/>
      <c r="D443" s="34"/>
      <c r="E443" s="34"/>
      <c r="F443" s="34"/>
      <c r="G443" s="34"/>
      <c r="H443" s="34"/>
      <c r="I443" s="34"/>
      <c r="J443" s="34"/>
      <c r="K443" s="34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  <c r="CC443" s="9"/>
      <c r="CD443" s="9"/>
      <c r="CE443" s="9"/>
      <c r="CF443" s="9"/>
      <c r="CG443" s="9"/>
      <c r="CH443" s="9"/>
      <c r="CI443" s="9"/>
      <c r="CJ443" s="9"/>
      <c r="CK443" s="9"/>
      <c r="CL443" s="9"/>
      <c r="CM443" s="6"/>
      <c r="CN443" s="6"/>
      <c r="CO443" s="6"/>
      <c r="CP443" s="6"/>
      <c r="CQ443" s="6"/>
      <c r="CR443" s="6"/>
      <c r="CS443" s="6"/>
      <c r="CT443" s="6"/>
    </row>
    <row r="444" spans="1:98">
      <c r="A444" s="33"/>
      <c r="B444" s="34"/>
      <c r="C444" s="34"/>
      <c r="D444" s="34"/>
      <c r="E444" s="34"/>
      <c r="F444" s="34"/>
      <c r="G444" s="34"/>
      <c r="H444" s="34"/>
      <c r="I444" s="34"/>
      <c r="J444" s="34"/>
      <c r="K444" s="34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  <c r="CC444" s="9"/>
      <c r="CD444" s="9"/>
      <c r="CE444" s="9"/>
      <c r="CF444" s="9"/>
      <c r="CG444" s="9"/>
      <c r="CH444" s="9"/>
      <c r="CI444" s="9"/>
      <c r="CJ444" s="9"/>
      <c r="CK444" s="9"/>
      <c r="CL444" s="9"/>
      <c r="CM444" s="6"/>
      <c r="CN444" s="6"/>
      <c r="CO444" s="6"/>
      <c r="CP444" s="6"/>
      <c r="CQ444" s="6"/>
      <c r="CR444" s="6"/>
      <c r="CS444" s="6"/>
      <c r="CT444" s="6"/>
    </row>
    <row r="445" spans="1:98">
      <c r="A445" s="33"/>
      <c r="B445" s="34"/>
      <c r="C445" s="34"/>
      <c r="D445" s="34"/>
      <c r="E445" s="34"/>
      <c r="F445" s="34"/>
      <c r="G445" s="34"/>
      <c r="H445" s="34"/>
      <c r="I445" s="34"/>
      <c r="J445" s="34"/>
      <c r="K445" s="34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  <c r="CC445" s="9"/>
      <c r="CD445" s="9"/>
      <c r="CE445" s="9"/>
      <c r="CF445" s="9"/>
      <c r="CG445" s="9"/>
      <c r="CH445" s="9"/>
      <c r="CI445" s="9"/>
      <c r="CJ445" s="9"/>
      <c r="CK445" s="9"/>
      <c r="CL445" s="9"/>
      <c r="CM445" s="6"/>
      <c r="CN445" s="6"/>
      <c r="CO445" s="6"/>
      <c r="CP445" s="6"/>
      <c r="CQ445" s="6"/>
      <c r="CR445" s="6"/>
      <c r="CS445" s="6"/>
      <c r="CT445" s="6"/>
    </row>
    <row r="446" spans="1:98">
      <c r="A446" s="33"/>
      <c r="B446" s="34"/>
      <c r="C446" s="34"/>
      <c r="D446" s="34"/>
      <c r="E446" s="34"/>
      <c r="F446" s="34"/>
      <c r="G446" s="34"/>
      <c r="H446" s="34"/>
      <c r="I446" s="34"/>
      <c r="J446" s="34"/>
      <c r="K446" s="34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  <c r="CC446" s="9"/>
      <c r="CD446" s="9"/>
      <c r="CE446" s="9"/>
      <c r="CF446" s="9"/>
      <c r="CG446" s="9"/>
      <c r="CH446" s="9"/>
      <c r="CI446" s="9"/>
      <c r="CJ446" s="9"/>
      <c r="CK446" s="9"/>
      <c r="CL446" s="9"/>
      <c r="CM446" s="6"/>
      <c r="CN446" s="6"/>
      <c r="CO446" s="6"/>
      <c r="CP446" s="6"/>
      <c r="CQ446" s="6"/>
      <c r="CR446" s="6"/>
      <c r="CS446" s="6"/>
      <c r="CT446" s="6"/>
    </row>
    <row r="447" spans="1:98">
      <c r="A447" s="33"/>
      <c r="B447" s="34"/>
      <c r="C447" s="34"/>
      <c r="D447" s="34"/>
      <c r="E447" s="34"/>
      <c r="F447" s="34"/>
      <c r="G447" s="34"/>
      <c r="H447" s="34"/>
      <c r="I447" s="34"/>
      <c r="J447" s="34"/>
      <c r="K447" s="34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  <c r="CC447" s="9"/>
      <c r="CD447" s="9"/>
      <c r="CE447" s="9"/>
      <c r="CF447" s="9"/>
      <c r="CG447" s="9"/>
      <c r="CH447" s="9"/>
      <c r="CI447" s="9"/>
      <c r="CJ447" s="9"/>
      <c r="CK447" s="9"/>
      <c r="CL447" s="9"/>
      <c r="CM447" s="6"/>
      <c r="CN447" s="6"/>
      <c r="CO447" s="6"/>
      <c r="CP447" s="6"/>
      <c r="CQ447" s="6"/>
      <c r="CR447" s="6"/>
      <c r="CS447" s="6"/>
      <c r="CT447" s="6"/>
    </row>
    <row r="448" spans="1:98">
      <c r="A448" s="33"/>
      <c r="B448" s="34"/>
      <c r="C448" s="34"/>
      <c r="D448" s="34"/>
      <c r="E448" s="34"/>
      <c r="F448" s="34"/>
      <c r="G448" s="34"/>
      <c r="H448" s="34"/>
      <c r="I448" s="34"/>
      <c r="J448" s="34"/>
      <c r="K448" s="34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  <c r="CC448" s="9"/>
      <c r="CD448" s="9"/>
      <c r="CE448" s="9"/>
      <c r="CF448" s="9"/>
      <c r="CG448" s="9"/>
      <c r="CH448" s="9"/>
      <c r="CI448" s="9"/>
      <c r="CJ448" s="9"/>
      <c r="CK448" s="9"/>
      <c r="CL448" s="9"/>
      <c r="CM448" s="6"/>
      <c r="CN448" s="6"/>
      <c r="CO448" s="6"/>
      <c r="CP448" s="6"/>
      <c r="CQ448" s="6"/>
      <c r="CR448" s="6"/>
      <c r="CS448" s="6"/>
      <c r="CT448" s="6"/>
    </row>
    <row r="449" spans="1:98">
      <c r="A449" s="33"/>
      <c r="B449" s="34"/>
      <c r="C449" s="34"/>
      <c r="D449" s="34"/>
      <c r="E449" s="34"/>
      <c r="F449" s="34"/>
      <c r="G449" s="34"/>
      <c r="H449" s="34"/>
      <c r="I449" s="34"/>
      <c r="J449" s="34"/>
      <c r="K449" s="34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  <c r="CC449" s="9"/>
      <c r="CD449" s="9"/>
      <c r="CE449" s="9"/>
      <c r="CF449" s="9"/>
      <c r="CG449" s="9"/>
      <c r="CH449" s="9"/>
      <c r="CI449" s="9"/>
      <c r="CJ449" s="9"/>
      <c r="CK449" s="9"/>
      <c r="CL449" s="9"/>
      <c r="CM449" s="6"/>
      <c r="CN449" s="6"/>
      <c r="CO449" s="6"/>
      <c r="CP449" s="6"/>
      <c r="CQ449" s="6"/>
      <c r="CR449" s="6"/>
      <c r="CS449" s="6"/>
      <c r="CT449" s="6"/>
    </row>
    <row r="450" spans="1:98">
      <c r="A450" s="33"/>
      <c r="B450" s="34"/>
      <c r="C450" s="34"/>
      <c r="D450" s="34"/>
      <c r="E450" s="34"/>
      <c r="F450" s="34"/>
      <c r="G450" s="34"/>
      <c r="H450" s="34"/>
      <c r="I450" s="34"/>
      <c r="J450" s="34"/>
      <c r="K450" s="34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  <c r="CC450" s="9"/>
      <c r="CD450" s="9"/>
      <c r="CE450" s="9"/>
      <c r="CF450" s="9"/>
      <c r="CG450" s="9"/>
      <c r="CH450" s="9"/>
      <c r="CI450" s="9"/>
      <c r="CJ450" s="9"/>
      <c r="CK450" s="9"/>
      <c r="CL450" s="9"/>
      <c r="CM450" s="6"/>
      <c r="CN450" s="6"/>
      <c r="CO450" s="6"/>
      <c r="CP450" s="6"/>
      <c r="CQ450" s="6"/>
      <c r="CR450" s="6"/>
      <c r="CS450" s="6"/>
      <c r="CT450" s="6"/>
    </row>
    <row r="451" spans="1:98">
      <c r="A451" s="33"/>
      <c r="B451" s="34"/>
      <c r="C451" s="34"/>
      <c r="D451" s="34"/>
      <c r="E451" s="34"/>
      <c r="F451" s="34"/>
      <c r="G451" s="34"/>
      <c r="H451" s="34"/>
      <c r="I451" s="34"/>
      <c r="J451" s="34"/>
      <c r="K451" s="34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  <c r="CC451" s="9"/>
      <c r="CD451" s="9"/>
      <c r="CE451" s="9"/>
      <c r="CF451" s="9"/>
      <c r="CG451" s="9"/>
      <c r="CH451" s="9"/>
      <c r="CI451" s="9"/>
      <c r="CJ451" s="9"/>
      <c r="CK451" s="9"/>
      <c r="CL451" s="9"/>
      <c r="CM451" s="6"/>
      <c r="CN451" s="6"/>
      <c r="CO451" s="6"/>
      <c r="CP451" s="6"/>
      <c r="CQ451" s="6"/>
      <c r="CR451" s="6"/>
      <c r="CS451" s="6"/>
      <c r="CT451" s="6"/>
    </row>
    <row r="452" spans="1:98">
      <c r="A452" s="33"/>
      <c r="B452" s="34"/>
      <c r="C452" s="34"/>
      <c r="D452" s="34"/>
      <c r="E452" s="34"/>
      <c r="F452" s="34"/>
      <c r="G452" s="34"/>
      <c r="H452" s="34"/>
      <c r="I452" s="34"/>
      <c r="J452" s="34"/>
      <c r="K452" s="34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  <c r="CC452" s="9"/>
      <c r="CD452" s="9"/>
      <c r="CE452" s="9"/>
      <c r="CF452" s="9"/>
      <c r="CG452" s="9"/>
      <c r="CH452" s="9"/>
      <c r="CI452" s="9"/>
      <c r="CJ452" s="9"/>
      <c r="CK452" s="9"/>
      <c r="CL452" s="9"/>
      <c r="CM452" s="6"/>
      <c r="CN452" s="6"/>
      <c r="CO452" s="6"/>
      <c r="CP452" s="6"/>
      <c r="CQ452" s="6"/>
      <c r="CR452" s="6"/>
      <c r="CS452" s="6"/>
      <c r="CT452" s="6"/>
    </row>
    <row r="453" spans="1:98">
      <c r="A453" s="33"/>
      <c r="B453" s="34"/>
      <c r="C453" s="34"/>
      <c r="D453" s="34"/>
      <c r="E453" s="34"/>
      <c r="F453" s="34"/>
      <c r="G453" s="34"/>
      <c r="H453" s="34"/>
      <c r="I453" s="34"/>
      <c r="J453" s="34"/>
      <c r="K453" s="34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  <c r="CC453" s="9"/>
      <c r="CD453" s="9"/>
      <c r="CE453" s="9"/>
      <c r="CF453" s="9"/>
      <c r="CG453" s="9"/>
      <c r="CH453" s="9"/>
      <c r="CI453" s="9"/>
      <c r="CJ453" s="9"/>
      <c r="CK453" s="9"/>
      <c r="CL453" s="9"/>
      <c r="CM453" s="6"/>
      <c r="CN453" s="6"/>
      <c r="CO453" s="6"/>
      <c r="CP453" s="6"/>
      <c r="CQ453" s="6"/>
      <c r="CR453" s="6"/>
      <c r="CS453" s="6"/>
      <c r="CT453" s="6"/>
    </row>
    <row r="454" spans="1:98">
      <c r="A454" s="33"/>
      <c r="B454" s="34"/>
      <c r="C454" s="34"/>
      <c r="D454" s="34"/>
      <c r="E454" s="34"/>
      <c r="F454" s="34"/>
      <c r="G454" s="34"/>
      <c r="H454" s="34"/>
      <c r="I454" s="34"/>
      <c r="J454" s="34"/>
      <c r="K454" s="34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  <c r="CC454" s="9"/>
      <c r="CD454" s="9"/>
      <c r="CE454" s="9"/>
      <c r="CF454" s="9"/>
      <c r="CG454" s="9"/>
      <c r="CH454" s="9"/>
      <c r="CI454" s="9"/>
      <c r="CJ454" s="9"/>
      <c r="CK454" s="9"/>
      <c r="CL454" s="9"/>
      <c r="CM454" s="6"/>
      <c r="CN454" s="6"/>
      <c r="CO454" s="6"/>
      <c r="CP454" s="6"/>
      <c r="CQ454" s="6"/>
      <c r="CR454" s="6"/>
      <c r="CS454" s="6"/>
      <c r="CT454" s="6"/>
    </row>
    <row r="455" spans="1:98">
      <c r="A455" s="33"/>
      <c r="B455" s="34"/>
      <c r="C455" s="34"/>
      <c r="D455" s="34"/>
      <c r="E455" s="34"/>
      <c r="F455" s="34"/>
      <c r="G455" s="34"/>
      <c r="H455" s="34"/>
      <c r="I455" s="34"/>
      <c r="J455" s="34"/>
      <c r="K455" s="34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  <c r="CC455" s="9"/>
      <c r="CD455" s="9"/>
      <c r="CE455" s="9"/>
      <c r="CF455" s="9"/>
      <c r="CG455" s="9"/>
      <c r="CH455" s="9"/>
      <c r="CI455" s="9"/>
      <c r="CJ455" s="9"/>
      <c r="CK455" s="9"/>
      <c r="CL455" s="9"/>
      <c r="CM455" s="6"/>
      <c r="CN455" s="6"/>
      <c r="CO455" s="6"/>
      <c r="CP455" s="6"/>
      <c r="CQ455" s="6"/>
      <c r="CR455" s="6"/>
      <c r="CS455" s="6"/>
      <c r="CT455" s="6"/>
    </row>
    <row r="456" spans="1:98">
      <c r="A456" s="33"/>
      <c r="B456" s="34"/>
      <c r="C456" s="34"/>
      <c r="D456" s="34"/>
      <c r="E456" s="34"/>
      <c r="F456" s="34"/>
      <c r="G456" s="34"/>
      <c r="H456" s="34"/>
      <c r="I456" s="34"/>
      <c r="J456" s="34"/>
      <c r="K456" s="34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  <c r="CC456" s="9"/>
      <c r="CD456" s="9"/>
      <c r="CE456" s="9"/>
      <c r="CF456" s="9"/>
      <c r="CG456" s="9"/>
      <c r="CH456" s="9"/>
      <c r="CI456" s="9"/>
      <c r="CJ456" s="9"/>
      <c r="CK456" s="9"/>
      <c r="CL456" s="9"/>
      <c r="CM456" s="6"/>
      <c r="CN456" s="6"/>
      <c r="CO456" s="6"/>
      <c r="CP456" s="6"/>
      <c r="CQ456" s="6"/>
      <c r="CR456" s="6"/>
      <c r="CS456" s="6"/>
      <c r="CT456" s="6"/>
    </row>
    <row r="457" spans="1:98">
      <c r="A457" s="33"/>
      <c r="B457" s="34"/>
      <c r="C457" s="34"/>
      <c r="D457" s="34"/>
      <c r="E457" s="34"/>
      <c r="F457" s="34"/>
      <c r="G457" s="34"/>
      <c r="H457" s="34"/>
      <c r="I457" s="34"/>
      <c r="J457" s="34"/>
      <c r="K457" s="34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  <c r="CC457" s="9"/>
      <c r="CD457" s="9"/>
      <c r="CE457" s="9"/>
      <c r="CF457" s="9"/>
      <c r="CG457" s="9"/>
      <c r="CH457" s="9"/>
      <c r="CI457" s="9"/>
      <c r="CJ457" s="9"/>
      <c r="CK457" s="9"/>
      <c r="CL457" s="9"/>
      <c r="CM457" s="6"/>
      <c r="CN457" s="6"/>
      <c r="CO457" s="6"/>
      <c r="CP457" s="6"/>
      <c r="CQ457" s="6"/>
      <c r="CR457" s="6"/>
      <c r="CS457" s="6"/>
      <c r="CT457" s="6"/>
    </row>
    <row r="458" spans="1:98">
      <c r="A458" s="33"/>
      <c r="B458" s="34"/>
      <c r="C458" s="34"/>
      <c r="D458" s="34"/>
      <c r="E458" s="34"/>
      <c r="F458" s="34"/>
      <c r="G458" s="34"/>
      <c r="H458" s="34"/>
      <c r="I458" s="34"/>
      <c r="J458" s="34"/>
      <c r="K458" s="34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  <c r="CC458" s="9"/>
      <c r="CD458" s="9"/>
      <c r="CE458" s="9"/>
      <c r="CF458" s="9"/>
      <c r="CG458" s="9"/>
      <c r="CH458" s="9"/>
      <c r="CI458" s="9"/>
      <c r="CJ458" s="9"/>
      <c r="CK458" s="9"/>
      <c r="CL458" s="9"/>
      <c r="CM458" s="6"/>
      <c r="CN458" s="6"/>
      <c r="CO458" s="6"/>
      <c r="CP458" s="6"/>
      <c r="CQ458" s="6"/>
      <c r="CR458" s="6"/>
      <c r="CS458" s="6"/>
      <c r="CT458" s="6"/>
    </row>
    <row r="459" spans="1:98">
      <c r="A459" s="33"/>
      <c r="B459" s="34"/>
      <c r="C459" s="34"/>
      <c r="D459" s="34"/>
      <c r="E459" s="34"/>
      <c r="F459" s="34"/>
      <c r="G459" s="34"/>
      <c r="H459" s="34"/>
      <c r="I459" s="34"/>
      <c r="J459" s="34"/>
      <c r="K459" s="34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  <c r="CC459" s="9"/>
      <c r="CD459" s="9"/>
      <c r="CE459" s="9"/>
      <c r="CF459" s="9"/>
      <c r="CG459" s="9"/>
      <c r="CH459" s="9"/>
      <c r="CI459" s="9"/>
      <c r="CJ459" s="9"/>
      <c r="CK459" s="9"/>
      <c r="CL459" s="9"/>
      <c r="CM459" s="6"/>
      <c r="CN459" s="6"/>
      <c r="CO459" s="6"/>
      <c r="CP459" s="6"/>
      <c r="CQ459" s="6"/>
      <c r="CR459" s="6"/>
      <c r="CS459" s="6"/>
      <c r="CT459" s="6"/>
    </row>
    <row r="460" spans="1:98">
      <c r="A460" s="33"/>
      <c r="B460" s="34"/>
      <c r="C460" s="34"/>
      <c r="D460" s="34"/>
      <c r="E460" s="34"/>
      <c r="F460" s="34"/>
      <c r="G460" s="34"/>
      <c r="H460" s="34"/>
      <c r="I460" s="34"/>
      <c r="J460" s="34"/>
      <c r="K460" s="34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  <c r="CC460" s="9"/>
      <c r="CD460" s="9"/>
      <c r="CE460" s="9"/>
      <c r="CF460" s="9"/>
      <c r="CG460" s="9"/>
      <c r="CH460" s="9"/>
      <c r="CI460" s="9"/>
      <c r="CJ460" s="9"/>
      <c r="CK460" s="9"/>
      <c r="CL460" s="9"/>
      <c r="CM460" s="6"/>
      <c r="CN460" s="6"/>
      <c r="CO460" s="6"/>
      <c r="CP460" s="6"/>
      <c r="CQ460" s="6"/>
      <c r="CR460" s="6"/>
      <c r="CS460" s="6"/>
      <c r="CT460" s="6"/>
    </row>
    <row r="461" spans="1:98">
      <c r="A461" s="33"/>
      <c r="B461" s="34"/>
      <c r="C461" s="34"/>
      <c r="D461" s="34"/>
      <c r="E461" s="34"/>
      <c r="F461" s="34"/>
      <c r="G461" s="34"/>
      <c r="H461" s="34"/>
      <c r="I461" s="34"/>
      <c r="J461" s="34"/>
      <c r="K461" s="34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  <c r="CC461" s="9"/>
      <c r="CD461" s="9"/>
      <c r="CE461" s="9"/>
      <c r="CF461" s="9"/>
      <c r="CG461" s="9"/>
      <c r="CH461" s="9"/>
      <c r="CI461" s="9"/>
      <c r="CJ461" s="9"/>
      <c r="CK461" s="9"/>
      <c r="CL461" s="9"/>
      <c r="CM461" s="6"/>
      <c r="CN461" s="6"/>
      <c r="CO461" s="6"/>
      <c r="CP461" s="6"/>
      <c r="CQ461" s="6"/>
      <c r="CR461" s="6"/>
      <c r="CS461" s="6"/>
      <c r="CT461" s="6"/>
    </row>
    <row r="462" spans="1:98">
      <c r="A462" s="33"/>
      <c r="B462" s="34"/>
      <c r="C462" s="34"/>
      <c r="D462" s="34"/>
      <c r="E462" s="34"/>
      <c r="F462" s="34"/>
      <c r="G462" s="34"/>
      <c r="H462" s="34"/>
      <c r="I462" s="34"/>
      <c r="J462" s="34"/>
      <c r="K462" s="34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  <c r="CC462" s="9"/>
      <c r="CD462" s="9"/>
      <c r="CE462" s="9"/>
      <c r="CF462" s="9"/>
      <c r="CG462" s="9"/>
      <c r="CH462" s="9"/>
      <c r="CI462" s="9"/>
      <c r="CJ462" s="9"/>
      <c r="CK462" s="9"/>
      <c r="CL462" s="9"/>
      <c r="CM462" s="6"/>
      <c r="CN462" s="6"/>
      <c r="CO462" s="6"/>
      <c r="CP462" s="6"/>
      <c r="CQ462" s="6"/>
      <c r="CR462" s="6"/>
      <c r="CS462" s="6"/>
      <c r="CT462" s="6"/>
    </row>
    <row r="463" spans="1:98">
      <c r="A463" s="33"/>
      <c r="B463" s="34"/>
      <c r="C463" s="34"/>
      <c r="D463" s="34"/>
      <c r="E463" s="34"/>
      <c r="F463" s="34"/>
      <c r="G463" s="34"/>
      <c r="H463" s="34"/>
      <c r="I463" s="34"/>
      <c r="J463" s="34"/>
      <c r="K463" s="34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  <c r="CC463" s="9"/>
      <c r="CD463" s="9"/>
      <c r="CE463" s="9"/>
      <c r="CF463" s="9"/>
      <c r="CG463" s="9"/>
      <c r="CH463" s="9"/>
      <c r="CI463" s="9"/>
      <c r="CJ463" s="9"/>
      <c r="CK463" s="9"/>
      <c r="CL463" s="9"/>
      <c r="CM463" s="6"/>
      <c r="CN463" s="6"/>
      <c r="CO463" s="6"/>
      <c r="CP463" s="6"/>
      <c r="CQ463" s="6"/>
      <c r="CR463" s="6"/>
      <c r="CS463" s="6"/>
      <c r="CT463" s="6"/>
    </row>
    <row r="464" spans="1:98">
      <c r="A464" s="33"/>
      <c r="B464" s="34"/>
      <c r="C464" s="34"/>
      <c r="D464" s="34"/>
      <c r="E464" s="34"/>
      <c r="F464" s="34"/>
      <c r="G464" s="34"/>
      <c r="H464" s="34"/>
      <c r="I464" s="34"/>
      <c r="J464" s="34"/>
      <c r="K464" s="34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  <c r="CC464" s="9"/>
      <c r="CD464" s="9"/>
      <c r="CE464" s="9"/>
      <c r="CF464" s="9"/>
      <c r="CG464" s="9"/>
      <c r="CH464" s="9"/>
      <c r="CI464" s="9"/>
      <c r="CJ464" s="9"/>
      <c r="CK464" s="9"/>
      <c r="CL464" s="9"/>
      <c r="CM464" s="6"/>
      <c r="CN464" s="6"/>
      <c r="CO464" s="6"/>
      <c r="CP464" s="6"/>
      <c r="CQ464" s="6"/>
      <c r="CR464" s="6"/>
      <c r="CS464" s="6"/>
      <c r="CT464" s="6"/>
    </row>
    <row r="465" spans="1:98">
      <c r="A465" s="33"/>
      <c r="B465" s="34"/>
      <c r="C465" s="34"/>
      <c r="D465" s="34"/>
      <c r="E465" s="34"/>
      <c r="F465" s="34"/>
      <c r="G465" s="34"/>
      <c r="H465" s="34"/>
      <c r="I465" s="34"/>
      <c r="J465" s="34"/>
      <c r="K465" s="34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  <c r="CC465" s="9"/>
      <c r="CD465" s="9"/>
      <c r="CE465" s="9"/>
      <c r="CF465" s="9"/>
      <c r="CG465" s="9"/>
      <c r="CH465" s="9"/>
      <c r="CI465" s="9"/>
      <c r="CJ465" s="9"/>
      <c r="CK465" s="9"/>
      <c r="CL465" s="9"/>
      <c r="CM465" s="6"/>
      <c r="CN465" s="6"/>
      <c r="CO465" s="6"/>
      <c r="CP465" s="6"/>
      <c r="CQ465" s="6"/>
      <c r="CR465" s="6"/>
      <c r="CS465" s="6"/>
      <c r="CT465" s="6"/>
    </row>
    <row r="466" spans="1:98">
      <c r="A466" s="33"/>
      <c r="B466" s="34"/>
      <c r="C466" s="34"/>
      <c r="D466" s="34"/>
      <c r="E466" s="34"/>
      <c r="F466" s="34"/>
      <c r="G466" s="34"/>
      <c r="H466" s="34"/>
      <c r="I466" s="34"/>
      <c r="J466" s="34"/>
      <c r="K466" s="34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  <c r="CC466" s="9"/>
      <c r="CD466" s="9"/>
      <c r="CE466" s="9"/>
      <c r="CF466" s="9"/>
      <c r="CG466" s="9"/>
      <c r="CH466" s="9"/>
      <c r="CI466" s="9"/>
      <c r="CJ466" s="9"/>
      <c r="CK466" s="9"/>
      <c r="CL466" s="9"/>
      <c r="CM466" s="6"/>
      <c r="CN466" s="6"/>
      <c r="CO466" s="6"/>
      <c r="CP466" s="6"/>
      <c r="CQ466" s="6"/>
      <c r="CR466" s="6"/>
      <c r="CS466" s="6"/>
      <c r="CT466" s="6"/>
    </row>
    <row r="467" spans="1:98">
      <c r="A467" s="33"/>
      <c r="B467" s="34"/>
      <c r="C467" s="34"/>
      <c r="D467" s="34"/>
      <c r="E467" s="34"/>
      <c r="F467" s="34"/>
      <c r="G467" s="34"/>
      <c r="H467" s="34"/>
      <c r="I467" s="34"/>
      <c r="J467" s="34"/>
      <c r="K467" s="34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  <c r="CC467" s="9"/>
      <c r="CD467" s="9"/>
      <c r="CE467" s="9"/>
      <c r="CF467" s="9"/>
      <c r="CG467" s="9"/>
      <c r="CH467" s="9"/>
      <c r="CI467" s="9"/>
      <c r="CJ467" s="9"/>
      <c r="CK467" s="9"/>
      <c r="CL467" s="9"/>
      <c r="CM467" s="6"/>
      <c r="CN467" s="6"/>
      <c r="CO467" s="6"/>
      <c r="CP467" s="6"/>
      <c r="CQ467" s="6"/>
      <c r="CR467" s="6"/>
      <c r="CS467" s="6"/>
      <c r="CT467" s="6"/>
    </row>
    <row r="468" spans="1:98">
      <c r="A468" s="33"/>
      <c r="B468" s="34"/>
      <c r="C468" s="34"/>
      <c r="D468" s="34"/>
      <c r="E468" s="34"/>
      <c r="F468" s="34"/>
      <c r="G468" s="34"/>
      <c r="H468" s="34"/>
      <c r="I468" s="34"/>
      <c r="J468" s="34"/>
      <c r="K468" s="34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  <c r="CC468" s="9"/>
      <c r="CD468" s="9"/>
      <c r="CE468" s="9"/>
      <c r="CF468" s="9"/>
      <c r="CG468" s="9"/>
      <c r="CH468" s="9"/>
      <c r="CI468" s="9"/>
      <c r="CJ468" s="9"/>
      <c r="CK468" s="9"/>
      <c r="CL468" s="9"/>
      <c r="CM468" s="6"/>
      <c r="CN468" s="6"/>
      <c r="CO468" s="6"/>
      <c r="CP468" s="6"/>
      <c r="CQ468" s="6"/>
      <c r="CR468" s="6"/>
      <c r="CS468" s="6"/>
      <c r="CT468" s="6"/>
    </row>
    <row r="469" spans="1:98">
      <c r="A469" s="33"/>
      <c r="B469" s="34"/>
      <c r="C469" s="34"/>
      <c r="D469" s="34"/>
      <c r="E469" s="34"/>
      <c r="F469" s="34"/>
      <c r="G469" s="34"/>
      <c r="H469" s="34"/>
      <c r="I469" s="34"/>
      <c r="J469" s="34"/>
      <c r="K469" s="34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  <c r="CC469" s="9"/>
      <c r="CD469" s="9"/>
      <c r="CE469" s="9"/>
      <c r="CF469" s="9"/>
      <c r="CG469" s="9"/>
      <c r="CH469" s="9"/>
      <c r="CI469" s="9"/>
      <c r="CJ469" s="9"/>
      <c r="CK469" s="9"/>
      <c r="CL469" s="9"/>
      <c r="CM469" s="6"/>
      <c r="CN469" s="6"/>
      <c r="CO469" s="6"/>
      <c r="CP469" s="6"/>
      <c r="CQ469" s="6"/>
      <c r="CR469" s="6"/>
      <c r="CS469" s="6"/>
      <c r="CT469" s="6"/>
    </row>
    <row r="470" spans="1:98">
      <c r="A470" s="33"/>
      <c r="B470" s="34"/>
      <c r="C470" s="34"/>
      <c r="D470" s="34"/>
      <c r="E470" s="34"/>
      <c r="F470" s="34"/>
      <c r="G470" s="34"/>
      <c r="H470" s="34"/>
      <c r="I470" s="34"/>
      <c r="J470" s="34"/>
      <c r="K470" s="34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  <c r="CC470" s="9"/>
      <c r="CD470" s="9"/>
      <c r="CE470" s="9"/>
      <c r="CF470" s="9"/>
      <c r="CG470" s="9"/>
      <c r="CH470" s="9"/>
      <c r="CI470" s="9"/>
      <c r="CJ470" s="9"/>
      <c r="CK470" s="9"/>
      <c r="CL470" s="9"/>
      <c r="CM470" s="6"/>
      <c r="CN470" s="6"/>
      <c r="CO470" s="6"/>
      <c r="CP470" s="6"/>
      <c r="CQ470" s="6"/>
      <c r="CR470" s="6"/>
      <c r="CS470" s="6"/>
      <c r="CT470" s="6"/>
    </row>
    <row r="471" spans="1:98">
      <c r="A471" s="33"/>
      <c r="B471" s="34"/>
      <c r="C471" s="34"/>
      <c r="D471" s="34"/>
      <c r="E471" s="34"/>
      <c r="F471" s="34"/>
      <c r="G471" s="34"/>
      <c r="H471" s="34"/>
      <c r="I471" s="34"/>
      <c r="J471" s="34"/>
      <c r="K471" s="34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  <c r="CC471" s="9"/>
      <c r="CD471" s="9"/>
      <c r="CE471" s="9"/>
      <c r="CF471" s="9"/>
      <c r="CG471" s="9"/>
      <c r="CH471" s="9"/>
      <c r="CI471" s="9"/>
      <c r="CJ471" s="9"/>
      <c r="CK471" s="9"/>
      <c r="CL471" s="9"/>
      <c r="CM471" s="6"/>
      <c r="CN471" s="6"/>
      <c r="CO471" s="6"/>
      <c r="CP471" s="6"/>
      <c r="CQ471" s="6"/>
      <c r="CR471" s="6"/>
      <c r="CS471" s="6"/>
      <c r="CT471" s="6"/>
    </row>
    <row r="472" spans="1:98">
      <c r="A472" s="33"/>
      <c r="B472" s="34"/>
      <c r="C472" s="34"/>
      <c r="D472" s="34"/>
      <c r="E472" s="34"/>
      <c r="F472" s="34"/>
      <c r="G472" s="34"/>
      <c r="H472" s="34"/>
      <c r="I472" s="34"/>
      <c r="J472" s="34"/>
      <c r="K472" s="34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  <c r="CC472" s="9"/>
      <c r="CD472" s="9"/>
      <c r="CE472" s="9"/>
      <c r="CF472" s="9"/>
      <c r="CG472" s="9"/>
      <c r="CH472" s="9"/>
      <c r="CI472" s="9"/>
      <c r="CJ472" s="9"/>
      <c r="CK472" s="9"/>
      <c r="CL472" s="9"/>
      <c r="CM472" s="6"/>
      <c r="CN472" s="6"/>
      <c r="CO472" s="6"/>
      <c r="CP472" s="6"/>
      <c r="CQ472" s="6"/>
      <c r="CR472" s="6"/>
      <c r="CS472" s="6"/>
      <c r="CT472" s="6"/>
    </row>
    <row r="473" spans="1:98">
      <c r="A473" s="33"/>
      <c r="B473" s="34"/>
      <c r="C473" s="34"/>
      <c r="D473" s="34"/>
      <c r="E473" s="34"/>
      <c r="F473" s="34"/>
      <c r="G473" s="34"/>
      <c r="H473" s="34"/>
      <c r="I473" s="34"/>
      <c r="J473" s="34"/>
      <c r="K473" s="34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  <c r="CC473" s="9"/>
      <c r="CD473" s="9"/>
      <c r="CE473" s="9"/>
      <c r="CF473" s="9"/>
      <c r="CG473" s="9"/>
      <c r="CH473" s="9"/>
      <c r="CI473" s="9"/>
      <c r="CJ473" s="9"/>
      <c r="CK473" s="9"/>
      <c r="CL473" s="9"/>
      <c r="CM473" s="6"/>
      <c r="CN473" s="6"/>
      <c r="CO473" s="6"/>
      <c r="CP473" s="6"/>
      <c r="CQ473" s="6"/>
      <c r="CR473" s="6"/>
      <c r="CS473" s="6"/>
      <c r="CT473" s="6"/>
    </row>
    <row r="474" spans="1:98">
      <c r="A474" s="33"/>
      <c r="B474" s="34"/>
      <c r="C474" s="34"/>
      <c r="D474" s="34"/>
      <c r="E474" s="34"/>
      <c r="F474" s="34"/>
      <c r="G474" s="34"/>
      <c r="H474" s="34"/>
      <c r="I474" s="34"/>
      <c r="J474" s="34"/>
      <c r="K474" s="34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  <c r="CC474" s="9"/>
      <c r="CD474" s="9"/>
      <c r="CE474" s="9"/>
      <c r="CF474" s="9"/>
      <c r="CG474" s="9"/>
      <c r="CH474" s="9"/>
      <c r="CI474" s="9"/>
      <c r="CJ474" s="9"/>
      <c r="CK474" s="9"/>
      <c r="CL474" s="9"/>
      <c r="CM474" s="6"/>
      <c r="CN474" s="6"/>
      <c r="CO474" s="6"/>
      <c r="CP474" s="6"/>
      <c r="CQ474" s="6"/>
      <c r="CR474" s="6"/>
      <c r="CS474" s="6"/>
      <c r="CT474" s="6"/>
    </row>
    <row r="475" spans="1:98">
      <c r="A475" s="33"/>
      <c r="B475" s="34"/>
      <c r="C475" s="34"/>
      <c r="D475" s="34"/>
      <c r="E475" s="34"/>
      <c r="F475" s="34"/>
      <c r="G475" s="34"/>
      <c r="H475" s="34"/>
      <c r="I475" s="34"/>
      <c r="J475" s="34"/>
      <c r="K475" s="34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  <c r="CC475" s="9"/>
      <c r="CD475" s="9"/>
      <c r="CE475" s="9"/>
      <c r="CF475" s="9"/>
      <c r="CG475" s="9"/>
      <c r="CH475" s="9"/>
      <c r="CI475" s="9"/>
      <c r="CJ475" s="9"/>
      <c r="CK475" s="9"/>
      <c r="CL475" s="9"/>
      <c r="CM475" s="6"/>
      <c r="CN475" s="6"/>
      <c r="CO475" s="6"/>
      <c r="CP475" s="6"/>
      <c r="CQ475" s="6"/>
      <c r="CR475" s="6"/>
      <c r="CS475" s="6"/>
      <c r="CT475" s="6"/>
    </row>
    <row r="476" spans="1:98">
      <c r="A476" s="33"/>
      <c r="B476" s="34"/>
      <c r="C476" s="34"/>
      <c r="D476" s="34"/>
      <c r="E476" s="34"/>
      <c r="F476" s="34"/>
      <c r="G476" s="34"/>
      <c r="H476" s="34"/>
      <c r="I476" s="34"/>
      <c r="J476" s="34"/>
      <c r="K476" s="34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  <c r="CC476" s="9"/>
      <c r="CD476" s="9"/>
      <c r="CE476" s="9"/>
      <c r="CF476" s="9"/>
      <c r="CG476" s="9"/>
      <c r="CH476" s="9"/>
      <c r="CI476" s="9"/>
      <c r="CJ476" s="9"/>
      <c r="CK476" s="9"/>
      <c r="CL476" s="9"/>
      <c r="CM476" s="6"/>
      <c r="CN476" s="6"/>
      <c r="CO476" s="6"/>
      <c r="CP476" s="6"/>
      <c r="CQ476" s="6"/>
      <c r="CR476" s="6"/>
      <c r="CS476" s="6"/>
      <c r="CT476" s="6"/>
    </row>
    <row r="477" spans="1:98">
      <c r="A477" s="33"/>
      <c r="B477" s="34"/>
      <c r="C477" s="34"/>
      <c r="D477" s="34"/>
      <c r="E477" s="34"/>
      <c r="F477" s="34"/>
      <c r="G477" s="34"/>
      <c r="H477" s="34"/>
      <c r="I477" s="34"/>
      <c r="J477" s="34"/>
      <c r="K477" s="34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  <c r="CC477" s="9"/>
      <c r="CD477" s="9"/>
      <c r="CE477" s="9"/>
      <c r="CF477" s="9"/>
      <c r="CG477" s="9"/>
      <c r="CH477" s="9"/>
      <c r="CI477" s="9"/>
      <c r="CJ477" s="9"/>
      <c r="CK477" s="9"/>
      <c r="CL477" s="9"/>
      <c r="CM477" s="6"/>
      <c r="CN477" s="6"/>
      <c r="CO477" s="6"/>
      <c r="CP477" s="6"/>
      <c r="CQ477" s="6"/>
      <c r="CR477" s="6"/>
      <c r="CS477" s="6"/>
      <c r="CT477" s="6"/>
    </row>
    <row r="478" spans="1:98">
      <c r="A478" s="33"/>
      <c r="B478" s="34"/>
      <c r="C478" s="34"/>
      <c r="D478" s="34"/>
      <c r="E478" s="34"/>
      <c r="F478" s="34"/>
      <c r="G478" s="34"/>
      <c r="H478" s="34"/>
      <c r="I478" s="34"/>
      <c r="J478" s="34"/>
      <c r="K478" s="34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  <c r="CC478" s="9"/>
      <c r="CD478" s="9"/>
      <c r="CE478" s="9"/>
      <c r="CF478" s="9"/>
      <c r="CG478" s="9"/>
      <c r="CH478" s="9"/>
      <c r="CI478" s="9"/>
      <c r="CJ478" s="9"/>
      <c r="CK478" s="9"/>
      <c r="CL478" s="9"/>
      <c r="CM478" s="6"/>
      <c r="CN478" s="6"/>
      <c r="CO478" s="6"/>
      <c r="CP478" s="6"/>
      <c r="CQ478" s="6"/>
      <c r="CR478" s="6"/>
      <c r="CS478" s="6"/>
      <c r="CT478" s="6"/>
    </row>
    <row r="479" spans="1:98">
      <c r="A479" s="33"/>
      <c r="B479" s="34"/>
      <c r="C479" s="34"/>
      <c r="D479" s="34"/>
      <c r="E479" s="34"/>
      <c r="F479" s="34"/>
      <c r="G479" s="34"/>
      <c r="H479" s="34"/>
      <c r="I479" s="34"/>
      <c r="J479" s="34"/>
      <c r="K479" s="34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  <c r="CC479" s="9"/>
      <c r="CD479" s="9"/>
      <c r="CE479" s="9"/>
      <c r="CF479" s="9"/>
      <c r="CG479" s="9"/>
      <c r="CH479" s="9"/>
      <c r="CI479" s="9"/>
      <c r="CJ479" s="9"/>
      <c r="CK479" s="9"/>
      <c r="CL479" s="9"/>
      <c r="CM479" s="6"/>
      <c r="CN479" s="6"/>
      <c r="CO479" s="6"/>
      <c r="CP479" s="6"/>
      <c r="CQ479" s="6"/>
      <c r="CR479" s="6"/>
      <c r="CS479" s="6"/>
      <c r="CT479" s="6"/>
    </row>
    <row r="480" spans="1:98">
      <c r="A480" s="33"/>
      <c r="B480" s="34"/>
      <c r="C480" s="34"/>
      <c r="D480" s="34"/>
      <c r="E480" s="34"/>
      <c r="F480" s="34"/>
      <c r="G480" s="34"/>
      <c r="H480" s="34"/>
      <c r="I480" s="34"/>
      <c r="J480" s="34"/>
      <c r="K480" s="34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  <c r="CC480" s="9"/>
      <c r="CD480" s="9"/>
      <c r="CE480" s="9"/>
      <c r="CF480" s="9"/>
      <c r="CG480" s="9"/>
      <c r="CH480" s="9"/>
      <c r="CI480" s="9"/>
      <c r="CJ480" s="9"/>
      <c r="CK480" s="9"/>
      <c r="CL480" s="9"/>
      <c r="CM480" s="6"/>
      <c r="CN480" s="6"/>
      <c r="CO480" s="6"/>
      <c r="CP480" s="6"/>
      <c r="CQ480" s="6"/>
      <c r="CR480" s="6"/>
      <c r="CS480" s="6"/>
      <c r="CT480" s="6"/>
    </row>
    <row r="481" spans="1:98">
      <c r="A481" s="33"/>
      <c r="B481" s="34"/>
      <c r="C481" s="34"/>
      <c r="D481" s="34"/>
      <c r="E481" s="34"/>
      <c r="F481" s="34"/>
      <c r="G481" s="34"/>
      <c r="H481" s="34"/>
      <c r="I481" s="34"/>
      <c r="J481" s="34"/>
      <c r="K481" s="34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  <c r="CC481" s="9"/>
      <c r="CD481" s="9"/>
      <c r="CE481" s="9"/>
      <c r="CF481" s="9"/>
      <c r="CG481" s="9"/>
      <c r="CH481" s="9"/>
      <c r="CI481" s="9"/>
      <c r="CJ481" s="9"/>
      <c r="CK481" s="9"/>
      <c r="CL481" s="9"/>
      <c r="CM481" s="6"/>
      <c r="CN481" s="6"/>
      <c r="CO481" s="6"/>
      <c r="CP481" s="6"/>
      <c r="CQ481" s="6"/>
      <c r="CR481" s="6"/>
      <c r="CS481" s="6"/>
      <c r="CT481" s="6"/>
    </row>
    <row r="482" spans="1:98">
      <c r="A482" s="33"/>
      <c r="B482" s="34"/>
      <c r="C482" s="34"/>
      <c r="D482" s="34"/>
      <c r="E482" s="34"/>
      <c r="F482" s="34"/>
      <c r="G482" s="34"/>
      <c r="H482" s="34"/>
      <c r="I482" s="34"/>
      <c r="J482" s="34"/>
      <c r="K482" s="34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  <c r="CC482" s="9"/>
      <c r="CD482" s="9"/>
      <c r="CE482" s="9"/>
      <c r="CF482" s="9"/>
      <c r="CG482" s="9"/>
      <c r="CH482" s="9"/>
      <c r="CI482" s="9"/>
      <c r="CJ482" s="9"/>
      <c r="CK482" s="9"/>
      <c r="CL482" s="9"/>
      <c r="CM482" s="6"/>
      <c r="CN482" s="6"/>
      <c r="CO482" s="6"/>
      <c r="CP482" s="6"/>
      <c r="CQ482" s="6"/>
      <c r="CR482" s="6"/>
      <c r="CS482" s="6"/>
      <c r="CT482" s="6"/>
    </row>
    <row r="483" spans="1:98">
      <c r="A483" s="33"/>
      <c r="B483" s="34"/>
      <c r="C483" s="34"/>
      <c r="D483" s="34"/>
      <c r="E483" s="34"/>
      <c r="F483" s="34"/>
      <c r="G483" s="34"/>
      <c r="H483" s="34"/>
      <c r="I483" s="34"/>
      <c r="J483" s="34"/>
      <c r="K483" s="34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  <c r="CC483" s="9"/>
      <c r="CD483" s="9"/>
      <c r="CE483" s="9"/>
      <c r="CF483" s="9"/>
      <c r="CG483" s="9"/>
      <c r="CH483" s="9"/>
      <c r="CI483" s="9"/>
      <c r="CJ483" s="9"/>
      <c r="CK483" s="9"/>
      <c r="CL483" s="9"/>
      <c r="CM483" s="6"/>
      <c r="CN483" s="6"/>
      <c r="CO483" s="6"/>
      <c r="CP483" s="6"/>
      <c r="CQ483" s="6"/>
      <c r="CR483" s="6"/>
      <c r="CS483" s="6"/>
      <c r="CT483" s="6"/>
    </row>
    <row r="484" spans="1:98">
      <c r="A484" s="33"/>
      <c r="B484" s="34"/>
      <c r="C484" s="34"/>
      <c r="D484" s="34"/>
      <c r="E484" s="34"/>
      <c r="F484" s="34"/>
      <c r="G484" s="34"/>
      <c r="H484" s="34"/>
      <c r="I484" s="34"/>
      <c r="J484" s="34"/>
      <c r="K484" s="34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  <c r="CC484" s="9"/>
      <c r="CD484" s="9"/>
      <c r="CE484" s="9"/>
      <c r="CF484" s="9"/>
      <c r="CG484" s="9"/>
      <c r="CH484" s="9"/>
      <c r="CI484" s="9"/>
      <c r="CJ484" s="9"/>
      <c r="CK484" s="9"/>
      <c r="CL484" s="9"/>
      <c r="CM484" s="6"/>
      <c r="CN484" s="6"/>
      <c r="CO484" s="6"/>
      <c r="CP484" s="6"/>
      <c r="CQ484" s="6"/>
      <c r="CR484" s="6"/>
      <c r="CS484" s="6"/>
      <c r="CT484" s="6"/>
    </row>
    <row r="485" spans="1:98">
      <c r="A485" s="33"/>
      <c r="B485" s="34"/>
      <c r="C485" s="34"/>
      <c r="D485" s="34"/>
      <c r="E485" s="34"/>
      <c r="F485" s="34"/>
      <c r="G485" s="34"/>
      <c r="H485" s="34"/>
      <c r="I485" s="34"/>
      <c r="J485" s="34"/>
      <c r="K485" s="34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  <c r="CC485" s="9"/>
      <c r="CD485" s="9"/>
      <c r="CE485" s="9"/>
      <c r="CF485" s="9"/>
      <c r="CG485" s="9"/>
      <c r="CH485" s="9"/>
      <c r="CI485" s="9"/>
      <c r="CJ485" s="9"/>
      <c r="CK485" s="9"/>
      <c r="CL485" s="9"/>
      <c r="CM485" s="6"/>
      <c r="CN485" s="6"/>
      <c r="CO485" s="6"/>
      <c r="CP485" s="6"/>
      <c r="CQ485" s="6"/>
      <c r="CR485" s="6"/>
      <c r="CS485" s="6"/>
      <c r="CT485" s="6"/>
    </row>
    <row r="486" spans="1:98">
      <c r="A486" s="33"/>
      <c r="B486" s="34"/>
      <c r="C486" s="34"/>
      <c r="D486" s="34"/>
      <c r="E486" s="34"/>
      <c r="F486" s="34"/>
      <c r="G486" s="34"/>
      <c r="H486" s="34"/>
      <c r="I486" s="34"/>
      <c r="J486" s="34"/>
      <c r="K486" s="34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  <c r="CC486" s="9"/>
      <c r="CD486" s="9"/>
      <c r="CE486" s="9"/>
      <c r="CF486" s="9"/>
      <c r="CG486" s="9"/>
      <c r="CH486" s="9"/>
      <c r="CI486" s="9"/>
      <c r="CJ486" s="9"/>
      <c r="CK486" s="9"/>
      <c r="CL486" s="9"/>
      <c r="CM486" s="6"/>
      <c r="CN486" s="6"/>
      <c r="CO486" s="6"/>
      <c r="CP486" s="6"/>
      <c r="CQ486" s="6"/>
      <c r="CR486" s="6"/>
      <c r="CS486" s="6"/>
      <c r="CT486" s="6"/>
    </row>
    <row r="487" spans="1:98">
      <c r="A487" s="33"/>
      <c r="B487" s="34"/>
      <c r="C487" s="34"/>
      <c r="D487" s="34"/>
      <c r="E487" s="34"/>
      <c r="F487" s="34"/>
      <c r="G487" s="34"/>
      <c r="H487" s="34"/>
      <c r="I487" s="34"/>
      <c r="J487" s="34"/>
      <c r="K487" s="34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  <c r="CC487" s="9"/>
      <c r="CD487" s="9"/>
      <c r="CE487" s="9"/>
      <c r="CF487" s="9"/>
      <c r="CG487" s="9"/>
      <c r="CH487" s="9"/>
      <c r="CI487" s="9"/>
      <c r="CJ487" s="9"/>
      <c r="CK487" s="9"/>
      <c r="CL487" s="9"/>
      <c r="CM487" s="6"/>
      <c r="CN487" s="6"/>
      <c r="CO487" s="6"/>
      <c r="CP487" s="6"/>
      <c r="CQ487" s="6"/>
      <c r="CR487" s="6"/>
      <c r="CS487" s="6"/>
      <c r="CT487" s="6"/>
    </row>
    <row r="488" spans="1:98">
      <c r="A488" s="33"/>
      <c r="B488" s="34"/>
      <c r="C488" s="34"/>
      <c r="D488" s="34"/>
      <c r="E488" s="34"/>
      <c r="F488" s="34"/>
      <c r="G488" s="34"/>
      <c r="H488" s="34"/>
      <c r="I488" s="34"/>
      <c r="J488" s="34"/>
      <c r="K488" s="34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  <c r="CC488" s="9"/>
      <c r="CD488" s="9"/>
      <c r="CE488" s="9"/>
      <c r="CF488" s="9"/>
      <c r="CG488" s="9"/>
      <c r="CH488" s="9"/>
      <c r="CI488" s="9"/>
      <c r="CJ488" s="9"/>
      <c r="CK488" s="9"/>
      <c r="CL488" s="9"/>
      <c r="CM488" s="6"/>
      <c r="CN488" s="6"/>
      <c r="CO488" s="6"/>
      <c r="CP488" s="6"/>
      <c r="CQ488" s="6"/>
      <c r="CR488" s="6"/>
      <c r="CS488" s="6"/>
      <c r="CT488" s="6"/>
    </row>
    <row r="489" spans="1:98">
      <c r="A489" s="33"/>
      <c r="B489" s="34"/>
      <c r="C489" s="34"/>
      <c r="D489" s="34"/>
      <c r="E489" s="34"/>
      <c r="F489" s="34"/>
      <c r="G489" s="34"/>
      <c r="H489" s="34"/>
      <c r="I489" s="34"/>
      <c r="J489" s="34"/>
      <c r="K489" s="34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  <c r="CC489" s="9"/>
      <c r="CD489" s="9"/>
      <c r="CE489" s="9"/>
      <c r="CF489" s="9"/>
      <c r="CG489" s="9"/>
      <c r="CH489" s="9"/>
      <c r="CI489" s="9"/>
      <c r="CJ489" s="9"/>
      <c r="CK489" s="9"/>
      <c r="CL489" s="9"/>
      <c r="CM489" s="6"/>
      <c r="CN489" s="6"/>
      <c r="CO489" s="6"/>
      <c r="CP489" s="6"/>
      <c r="CQ489" s="6"/>
      <c r="CR489" s="6"/>
      <c r="CS489" s="6"/>
      <c r="CT489" s="6"/>
    </row>
    <row r="490" spans="1:98">
      <c r="A490" s="33"/>
      <c r="B490" s="34"/>
      <c r="C490" s="34"/>
      <c r="D490" s="34"/>
      <c r="E490" s="34"/>
      <c r="F490" s="34"/>
      <c r="G490" s="34"/>
      <c r="H490" s="34"/>
      <c r="I490" s="34"/>
      <c r="J490" s="34"/>
      <c r="K490" s="34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  <c r="CC490" s="9"/>
      <c r="CD490" s="9"/>
      <c r="CE490" s="9"/>
      <c r="CF490" s="9"/>
      <c r="CG490" s="9"/>
      <c r="CH490" s="9"/>
      <c r="CI490" s="9"/>
      <c r="CJ490" s="9"/>
      <c r="CK490" s="9"/>
      <c r="CL490" s="9"/>
      <c r="CM490" s="6"/>
      <c r="CN490" s="6"/>
      <c r="CO490" s="6"/>
      <c r="CP490" s="6"/>
      <c r="CQ490" s="6"/>
      <c r="CR490" s="6"/>
      <c r="CS490" s="6"/>
      <c r="CT490" s="6"/>
    </row>
    <row r="491" spans="1:98">
      <c r="A491" s="33"/>
      <c r="B491" s="34"/>
      <c r="C491" s="34"/>
      <c r="D491" s="34"/>
      <c r="E491" s="34"/>
      <c r="F491" s="34"/>
      <c r="G491" s="34"/>
      <c r="H491" s="34"/>
      <c r="I491" s="34"/>
      <c r="J491" s="34"/>
      <c r="K491" s="34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  <c r="CC491" s="9"/>
      <c r="CD491" s="9"/>
      <c r="CE491" s="9"/>
      <c r="CF491" s="9"/>
      <c r="CG491" s="9"/>
      <c r="CH491" s="9"/>
      <c r="CI491" s="9"/>
      <c r="CJ491" s="9"/>
      <c r="CK491" s="9"/>
      <c r="CL491" s="9"/>
      <c r="CM491" s="6"/>
      <c r="CN491" s="6"/>
      <c r="CO491" s="6"/>
      <c r="CP491" s="6"/>
      <c r="CQ491" s="6"/>
      <c r="CR491" s="6"/>
      <c r="CS491" s="6"/>
      <c r="CT491" s="6"/>
    </row>
    <row r="492" spans="1:98">
      <c r="A492" s="33"/>
      <c r="B492" s="34"/>
      <c r="C492" s="34"/>
      <c r="D492" s="34"/>
      <c r="E492" s="34"/>
      <c r="F492" s="34"/>
      <c r="G492" s="34"/>
      <c r="H492" s="34"/>
      <c r="I492" s="34"/>
      <c r="J492" s="34"/>
      <c r="K492" s="34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  <c r="CC492" s="9"/>
      <c r="CD492" s="9"/>
      <c r="CE492" s="9"/>
      <c r="CF492" s="9"/>
      <c r="CG492" s="9"/>
      <c r="CH492" s="9"/>
      <c r="CI492" s="9"/>
      <c r="CJ492" s="9"/>
      <c r="CK492" s="9"/>
      <c r="CL492" s="9"/>
      <c r="CM492" s="6"/>
      <c r="CN492" s="6"/>
      <c r="CO492" s="6"/>
      <c r="CP492" s="6"/>
      <c r="CQ492" s="6"/>
      <c r="CR492" s="6"/>
      <c r="CS492" s="6"/>
      <c r="CT492" s="6"/>
    </row>
    <row r="493" spans="1:98">
      <c r="A493" s="33"/>
      <c r="B493" s="34"/>
      <c r="C493" s="34"/>
      <c r="D493" s="34"/>
      <c r="E493" s="34"/>
      <c r="F493" s="34"/>
      <c r="G493" s="34"/>
      <c r="H493" s="34"/>
      <c r="I493" s="34"/>
      <c r="J493" s="34"/>
      <c r="K493" s="34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  <c r="CC493" s="9"/>
      <c r="CD493" s="9"/>
      <c r="CE493" s="9"/>
      <c r="CF493" s="9"/>
      <c r="CG493" s="9"/>
      <c r="CH493" s="9"/>
      <c r="CI493" s="9"/>
      <c r="CJ493" s="9"/>
      <c r="CK493" s="9"/>
      <c r="CL493" s="9"/>
      <c r="CM493" s="6"/>
      <c r="CN493" s="6"/>
      <c r="CO493" s="6"/>
      <c r="CP493" s="6"/>
      <c r="CQ493" s="6"/>
      <c r="CR493" s="6"/>
      <c r="CS493" s="6"/>
      <c r="CT493" s="6"/>
    </row>
    <row r="494" spans="1:98">
      <c r="A494" s="33"/>
      <c r="B494" s="34"/>
      <c r="C494" s="34"/>
      <c r="D494" s="34"/>
      <c r="E494" s="34"/>
      <c r="F494" s="34"/>
      <c r="G494" s="34"/>
      <c r="H494" s="34"/>
      <c r="I494" s="34"/>
      <c r="J494" s="34"/>
      <c r="K494" s="34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  <c r="CC494" s="9"/>
      <c r="CD494" s="9"/>
      <c r="CE494" s="9"/>
      <c r="CF494" s="9"/>
      <c r="CG494" s="9"/>
      <c r="CH494" s="9"/>
      <c r="CI494" s="9"/>
      <c r="CJ494" s="9"/>
      <c r="CK494" s="9"/>
      <c r="CL494" s="9"/>
      <c r="CM494" s="6"/>
      <c r="CN494" s="6"/>
      <c r="CO494" s="6"/>
      <c r="CP494" s="6"/>
      <c r="CQ494" s="6"/>
      <c r="CR494" s="6"/>
      <c r="CS494" s="6"/>
      <c r="CT494" s="6"/>
    </row>
    <row r="495" spans="1:98">
      <c r="A495" s="33"/>
      <c r="B495" s="34"/>
      <c r="C495" s="34"/>
      <c r="D495" s="34"/>
      <c r="E495" s="34"/>
      <c r="F495" s="34"/>
      <c r="G495" s="34"/>
      <c r="H495" s="34"/>
      <c r="I495" s="34"/>
      <c r="J495" s="34"/>
      <c r="K495" s="34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  <c r="CC495" s="9"/>
      <c r="CD495" s="9"/>
      <c r="CE495" s="9"/>
      <c r="CF495" s="9"/>
      <c r="CG495" s="9"/>
      <c r="CH495" s="9"/>
      <c r="CI495" s="9"/>
      <c r="CJ495" s="9"/>
      <c r="CK495" s="9"/>
      <c r="CL495" s="9"/>
      <c r="CM495" s="6"/>
      <c r="CN495" s="6"/>
      <c r="CO495" s="6"/>
      <c r="CP495" s="6"/>
      <c r="CQ495" s="6"/>
      <c r="CR495" s="6"/>
      <c r="CS495" s="6"/>
      <c r="CT495" s="6"/>
    </row>
    <row r="496" spans="1:98">
      <c r="A496" s="33"/>
      <c r="B496" s="34"/>
      <c r="C496" s="34"/>
      <c r="D496" s="34"/>
      <c r="E496" s="34"/>
      <c r="F496" s="34"/>
      <c r="G496" s="34"/>
      <c r="H496" s="34"/>
      <c r="I496" s="34"/>
      <c r="J496" s="34"/>
      <c r="K496" s="34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  <c r="CC496" s="9"/>
      <c r="CD496" s="9"/>
      <c r="CE496" s="9"/>
      <c r="CF496" s="9"/>
      <c r="CG496" s="9"/>
      <c r="CH496" s="9"/>
      <c r="CI496" s="9"/>
      <c r="CJ496" s="9"/>
      <c r="CK496" s="9"/>
      <c r="CL496" s="9"/>
      <c r="CM496" s="6"/>
      <c r="CN496" s="6"/>
      <c r="CO496" s="6"/>
      <c r="CP496" s="6"/>
      <c r="CQ496" s="6"/>
      <c r="CR496" s="6"/>
      <c r="CS496" s="6"/>
      <c r="CT496" s="6"/>
    </row>
    <row r="497" spans="1:98">
      <c r="A497" s="33"/>
      <c r="B497" s="34"/>
      <c r="C497" s="34"/>
      <c r="D497" s="34"/>
      <c r="E497" s="34"/>
      <c r="F497" s="34"/>
      <c r="G497" s="34"/>
      <c r="H497" s="34"/>
      <c r="I497" s="34"/>
      <c r="J497" s="34"/>
      <c r="K497" s="34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  <c r="CC497" s="9"/>
      <c r="CD497" s="9"/>
      <c r="CE497" s="9"/>
      <c r="CF497" s="9"/>
      <c r="CG497" s="9"/>
      <c r="CH497" s="9"/>
      <c r="CI497" s="9"/>
      <c r="CJ497" s="9"/>
      <c r="CK497" s="9"/>
      <c r="CL497" s="9"/>
      <c r="CM497" s="6"/>
      <c r="CN497" s="6"/>
      <c r="CO497" s="6"/>
      <c r="CP497" s="6"/>
      <c r="CQ497" s="6"/>
      <c r="CR497" s="6"/>
      <c r="CS497" s="6"/>
      <c r="CT497" s="6"/>
    </row>
    <row r="498" spans="1:98">
      <c r="A498" s="33"/>
      <c r="B498" s="34"/>
      <c r="C498" s="34"/>
      <c r="D498" s="34"/>
      <c r="E498" s="34"/>
      <c r="F498" s="34"/>
      <c r="G498" s="34"/>
      <c r="H498" s="34"/>
      <c r="I498" s="34"/>
      <c r="J498" s="34"/>
      <c r="K498" s="34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  <c r="CC498" s="9"/>
      <c r="CD498" s="9"/>
      <c r="CE498" s="9"/>
      <c r="CF498" s="9"/>
      <c r="CG498" s="9"/>
      <c r="CH498" s="9"/>
      <c r="CI498" s="9"/>
      <c r="CJ498" s="9"/>
      <c r="CK498" s="9"/>
      <c r="CL498" s="9"/>
      <c r="CM498" s="6"/>
      <c r="CN498" s="6"/>
      <c r="CO498" s="6"/>
      <c r="CP498" s="6"/>
      <c r="CQ498" s="6"/>
      <c r="CR498" s="6"/>
      <c r="CS498" s="6"/>
      <c r="CT498" s="6"/>
    </row>
    <row r="499" spans="1:98">
      <c r="A499" s="33"/>
      <c r="B499" s="34"/>
      <c r="C499" s="34"/>
      <c r="D499" s="34"/>
      <c r="E499" s="34"/>
      <c r="F499" s="34"/>
      <c r="G499" s="34"/>
      <c r="H499" s="34"/>
      <c r="I499" s="34"/>
      <c r="J499" s="34"/>
      <c r="K499" s="34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  <c r="CC499" s="9"/>
      <c r="CD499" s="9"/>
      <c r="CE499" s="9"/>
      <c r="CF499" s="9"/>
      <c r="CG499" s="9"/>
      <c r="CH499" s="9"/>
      <c r="CI499" s="9"/>
      <c r="CJ499" s="9"/>
      <c r="CK499" s="9"/>
      <c r="CL499" s="9"/>
      <c r="CM499" s="6"/>
      <c r="CN499" s="6"/>
      <c r="CO499" s="6"/>
      <c r="CP499" s="6"/>
      <c r="CQ499" s="6"/>
      <c r="CR499" s="6"/>
      <c r="CS499" s="6"/>
      <c r="CT499" s="6"/>
    </row>
    <row r="500" spans="1:98">
      <c r="A500" s="33"/>
      <c r="B500" s="34"/>
      <c r="C500" s="34"/>
      <c r="D500" s="34"/>
      <c r="E500" s="34"/>
      <c r="F500" s="34"/>
      <c r="G500" s="34"/>
      <c r="H500" s="34"/>
      <c r="I500" s="34"/>
      <c r="J500" s="34"/>
      <c r="K500" s="34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  <c r="CC500" s="9"/>
      <c r="CD500" s="9"/>
      <c r="CE500" s="9"/>
      <c r="CF500" s="9"/>
      <c r="CG500" s="9"/>
      <c r="CH500" s="9"/>
      <c r="CI500" s="9"/>
      <c r="CJ500" s="9"/>
      <c r="CK500" s="9"/>
      <c r="CL500" s="9"/>
      <c r="CM500" s="6"/>
      <c r="CN500" s="6"/>
      <c r="CO500" s="6"/>
      <c r="CP500" s="6"/>
      <c r="CQ500" s="6"/>
      <c r="CR500" s="6"/>
      <c r="CS500" s="6"/>
      <c r="CT500" s="6"/>
    </row>
    <row r="501" spans="1:98">
      <c r="A501" s="33"/>
      <c r="B501" s="34"/>
      <c r="C501" s="34"/>
      <c r="D501" s="34"/>
      <c r="E501" s="34"/>
      <c r="F501" s="34"/>
      <c r="G501" s="34"/>
      <c r="H501" s="34"/>
      <c r="I501" s="34"/>
      <c r="J501" s="34"/>
      <c r="K501" s="34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  <c r="CC501" s="9"/>
      <c r="CD501" s="9"/>
      <c r="CE501" s="9"/>
      <c r="CF501" s="9"/>
      <c r="CG501" s="9"/>
      <c r="CH501" s="9"/>
      <c r="CI501" s="9"/>
      <c r="CJ501" s="9"/>
      <c r="CK501" s="9"/>
      <c r="CL501" s="9"/>
      <c r="CM501" s="6"/>
      <c r="CN501" s="6"/>
      <c r="CO501" s="6"/>
      <c r="CP501" s="6"/>
      <c r="CQ501" s="6"/>
      <c r="CR501" s="6"/>
      <c r="CS501" s="6"/>
      <c r="CT501" s="6"/>
    </row>
    <row r="502" spans="1:98">
      <c r="A502" s="33"/>
      <c r="B502" s="34"/>
      <c r="C502" s="34"/>
      <c r="D502" s="34"/>
      <c r="E502" s="34"/>
      <c r="F502" s="34"/>
      <c r="G502" s="34"/>
      <c r="H502" s="34"/>
      <c r="I502" s="34"/>
      <c r="J502" s="34"/>
      <c r="K502" s="34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  <c r="CC502" s="9"/>
      <c r="CD502" s="9"/>
      <c r="CE502" s="9"/>
      <c r="CF502" s="9"/>
      <c r="CG502" s="9"/>
      <c r="CH502" s="9"/>
      <c r="CI502" s="9"/>
      <c r="CJ502" s="9"/>
      <c r="CK502" s="9"/>
      <c r="CL502" s="9"/>
      <c r="CM502" s="6"/>
      <c r="CN502" s="6"/>
      <c r="CO502" s="6"/>
      <c r="CP502" s="6"/>
      <c r="CQ502" s="6"/>
      <c r="CR502" s="6"/>
      <c r="CS502" s="6"/>
      <c r="CT502" s="6"/>
    </row>
    <row r="503" spans="1:98">
      <c r="A503" s="33"/>
      <c r="B503" s="34"/>
      <c r="C503" s="34"/>
      <c r="D503" s="34"/>
      <c r="E503" s="34"/>
      <c r="F503" s="34"/>
      <c r="G503" s="34"/>
      <c r="H503" s="34"/>
      <c r="I503" s="34"/>
      <c r="J503" s="34"/>
      <c r="K503" s="34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  <c r="CC503" s="9"/>
      <c r="CD503" s="9"/>
      <c r="CE503" s="9"/>
      <c r="CF503" s="9"/>
      <c r="CG503" s="9"/>
      <c r="CH503" s="9"/>
      <c r="CI503" s="9"/>
      <c r="CJ503" s="9"/>
      <c r="CK503" s="9"/>
      <c r="CL503" s="9"/>
      <c r="CM503" s="6"/>
      <c r="CN503" s="6"/>
      <c r="CO503" s="6"/>
      <c r="CP503" s="6"/>
      <c r="CQ503" s="6"/>
      <c r="CR503" s="6"/>
      <c r="CS503" s="6"/>
      <c r="CT503" s="6"/>
    </row>
    <row r="504" spans="1:98">
      <c r="A504" s="33"/>
      <c r="B504" s="34"/>
      <c r="C504" s="34"/>
      <c r="D504" s="34"/>
      <c r="E504" s="34"/>
      <c r="F504" s="34"/>
      <c r="G504" s="34"/>
      <c r="H504" s="34"/>
      <c r="I504" s="34"/>
      <c r="J504" s="34"/>
      <c r="K504" s="34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  <c r="CC504" s="9"/>
      <c r="CD504" s="9"/>
      <c r="CE504" s="9"/>
      <c r="CF504" s="9"/>
      <c r="CG504" s="9"/>
      <c r="CH504" s="9"/>
      <c r="CI504" s="9"/>
      <c r="CJ504" s="9"/>
      <c r="CK504" s="9"/>
      <c r="CL504" s="9"/>
      <c r="CM504" s="6"/>
      <c r="CN504" s="6"/>
      <c r="CO504" s="6"/>
      <c r="CP504" s="6"/>
      <c r="CQ504" s="6"/>
      <c r="CR504" s="6"/>
      <c r="CS504" s="6"/>
      <c r="CT504" s="6"/>
    </row>
    <row r="505" spans="1:98">
      <c r="A505" s="33"/>
      <c r="B505" s="34"/>
      <c r="C505" s="34"/>
      <c r="D505" s="34"/>
      <c r="E505" s="34"/>
      <c r="F505" s="34"/>
      <c r="G505" s="34"/>
      <c r="H505" s="34"/>
      <c r="I505" s="34"/>
      <c r="J505" s="34"/>
      <c r="K505" s="34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  <c r="CC505" s="9"/>
      <c r="CD505" s="9"/>
      <c r="CE505" s="9"/>
      <c r="CF505" s="9"/>
      <c r="CG505" s="9"/>
      <c r="CH505" s="9"/>
      <c r="CI505" s="9"/>
      <c r="CJ505" s="9"/>
      <c r="CK505" s="9"/>
      <c r="CL505" s="9"/>
      <c r="CM505" s="6"/>
      <c r="CN505" s="6"/>
      <c r="CO505" s="6"/>
      <c r="CP505" s="6"/>
      <c r="CQ505" s="6"/>
      <c r="CR505" s="6"/>
      <c r="CS505" s="6"/>
      <c r="CT505" s="6"/>
    </row>
    <row r="506" spans="1:98">
      <c r="A506" s="33"/>
      <c r="B506" s="34"/>
      <c r="C506" s="34"/>
      <c r="D506" s="34"/>
      <c r="E506" s="34"/>
      <c r="F506" s="34"/>
      <c r="G506" s="34"/>
      <c r="H506" s="34"/>
      <c r="I506" s="34"/>
      <c r="J506" s="34"/>
      <c r="K506" s="34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  <c r="CC506" s="9"/>
      <c r="CD506" s="9"/>
      <c r="CE506" s="9"/>
      <c r="CF506" s="9"/>
      <c r="CG506" s="9"/>
      <c r="CH506" s="9"/>
      <c r="CI506" s="9"/>
      <c r="CJ506" s="9"/>
      <c r="CK506" s="9"/>
      <c r="CL506" s="9"/>
      <c r="CM506" s="6"/>
      <c r="CN506" s="6"/>
      <c r="CO506" s="6"/>
      <c r="CP506" s="6"/>
      <c r="CQ506" s="6"/>
      <c r="CR506" s="6"/>
      <c r="CS506" s="6"/>
      <c r="CT506" s="6"/>
    </row>
    <row r="507" spans="1:98">
      <c r="A507" s="33"/>
      <c r="B507" s="34"/>
      <c r="C507" s="34"/>
      <c r="D507" s="34"/>
      <c r="E507" s="34"/>
      <c r="F507" s="34"/>
      <c r="G507" s="34"/>
      <c r="H507" s="34"/>
      <c r="I507" s="34"/>
      <c r="J507" s="34"/>
      <c r="K507" s="34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  <c r="CC507" s="9"/>
      <c r="CD507" s="9"/>
      <c r="CE507" s="9"/>
      <c r="CF507" s="9"/>
      <c r="CG507" s="9"/>
      <c r="CH507" s="9"/>
      <c r="CI507" s="9"/>
      <c r="CJ507" s="9"/>
      <c r="CK507" s="9"/>
      <c r="CL507" s="9"/>
      <c r="CM507" s="6"/>
      <c r="CN507" s="6"/>
      <c r="CO507" s="6"/>
      <c r="CP507" s="6"/>
      <c r="CQ507" s="6"/>
      <c r="CR507" s="6"/>
      <c r="CS507" s="6"/>
      <c r="CT507" s="6"/>
    </row>
    <row r="508" spans="1:98">
      <c r="A508" s="33"/>
      <c r="B508" s="34"/>
      <c r="C508" s="34"/>
      <c r="D508" s="34"/>
      <c r="E508" s="34"/>
      <c r="F508" s="34"/>
      <c r="G508" s="34"/>
      <c r="H508" s="34"/>
      <c r="I508" s="34"/>
      <c r="J508" s="34"/>
      <c r="K508" s="34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  <c r="CC508" s="9"/>
      <c r="CD508" s="9"/>
      <c r="CE508" s="9"/>
      <c r="CF508" s="9"/>
      <c r="CG508" s="9"/>
      <c r="CH508" s="9"/>
      <c r="CI508" s="9"/>
      <c r="CJ508" s="9"/>
      <c r="CK508" s="9"/>
      <c r="CL508" s="9"/>
      <c r="CM508" s="6"/>
      <c r="CN508" s="6"/>
      <c r="CO508" s="6"/>
      <c r="CP508" s="6"/>
      <c r="CQ508" s="6"/>
      <c r="CR508" s="6"/>
      <c r="CS508" s="6"/>
      <c r="CT508" s="6"/>
    </row>
    <row r="509" spans="1:98">
      <c r="A509" s="33"/>
      <c r="B509" s="34"/>
      <c r="C509" s="34"/>
      <c r="D509" s="34"/>
      <c r="E509" s="34"/>
      <c r="F509" s="34"/>
      <c r="G509" s="34"/>
      <c r="H509" s="34"/>
      <c r="I509" s="34"/>
      <c r="J509" s="34"/>
      <c r="K509" s="34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  <c r="CC509" s="9"/>
      <c r="CD509" s="9"/>
      <c r="CE509" s="9"/>
      <c r="CF509" s="9"/>
      <c r="CG509" s="9"/>
      <c r="CH509" s="9"/>
      <c r="CI509" s="9"/>
      <c r="CJ509" s="9"/>
      <c r="CK509" s="9"/>
      <c r="CL509" s="9"/>
      <c r="CM509" s="6"/>
      <c r="CN509" s="6"/>
      <c r="CO509" s="6"/>
      <c r="CP509" s="6"/>
      <c r="CQ509" s="6"/>
      <c r="CR509" s="6"/>
      <c r="CS509" s="6"/>
      <c r="CT509" s="6"/>
    </row>
    <row r="510" spans="1:98">
      <c r="A510" s="33"/>
      <c r="B510" s="34"/>
      <c r="C510" s="34"/>
      <c r="D510" s="34"/>
      <c r="E510" s="34"/>
      <c r="F510" s="34"/>
      <c r="G510" s="34"/>
      <c r="H510" s="34"/>
      <c r="I510" s="34"/>
      <c r="J510" s="34"/>
      <c r="K510" s="34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  <c r="CC510" s="9"/>
      <c r="CD510" s="9"/>
      <c r="CE510" s="9"/>
      <c r="CF510" s="9"/>
      <c r="CG510" s="9"/>
      <c r="CH510" s="9"/>
      <c r="CI510" s="9"/>
      <c r="CJ510" s="9"/>
      <c r="CK510" s="9"/>
      <c r="CL510" s="9"/>
      <c r="CM510" s="6"/>
      <c r="CN510" s="6"/>
      <c r="CO510" s="6"/>
      <c r="CP510" s="6"/>
      <c r="CQ510" s="6"/>
      <c r="CR510" s="6"/>
      <c r="CS510" s="6"/>
      <c r="CT510" s="6"/>
    </row>
    <row r="511" spans="1:98">
      <c r="A511" s="33"/>
      <c r="B511" s="34"/>
      <c r="C511" s="34"/>
      <c r="D511" s="34"/>
      <c r="E511" s="34"/>
      <c r="F511" s="34"/>
      <c r="G511" s="34"/>
      <c r="H511" s="34"/>
      <c r="I511" s="34"/>
      <c r="J511" s="34"/>
      <c r="K511" s="34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  <c r="CC511" s="9"/>
      <c r="CD511" s="9"/>
      <c r="CE511" s="9"/>
      <c r="CF511" s="9"/>
      <c r="CG511" s="9"/>
      <c r="CH511" s="9"/>
      <c r="CI511" s="9"/>
      <c r="CJ511" s="9"/>
      <c r="CK511" s="9"/>
      <c r="CL511" s="9"/>
      <c r="CM511" s="6"/>
      <c r="CN511" s="6"/>
      <c r="CO511" s="6"/>
      <c r="CP511" s="6"/>
      <c r="CQ511" s="6"/>
      <c r="CR511" s="6"/>
      <c r="CS511" s="6"/>
      <c r="CT511" s="6"/>
    </row>
    <row r="512" spans="1:98">
      <c r="A512" s="33"/>
      <c r="B512" s="34"/>
      <c r="C512" s="34"/>
      <c r="D512" s="34"/>
      <c r="E512" s="34"/>
      <c r="F512" s="34"/>
      <c r="G512" s="34"/>
      <c r="H512" s="34"/>
      <c r="I512" s="34"/>
      <c r="J512" s="34"/>
      <c r="K512" s="34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  <c r="CC512" s="9"/>
      <c r="CD512" s="9"/>
      <c r="CE512" s="9"/>
      <c r="CF512" s="9"/>
      <c r="CG512" s="9"/>
      <c r="CH512" s="9"/>
      <c r="CI512" s="9"/>
      <c r="CJ512" s="9"/>
      <c r="CK512" s="9"/>
      <c r="CL512" s="9"/>
      <c r="CM512" s="6"/>
      <c r="CN512" s="6"/>
      <c r="CO512" s="6"/>
      <c r="CP512" s="6"/>
      <c r="CQ512" s="6"/>
      <c r="CR512" s="6"/>
      <c r="CS512" s="6"/>
      <c r="CT512" s="6"/>
    </row>
    <row r="513" spans="1:98">
      <c r="A513" s="33"/>
      <c r="B513" s="34"/>
      <c r="C513" s="34"/>
      <c r="D513" s="34"/>
      <c r="E513" s="34"/>
      <c r="F513" s="34"/>
      <c r="G513" s="34"/>
      <c r="H513" s="34"/>
      <c r="I513" s="34"/>
      <c r="J513" s="34"/>
      <c r="K513" s="34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  <c r="CC513" s="9"/>
      <c r="CD513" s="9"/>
      <c r="CE513" s="9"/>
      <c r="CF513" s="9"/>
      <c r="CG513" s="9"/>
      <c r="CH513" s="9"/>
      <c r="CI513" s="9"/>
      <c r="CJ513" s="9"/>
      <c r="CK513" s="9"/>
      <c r="CL513" s="9"/>
      <c r="CM513" s="6"/>
      <c r="CN513" s="6"/>
      <c r="CO513" s="6"/>
      <c r="CP513" s="6"/>
      <c r="CQ513" s="6"/>
      <c r="CR513" s="6"/>
      <c r="CS513" s="6"/>
      <c r="CT513" s="6"/>
    </row>
    <row r="514" spans="1:98">
      <c r="A514" s="33"/>
      <c r="B514" s="34"/>
      <c r="C514" s="34"/>
      <c r="D514" s="34"/>
      <c r="E514" s="34"/>
      <c r="F514" s="34"/>
      <c r="G514" s="34"/>
      <c r="H514" s="34"/>
      <c r="I514" s="34"/>
      <c r="J514" s="34"/>
      <c r="K514" s="34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  <c r="CC514" s="9"/>
      <c r="CD514" s="9"/>
      <c r="CE514" s="9"/>
      <c r="CF514" s="9"/>
      <c r="CG514" s="9"/>
      <c r="CH514" s="9"/>
      <c r="CI514" s="9"/>
      <c r="CJ514" s="9"/>
      <c r="CK514" s="9"/>
      <c r="CL514" s="9"/>
      <c r="CM514" s="6"/>
      <c r="CN514" s="6"/>
      <c r="CO514" s="6"/>
      <c r="CP514" s="6"/>
      <c r="CQ514" s="6"/>
      <c r="CR514" s="6"/>
      <c r="CS514" s="6"/>
      <c r="CT514" s="6"/>
    </row>
    <row r="515" spans="1:98">
      <c r="A515" s="33"/>
      <c r="B515" s="34"/>
      <c r="C515" s="34"/>
      <c r="D515" s="34"/>
      <c r="E515" s="34"/>
      <c r="F515" s="34"/>
      <c r="G515" s="34"/>
      <c r="H515" s="34"/>
      <c r="I515" s="34"/>
      <c r="J515" s="34"/>
      <c r="K515" s="34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  <c r="CC515" s="9"/>
      <c r="CD515" s="9"/>
      <c r="CE515" s="9"/>
      <c r="CF515" s="9"/>
      <c r="CG515" s="9"/>
      <c r="CH515" s="9"/>
      <c r="CI515" s="9"/>
      <c r="CJ515" s="9"/>
      <c r="CK515" s="9"/>
      <c r="CL515" s="9"/>
      <c r="CM515" s="6"/>
      <c r="CN515" s="6"/>
      <c r="CO515" s="6"/>
      <c r="CP515" s="6"/>
      <c r="CQ515" s="6"/>
      <c r="CR515" s="6"/>
      <c r="CS515" s="6"/>
      <c r="CT515" s="6"/>
    </row>
    <row r="516" spans="1:98">
      <c r="A516" s="33"/>
      <c r="B516" s="34"/>
      <c r="C516" s="34"/>
      <c r="D516" s="34"/>
      <c r="E516" s="34"/>
      <c r="F516" s="34"/>
      <c r="G516" s="34"/>
      <c r="H516" s="34"/>
      <c r="I516" s="34"/>
      <c r="J516" s="34"/>
      <c r="K516" s="34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  <c r="CC516" s="9"/>
      <c r="CD516" s="9"/>
      <c r="CE516" s="9"/>
      <c r="CF516" s="9"/>
      <c r="CG516" s="9"/>
      <c r="CH516" s="9"/>
      <c r="CI516" s="9"/>
      <c r="CJ516" s="9"/>
      <c r="CK516" s="9"/>
      <c r="CL516" s="9"/>
      <c r="CM516" s="6"/>
      <c r="CN516" s="6"/>
      <c r="CO516" s="6"/>
      <c r="CP516" s="6"/>
      <c r="CQ516" s="6"/>
      <c r="CR516" s="6"/>
      <c r="CS516" s="6"/>
      <c r="CT516" s="6"/>
    </row>
    <row r="517" spans="1:98">
      <c r="A517" s="33"/>
      <c r="B517" s="34"/>
      <c r="C517" s="34"/>
      <c r="D517" s="34"/>
      <c r="E517" s="34"/>
      <c r="F517" s="34"/>
      <c r="G517" s="34"/>
      <c r="H517" s="34"/>
      <c r="I517" s="34"/>
      <c r="J517" s="34"/>
      <c r="K517" s="34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  <c r="CC517" s="9"/>
      <c r="CD517" s="9"/>
      <c r="CE517" s="9"/>
      <c r="CF517" s="9"/>
      <c r="CG517" s="9"/>
      <c r="CH517" s="9"/>
      <c r="CI517" s="9"/>
      <c r="CJ517" s="9"/>
      <c r="CK517" s="9"/>
      <c r="CL517" s="9"/>
      <c r="CM517" s="6"/>
      <c r="CN517" s="6"/>
      <c r="CO517" s="6"/>
      <c r="CP517" s="6"/>
      <c r="CQ517" s="6"/>
      <c r="CR517" s="6"/>
      <c r="CS517" s="6"/>
      <c r="CT517" s="6"/>
    </row>
    <row r="518" spans="1:98">
      <c r="A518" s="33"/>
      <c r="B518" s="34"/>
      <c r="C518" s="34"/>
      <c r="D518" s="34"/>
      <c r="E518" s="34"/>
      <c r="F518" s="34"/>
      <c r="G518" s="34"/>
      <c r="H518" s="34"/>
      <c r="I518" s="34"/>
      <c r="J518" s="34"/>
      <c r="K518" s="34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  <c r="CC518" s="9"/>
      <c r="CD518" s="9"/>
      <c r="CE518" s="9"/>
      <c r="CF518" s="9"/>
      <c r="CG518" s="9"/>
      <c r="CH518" s="9"/>
      <c r="CI518" s="9"/>
      <c r="CJ518" s="9"/>
      <c r="CK518" s="9"/>
      <c r="CL518" s="9"/>
      <c r="CM518" s="6"/>
      <c r="CN518" s="6"/>
      <c r="CO518" s="6"/>
      <c r="CP518" s="6"/>
      <c r="CQ518" s="6"/>
      <c r="CR518" s="6"/>
      <c r="CS518" s="6"/>
      <c r="CT518" s="6"/>
    </row>
    <row r="519" spans="1:98">
      <c r="A519" s="33"/>
      <c r="B519" s="34"/>
      <c r="C519" s="34"/>
      <c r="D519" s="34"/>
      <c r="E519" s="34"/>
      <c r="F519" s="34"/>
      <c r="G519" s="34"/>
      <c r="H519" s="34"/>
      <c r="I519" s="34"/>
      <c r="J519" s="34"/>
      <c r="K519" s="34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  <c r="CC519" s="9"/>
      <c r="CD519" s="9"/>
      <c r="CE519" s="9"/>
      <c r="CF519" s="9"/>
      <c r="CG519" s="9"/>
      <c r="CH519" s="9"/>
      <c r="CI519" s="9"/>
      <c r="CJ519" s="9"/>
      <c r="CK519" s="9"/>
      <c r="CL519" s="9"/>
      <c r="CM519" s="6"/>
      <c r="CN519" s="6"/>
      <c r="CO519" s="6"/>
      <c r="CP519" s="6"/>
      <c r="CQ519" s="6"/>
      <c r="CR519" s="6"/>
      <c r="CS519" s="6"/>
      <c r="CT519" s="6"/>
    </row>
    <row r="520" spans="1:98">
      <c r="A520" s="33"/>
      <c r="B520" s="34"/>
      <c r="C520" s="34"/>
      <c r="D520" s="34"/>
      <c r="E520" s="34"/>
      <c r="F520" s="34"/>
      <c r="G520" s="34"/>
      <c r="H520" s="34"/>
      <c r="I520" s="34"/>
      <c r="J520" s="34"/>
      <c r="K520" s="34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  <c r="CC520" s="9"/>
      <c r="CD520" s="9"/>
      <c r="CE520" s="9"/>
      <c r="CF520" s="9"/>
      <c r="CG520" s="9"/>
      <c r="CH520" s="9"/>
      <c r="CI520" s="9"/>
      <c r="CJ520" s="9"/>
      <c r="CK520" s="9"/>
      <c r="CL520" s="9"/>
      <c r="CM520" s="6"/>
      <c r="CN520" s="6"/>
      <c r="CO520" s="6"/>
      <c r="CP520" s="6"/>
      <c r="CQ520" s="6"/>
      <c r="CR520" s="6"/>
      <c r="CS520" s="6"/>
      <c r="CT520" s="6"/>
    </row>
    <row r="521" spans="1:98">
      <c r="A521" s="33"/>
      <c r="B521" s="34"/>
      <c r="C521" s="34"/>
      <c r="D521" s="34"/>
      <c r="E521" s="34"/>
      <c r="F521" s="34"/>
      <c r="G521" s="34"/>
      <c r="H521" s="34"/>
      <c r="I521" s="34"/>
      <c r="J521" s="34"/>
      <c r="K521" s="34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  <c r="CC521" s="9"/>
      <c r="CD521" s="9"/>
      <c r="CE521" s="9"/>
      <c r="CF521" s="9"/>
      <c r="CG521" s="9"/>
      <c r="CH521" s="9"/>
      <c r="CI521" s="9"/>
      <c r="CJ521" s="9"/>
      <c r="CK521" s="9"/>
      <c r="CL521" s="9"/>
      <c r="CM521" s="6"/>
      <c r="CN521" s="6"/>
      <c r="CO521" s="6"/>
      <c r="CP521" s="6"/>
      <c r="CQ521" s="6"/>
      <c r="CR521" s="6"/>
      <c r="CS521" s="6"/>
      <c r="CT521" s="6"/>
    </row>
    <row r="522" spans="1:98">
      <c r="A522" s="33"/>
      <c r="B522" s="34"/>
      <c r="C522" s="34"/>
      <c r="D522" s="34"/>
      <c r="E522" s="34"/>
      <c r="F522" s="34"/>
      <c r="G522" s="34"/>
      <c r="H522" s="34"/>
      <c r="I522" s="34"/>
      <c r="J522" s="34"/>
      <c r="K522" s="34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  <c r="CC522" s="9"/>
      <c r="CD522" s="9"/>
      <c r="CE522" s="9"/>
      <c r="CF522" s="9"/>
      <c r="CG522" s="9"/>
      <c r="CH522" s="9"/>
      <c r="CI522" s="9"/>
      <c r="CJ522" s="9"/>
      <c r="CK522" s="9"/>
      <c r="CL522" s="9"/>
      <c r="CM522" s="6"/>
      <c r="CN522" s="6"/>
      <c r="CO522" s="6"/>
      <c r="CP522" s="6"/>
      <c r="CQ522" s="6"/>
      <c r="CR522" s="6"/>
      <c r="CS522" s="6"/>
      <c r="CT522" s="6"/>
    </row>
    <row r="523" spans="1:98">
      <c r="A523" s="33"/>
      <c r="B523" s="34"/>
      <c r="C523" s="34"/>
      <c r="D523" s="34"/>
      <c r="E523" s="34"/>
      <c r="F523" s="34"/>
      <c r="G523" s="34"/>
      <c r="H523" s="34"/>
      <c r="I523" s="34"/>
      <c r="J523" s="34"/>
      <c r="K523" s="34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  <c r="CC523" s="9"/>
      <c r="CD523" s="9"/>
      <c r="CE523" s="9"/>
      <c r="CF523" s="9"/>
      <c r="CG523" s="9"/>
      <c r="CH523" s="9"/>
      <c r="CI523" s="9"/>
      <c r="CJ523" s="9"/>
      <c r="CK523" s="9"/>
      <c r="CL523" s="9"/>
      <c r="CM523" s="6"/>
      <c r="CN523" s="6"/>
      <c r="CO523" s="6"/>
      <c r="CP523" s="6"/>
      <c r="CQ523" s="6"/>
      <c r="CR523" s="6"/>
      <c r="CS523" s="6"/>
      <c r="CT523" s="6"/>
    </row>
    <row r="524" spans="1:98">
      <c r="A524" s="33"/>
      <c r="B524" s="34"/>
      <c r="C524" s="34"/>
      <c r="D524" s="34"/>
      <c r="E524" s="34"/>
      <c r="F524" s="34"/>
      <c r="G524" s="34"/>
      <c r="H524" s="34"/>
      <c r="I524" s="34"/>
      <c r="J524" s="34"/>
      <c r="K524" s="34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  <c r="CC524" s="9"/>
      <c r="CD524" s="9"/>
      <c r="CE524" s="9"/>
      <c r="CF524" s="9"/>
      <c r="CG524" s="9"/>
      <c r="CH524" s="9"/>
      <c r="CI524" s="9"/>
      <c r="CJ524" s="9"/>
      <c r="CK524" s="9"/>
      <c r="CL524" s="9"/>
      <c r="CM524" s="6"/>
      <c r="CN524" s="6"/>
      <c r="CO524" s="6"/>
      <c r="CP524" s="6"/>
      <c r="CQ524" s="6"/>
      <c r="CR524" s="6"/>
      <c r="CS524" s="6"/>
      <c r="CT524" s="6"/>
    </row>
    <row r="525" spans="1:98">
      <c r="A525" s="33"/>
      <c r="B525" s="34"/>
      <c r="C525" s="34"/>
      <c r="D525" s="34"/>
      <c r="E525" s="34"/>
      <c r="F525" s="34"/>
      <c r="G525" s="34"/>
      <c r="H525" s="34"/>
      <c r="I525" s="34"/>
      <c r="J525" s="34"/>
      <c r="K525" s="34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  <c r="CC525" s="9"/>
      <c r="CD525" s="9"/>
      <c r="CE525" s="9"/>
      <c r="CF525" s="9"/>
      <c r="CG525" s="9"/>
      <c r="CH525" s="9"/>
      <c r="CI525" s="9"/>
      <c r="CJ525" s="9"/>
      <c r="CK525" s="9"/>
      <c r="CL525" s="9"/>
      <c r="CM525" s="6"/>
      <c r="CN525" s="6"/>
      <c r="CO525" s="6"/>
      <c r="CP525" s="6"/>
      <c r="CQ525" s="6"/>
      <c r="CR525" s="6"/>
      <c r="CS525" s="6"/>
      <c r="CT525" s="6"/>
    </row>
    <row r="526" spans="1:98">
      <c r="A526" s="33"/>
      <c r="B526" s="34"/>
      <c r="C526" s="34"/>
      <c r="D526" s="34"/>
      <c r="E526" s="34"/>
      <c r="F526" s="34"/>
      <c r="G526" s="34"/>
      <c r="H526" s="34"/>
      <c r="I526" s="34"/>
      <c r="J526" s="34"/>
      <c r="K526" s="34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  <c r="CC526" s="9"/>
      <c r="CD526" s="9"/>
      <c r="CE526" s="9"/>
      <c r="CF526" s="9"/>
      <c r="CG526" s="9"/>
      <c r="CH526" s="9"/>
      <c r="CI526" s="9"/>
      <c r="CJ526" s="9"/>
      <c r="CK526" s="9"/>
      <c r="CL526" s="9"/>
      <c r="CM526" s="6"/>
      <c r="CN526" s="6"/>
      <c r="CO526" s="6"/>
      <c r="CP526" s="6"/>
      <c r="CQ526" s="6"/>
      <c r="CR526" s="6"/>
      <c r="CS526" s="6"/>
      <c r="CT526" s="6"/>
    </row>
    <row r="527" spans="1:98">
      <c r="A527" s="33"/>
      <c r="B527" s="34"/>
      <c r="C527" s="34"/>
      <c r="D527" s="34"/>
      <c r="E527" s="34"/>
      <c r="F527" s="34"/>
      <c r="G527" s="34"/>
      <c r="H527" s="34"/>
      <c r="I527" s="34"/>
      <c r="J527" s="34"/>
      <c r="K527" s="34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  <c r="CC527" s="9"/>
      <c r="CD527" s="9"/>
      <c r="CE527" s="9"/>
      <c r="CF527" s="9"/>
      <c r="CG527" s="9"/>
      <c r="CH527" s="9"/>
      <c r="CI527" s="9"/>
      <c r="CJ527" s="9"/>
      <c r="CK527" s="9"/>
      <c r="CL527" s="9"/>
      <c r="CM527" s="6"/>
      <c r="CN527" s="6"/>
      <c r="CO527" s="6"/>
      <c r="CP527" s="6"/>
      <c r="CQ527" s="6"/>
      <c r="CR527" s="6"/>
      <c r="CS527" s="6"/>
      <c r="CT527" s="6"/>
    </row>
    <row r="528" spans="1:98">
      <c r="A528" s="33"/>
      <c r="B528" s="34"/>
      <c r="C528" s="34"/>
      <c r="D528" s="34"/>
      <c r="E528" s="34"/>
      <c r="F528" s="34"/>
      <c r="G528" s="34"/>
      <c r="H528" s="34"/>
      <c r="I528" s="34"/>
      <c r="J528" s="34"/>
      <c r="K528" s="34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  <c r="CC528" s="9"/>
      <c r="CD528" s="9"/>
      <c r="CE528" s="9"/>
      <c r="CF528" s="9"/>
      <c r="CG528" s="9"/>
      <c r="CH528" s="9"/>
      <c r="CI528" s="9"/>
      <c r="CJ528" s="9"/>
      <c r="CK528" s="9"/>
      <c r="CL528" s="9"/>
      <c r="CM528" s="6"/>
      <c r="CN528" s="6"/>
      <c r="CO528" s="6"/>
      <c r="CP528" s="6"/>
      <c r="CQ528" s="6"/>
      <c r="CR528" s="6"/>
      <c r="CS528" s="6"/>
      <c r="CT528" s="6"/>
    </row>
    <row r="529" spans="1:98">
      <c r="A529" s="33"/>
      <c r="B529" s="34"/>
      <c r="C529" s="34"/>
      <c r="D529" s="34"/>
      <c r="E529" s="34"/>
      <c r="F529" s="34"/>
      <c r="G529" s="34"/>
      <c r="H529" s="34"/>
      <c r="I529" s="34"/>
      <c r="J529" s="34"/>
      <c r="K529" s="34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  <c r="CC529" s="9"/>
      <c r="CD529" s="9"/>
      <c r="CE529" s="9"/>
      <c r="CF529" s="9"/>
      <c r="CG529" s="9"/>
      <c r="CH529" s="9"/>
      <c r="CI529" s="9"/>
      <c r="CJ529" s="9"/>
      <c r="CK529" s="9"/>
      <c r="CL529" s="9"/>
      <c r="CM529" s="6"/>
      <c r="CN529" s="6"/>
      <c r="CO529" s="6"/>
      <c r="CP529" s="6"/>
      <c r="CQ529" s="6"/>
      <c r="CR529" s="6"/>
      <c r="CS529" s="6"/>
      <c r="CT529" s="6"/>
    </row>
    <row r="530" spans="1:98">
      <c r="A530" s="33"/>
      <c r="B530" s="34"/>
      <c r="C530" s="34"/>
      <c r="D530" s="34"/>
      <c r="E530" s="34"/>
      <c r="F530" s="34"/>
      <c r="G530" s="34"/>
      <c r="H530" s="34"/>
      <c r="I530" s="34"/>
      <c r="J530" s="34"/>
      <c r="K530" s="34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  <c r="CC530" s="9"/>
      <c r="CD530" s="9"/>
      <c r="CE530" s="9"/>
      <c r="CF530" s="9"/>
      <c r="CG530" s="9"/>
      <c r="CH530" s="9"/>
      <c r="CI530" s="9"/>
      <c r="CJ530" s="9"/>
      <c r="CK530" s="9"/>
      <c r="CL530" s="9"/>
      <c r="CM530" s="6"/>
      <c r="CN530" s="6"/>
      <c r="CO530" s="6"/>
      <c r="CP530" s="6"/>
      <c r="CQ530" s="6"/>
      <c r="CR530" s="6"/>
      <c r="CS530" s="6"/>
      <c r="CT530" s="6"/>
    </row>
    <row r="531" spans="1:98">
      <c r="A531" s="33"/>
      <c r="B531" s="34"/>
      <c r="C531" s="34"/>
      <c r="D531" s="34"/>
      <c r="E531" s="34"/>
      <c r="F531" s="34"/>
      <c r="G531" s="34"/>
      <c r="H531" s="34"/>
      <c r="I531" s="34"/>
      <c r="J531" s="34"/>
      <c r="K531" s="34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  <c r="CC531" s="9"/>
      <c r="CD531" s="9"/>
      <c r="CE531" s="9"/>
      <c r="CF531" s="9"/>
      <c r="CG531" s="9"/>
      <c r="CH531" s="9"/>
      <c r="CI531" s="9"/>
      <c r="CJ531" s="9"/>
      <c r="CK531" s="9"/>
      <c r="CL531" s="9"/>
      <c r="CM531" s="6"/>
      <c r="CN531" s="6"/>
      <c r="CO531" s="6"/>
      <c r="CP531" s="6"/>
      <c r="CQ531" s="6"/>
      <c r="CR531" s="6"/>
      <c r="CS531" s="6"/>
      <c r="CT531" s="6"/>
    </row>
    <row r="532" spans="1:98">
      <c r="A532" s="33"/>
      <c r="B532" s="34"/>
      <c r="C532" s="34"/>
      <c r="D532" s="34"/>
      <c r="E532" s="34"/>
      <c r="F532" s="34"/>
      <c r="G532" s="34"/>
      <c r="H532" s="34"/>
      <c r="I532" s="34"/>
      <c r="J532" s="34"/>
      <c r="K532" s="34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  <c r="CC532" s="9"/>
      <c r="CD532" s="9"/>
      <c r="CE532" s="9"/>
      <c r="CF532" s="9"/>
      <c r="CG532" s="9"/>
      <c r="CH532" s="9"/>
      <c r="CI532" s="9"/>
      <c r="CJ532" s="9"/>
      <c r="CK532" s="9"/>
      <c r="CL532" s="9"/>
      <c r="CM532" s="6"/>
      <c r="CN532" s="6"/>
      <c r="CO532" s="6"/>
      <c r="CP532" s="6"/>
      <c r="CQ532" s="6"/>
      <c r="CR532" s="6"/>
      <c r="CS532" s="6"/>
      <c r="CT532" s="6"/>
    </row>
    <row r="533" spans="1:98">
      <c r="A533" s="33"/>
      <c r="B533" s="34"/>
      <c r="C533" s="34"/>
      <c r="D533" s="34"/>
      <c r="E533" s="34"/>
      <c r="F533" s="34"/>
      <c r="G533" s="34"/>
      <c r="H533" s="34"/>
      <c r="I533" s="34"/>
      <c r="J533" s="34"/>
      <c r="K533" s="34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  <c r="CC533" s="9"/>
      <c r="CD533" s="9"/>
      <c r="CE533" s="9"/>
      <c r="CF533" s="9"/>
      <c r="CG533" s="9"/>
      <c r="CH533" s="9"/>
      <c r="CI533" s="9"/>
      <c r="CJ533" s="9"/>
      <c r="CK533" s="9"/>
      <c r="CL533" s="9"/>
      <c r="CM533" s="6"/>
      <c r="CN533" s="6"/>
      <c r="CO533" s="6"/>
      <c r="CP533" s="6"/>
      <c r="CQ533" s="6"/>
      <c r="CR533" s="6"/>
      <c r="CS533" s="6"/>
      <c r="CT533" s="6"/>
    </row>
    <row r="534" spans="1:98">
      <c r="A534" s="33"/>
      <c r="B534" s="34"/>
      <c r="C534" s="34"/>
      <c r="D534" s="34"/>
      <c r="E534" s="34"/>
      <c r="F534" s="34"/>
      <c r="G534" s="34"/>
      <c r="H534" s="34"/>
      <c r="I534" s="34"/>
      <c r="J534" s="34"/>
      <c r="K534" s="34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  <c r="CC534" s="9"/>
      <c r="CD534" s="9"/>
      <c r="CE534" s="9"/>
      <c r="CF534" s="9"/>
      <c r="CG534" s="9"/>
      <c r="CH534" s="9"/>
      <c r="CI534" s="9"/>
      <c r="CJ534" s="9"/>
      <c r="CK534" s="9"/>
      <c r="CL534" s="9"/>
      <c r="CM534" s="6"/>
      <c r="CN534" s="6"/>
      <c r="CO534" s="6"/>
      <c r="CP534" s="6"/>
      <c r="CQ534" s="6"/>
      <c r="CR534" s="6"/>
      <c r="CS534" s="6"/>
      <c r="CT534" s="6"/>
    </row>
    <row r="535" spans="1:98">
      <c r="A535" s="33"/>
      <c r="B535" s="34"/>
      <c r="C535" s="34"/>
      <c r="D535" s="34"/>
      <c r="E535" s="34"/>
      <c r="F535" s="34"/>
      <c r="G535" s="34"/>
      <c r="H535" s="34"/>
      <c r="I535" s="34"/>
      <c r="J535" s="34"/>
      <c r="K535" s="34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  <c r="CC535" s="9"/>
      <c r="CD535" s="9"/>
      <c r="CE535" s="9"/>
      <c r="CF535" s="9"/>
      <c r="CG535" s="9"/>
      <c r="CH535" s="9"/>
      <c r="CI535" s="9"/>
      <c r="CJ535" s="9"/>
      <c r="CK535" s="9"/>
      <c r="CL535" s="9"/>
      <c r="CM535" s="6"/>
      <c r="CN535" s="6"/>
      <c r="CO535" s="6"/>
      <c r="CP535" s="6"/>
      <c r="CQ535" s="6"/>
      <c r="CR535" s="6"/>
      <c r="CS535" s="6"/>
      <c r="CT535" s="6"/>
    </row>
    <row r="536" spans="1:98">
      <c r="A536" s="33"/>
      <c r="B536" s="34"/>
      <c r="C536" s="34"/>
      <c r="D536" s="34"/>
      <c r="E536" s="34"/>
      <c r="F536" s="34"/>
      <c r="G536" s="34"/>
      <c r="H536" s="34"/>
      <c r="I536" s="34"/>
      <c r="J536" s="34"/>
      <c r="K536" s="34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  <c r="CC536" s="9"/>
      <c r="CD536" s="9"/>
      <c r="CE536" s="9"/>
      <c r="CF536" s="9"/>
      <c r="CG536" s="9"/>
      <c r="CH536" s="9"/>
      <c r="CI536" s="9"/>
      <c r="CJ536" s="9"/>
      <c r="CK536" s="9"/>
      <c r="CL536" s="9"/>
      <c r="CM536" s="6"/>
      <c r="CN536" s="6"/>
      <c r="CO536" s="6"/>
      <c r="CP536" s="6"/>
      <c r="CQ536" s="6"/>
      <c r="CR536" s="6"/>
      <c r="CS536" s="6"/>
      <c r="CT536" s="6"/>
    </row>
    <row r="537" spans="1:98">
      <c r="A537" s="33"/>
      <c r="B537" s="34"/>
      <c r="C537" s="34"/>
      <c r="D537" s="34"/>
      <c r="E537" s="34"/>
      <c r="F537" s="34"/>
      <c r="G537" s="34"/>
      <c r="H537" s="34"/>
      <c r="I537" s="34"/>
      <c r="J537" s="34"/>
      <c r="K537" s="34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  <c r="CC537" s="9"/>
      <c r="CD537" s="9"/>
      <c r="CE537" s="9"/>
      <c r="CF537" s="9"/>
      <c r="CG537" s="9"/>
      <c r="CH537" s="9"/>
      <c r="CI537" s="9"/>
      <c r="CJ537" s="9"/>
      <c r="CK537" s="9"/>
      <c r="CL537" s="9"/>
      <c r="CM537" s="6"/>
      <c r="CN537" s="6"/>
      <c r="CO537" s="6"/>
      <c r="CP537" s="6"/>
      <c r="CQ537" s="6"/>
      <c r="CR537" s="6"/>
      <c r="CS537" s="6"/>
      <c r="CT537" s="6"/>
    </row>
    <row r="538" spans="1:98">
      <c r="A538" s="33"/>
      <c r="B538" s="34"/>
      <c r="C538" s="34"/>
      <c r="D538" s="34"/>
      <c r="E538" s="34"/>
      <c r="F538" s="34"/>
      <c r="G538" s="34"/>
      <c r="H538" s="34"/>
      <c r="I538" s="34"/>
      <c r="J538" s="34"/>
      <c r="K538" s="34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  <c r="CC538" s="9"/>
      <c r="CD538" s="9"/>
      <c r="CE538" s="9"/>
      <c r="CF538" s="9"/>
      <c r="CG538" s="9"/>
      <c r="CH538" s="9"/>
      <c r="CI538" s="9"/>
      <c r="CJ538" s="9"/>
      <c r="CK538" s="9"/>
      <c r="CL538" s="9"/>
      <c r="CM538" s="6"/>
      <c r="CN538" s="6"/>
      <c r="CO538" s="6"/>
      <c r="CP538" s="6"/>
      <c r="CQ538" s="6"/>
      <c r="CR538" s="6"/>
      <c r="CS538" s="6"/>
      <c r="CT538" s="6"/>
    </row>
    <row r="539" spans="1:98">
      <c r="A539" s="33"/>
      <c r="B539" s="34"/>
      <c r="C539" s="34"/>
      <c r="D539" s="34"/>
      <c r="E539" s="34"/>
      <c r="F539" s="34"/>
      <c r="G539" s="34"/>
      <c r="H539" s="34"/>
      <c r="I539" s="34"/>
      <c r="J539" s="34"/>
      <c r="K539" s="34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  <c r="CC539" s="9"/>
      <c r="CD539" s="9"/>
      <c r="CE539" s="9"/>
      <c r="CF539" s="9"/>
      <c r="CG539" s="9"/>
      <c r="CH539" s="9"/>
      <c r="CI539" s="9"/>
      <c r="CJ539" s="9"/>
      <c r="CK539" s="9"/>
      <c r="CL539" s="9"/>
      <c r="CM539" s="6"/>
      <c r="CN539" s="6"/>
      <c r="CO539" s="6"/>
      <c r="CP539" s="6"/>
      <c r="CQ539" s="6"/>
      <c r="CR539" s="6"/>
      <c r="CS539" s="6"/>
      <c r="CT539" s="6"/>
    </row>
    <row r="540" spans="1:98">
      <c r="A540" s="33"/>
      <c r="B540" s="34"/>
      <c r="C540" s="34"/>
      <c r="D540" s="34"/>
      <c r="E540" s="34"/>
      <c r="F540" s="34"/>
      <c r="G540" s="34"/>
      <c r="H540" s="34"/>
      <c r="I540" s="34"/>
      <c r="J540" s="34"/>
      <c r="K540" s="34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  <c r="CC540" s="9"/>
      <c r="CD540" s="9"/>
      <c r="CE540" s="9"/>
      <c r="CF540" s="9"/>
      <c r="CG540" s="9"/>
      <c r="CH540" s="9"/>
      <c r="CI540" s="9"/>
      <c r="CJ540" s="9"/>
      <c r="CK540" s="9"/>
      <c r="CL540" s="9"/>
      <c r="CM540" s="6"/>
      <c r="CN540" s="6"/>
      <c r="CO540" s="6"/>
      <c r="CP540" s="6"/>
      <c r="CQ540" s="6"/>
      <c r="CR540" s="6"/>
      <c r="CS540" s="6"/>
      <c r="CT540" s="6"/>
    </row>
    <row r="541" spans="1:98">
      <c r="A541" s="33"/>
      <c r="B541" s="34"/>
      <c r="C541" s="34"/>
      <c r="D541" s="34"/>
      <c r="E541" s="34"/>
      <c r="F541" s="34"/>
      <c r="G541" s="34"/>
      <c r="H541" s="34"/>
      <c r="I541" s="34"/>
      <c r="J541" s="34"/>
      <c r="K541" s="34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  <c r="CC541" s="9"/>
      <c r="CD541" s="9"/>
      <c r="CE541" s="9"/>
      <c r="CF541" s="9"/>
      <c r="CG541" s="9"/>
      <c r="CH541" s="9"/>
      <c r="CI541" s="9"/>
      <c r="CJ541" s="9"/>
      <c r="CK541" s="9"/>
      <c r="CL541" s="9"/>
      <c r="CM541" s="6"/>
      <c r="CN541" s="6"/>
      <c r="CO541" s="6"/>
      <c r="CP541" s="6"/>
      <c r="CQ541" s="6"/>
      <c r="CR541" s="6"/>
      <c r="CS541" s="6"/>
      <c r="CT541" s="6"/>
    </row>
    <row r="542" spans="1:98">
      <c r="A542" s="33"/>
      <c r="B542" s="34"/>
      <c r="C542" s="34"/>
      <c r="D542" s="34"/>
      <c r="E542" s="34"/>
      <c r="F542" s="34"/>
      <c r="G542" s="34"/>
      <c r="H542" s="34"/>
      <c r="I542" s="34"/>
      <c r="J542" s="34"/>
      <c r="K542" s="34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  <c r="CC542" s="9"/>
      <c r="CD542" s="9"/>
      <c r="CE542" s="9"/>
      <c r="CF542" s="9"/>
      <c r="CG542" s="9"/>
      <c r="CH542" s="9"/>
      <c r="CI542" s="9"/>
      <c r="CJ542" s="9"/>
      <c r="CK542" s="9"/>
      <c r="CL542" s="9"/>
      <c r="CM542" s="6"/>
      <c r="CN542" s="6"/>
      <c r="CO542" s="6"/>
      <c r="CP542" s="6"/>
      <c r="CQ542" s="6"/>
      <c r="CR542" s="6"/>
      <c r="CS542" s="6"/>
      <c r="CT542" s="6"/>
    </row>
    <row r="543" spans="1:98">
      <c r="A543" s="33"/>
      <c r="B543" s="34"/>
      <c r="C543" s="34"/>
      <c r="D543" s="34"/>
      <c r="E543" s="34"/>
      <c r="F543" s="34"/>
      <c r="G543" s="34"/>
      <c r="H543" s="34"/>
      <c r="I543" s="34"/>
      <c r="J543" s="34"/>
      <c r="K543" s="34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  <c r="CC543" s="9"/>
      <c r="CD543" s="9"/>
      <c r="CE543" s="9"/>
      <c r="CF543" s="9"/>
      <c r="CG543" s="9"/>
      <c r="CH543" s="9"/>
      <c r="CI543" s="9"/>
      <c r="CJ543" s="9"/>
      <c r="CK543" s="9"/>
      <c r="CL543" s="9"/>
      <c r="CM543" s="6"/>
      <c r="CN543" s="6"/>
      <c r="CO543" s="6"/>
      <c r="CP543" s="6"/>
      <c r="CQ543" s="6"/>
      <c r="CR543" s="6"/>
      <c r="CS543" s="6"/>
      <c r="CT543" s="6"/>
    </row>
    <row r="544" spans="1:98">
      <c r="A544" s="33"/>
      <c r="B544" s="34"/>
      <c r="C544" s="34"/>
      <c r="D544" s="34"/>
      <c r="E544" s="34"/>
      <c r="F544" s="34"/>
      <c r="G544" s="34"/>
      <c r="H544" s="34"/>
      <c r="I544" s="34"/>
      <c r="J544" s="34"/>
      <c r="K544" s="34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  <c r="CC544" s="9"/>
      <c r="CD544" s="9"/>
      <c r="CE544" s="9"/>
      <c r="CF544" s="9"/>
      <c r="CG544" s="9"/>
      <c r="CH544" s="9"/>
      <c r="CI544" s="9"/>
      <c r="CJ544" s="9"/>
      <c r="CK544" s="9"/>
      <c r="CL544" s="9"/>
      <c r="CM544" s="6"/>
      <c r="CN544" s="6"/>
      <c r="CO544" s="6"/>
      <c r="CP544" s="6"/>
      <c r="CQ544" s="6"/>
      <c r="CR544" s="6"/>
      <c r="CS544" s="6"/>
      <c r="CT544" s="6"/>
    </row>
    <row r="545" spans="1:98">
      <c r="A545" s="33"/>
      <c r="B545" s="34"/>
      <c r="C545" s="34"/>
      <c r="D545" s="34"/>
      <c r="E545" s="34"/>
      <c r="F545" s="34"/>
      <c r="G545" s="34"/>
      <c r="H545" s="34"/>
      <c r="I545" s="34"/>
      <c r="J545" s="34"/>
      <c r="K545" s="34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  <c r="CC545" s="9"/>
      <c r="CD545" s="9"/>
      <c r="CE545" s="9"/>
      <c r="CF545" s="9"/>
      <c r="CG545" s="9"/>
      <c r="CH545" s="9"/>
      <c r="CI545" s="9"/>
      <c r="CJ545" s="9"/>
      <c r="CK545" s="9"/>
      <c r="CL545" s="9"/>
      <c r="CM545" s="6"/>
      <c r="CN545" s="6"/>
      <c r="CO545" s="6"/>
      <c r="CP545" s="6"/>
      <c r="CQ545" s="6"/>
      <c r="CR545" s="6"/>
      <c r="CS545" s="6"/>
      <c r="CT545" s="6"/>
    </row>
    <row r="546" spans="1:98">
      <c r="A546" s="33"/>
      <c r="B546" s="34"/>
      <c r="C546" s="34"/>
      <c r="D546" s="34"/>
      <c r="E546" s="34"/>
      <c r="F546" s="34"/>
      <c r="G546" s="34"/>
      <c r="H546" s="34"/>
      <c r="I546" s="34"/>
      <c r="J546" s="34"/>
      <c r="K546" s="34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  <c r="CC546" s="9"/>
      <c r="CD546" s="9"/>
      <c r="CE546" s="9"/>
      <c r="CF546" s="9"/>
      <c r="CG546" s="9"/>
      <c r="CH546" s="9"/>
      <c r="CI546" s="9"/>
      <c r="CJ546" s="9"/>
      <c r="CK546" s="9"/>
      <c r="CL546" s="9"/>
      <c r="CM546" s="6"/>
      <c r="CN546" s="6"/>
      <c r="CO546" s="6"/>
      <c r="CP546" s="6"/>
      <c r="CQ546" s="6"/>
      <c r="CR546" s="6"/>
      <c r="CS546" s="6"/>
      <c r="CT546" s="6"/>
    </row>
    <row r="547" spans="1:98">
      <c r="A547" s="33"/>
      <c r="B547" s="34"/>
      <c r="C547" s="34"/>
      <c r="D547" s="34"/>
      <c r="E547" s="34"/>
      <c r="F547" s="34"/>
      <c r="G547" s="34"/>
      <c r="H547" s="34"/>
      <c r="I547" s="34"/>
      <c r="J547" s="34"/>
      <c r="K547" s="34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  <c r="CC547" s="9"/>
      <c r="CD547" s="9"/>
      <c r="CE547" s="9"/>
      <c r="CF547" s="9"/>
      <c r="CG547" s="9"/>
      <c r="CH547" s="9"/>
      <c r="CI547" s="9"/>
      <c r="CJ547" s="9"/>
      <c r="CK547" s="9"/>
      <c r="CL547" s="9"/>
      <c r="CM547" s="6"/>
      <c r="CN547" s="6"/>
      <c r="CO547" s="6"/>
      <c r="CP547" s="6"/>
      <c r="CQ547" s="6"/>
      <c r="CR547" s="6"/>
      <c r="CS547" s="6"/>
      <c r="CT547" s="6"/>
    </row>
    <row r="548" spans="1:98">
      <c r="A548" s="33"/>
      <c r="B548" s="34"/>
      <c r="C548" s="34"/>
      <c r="D548" s="34"/>
      <c r="E548" s="34"/>
      <c r="F548" s="34"/>
      <c r="G548" s="34"/>
      <c r="H548" s="34"/>
      <c r="I548" s="34"/>
      <c r="J548" s="34"/>
      <c r="K548" s="34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  <c r="CC548" s="9"/>
      <c r="CD548" s="9"/>
      <c r="CE548" s="9"/>
      <c r="CF548" s="9"/>
      <c r="CG548" s="9"/>
      <c r="CH548" s="9"/>
      <c r="CI548" s="9"/>
      <c r="CJ548" s="9"/>
      <c r="CK548" s="9"/>
      <c r="CL548" s="9"/>
      <c r="CM548" s="6"/>
      <c r="CN548" s="6"/>
      <c r="CO548" s="6"/>
      <c r="CP548" s="6"/>
      <c r="CQ548" s="6"/>
      <c r="CR548" s="6"/>
      <c r="CS548" s="6"/>
      <c r="CT548" s="6"/>
    </row>
    <row r="549" spans="1:98">
      <c r="A549" s="33"/>
      <c r="B549" s="34"/>
      <c r="C549" s="34"/>
      <c r="D549" s="34"/>
      <c r="E549" s="34"/>
      <c r="F549" s="34"/>
      <c r="G549" s="34"/>
      <c r="H549" s="34"/>
      <c r="I549" s="34"/>
      <c r="J549" s="34"/>
      <c r="K549" s="34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  <c r="CC549" s="9"/>
      <c r="CD549" s="9"/>
      <c r="CE549" s="9"/>
      <c r="CF549" s="9"/>
      <c r="CG549" s="9"/>
      <c r="CH549" s="9"/>
      <c r="CI549" s="9"/>
      <c r="CJ549" s="9"/>
      <c r="CK549" s="9"/>
      <c r="CL549" s="9"/>
      <c r="CM549" s="6"/>
      <c r="CN549" s="6"/>
      <c r="CO549" s="6"/>
      <c r="CP549" s="6"/>
      <c r="CQ549" s="6"/>
      <c r="CR549" s="6"/>
      <c r="CS549" s="6"/>
      <c r="CT549" s="6"/>
    </row>
    <row r="550" spans="1:98">
      <c r="A550" s="33"/>
      <c r="B550" s="34"/>
      <c r="C550" s="34"/>
      <c r="D550" s="34"/>
      <c r="E550" s="34"/>
      <c r="F550" s="34"/>
      <c r="G550" s="34"/>
      <c r="H550" s="34"/>
      <c r="I550" s="34"/>
      <c r="J550" s="34"/>
      <c r="K550" s="34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  <c r="CC550" s="9"/>
      <c r="CD550" s="9"/>
      <c r="CE550" s="9"/>
      <c r="CF550" s="9"/>
      <c r="CG550" s="9"/>
      <c r="CH550" s="9"/>
      <c r="CI550" s="9"/>
      <c r="CJ550" s="9"/>
      <c r="CK550" s="9"/>
      <c r="CL550" s="9"/>
      <c r="CM550" s="6"/>
      <c r="CN550" s="6"/>
      <c r="CO550" s="6"/>
      <c r="CP550" s="6"/>
      <c r="CQ550" s="6"/>
      <c r="CR550" s="6"/>
      <c r="CS550" s="6"/>
      <c r="CT550" s="6"/>
    </row>
    <row r="551" spans="1:98">
      <c r="A551" s="33"/>
      <c r="B551" s="34"/>
      <c r="C551" s="34"/>
      <c r="D551" s="34"/>
      <c r="E551" s="34"/>
      <c r="F551" s="34"/>
      <c r="G551" s="34"/>
      <c r="H551" s="34"/>
      <c r="I551" s="34"/>
      <c r="J551" s="34"/>
      <c r="K551" s="34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  <c r="CC551" s="9"/>
      <c r="CD551" s="9"/>
      <c r="CE551" s="9"/>
      <c r="CF551" s="9"/>
      <c r="CG551" s="9"/>
      <c r="CH551" s="9"/>
      <c r="CI551" s="9"/>
      <c r="CJ551" s="9"/>
      <c r="CK551" s="9"/>
      <c r="CL551" s="9"/>
      <c r="CM551" s="6"/>
      <c r="CN551" s="6"/>
      <c r="CO551" s="6"/>
      <c r="CP551" s="6"/>
      <c r="CQ551" s="6"/>
      <c r="CR551" s="6"/>
      <c r="CS551" s="6"/>
      <c r="CT551" s="6"/>
    </row>
    <row r="552" spans="1:98">
      <c r="A552" s="33"/>
      <c r="B552" s="34"/>
      <c r="C552" s="34"/>
      <c r="D552" s="34"/>
      <c r="E552" s="34"/>
      <c r="F552" s="34"/>
      <c r="G552" s="34"/>
      <c r="H552" s="34"/>
      <c r="I552" s="34"/>
      <c r="J552" s="34"/>
      <c r="K552" s="34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  <c r="CC552" s="9"/>
      <c r="CD552" s="9"/>
      <c r="CE552" s="9"/>
      <c r="CF552" s="9"/>
      <c r="CG552" s="9"/>
      <c r="CH552" s="9"/>
      <c r="CI552" s="9"/>
      <c r="CJ552" s="9"/>
      <c r="CK552" s="9"/>
      <c r="CL552" s="9"/>
      <c r="CM552" s="6"/>
      <c r="CN552" s="6"/>
      <c r="CO552" s="6"/>
      <c r="CP552" s="6"/>
      <c r="CQ552" s="6"/>
      <c r="CR552" s="6"/>
      <c r="CS552" s="6"/>
      <c r="CT552" s="6"/>
    </row>
    <row r="553" spans="1:98">
      <c r="A553" s="33"/>
      <c r="B553" s="34"/>
      <c r="C553" s="34"/>
      <c r="D553" s="34"/>
      <c r="E553" s="34"/>
      <c r="F553" s="34"/>
      <c r="G553" s="34"/>
      <c r="H553" s="34"/>
      <c r="I553" s="34"/>
      <c r="J553" s="34"/>
      <c r="K553" s="34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  <c r="CC553" s="9"/>
      <c r="CD553" s="9"/>
      <c r="CE553" s="9"/>
      <c r="CF553" s="9"/>
      <c r="CG553" s="9"/>
      <c r="CH553" s="9"/>
      <c r="CI553" s="9"/>
      <c r="CJ553" s="9"/>
      <c r="CK553" s="9"/>
      <c r="CL553" s="9"/>
      <c r="CM553" s="6"/>
      <c r="CN553" s="6"/>
      <c r="CO553" s="6"/>
      <c r="CP553" s="6"/>
      <c r="CQ553" s="6"/>
      <c r="CR553" s="6"/>
      <c r="CS553" s="6"/>
      <c r="CT553" s="6"/>
    </row>
    <row r="554" spans="1:98">
      <c r="A554" s="33"/>
      <c r="B554" s="34"/>
      <c r="C554" s="34"/>
      <c r="D554" s="34"/>
      <c r="E554" s="34"/>
      <c r="F554" s="34"/>
      <c r="G554" s="34"/>
      <c r="H554" s="34"/>
      <c r="I554" s="34"/>
      <c r="J554" s="34"/>
      <c r="K554" s="34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  <c r="CC554" s="9"/>
      <c r="CD554" s="9"/>
      <c r="CE554" s="9"/>
      <c r="CF554" s="9"/>
      <c r="CG554" s="9"/>
      <c r="CH554" s="9"/>
      <c r="CI554" s="9"/>
      <c r="CJ554" s="9"/>
      <c r="CK554" s="9"/>
      <c r="CL554" s="9"/>
      <c r="CM554" s="6"/>
      <c r="CN554" s="6"/>
      <c r="CO554" s="6"/>
      <c r="CP554" s="6"/>
      <c r="CQ554" s="6"/>
      <c r="CR554" s="6"/>
      <c r="CS554" s="6"/>
      <c r="CT554" s="6"/>
    </row>
    <row r="555" spans="1:98">
      <c r="A555" s="33"/>
      <c r="B555" s="34"/>
      <c r="C555" s="34"/>
      <c r="D555" s="34"/>
      <c r="E555" s="34"/>
      <c r="F555" s="34"/>
      <c r="G555" s="34"/>
      <c r="H555" s="34"/>
      <c r="I555" s="34"/>
      <c r="J555" s="34"/>
      <c r="K555" s="34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  <c r="CC555" s="9"/>
      <c r="CD555" s="9"/>
      <c r="CE555" s="9"/>
      <c r="CF555" s="9"/>
      <c r="CG555" s="9"/>
      <c r="CH555" s="9"/>
      <c r="CI555" s="9"/>
      <c r="CJ555" s="9"/>
      <c r="CK555" s="9"/>
      <c r="CL555" s="9"/>
      <c r="CM555" s="6"/>
      <c r="CN555" s="6"/>
      <c r="CO555" s="6"/>
      <c r="CP555" s="6"/>
      <c r="CQ555" s="6"/>
      <c r="CR555" s="6"/>
      <c r="CS555" s="6"/>
      <c r="CT555" s="6"/>
    </row>
    <row r="556" spans="1:98">
      <c r="A556" s="33"/>
      <c r="B556" s="34"/>
      <c r="C556" s="34"/>
      <c r="D556" s="34"/>
      <c r="E556" s="34"/>
      <c r="F556" s="34"/>
      <c r="G556" s="34"/>
      <c r="H556" s="34"/>
      <c r="I556" s="34"/>
      <c r="J556" s="34"/>
      <c r="K556" s="34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  <c r="CC556" s="9"/>
      <c r="CD556" s="9"/>
      <c r="CE556" s="9"/>
      <c r="CF556" s="9"/>
      <c r="CG556" s="9"/>
      <c r="CH556" s="9"/>
      <c r="CI556" s="9"/>
      <c r="CJ556" s="9"/>
      <c r="CK556" s="9"/>
      <c r="CL556" s="9"/>
      <c r="CM556" s="6"/>
      <c r="CN556" s="6"/>
      <c r="CO556" s="6"/>
      <c r="CP556" s="6"/>
      <c r="CQ556" s="6"/>
      <c r="CR556" s="6"/>
      <c r="CS556" s="6"/>
      <c r="CT556" s="6"/>
    </row>
    <row r="557" spans="1:98">
      <c r="A557" s="33"/>
      <c r="B557" s="34"/>
      <c r="C557" s="34"/>
      <c r="D557" s="34"/>
      <c r="E557" s="34"/>
      <c r="F557" s="34"/>
      <c r="G557" s="34"/>
      <c r="H557" s="34"/>
      <c r="I557" s="34"/>
      <c r="J557" s="34"/>
      <c r="K557" s="34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  <c r="CC557" s="9"/>
      <c r="CD557" s="9"/>
      <c r="CE557" s="9"/>
      <c r="CF557" s="9"/>
      <c r="CG557" s="9"/>
      <c r="CH557" s="9"/>
      <c r="CI557" s="9"/>
      <c r="CJ557" s="9"/>
      <c r="CK557" s="9"/>
      <c r="CL557" s="9"/>
      <c r="CM557" s="6"/>
      <c r="CN557" s="6"/>
      <c r="CO557" s="6"/>
      <c r="CP557" s="6"/>
      <c r="CQ557" s="6"/>
      <c r="CR557" s="6"/>
      <c r="CS557" s="6"/>
      <c r="CT557" s="6"/>
    </row>
    <row r="558" spans="1:98">
      <c r="A558" s="33"/>
      <c r="B558" s="34"/>
      <c r="C558" s="34"/>
      <c r="D558" s="34"/>
      <c r="E558" s="34"/>
      <c r="F558" s="34"/>
      <c r="G558" s="34"/>
      <c r="H558" s="34"/>
      <c r="I558" s="34"/>
      <c r="J558" s="34"/>
      <c r="K558" s="34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  <c r="CC558" s="9"/>
      <c r="CD558" s="9"/>
      <c r="CE558" s="9"/>
      <c r="CF558" s="9"/>
      <c r="CG558" s="9"/>
      <c r="CH558" s="9"/>
      <c r="CI558" s="9"/>
      <c r="CJ558" s="9"/>
      <c r="CK558" s="9"/>
      <c r="CL558" s="9"/>
      <c r="CM558" s="6"/>
      <c r="CN558" s="6"/>
      <c r="CO558" s="6"/>
      <c r="CP558" s="6"/>
      <c r="CQ558" s="6"/>
      <c r="CR558" s="6"/>
      <c r="CS558" s="6"/>
      <c r="CT558" s="6"/>
    </row>
    <row r="559" spans="1:98">
      <c r="A559" s="33"/>
      <c r="B559" s="34"/>
      <c r="C559" s="34"/>
      <c r="D559" s="34"/>
      <c r="E559" s="34"/>
      <c r="F559" s="34"/>
      <c r="G559" s="34"/>
      <c r="H559" s="34"/>
      <c r="I559" s="34"/>
      <c r="J559" s="34"/>
      <c r="K559" s="34"/>
      <c r="L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  <c r="CC559" s="9"/>
      <c r="CD559" s="9"/>
      <c r="CE559" s="9"/>
      <c r="CF559" s="9"/>
      <c r="CG559" s="9"/>
      <c r="CH559" s="9"/>
      <c r="CI559" s="9"/>
      <c r="CJ559" s="9"/>
      <c r="CK559" s="9"/>
      <c r="CL559" s="9"/>
      <c r="CM559" s="6"/>
      <c r="CN559" s="6"/>
      <c r="CO559" s="6"/>
      <c r="CP559" s="6"/>
      <c r="CQ559" s="6"/>
      <c r="CR559" s="6"/>
      <c r="CS559" s="6"/>
      <c r="CT559" s="6"/>
    </row>
    <row r="560" spans="1:98">
      <c r="A560" s="33"/>
      <c r="B560" s="34"/>
      <c r="C560" s="34"/>
      <c r="D560" s="34"/>
      <c r="E560" s="34"/>
      <c r="F560" s="34"/>
      <c r="G560" s="34"/>
      <c r="H560" s="34"/>
      <c r="I560" s="34"/>
      <c r="J560" s="34"/>
      <c r="K560" s="34"/>
    </row>
    <row r="561" spans="1:11">
      <c r="A561" s="33"/>
      <c r="B561" s="34"/>
      <c r="C561" s="34"/>
      <c r="D561" s="34"/>
      <c r="E561" s="34"/>
      <c r="F561" s="34"/>
      <c r="G561" s="34"/>
      <c r="H561" s="34"/>
      <c r="I561" s="34"/>
      <c r="J561" s="34"/>
      <c r="K561" s="34"/>
    </row>
    <row r="562" spans="1:11">
      <c r="A562" s="33"/>
      <c r="B562" s="34"/>
      <c r="C562" s="34"/>
      <c r="D562" s="34"/>
      <c r="E562" s="34"/>
      <c r="F562" s="34"/>
      <c r="G562" s="34"/>
      <c r="H562" s="34"/>
      <c r="I562" s="34"/>
      <c r="J562" s="34"/>
      <c r="K562" s="34"/>
    </row>
    <row r="563" spans="1:11">
      <c r="A563" s="33"/>
      <c r="B563" s="34"/>
      <c r="C563" s="34"/>
      <c r="D563" s="34"/>
      <c r="E563" s="34"/>
      <c r="F563" s="34"/>
      <c r="G563" s="34"/>
      <c r="H563" s="34"/>
      <c r="I563" s="34"/>
      <c r="J563" s="34"/>
      <c r="K563" s="34"/>
    </row>
    <row r="564" spans="1:11">
      <c r="A564" s="33"/>
      <c r="B564" s="34"/>
      <c r="C564" s="34"/>
      <c r="D564" s="34"/>
      <c r="E564" s="34"/>
      <c r="F564" s="34"/>
      <c r="G564" s="34"/>
      <c r="H564" s="34"/>
      <c r="I564" s="34"/>
      <c r="J564" s="34"/>
      <c r="K564" s="34"/>
    </row>
    <row r="565" spans="1:11">
      <c r="A565" s="33"/>
      <c r="B565" s="34"/>
      <c r="C565" s="34"/>
      <c r="D565" s="34"/>
      <c r="E565" s="34"/>
      <c r="F565" s="34"/>
      <c r="G565" s="34"/>
      <c r="H565" s="34"/>
      <c r="I565" s="34"/>
      <c r="J565" s="34"/>
      <c r="K565" s="34"/>
    </row>
    <row r="566" spans="1:11">
      <c r="A566" s="33"/>
      <c r="B566" s="34"/>
      <c r="C566" s="34"/>
      <c r="D566" s="34"/>
      <c r="E566" s="34"/>
      <c r="F566" s="34"/>
      <c r="G566" s="34"/>
      <c r="H566" s="34"/>
      <c r="I566" s="34"/>
      <c r="J566" s="34"/>
      <c r="K566" s="34"/>
    </row>
    <row r="567" spans="1:11">
      <c r="A567" s="33"/>
      <c r="B567" s="34"/>
      <c r="C567" s="34"/>
      <c r="D567" s="34"/>
      <c r="E567" s="34"/>
      <c r="F567" s="34"/>
      <c r="G567" s="34"/>
      <c r="H567" s="34"/>
      <c r="I567" s="34"/>
      <c r="J567" s="34"/>
      <c r="K567" s="34"/>
    </row>
    <row r="568" spans="1:11">
      <c r="A568" s="33"/>
      <c r="B568" s="34"/>
      <c r="C568" s="34"/>
      <c r="D568" s="34"/>
      <c r="E568" s="34"/>
      <c r="F568" s="34"/>
      <c r="G568" s="34"/>
      <c r="H568" s="34"/>
      <c r="I568" s="34"/>
      <c r="J568" s="34"/>
      <c r="K568" s="34"/>
    </row>
    <row r="569" spans="1:11">
      <c r="A569" s="33"/>
      <c r="B569" s="34"/>
      <c r="C569" s="34"/>
      <c r="D569" s="34"/>
      <c r="E569" s="34"/>
      <c r="F569" s="34"/>
      <c r="G569" s="34"/>
      <c r="H569" s="34"/>
      <c r="I569" s="34"/>
      <c r="J569" s="34"/>
      <c r="K569" s="34"/>
    </row>
    <row r="570" spans="1:11">
      <c r="A570" s="33"/>
      <c r="B570" s="34"/>
      <c r="C570" s="34"/>
      <c r="D570" s="34"/>
      <c r="E570" s="34"/>
      <c r="F570" s="34"/>
      <c r="G570" s="34"/>
      <c r="H570" s="34"/>
      <c r="I570" s="34"/>
      <c r="J570" s="34"/>
      <c r="K570" s="34"/>
    </row>
    <row r="571" spans="1:11">
      <c r="A571" s="33"/>
      <c r="B571" s="34"/>
      <c r="C571" s="34"/>
      <c r="D571" s="34"/>
      <c r="E571" s="34"/>
      <c r="F571" s="34"/>
      <c r="G571" s="34"/>
      <c r="H571" s="34"/>
      <c r="I571" s="34"/>
      <c r="J571" s="34"/>
      <c r="K571" s="34"/>
    </row>
    <row r="572" spans="1:11">
      <c r="A572" s="33"/>
      <c r="B572" s="34"/>
      <c r="C572" s="34"/>
      <c r="D572" s="34"/>
      <c r="E572" s="34"/>
      <c r="F572" s="34"/>
      <c r="G572" s="34"/>
      <c r="H572" s="34"/>
      <c r="I572" s="34"/>
      <c r="J572" s="34"/>
      <c r="K572" s="34"/>
    </row>
    <row r="573" spans="1:11">
      <c r="A573" s="33"/>
      <c r="B573" s="34"/>
      <c r="C573" s="34"/>
      <c r="D573" s="34"/>
      <c r="E573" s="34"/>
      <c r="F573" s="34"/>
      <c r="G573" s="34"/>
      <c r="H573" s="34"/>
      <c r="I573" s="34"/>
      <c r="J573" s="34"/>
      <c r="K573" s="34"/>
    </row>
    <row r="574" spans="1:11">
      <c r="A574" s="33"/>
      <c r="B574" s="34"/>
      <c r="C574" s="34"/>
      <c r="D574" s="34"/>
      <c r="E574" s="34"/>
      <c r="F574" s="34"/>
      <c r="G574" s="34"/>
      <c r="H574" s="34"/>
      <c r="I574" s="34"/>
      <c r="J574" s="34"/>
      <c r="K574" s="34"/>
    </row>
    <row r="575" spans="1:11">
      <c r="A575" s="33"/>
      <c r="B575" s="34"/>
      <c r="C575" s="34"/>
      <c r="D575" s="34"/>
      <c r="E575" s="34"/>
      <c r="F575" s="34"/>
      <c r="G575" s="34"/>
      <c r="H575" s="34"/>
      <c r="I575" s="34"/>
      <c r="J575" s="34"/>
      <c r="K575" s="34"/>
    </row>
    <row r="576" spans="1:11">
      <c r="A576" s="33"/>
      <c r="B576" s="34"/>
      <c r="C576" s="34"/>
      <c r="D576" s="34"/>
      <c r="E576" s="34"/>
      <c r="F576" s="34"/>
      <c r="G576" s="34"/>
      <c r="H576" s="34"/>
      <c r="I576" s="34"/>
      <c r="J576" s="34"/>
      <c r="K576" s="34"/>
    </row>
    <row r="577" spans="1:11">
      <c r="A577" s="33"/>
      <c r="B577" s="34"/>
      <c r="C577" s="34"/>
      <c r="D577" s="34"/>
      <c r="E577" s="34"/>
      <c r="F577" s="34"/>
      <c r="G577" s="34"/>
      <c r="H577" s="34"/>
      <c r="I577" s="34"/>
      <c r="J577" s="34"/>
      <c r="K577" s="34"/>
    </row>
    <row r="578" spans="1:11">
      <c r="A578" s="33"/>
      <c r="B578" s="34"/>
      <c r="C578" s="34"/>
      <c r="D578" s="34"/>
      <c r="E578" s="34"/>
      <c r="F578" s="34"/>
      <c r="G578" s="34"/>
      <c r="H578" s="34"/>
      <c r="I578" s="34"/>
      <c r="J578" s="34"/>
      <c r="K578" s="34"/>
    </row>
    <row r="579" spans="1:11">
      <c r="A579" s="33"/>
      <c r="B579" s="34"/>
      <c r="C579" s="34"/>
      <c r="D579" s="34"/>
      <c r="E579" s="34"/>
      <c r="F579" s="34"/>
      <c r="G579" s="34"/>
      <c r="H579" s="34"/>
      <c r="I579" s="34"/>
      <c r="J579" s="34"/>
      <c r="K579" s="34"/>
    </row>
    <row r="580" spans="1:11">
      <c r="A580" s="33"/>
      <c r="B580" s="34"/>
      <c r="C580" s="34"/>
      <c r="D580" s="34"/>
      <c r="E580" s="34"/>
      <c r="F580" s="34"/>
      <c r="G580" s="34"/>
      <c r="H580" s="34"/>
      <c r="I580" s="34"/>
      <c r="J580" s="34"/>
      <c r="K580" s="34"/>
    </row>
    <row r="581" spans="1:11">
      <c r="A581" s="33"/>
      <c r="B581" s="34"/>
      <c r="C581" s="34"/>
      <c r="D581" s="34"/>
      <c r="E581" s="34"/>
      <c r="F581" s="34"/>
      <c r="G581" s="34"/>
      <c r="H581" s="34"/>
      <c r="I581" s="34"/>
      <c r="J581" s="34"/>
      <c r="K581" s="34"/>
    </row>
    <row r="582" spans="1:11">
      <c r="A582" s="33"/>
      <c r="B582" s="34"/>
      <c r="C582" s="34"/>
      <c r="D582" s="34"/>
      <c r="E582" s="34"/>
      <c r="F582" s="34"/>
      <c r="G582" s="34"/>
      <c r="H582" s="34"/>
      <c r="I582" s="34"/>
      <c r="J582" s="34"/>
      <c r="K582" s="34"/>
    </row>
    <row r="583" spans="1:11">
      <c r="A583" s="33"/>
      <c r="B583" s="34"/>
      <c r="C583" s="34"/>
      <c r="D583" s="34"/>
      <c r="E583" s="34"/>
      <c r="F583" s="34"/>
      <c r="G583" s="34"/>
      <c r="H583" s="34"/>
      <c r="I583" s="34"/>
      <c r="J583" s="34"/>
      <c r="K583" s="34"/>
    </row>
    <row r="584" spans="1:11">
      <c r="A584" s="33"/>
      <c r="B584" s="34"/>
      <c r="C584" s="34"/>
      <c r="D584" s="34"/>
      <c r="E584" s="34"/>
      <c r="F584" s="34"/>
      <c r="G584" s="34"/>
      <c r="H584" s="34"/>
      <c r="I584" s="34"/>
      <c r="J584" s="34"/>
      <c r="K584" s="34"/>
    </row>
    <row r="585" spans="1:11">
      <c r="A585" s="33"/>
      <c r="B585" s="34"/>
      <c r="C585" s="34"/>
      <c r="D585" s="34"/>
      <c r="E585" s="34"/>
      <c r="F585" s="34"/>
      <c r="G585" s="34"/>
      <c r="H585" s="34"/>
      <c r="I585" s="34"/>
      <c r="J585" s="34"/>
      <c r="K585" s="34"/>
    </row>
    <row r="586" spans="1:11">
      <c r="A586" s="33"/>
      <c r="B586" s="34"/>
      <c r="C586" s="34"/>
      <c r="D586" s="34"/>
      <c r="E586" s="34"/>
      <c r="F586" s="34"/>
      <c r="G586" s="34"/>
      <c r="H586" s="34"/>
      <c r="I586" s="34"/>
      <c r="J586" s="34"/>
      <c r="K586" s="34"/>
    </row>
    <row r="587" spans="1:11">
      <c r="A587" s="33"/>
      <c r="B587" s="34"/>
      <c r="C587" s="34"/>
      <c r="D587" s="34"/>
      <c r="E587" s="34"/>
      <c r="F587" s="34"/>
      <c r="G587" s="34"/>
      <c r="H587" s="34"/>
      <c r="I587" s="34"/>
      <c r="J587" s="34"/>
      <c r="K587" s="34"/>
    </row>
    <row r="588" spans="1:11">
      <c r="A588" s="33"/>
      <c r="B588" s="34"/>
      <c r="C588" s="34"/>
      <c r="D588" s="34"/>
      <c r="E588" s="34"/>
      <c r="F588" s="34"/>
      <c r="G588" s="34"/>
      <c r="H588" s="34"/>
      <c r="I588" s="34"/>
      <c r="J588" s="34"/>
      <c r="K588" s="34"/>
    </row>
    <row r="589" spans="1:11">
      <c r="A589" s="33"/>
      <c r="B589" s="34"/>
      <c r="C589" s="34"/>
      <c r="D589" s="34"/>
      <c r="E589" s="34"/>
      <c r="F589" s="34"/>
      <c r="G589" s="34"/>
      <c r="H589" s="34"/>
      <c r="I589" s="34"/>
      <c r="J589" s="34"/>
      <c r="K589" s="34"/>
    </row>
    <row r="590" spans="1:11">
      <c r="A590" s="33"/>
      <c r="B590" s="34"/>
      <c r="C590" s="34"/>
      <c r="D590" s="34"/>
      <c r="E590" s="34"/>
      <c r="F590" s="34"/>
      <c r="G590" s="34"/>
      <c r="H590" s="34"/>
      <c r="I590" s="34"/>
      <c r="J590" s="34"/>
      <c r="K590" s="34"/>
    </row>
    <row r="591" spans="1:11">
      <c r="A591" s="33"/>
      <c r="B591" s="34"/>
      <c r="C591" s="34"/>
      <c r="D591" s="34"/>
      <c r="E591" s="34"/>
      <c r="F591" s="34"/>
      <c r="G591" s="34"/>
      <c r="H591" s="34"/>
      <c r="I591" s="34"/>
      <c r="J591" s="34"/>
      <c r="K591" s="34"/>
    </row>
    <row r="592" spans="1:11">
      <c r="A592" s="33"/>
      <c r="B592" s="34"/>
      <c r="C592" s="34"/>
      <c r="D592" s="34"/>
      <c r="E592" s="34"/>
      <c r="F592" s="34"/>
      <c r="G592" s="34"/>
      <c r="H592" s="34"/>
      <c r="I592" s="34"/>
      <c r="J592" s="34"/>
      <c r="K592" s="34"/>
    </row>
    <row r="593" spans="1:11">
      <c r="A593" s="33"/>
      <c r="B593" s="34"/>
      <c r="C593" s="34"/>
      <c r="D593" s="34"/>
      <c r="E593" s="34"/>
      <c r="F593" s="34"/>
      <c r="G593" s="34"/>
      <c r="H593" s="34"/>
      <c r="I593" s="34"/>
      <c r="J593" s="34"/>
      <c r="K593" s="34"/>
    </row>
    <row r="594" spans="1:11">
      <c r="A594" s="33"/>
      <c r="B594" s="34"/>
      <c r="C594" s="34"/>
      <c r="D594" s="34"/>
      <c r="E594" s="34"/>
      <c r="F594" s="34"/>
      <c r="G594" s="34"/>
      <c r="H594" s="34"/>
      <c r="I594" s="34"/>
      <c r="J594" s="34"/>
      <c r="K594" s="34"/>
    </row>
    <row r="595" spans="1:11">
      <c r="A595" s="33"/>
      <c r="B595" s="34"/>
      <c r="C595" s="34"/>
      <c r="D595" s="34"/>
      <c r="E595" s="34"/>
      <c r="F595" s="34"/>
      <c r="G595" s="34"/>
      <c r="H595" s="34"/>
      <c r="I595" s="34"/>
      <c r="J595" s="34"/>
      <c r="K595" s="34"/>
    </row>
    <row r="596" spans="1:11">
      <c r="A596" s="33"/>
      <c r="B596" s="34"/>
      <c r="C596" s="34"/>
      <c r="D596" s="34"/>
      <c r="E596" s="34"/>
      <c r="F596" s="34"/>
      <c r="G596" s="34"/>
      <c r="H596" s="34"/>
      <c r="I596" s="34"/>
      <c r="J596" s="34"/>
      <c r="K596" s="34"/>
    </row>
    <row r="597" spans="1:11">
      <c r="A597" s="33"/>
      <c r="B597" s="34"/>
      <c r="C597" s="34"/>
      <c r="D597" s="34"/>
      <c r="E597" s="34"/>
      <c r="F597" s="34"/>
      <c r="G597" s="34"/>
      <c r="H597" s="34"/>
      <c r="I597" s="34"/>
      <c r="J597" s="34"/>
      <c r="K597" s="34"/>
    </row>
    <row r="598" spans="1:11">
      <c r="A598" s="33"/>
      <c r="B598" s="34"/>
      <c r="C598" s="34"/>
      <c r="D598" s="34"/>
      <c r="E598" s="34"/>
      <c r="F598" s="34"/>
      <c r="G598" s="34"/>
      <c r="H598" s="34"/>
      <c r="I598" s="34"/>
      <c r="J598" s="34"/>
      <c r="K598" s="34"/>
    </row>
    <row r="599" spans="1:11">
      <c r="A599" s="33"/>
      <c r="B599" s="34"/>
      <c r="C599" s="34"/>
      <c r="D599" s="34"/>
      <c r="E599" s="34"/>
      <c r="F599" s="34"/>
      <c r="G599" s="34"/>
      <c r="H599" s="34"/>
      <c r="I599" s="34"/>
      <c r="J599" s="34"/>
      <c r="K599" s="34"/>
    </row>
    <row r="600" spans="1:11">
      <c r="A600" s="33"/>
      <c r="B600" s="34"/>
      <c r="C600" s="34"/>
      <c r="D600" s="34"/>
      <c r="E600" s="34"/>
      <c r="F600" s="34"/>
      <c r="G600" s="34"/>
      <c r="H600" s="34"/>
      <c r="I600" s="34"/>
      <c r="J600" s="34"/>
      <c r="K600" s="34"/>
    </row>
    <row r="601" spans="1:11">
      <c r="A601" s="33"/>
      <c r="B601" s="34"/>
      <c r="C601" s="34"/>
      <c r="D601" s="34"/>
      <c r="E601" s="34"/>
      <c r="F601" s="34"/>
      <c r="G601" s="34"/>
      <c r="H601" s="34"/>
      <c r="I601" s="34"/>
      <c r="J601" s="34"/>
      <c r="K601" s="34"/>
    </row>
    <row r="602" spans="1:11">
      <c r="A602" s="33"/>
      <c r="B602" s="34"/>
      <c r="C602" s="34"/>
      <c r="D602" s="34"/>
      <c r="E602" s="34"/>
      <c r="F602" s="34"/>
      <c r="G602" s="34"/>
      <c r="H602" s="34"/>
      <c r="I602" s="34"/>
      <c r="J602" s="34"/>
      <c r="K602" s="34"/>
    </row>
    <row r="603" spans="1:11">
      <c r="A603" s="33"/>
      <c r="B603" s="34"/>
      <c r="C603" s="34"/>
      <c r="D603" s="34"/>
      <c r="E603" s="34"/>
      <c r="F603" s="34"/>
      <c r="G603" s="34"/>
      <c r="H603" s="34"/>
      <c r="I603" s="34"/>
      <c r="J603" s="34"/>
      <c r="K603" s="34"/>
    </row>
    <row r="604" spans="1:11">
      <c r="A604" s="33"/>
      <c r="B604" s="34"/>
      <c r="C604" s="34"/>
      <c r="D604" s="34"/>
      <c r="E604" s="34"/>
      <c r="F604" s="34"/>
      <c r="G604" s="34"/>
      <c r="H604" s="34"/>
      <c r="I604" s="34"/>
      <c r="J604" s="34"/>
      <c r="K604" s="34"/>
    </row>
    <row r="605" spans="1:11">
      <c r="A605" s="33"/>
      <c r="B605" s="34"/>
      <c r="C605" s="34"/>
      <c r="D605" s="34"/>
      <c r="E605" s="34"/>
      <c r="F605" s="34"/>
      <c r="G605" s="34"/>
      <c r="H605" s="34"/>
      <c r="I605" s="34"/>
      <c r="J605" s="34"/>
      <c r="K605" s="34"/>
    </row>
    <row r="606" spans="1:11">
      <c r="A606" s="33"/>
      <c r="B606" s="34"/>
      <c r="C606" s="34"/>
      <c r="D606" s="34"/>
      <c r="E606" s="34"/>
      <c r="F606" s="34"/>
      <c r="G606" s="34"/>
      <c r="H606" s="34"/>
      <c r="I606" s="34"/>
      <c r="J606" s="34"/>
      <c r="K606" s="34"/>
    </row>
    <row r="607" spans="1:11">
      <c r="A607" s="33"/>
      <c r="B607" s="34"/>
      <c r="C607" s="34"/>
      <c r="D607" s="34"/>
      <c r="E607" s="34"/>
      <c r="F607" s="34"/>
      <c r="G607" s="34"/>
      <c r="H607" s="34"/>
      <c r="I607" s="34"/>
      <c r="J607" s="34"/>
      <c r="K607" s="34"/>
    </row>
    <row r="608" spans="1:11">
      <c r="A608" s="33"/>
      <c r="B608" s="34"/>
      <c r="C608" s="34"/>
      <c r="D608" s="34"/>
      <c r="E608" s="34"/>
      <c r="F608" s="34"/>
      <c r="G608" s="34"/>
      <c r="H608" s="34"/>
      <c r="I608" s="34"/>
      <c r="J608" s="34"/>
      <c r="K608" s="34"/>
    </row>
    <row r="609" spans="1:11">
      <c r="A609" s="33"/>
      <c r="B609" s="34"/>
      <c r="C609" s="34"/>
      <c r="D609" s="34"/>
      <c r="E609" s="34"/>
      <c r="F609" s="34"/>
      <c r="G609" s="34"/>
      <c r="H609" s="34"/>
      <c r="I609" s="34"/>
      <c r="J609" s="34"/>
      <c r="K609" s="34"/>
    </row>
    <row r="610" spans="1:11">
      <c r="A610" s="33"/>
      <c r="B610" s="34"/>
      <c r="C610" s="34"/>
      <c r="D610" s="34"/>
      <c r="E610" s="34"/>
      <c r="F610" s="34"/>
      <c r="G610" s="34"/>
      <c r="H610" s="34"/>
      <c r="I610" s="34"/>
      <c r="J610" s="34"/>
      <c r="K610" s="34"/>
    </row>
    <row r="611" spans="1:11">
      <c r="A611" s="33"/>
      <c r="B611" s="34"/>
      <c r="C611" s="34"/>
      <c r="D611" s="34"/>
      <c r="E611" s="34"/>
      <c r="F611" s="34"/>
      <c r="G611" s="34"/>
      <c r="H611" s="34"/>
      <c r="I611" s="34"/>
      <c r="J611" s="34"/>
      <c r="K611" s="34"/>
    </row>
    <row r="612" spans="1:11">
      <c r="A612" s="33"/>
      <c r="B612" s="34"/>
      <c r="C612" s="34"/>
      <c r="D612" s="34"/>
      <c r="E612" s="34"/>
      <c r="F612" s="34"/>
      <c r="G612" s="34"/>
      <c r="H612" s="34"/>
      <c r="I612" s="34"/>
      <c r="J612" s="34"/>
      <c r="K612" s="34"/>
    </row>
    <row r="613" spans="1:11">
      <c r="A613" s="33"/>
      <c r="B613" s="34"/>
      <c r="C613" s="34"/>
      <c r="D613" s="34"/>
      <c r="E613" s="34"/>
      <c r="F613" s="34"/>
      <c r="G613" s="34"/>
      <c r="H613" s="34"/>
      <c r="I613" s="34"/>
      <c r="J613" s="34"/>
      <c r="K613" s="34"/>
    </row>
    <row r="614" spans="1:11">
      <c r="A614" s="33"/>
      <c r="B614" s="34"/>
      <c r="C614" s="34"/>
      <c r="D614" s="34"/>
      <c r="E614" s="34"/>
      <c r="F614" s="34"/>
      <c r="G614" s="34"/>
      <c r="H614" s="34"/>
      <c r="I614" s="34"/>
      <c r="J614" s="34"/>
      <c r="K614" s="34"/>
    </row>
    <row r="615" spans="1:11">
      <c r="A615" s="33"/>
      <c r="B615" s="34"/>
      <c r="C615" s="34"/>
      <c r="D615" s="34"/>
      <c r="E615" s="34"/>
      <c r="F615" s="34"/>
      <c r="G615" s="34"/>
      <c r="H615" s="34"/>
      <c r="I615" s="34"/>
      <c r="J615" s="34"/>
      <c r="K615" s="34"/>
    </row>
    <row r="616" spans="1:11">
      <c r="A616" s="33"/>
      <c r="B616" s="34"/>
      <c r="C616" s="34"/>
      <c r="D616" s="34"/>
      <c r="E616" s="34"/>
      <c r="F616" s="34"/>
      <c r="G616" s="34"/>
      <c r="H616" s="34"/>
      <c r="I616" s="34"/>
      <c r="J616" s="34"/>
      <c r="K616" s="34"/>
    </row>
    <row r="617" spans="1:11">
      <c r="A617" s="33"/>
      <c r="B617" s="34"/>
      <c r="C617" s="34"/>
      <c r="D617" s="34"/>
      <c r="E617" s="34"/>
      <c r="F617" s="34"/>
      <c r="G617" s="34"/>
      <c r="H617" s="34"/>
      <c r="I617" s="34"/>
      <c r="J617" s="34"/>
      <c r="K617" s="34"/>
    </row>
    <row r="618" spans="1:11">
      <c r="A618" s="33"/>
      <c r="B618" s="34"/>
      <c r="C618" s="34"/>
      <c r="D618" s="34"/>
      <c r="E618" s="34"/>
      <c r="F618" s="34"/>
      <c r="G618" s="34"/>
      <c r="H618" s="34"/>
      <c r="I618" s="34"/>
      <c r="J618" s="34"/>
      <c r="K618" s="34"/>
    </row>
    <row r="619" spans="1:11">
      <c r="A619" s="33"/>
      <c r="B619" s="34"/>
      <c r="C619" s="34"/>
      <c r="D619" s="34"/>
      <c r="E619" s="34"/>
      <c r="F619" s="34"/>
      <c r="G619" s="34"/>
      <c r="H619" s="34"/>
      <c r="I619" s="34"/>
      <c r="J619" s="34"/>
      <c r="K619" s="34"/>
    </row>
    <row r="620" spans="1:11">
      <c r="A620" s="33"/>
      <c r="B620" s="34"/>
      <c r="C620" s="34"/>
      <c r="D620" s="34"/>
      <c r="E620" s="34"/>
      <c r="F620" s="34"/>
      <c r="G620" s="34"/>
      <c r="H620" s="34"/>
      <c r="I620" s="34"/>
      <c r="J620" s="34"/>
      <c r="K620" s="34"/>
    </row>
    <row r="621" spans="1:11">
      <c r="A621" s="33"/>
      <c r="B621" s="34"/>
      <c r="C621" s="34"/>
      <c r="D621" s="34"/>
      <c r="E621" s="34"/>
      <c r="F621" s="34"/>
      <c r="G621" s="34"/>
      <c r="H621" s="34"/>
      <c r="I621" s="34"/>
      <c r="J621" s="34"/>
      <c r="K621" s="34"/>
    </row>
    <row r="622" spans="1:11">
      <c r="A622" s="33"/>
      <c r="B622" s="34"/>
      <c r="C622" s="34"/>
      <c r="D622" s="34"/>
      <c r="E622" s="34"/>
      <c r="F622" s="34"/>
      <c r="G622" s="34"/>
      <c r="H622" s="34"/>
      <c r="I622" s="34"/>
      <c r="J622" s="34"/>
      <c r="K622" s="34"/>
    </row>
    <row r="623" spans="1:11">
      <c r="A623" s="33"/>
      <c r="B623" s="34"/>
      <c r="C623" s="34"/>
      <c r="D623" s="34"/>
      <c r="E623" s="34"/>
      <c r="F623" s="34"/>
      <c r="G623" s="34"/>
      <c r="H623" s="34"/>
      <c r="I623" s="34"/>
      <c r="J623" s="34"/>
      <c r="K623" s="34"/>
    </row>
    <row r="624" spans="1:11">
      <c r="A624" s="33"/>
      <c r="B624" s="34"/>
      <c r="C624" s="34"/>
      <c r="D624" s="34"/>
      <c r="E624" s="34"/>
      <c r="F624" s="34"/>
      <c r="G624" s="34"/>
      <c r="H624" s="34"/>
      <c r="I624" s="34"/>
      <c r="J624" s="34"/>
      <c r="K624" s="34"/>
    </row>
    <row r="625" spans="1:3">
      <c r="A625" s="33"/>
      <c r="B625" s="34"/>
      <c r="C625" s="34"/>
    </row>
    <row r="626" spans="1:3">
      <c r="A626" s="33"/>
      <c r="B626" s="34"/>
      <c r="C626" s="34"/>
    </row>
    <row r="627" spans="1:3">
      <c r="A627" s="33"/>
      <c r="B627" s="34"/>
      <c r="C627" s="34"/>
    </row>
    <row r="628" spans="1:3">
      <c r="A628" s="33"/>
      <c r="B628" s="34"/>
      <c r="C628" s="34"/>
    </row>
    <row r="629" spans="1:3">
      <c r="A629" s="33"/>
      <c r="B629" s="34"/>
      <c r="C629" s="34"/>
    </row>
    <row r="630" spans="1:3">
      <c r="A630" s="33"/>
      <c r="B630" s="34"/>
      <c r="C630" s="34"/>
    </row>
    <row r="631" spans="1:3">
      <c r="A631" s="33"/>
      <c r="B631" s="34"/>
      <c r="C631" s="34"/>
    </row>
    <row r="632" spans="1:3">
      <c r="A632" s="33"/>
      <c r="B632" s="34"/>
      <c r="C632" s="34"/>
    </row>
    <row r="633" spans="1:3">
      <c r="A633" s="33"/>
      <c r="B633" s="34"/>
      <c r="C633" s="34"/>
    </row>
    <row r="634" spans="1:3">
      <c r="A634" s="33"/>
      <c r="B634" s="34"/>
      <c r="C634" s="34"/>
    </row>
    <row r="635" spans="1:3">
      <c r="A635" s="33"/>
      <c r="B635" s="34"/>
      <c r="C635" s="34"/>
    </row>
    <row r="636" spans="1:3">
      <c r="A636" s="33"/>
      <c r="B636" s="34"/>
      <c r="C636" s="34"/>
    </row>
    <row r="637" spans="1:3">
      <c r="A637" s="33"/>
      <c r="B637" s="34"/>
      <c r="C637" s="34"/>
    </row>
    <row r="638" spans="1:3">
      <c r="A638" s="33"/>
      <c r="B638" s="34"/>
      <c r="C638" s="34"/>
    </row>
    <row r="639" spans="1:3">
      <c r="A639" s="33"/>
      <c r="B639" s="34"/>
      <c r="C639" s="34"/>
    </row>
    <row r="640" spans="1:3">
      <c r="A640" s="33"/>
      <c r="B640" s="34"/>
      <c r="C640" s="34"/>
    </row>
    <row r="641" spans="1:3">
      <c r="A641" s="33"/>
      <c r="B641" s="34"/>
      <c r="C641" s="34"/>
    </row>
    <row r="642" spans="1:3">
      <c r="A642" s="33"/>
      <c r="B642" s="34"/>
      <c r="C642" s="34"/>
    </row>
    <row r="643" spans="1:3">
      <c r="A643" s="33"/>
      <c r="B643" s="34"/>
      <c r="C643" s="34"/>
    </row>
    <row r="644" spans="1:3">
      <c r="A644" s="33"/>
      <c r="B644" s="34"/>
      <c r="C644" s="34"/>
    </row>
    <row r="645" spans="1:3">
      <c r="A645" s="33"/>
      <c r="B645" s="34"/>
      <c r="C645" s="34"/>
    </row>
    <row r="646" spans="1:3">
      <c r="A646" s="33"/>
      <c r="B646" s="34"/>
      <c r="C646" s="34"/>
    </row>
    <row r="647" spans="1:3">
      <c r="A647" s="33"/>
      <c r="B647" s="34"/>
      <c r="C647" s="34"/>
    </row>
    <row r="648" spans="1:3">
      <c r="A648" s="33"/>
      <c r="B648" s="34"/>
      <c r="C648" s="34"/>
    </row>
    <row r="649" spans="1:3">
      <c r="A649" s="33"/>
      <c r="B649" s="34"/>
      <c r="C649" s="34"/>
    </row>
    <row r="650" spans="1:3">
      <c r="A650" s="33"/>
      <c r="B650" s="34"/>
      <c r="C650" s="34"/>
    </row>
    <row r="651" spans="1:3">
      <c r="A651" s="33"/>
      <c r="B651" s="34"/>
      <c r="C651" s="34"/>
    </row>
    <row r="652" spans="1:3">
      <c r="A652" s="33"/>
      <c r="B652" s="34"/>
      <c r="C652" s="34"/>
    </row>
    <row r="653" spans="1:3">
      <c r="A653" s="33"/>
      <c r="B653" s="34"/>
      <c r="C653" s="34"/>
    </row>
    <row r="654" spans="1:3">
      <c r="A654" s="33"/>
      <c r="B654" s="34"/>
      <c r="C654" s="34"/>
    </row>
    <row r="655" spans="1:3">
      <c r="A655" s="33"/>
      <c r="B655" s="34"/>
      <c r="C655" s="34"/>
    </row>
    <row r="656" spans="1:3">
      <c r="A656" s="33"/>
      <c r="B656" s="34"/>
      <c r="C656" s="34"/>
    </row>
    <row r="657" spans="1:3">
      <c r="A657" s="33"/>
      <c r="B657" s="34"/>
      <c r="C657" s="34"/>
    </row>
    <row r="658" spans="1:3">
      <c r="A658" s="33"/>
      <c r="B658" s="34"/>
      <c r="C658" s="34"/>
    </row>
    <row r="659" spans="1:3">
      <c r="A659" s="33"/>
      <c r="B659" s="34"/>
      <c r="C659" s="34"/>
    </row>
    <row r="660" spans="1:3">
      <c r="A660" s="33"/>
      <c r="B660" s="34"/>
      <c r="C660" s="34"/>
    </row>
    <row r="661" spans="1:3">
      <c r="A661" s="33"/>
      <c r="B661" s="34"/>
      <c r="C661" s="34"/>
    </row>
    <row r="662" spans="1:3">
      <c r="A662" s="33"/>
      <c r="B662" s="34"/>
      <c r="C662" s="34"/>
    </row>
    <row r="663" spans="1:3">
      <c r="A663" s="33"/>
      <c r="B663" s="34"/>
      <c r="C663" s="34"/>
    </row>
    <row r="664" spans="1:3">
      <c r="A664" s="33"/>
      <c r="B664" s="34"/>
      <c r="C664" s="34"/>
    </row>
    <row r="665" spans="1:3">
      <c r="A665" s="33"/>
      <c r="B665" s="34"/>
      <c r="C665" s="34"/>
    </row>
    <row r="666" spans="1:3">
      <c r="A666" s="33"/>
      <c r="B666" s="34"/>
      <c r="C666" s="34"/>
    </row>
    <row r="667" spans="1:3">
      <c r="A667" s="33"/>
      <c r="B667" s="34"/>
      <c r="C667" s="34"/>
    </row>
    <row r="668" spans="1:3">
      <c r="A668" s="33"/>
      <c r="B668" s="34"/>
      <c r="C668" s="34"/>
    </row>
    <row r="669" spans="1:3">
      <c r="A669" s="33"/>
      <c r="B669" s="34"/>
      <c r="C669" s="34"/>
    </row>
    <row r="670" spans="1:3">
      <c r="A670" s="33"/>
      <c r="B670" s="34"/>
      <c r="C670" s="34"/>
    </row>
    <row r="671" spans="1:3">
      <c r="A671" s="33"/>
      <c r="B671" s="34"/>
      <c r="C671" s="34"/>
    </row>
    <row r="672" spans="1:3">
      <c r="A672" s="33"/>
      <c r="B672" s="34"/>
      <c r="C672" s="34"/>
    </row>
    <row r="673" spans="1:3">
      <c r="A673" s="33"/>
      <c r="B673" s="34"/>
      <c r="C673" s="34"/>
    </row>
    <row r="674" spans="1:3">
      <c r="A674" s="33"/>
      <c r="B674" s="34"/>
      <c r="C674" s="34"/>
    </row>
    <row r="675" spans="1:3">
      <c r="A675" s="33"/>
      <c r="B675" s="34"/>
      <c r="C675" s="34"/>
    </row>
    <row r="676" spans="1:3">
      <c r="A676" s="33"/>
      <c r="B676" s="34"/>
      <c r="C676" s="34"/>
    </row>
    <row r="677" spans="1:3">
      <c r="A677" s="33"/>
      <c r="B677" s="34"/>
      <c r="C677" s="34"/>
    </row>
    <row r="678" spans="1:3">
      <c r="A678" s="33"/>
      <c r="B678" s="34"/>
      <c r="C678" s="34"/>
    </row>
    <row r="679" spans="1:3">
      <c r="A679" s="33"/>
      <c r="B679" s="34"/>
      <c r="C679" s="34"/>
    </row>
    <row r="680" spans="1:3">
      <c r="A680" s="33"/>
      <c r="B680" s="34"/>
      <c r="C680" s="34"/>
    </row>
    <row r="681" spans="1:3">
      <c r="A681" s="33"/>
      <c r="B681" s="34"/>
      <c r="C681" s="34"/>
    </row>
    <row r="682" spans="1:3">
      <c r="A682" s="33"/>
      <c r="B682" s="34"/>
      <c r="C682" s="34"/>
    </row>
    <row r="683" spans="1:3">
      <c r="A683" s="33"/>
      <c r="B683" s="34"/>
      <c r="C683" s="34"/>
    </row>
    <row r="684" spans="1:3">
      <c r="A684" s="33"/>
      <c r="B684" s="34"/>
      <c r="C684" s="34"/>
    </row>
    <row r="685" spans="1:3">
      <c r="A685" s="33"/>
      <c r="B685" s="34"/>
      <c r="C685" s="34"/>
    </row>
    <row r="686" spans="1:3">
      <c r="A686" s="33"/>
      <c r="B686" s="34"/>
      <c r="C686" s="34"/>
    </row>
    <row r="687" spans="1:3">
      <c r="A687" s="33"/>
      <c r="B687" s="34"/>
      <c r="C687" s="34"/>
    </row>
    <row r="688" spans="1:3">
      <c r="A688" s="33"/>
      <c r="B688" s="34"/>
      <c r="C688" s="34"/>
    </row>
    <row r="689" spans="1:3">
      <c r="A689" s="33"/>
      <c r="B689" s="34"/>
      <c r="C689" s="34"/>
    </row>
    <row r="690" spans="1:3">
      <c r="A690" s="33"/>
      <c r="B690" s="34"/>
      <c r="C690" s="34"/>
    </row>
    <row r="691" spans="1:3">
      <c r="A691" s="33"/>
      <c r="B691" s="34"/>
      <c r="C691" s="34"/>
    </row>
    <row r="692" spans="1:3">
      <c r="A692" s="33"/>
      <c r="B692" s="34"/>
      <c r="C692" s="34"/>
    </row>
    <row r="693" spans="1:3">
      <c r="A693" s="33"/>
      <c r="B693" s="34"/>
      <c r="C693" s="34"/>
    </row>
    <row r="694" spans="1:3">
      <c r="A694" s="33"/>
      <c r="B694" s="34"/>
      <c r="C694" s="34"/>
    </row>
    <row r="695" spans="1:3">
      <c r="A695" s="33"/>
      <c r="B695" s="34"/>
      <c r="C695" s="34"/>
    </row>
    <row r="696" spans="1:3">
      <c r="A696" s="33"/>
      <c r="B696" s="34"/>
      <c r="C696" s="34"/>
    </row>
    <row r="697" spans="1:3">
      <c r="A697" s="33"/>
      <c r="B697" s="34"/>
      <c r="C697" s="34"/>
    </row>
    <row r="698" spans="1:3">
      <c r="A698" s="33"/>
      <c r="B698" s="34"/>
      <c r="C698" s="34"/>
    </row>
    <row r="699" spans="1:3">
      <c r="A699" s="33"/>
      <c r="B699" s="34"/>
      <c r="C699" s="34"/>
    </row>
    <row r="700" spans="1:3">
      <c r="A700" s="33"/>
      <c r="B700" s="34"/>
      <c r="C700" s="34"/>
    </row>
    <row r="701" spans="1:3">
      <c r="A701" s="33"/>
      <c r="B701" s="34"/>
      <c r="C701" s="34"/>
    </row>
    <row r="702" spans="1:3">
      <c r="A702" s="33"/>
      <c r="B702" s="34"/>
      <c r="C702" s="34"/>
    </row>
    <row r="703" spans="1:3">
      <c r="A703" s="33"/>
      <c r="B703" s="34"/>
      <c r="C703" s="34"/>
    </row>
    <row r="704" spans="1:3">
      <c r="A704" s="33"/>
      <c r="B704" s="34"/>
      <c r="C704" s="34"/>
    </row>
    <row r="705" spans="1:3">
      <c r="A705" s="33"/>
      <c r="B705" s="34"/>
      <c r="C705" s="34"/>
    </row>
    <row r="706" spans="1:3">
      <c r="A706" s="33"/>
      <c r="B706" s="34"/>
      <c r="C706" s="34"/>
    </row>
    <row r="707" spans="1:3">
      <c r="A707" s="33"/>
      <c r="B707" s="34"/>
      <c r="C707" s="34"/>
    </row>
    <row r="708" spans="1:3">
      <c r="A708" s="33"/>
      <c r="B708" s="34"/>
      <c r="C708" s="34"/>
    </row>
    <row r="709" spans="1:3">
      <c r="A709" s="33"/>
      <c r="B709" s="34"/>
      <c r="C709" s="34"/>
    </row>
    <row r="710" spans="1:3">
      <c r="A710" s="33"/>
      <c r="B710" s="34"/>
      <c r="C710" s="34"/>
    </row>
    <row r="711" spans="1:3">
      <c r="A711" s="33"/>
      <c r="B711" s="34"/>
      <c r="C711" s="34"/>
    </row>
    <row r="712" spans="1:3">
      <c r="A712" s="33"/>
      <c r="B712" s="34"/>
      <c r="C712" s="34"/>
    </row>
    <row r="713" spans="1:3">
      <c r="A713" s="33"/>
      <c r="B713" s="34"/>
      <c r="C713" s="34"/>
    </row>
    <row r="714" spans="1:3">
      <c r="A714" s="33"/>
      <c r="B714" s="34"/>
      <c r="C714" s="34"/>
    </row>
    <row r="715" spans="1:3">
      <c r="A715" s="33"/>
      <c r="B715" s="34"/>
      <c r="C715" s="34"/>
    </row>
    <row r="716" spans="1:3">
      <c r="A716" s="33"/>
      <c r="B716" s="34"/>
      <c r="C716" s="34"/>
    </row>
    <row r="717" spans="1:3">
      <c r="A717" s="33"/>
      <c r="B717" s="34"/>
      <c r="C717" s="34"/>
    </row>
    <row r="718" spans="1:3">
      <c r="A718" s="33"/>
      <c r="B718" s="34"/>
      <c r="C718" s="34"/>
    </row>
    <row r="719" spans="1:3">
      <c r="A719" s="33"/>
      <c r="B719" s="34"/>
      <c r="C719" s="34"/>
    </row>
    <row r="720" spans="1:3">
      <c r="A720" s="33"/>
      <c r="B720" s="34"/>
      <c r="C720" s="34"/>
    </row>
    <row r="721" spans="1:3">
      <c r="A721" s="33"/>
      <c r="B721" s="34"/>
      <c r="C721" s="34"/>
    </row>
    <row r="722" spans="1:3">
      <c r="A722" s="33"/>
      <c r="B722" s="34"/>
      <c r="C722" s="34"/>
    </row>
    <row r="723" spans="1:3">
      <c r="A723" s="33"/>
      <c r="B723" s="34"/>
      <c r="C723" s="34"/>
    </row>
    <row r="724" spans="1:3">
      <c r="A724" s="33"/>
      <c r="B724" s="34"/>
      <c r="C724" s="34"/>
    </row>
    <row r="725" spans="1:3">
      <c r="A725" s="33"/>
      <c r="B725" s="34"/>
      <c r="C725" s="34"/>
    </row>
    <row r="726" spans="1:3">
      <c r="A726" s="33"/>
      <c r="B726" s="34"/>
      <c r="C726" s="34"/>
    </row>
    <row r="727" spans="1:3">
      <c r="A727" s="33"/>
      <c r="B727" s="34"/>
      <c r="C727" s="34"/>
    </row>
    <row r="728" spans="1:3">
      <c r="A728" s="33"/>
      <c r="B728" s="34"/>
      <c r="C728" s="34"/>
    </row>
    <row r="729" spans="1:3">
      <c r="A729" s="33"/>
      <c r="B729" s="34"/>
      <c r="C729" s="34"/>
    </row>
    <row r="730" spans="1:3">
      <c r="A730" s="33"/>
      <c r="B730" s="34"/>
      <c r="C730" s="34"/>
    </row>
    <row r="731" spans="1:3">
      <c r="A731" s="33"/>
      <c r="B731" s="34"/>
      <c r="C731" s="34"/>
    </row>
    <row r="732" spans="1:3">
      <c r="A732" s="33"/>
      <c r="B732" s="34"/>
      <c r="C732" s="34"/>
    </row>
    <row r="733" spans="1:3">
      <c r="A733" s="33"/>
      <c r="B733" s="34"/>
      <c r="C733" s="34"/>
    </row>
    <row r="734" spans="1:3">
      <c r="A734" s="33"/>
      <c r="B734" s="34"/>
      <c r="C734" s="34"/>
    </row>
    <row r="735" spans="1:3">
      <c r="A735" s="33"/>
      <c r="B735" s="34"/>
      <c r="C735" s="34"/>
    </row>
    <row r="736" spans="1:3">
      <c r="A736" s="33"/>
      <c r="B736" s="34"/>
      <c r="C736" s="34"/>
    </row>
    <row r="737" spans="1:3">
      <c r="A737" s="33"/>
      <c r="B737" s="34"/>
      <c r="C737" s="34"/>
    </row>
    <row r="738" spans="1:3">
      <c r="A738" s="33"/>
      <c r="B738" s="34"/>
      <c r="C738" s="34"/>
    </row>
    <row r="739" spans="1:3">
      <c r="A739" s="33"/>
      <c r="B739" s="34"/>
      <c r="C739" s="34"/>
    </row>
    <row r="740" spans="1:3">
      <c r="A740" s="33"/>
      <c r="B740" s="34"/>
      <c r="C740" s="34"/>
    </row>
    <row r="741" spans="1:3">
      <c r="A741" s="33"/>
      <c r="B741" s="34"/>
      <c r="C741" s="34"/>
    </row>
    <row r="742" spans="1:3">
      <c r="A742" s="33"/>
      <c r="B742" s="34"/>
      <c r="C742" s="34"/>
    </row>
    <row r="743" spans="1:3">
      <c r="A743" s="33"/>
      <c r="B743" s="34"/>
      <c r="C743" s="34"/>
    </row>
    <row r="744" spans="1:3">
      <c r="A744" s="33"/>
      <c r="B744" s="34"/>
      <c r="C744" s="34"/>
    </row>
    <row r="745" spans="1:3">
      <c r="A745" s="33"/>
      <c r="B745" s="34"/>
      <c r="C745" s="34"/>
    </row>
    <row r="746" spans="1:3">
      <c r="A746" s="33"/>
      <c r="B746" s="34"/>
      <c r="C746" s="34"/>
    </row>
    <row r="747" spans="1:3">
      <c r="A747" s="33"/>
      <c r="B747" s="34"/>
      <c r="C747" s="34"/>
    </row>
    <row r="748" spans="1:3">
      <c r="A748" s="33"/>
      <c r="B748" s="34"/>
      <c r="C748" s="34"/>
    </row>
    <row r="749" spans="1:3">
      <c r="A749" s="33"/>
      <c r="B749" s="34"/>
      <c r="C749" s="34"/>
    </row>
    <row r="750" spans="1:3">
      <c r="A750" s="33"/>
      <c r="B750" s="34"/>
      <c r="C750" s="34"/>
    </row>
    <row r="751" spans="1:3">
      <c r="A751" s="33"/>
      <c r="B751" s="34"/>
      <c r="C751" s="34"/>
    </row>
    <row r="752" spans="1:3">
      <c r="A752" s="33"/>
      <c r="B752" s="34"/>
      <c r="C752" s="34"/>
    </row>
    <row r="753" spans="1:3">
      <c r="A753" s="33"/>
      <c r="B753" s="34"/>
      <c r="C753" s="34"/>
    </row>
    <row r="754" spans="1:3">
      <c r="A754" s="33"/>
      <c r="B754" s="34"/>
      <c r="C754" s="34"/>
    </row>
    <row r="755" spans="1:3">
      <c r="A755" s="33"/>
      <c r="B755" s="34"/>
      <c r="C755" s="34"/>
    </row>
    <row r="756" spans="1:3">
      <c r="A756" s="33"/>
      <c r="B756" s="34"/>
      <c r="C756" s="34"/>
    </row>
    <row r="757" spans="1:3">
      <c r="A757" s="33"/>
      <c r="B757" s="34"/>
      <c r="C757" s="34"/>
    </row>
    <row r="758" spans="1:3">
      <c r="A758" s="33"/>
      <c r="B758" s="34"/>
      <c r="C758" s="34"/>
    </row>
    <row r="759" spans="1:3">
      <c r="A759" s="33"/>
      <c r="B759" s="34"/>
      <c r="C759" s="34"/>
    </row>
    <row r="760" spans="1:3">
      <c r="A760" s="33"/>
      <c r="B760" s="34"/>
      <c r="C760" s="34"/>
    </row>
    <row r="761" spans="1:3">
      <c r="A761" s="33"/>
      <c r="B761" s="34"/>
      <c r="C761" s="34"/>
    </row>
    <row r="762" spans="1:3">
      <c r="A762" s="33"/>
      <c r="B762" s="34"/>
      <c r="C762" s="34"/>
    </row>
    <row r="763" spans="1:3">
      <c r="A763" s="33"/>
      <c r="B763" s="34"/>
      <c r="C763" s="34"/>
    </row>
    <row r="764" spans="1:3">
      <c r="A764" s="33"/>
      <c r="B764" s="34"/>
      <c r="C764" s="34"/>
    </row>
    <row r="765" spans="1:3">
      <c r="A765" s="33"/>
      <c r="B765" s="34"/>
      <c r="C765" s="34"/>
    </row>
    <row r="766" spans="1:3">
      <c r="A766" s="33"/>
      <c r="B766" s="34"/>
      <c r="C766" s="34"/>
    </row>
    <row r="767" spans="1:3">
      <c r="A767" s="33"/>
      <c r="B767" s="34"/>
      <c r="C767" s="34"/>
    </row>
    <row r="768" spans="1:3">
      <c r="A768" s="33"/>
      <c r="B768" s="34"/>
      <c r="C768" s="34"/>
    </row>
    <row r="769" spans="1:3">
      <c r="A769" s="33"/>
      <c r="B769" s="34"/>
      <c r="C769" s="34"/>
    </row>
    <row r="770" spans="1:3">
      <c r="A770" s="33"/>
      <c r="B770" s="34"/>
      <c r="C770" s="34"/>
    </row>
    <row r="771" spans="1:3">
      <c r="A771" s="33"/>
      <c r="B771" s="34"/>
      <c r="C771" s="34"/>
    </row>
    <row r="772" spans="1:3">
      <c r="A772" s="33"/>
      <c r="B772" s="34"/>
      <c r="C772" s="34"/>
    </row>
    <row r="773" spans="1:3">
      <c r="A773" s="33"/>
      <c r="B773" s="34"/>
      <c r="C773" s="34"/>
    </row>
    <row r="774" spans="1:3">
      <c r="A774" s="33"/>
      <c r="B774" s="34"/>
      <c r="C774" s="34"/>
    </row>
    <row r="775" spans="1:3">
      <c r="A775" s="33"/>
      <c r="B775" s="34"/>
      <c r="C775" s="34"/>
    </row>
    <row r="776" spans="1:3">
      <c r="A776" s="33"/>
      <c r="B776" s="34"/>
      <c r="C776" s="34"/>
    </row>
    <row r="777" spans="1:3">
      <c r="A777" s="33"/>
      <c r="B777" s="34"/>
      <c r="C777" s="34"/>
    </row>
    <row r="778" spans="1:3">
      <c r="A778" s="33"/>
      <c r="B778" s="34"/>
      <c r="C778" s="34"/>
    </row>
    <row r="779" spans="1:3">
      <c r="A779" s="33"/>
      <c r="B779" s="34"/>
      <c r="C779" s="34"/>
    </row>
    <row r="780" spans="1:3">
      <c r="A780" s="33"/>
      <c r="B780" s="34"/>
      <c r="C780" s="34"/>
    </row>
    <row r="781" spans="1:3">
      <c r="A781" s="33"/>
      <c r="B781" s="34"/>
      <c r="C781" s="34"/>
    </row>
    <row r="782" spans="1:3">
      <c r="A782" s="33"/>
      <c r="B782" s="34"/>
      <c r="C782" s="34"/>
    </row>
    <row r="783" spans="1:3">
      <c r="A783" s="33"/>
      <c r="B783" s="34"/>
      <c r="C783" s="34"/>
    </row>
    <row r="784" spans="1:3">
      <c r="A784" s="33"/>
      <c r="B784" s="34"/>
      <c r="C784" s="34"/>
    </row>
    <row r="785" spans="1:3">
      <c r="A785" s="33"/>
      <c r="B785" s="34"/>
      <c r="C785" s="34"/>
    </row>
    <row r="786" spans="1:3">
      <c r="A786" s="33"/>
      <c r="B786" s="34"/>
      <c r="C786" s="34"/>
    </row>
    <row r="787" spans="1:3">
      <c r="A787" s="33"/>
      <c r="B787" s="34"/>
      <c r="C787" s="34"/>
    </row>
    <row r="788" spans="1:3">
      <c r="A788" s="33"/>
      <c r="B788" s="34"/>
      <c r="C788" s="34"/>
    </row>
    <row r="789" spans="1:3">
      <c r="A789" s="33"/>
      <c r="B789" s="34"/>
      <c r="C789" s="34"/>
    </row>
    <row r="790" spans="1:3">
      <c r="A790" s="33"/>
      <c r="B790" s="34"/>
      <c r="C790" s="34"/>
    </row>
    <row r="791" spans="1:3">
      <c r="A791" s="33"/>
      <c r="B791" s="34"/>
      <c r="C791" s="34"/>
    </row>
    <row r="792" spans="1:3">
      <c r="A792" s="33"/>
      <c r="B792" s="34"/>
      <c r="C792" s="34"/>
    </row>
    <row r="793" spans="1:3">
      <c r="A793" s="33"/>
      <c r="B793" s="34"/>
      <c r="C793" s="34"/>
    </row>
    <row r="794" spans="1:3">
      <c r="A794" s="33"/>
      <c r="B794" s="34"/>
      <c r="C794" s="34"/>
    </row>
    <row r="795" spans="1:3">
      <c r="A795" s="33"/>
      <c r="B795" s="34"/>
      <c r="C795" s="34"/>
    </row>
    <row r="796" spans="1:3">
      <c r="A796" s="33"/>
      <c r="B796" s="34"/>
      <c r="C796" s="34"/>
    </row>
    <row r="797" spans="1:3">
      <c r="A797" s="33"/>
      <c r="B797" s="34"/>
      <c r="C797" s="34"/>
    </row>
    <row r="798" spans="1:3">
      <c r="A798" s="33"/>
      <c r="B798" s="34"/>
      <c r="C798" s="34"/>
    </row>
    <row r="799" spans="1:3">
      <c r="A799" s="33"/>
      <c r="B799" s="34"/>
      <c r="C799" s="34"/>
    </row>
    <row r="800" spans="1:3">
      <c r="A800" s="33"/>
      <c r="B800" s="34"/>
      <c r="C800" s="34"/>
    </row>
    <row r="801" spans="1:3">
      <c r="A801" s="33"/>
      <c r="B801" s="34"/>
      <c r="C801" s="34"/>
    </row>
    <row r="802" spans="1:3">
      <c r="A802" s="33"/>
      <c r="B802" s="34"/>
      <c r="C802" s="34"/>
    </row>
    <row r="803" spans="1:3">
      <c r="A803" s="33"/>
      <c r="B803" s="34"/>
      <c r="C803" s="34"/>
    </row>
    <row r="804" spans="1:3">
      <c r="A804" s="33"/>
      <c r="B804" s="34"/>
      <c r="C804" s="34"/>
    </row>
    <row r="805" spans="1:3">
      <c r="A805" s="33"/>
      <c r="B805" s="34"/>
      <c r="C805" s="34"/>
    </row>
    <row r="806" spans="1:3">
      <c r="A806" s="33"/>
      <c r="B806" s="34"/>
      <c r="C806" s="34"/>
    </row>
    <row r="807" spans="1:3">
      <c r="A807" s="33"/>
      <c r="B807" s="34"/>
      <c r="C807" s="34"/>
    </row>
    <row r="808" spans="1:3">
      <c r="A808" s="33"/>
      <c r="B808" s="34"/>
      <c r="C808" s="34"/>
    </row>
    <row r="809" spans="1:3">
      <c r="A809" s="33"/>
      <c r="B809" s="34"/>
      <c r="C809" s="34"/>
    </row>
    <row r="810" spans="1:3">
      <c r="A810" s="33"/>
      <c r="B810" s="34"/>
      <c r="C810" s="34"/>
    </row>
    <row r="811" spans="1:3">
      <c r="A811" s="33"/>
      <c r="B811" s="34"/>
      <c r="C811" s="34"/>
    </row>
    <row r="812" spans="1:3">
      <c r="A812" s="33"/>
      <c r="B812" s="34"/>
      <c r="C812" s="34"/>
    </row>
    <row r="813" spans="1:3">
      <c r="A813" s="33"/>
      <c r="B813" s="34"/>
      <c r="C813" s="34"/>
    </row>
    <row r="814" spans="1:3">
      <c r="A814" s="33"/>
      <c r="B814" s="34"/>
      <c r="C814" s="34"/>
    </row>
    <row r="815" spans="1:3">
      <c r="A815" s="33"/>
      <c r="B815" s="34"/>
      <c r="C815" s="34"/>
    </row>
    <row r="816" spans="1:3">
      <c r="A816" s="33"/>
      <c r="B816" s="34"/>
      <c r="C816" s="34"/>
    </row>
    <row r="817" spans="1:3">
      <c r="A817" s="33"/>
      <c r="B817" s="34"/>
      <c r="C817" s="34"/>
    </row>
    <row r="818" spans="1:3">
      <c r="A818" s="33"/>
      <c r="B818" s="34"/>
      <c r="C818" s="34"/>
    </row>
    <row r="819" spans="1:3">
      <c r="A819" s="33"/>
      <c r="B819" s="34"/>
      <c r="C819" s="34"/>
    </row>
    <row r="820" spans="1:3">
      <c r="A820" s="33"/>
      <c r="B820" s="34"/>
      <c r="C820" s="34"/>
    </row>
    <row r="821" spans="1:3">
      <c r="A821" s="33"/>
      <c r="B821" s="34"/>
      <c r="C821" s="34"/>
    </row>
    <row r="822" spans="1:3">
      <c r="A822" s="33"/>
      <c r="B822" s="34"/>
      <c r="C822" s="34"/>
    </row>
    <row r="823" spans="1:3">
      <c r="A823" s="33"/>
      <c r="B823" s="34"/>
      <c r="C823" s="34"/>
    </row>
    <row r="824" spans="1:3">
      <c r="A824" s="33"/>
      <c r="B824" s="34"/>
      <c r="C824" s="34"/>
    </row>
    <row r="825" spans="1:3">
      <c r="A825" s="33"/>
      <c r="B825" s="34"/>
      <c r="C825" s="34"/>
    </row>
    <row r="826" spans="1:3">
      <c r="A826" s="33"/>
      <c r="B826" s="34"/>
      <c r="C826" s="34"/>
    </row>
    <row r="827" spans="1:3">
      <c r="A827" s="33"/>
      <c r="B827" s="34"/>
      <c r="C827" s="34"/>
    </row>
    <row r="828" spans="1:3">
      <c r="A828" s="33"/>
      <c r="B828" s="34"/>
      <c r="C828" s="34"/>
    </row>
    <row r="829" spans="1:3">
      <c r="A829" s="33"/>
      <c r="B829" s="34"/>
      <c r="C829" s="34"/>
    </row>
    <row r="830" spans="1:3">
      <c r="A830" s="33"/>
      <c r="B830" s="34"/>
      <c r="C830" s="34"/>
    </row>
    <row r="831" spans="1:3">
      <c r="A831" s="33"/>
      <c r="B831" s="34"/>
      <c r="C831" s="34"/>
    </row>
    <row r="832" spans="1:3">
      <c r="A832" s="33"/>
      <c r="B832" s="34"/>
      <c r="C832" s="34"/>
    </row>
    <row r="833" spans="1:3">
      <c r="A833" s="33"/>
      <c r="B833" s="34"/>
      <c r="C833" s="34"/>
    </row>
    <row r="834" spans="1:3">
      <c r="A834" s="33"/>
      <c r="B834" s="34"/>
      <c r="C834" s="34"/>
    </row>
    <row r="835" spans="1:3">
      <c r="A835" s="33"/>
      <c r="B835" s="34"/>
      <c r="C835" s="34"/>
    </row>
    <row r="836" spans="1:3">
      <c r="A836" s="33"/>
      <c r="B836" s="34"/>
      <c r="C836" s="34"/>
    </row>
    <row r="837" spans="1:3">
      <c r="A837" s="33"/>
      <c r="B837" s="34"/>
      <c r="C837" s="34"/>
    </row>
    <row r="838" spans="1:3">
      <c r="A838" s="33"/>
      <c r="B838" s="34"/>
      <c r="C838" s="34"/>
    </row>
    <row r="839" spans="1:3">
      <c r="A839" s="33"/>
      <c r="B839" s="34"/>
      <c r="C839" s="34"/>
    </row>
    <row r="840" spans="1:3">
      <c r="A840" s="33"/>
      <c r="B840" s="34"/>
      <c r="C840" s="34"/>
    </row>
    <row r="841" spans="1:3">
      <c r="A841" s="33"/>
      <c r="B841" s="34"/>
      <c r="C841" s="34"/>
    </row>
    <row r="842" spans="1:3">
      <c r="A842" s="33"/>
      <c r="B842" s="34"/>
      <c r="C842" s="34"/>
    </row>
    <row r="843" spans="1:3">
      <c r="A843" s="33"/>
      <c r="B843" s="34"/>
      <c r="C843" s="34"/>
    </row>
    <row r="844" spans="1:3">
      <c r="A844" s="33"/>
      <c r="B844" s="34"/>
      <c r="C844" s="34"/>
    </row>
    <row r="845" spans="1:3">
      <c r="A845" s="33"/>
      <c r="B845" s="34"/>
      <c r="C845" s="34"/>
    </row>
    <row r="846" spans="1:3">
      <c r="A846" s="33"/>
      <c r="B846" s="34"/>
      <c r="C846" s="34"/>
    </row>
    <row r="847" spans="1:3">
      <c r="A847" s="33"/>
      <c r="B847" s="34"/>
      <c r="C847" s="34"/>
    </row>
    <row r="848" spans="1:3">
      <c r="A848" s="33"/>
      <c r="B848" s="34"/>
      <c r="C848" s="34"/>
    </row>
    <row r="849" spans="1:3">
      <c r="A849" s="33"/>
      <c r="B849" s="34"/>
      <c r="C849" s="34"/>
    </row>
    <row r="850" spans="1:3">
      <c r="A850" s="33"/>
      <c r="B850" s="34"/>
      <c r="C850" s="34"/>
    </row>
    <row r="851" spans="1:3">
      <c r="A851" s="33"/>
      <c r="B851" s="34"/>
      <c r="C851" s="34"/>
    </row>
    <row r="852" spans="1:3">
      <c r="A852" s="33"/>
      <c r="B852" s="34"/>
      <c r="C852" s="34"/>
    </row>
    <row r="853" spans="1:3">
      <c r="A853" s="33"/>
      <c r="B853" s="34"/>
      <c r="C853" s="34"/>
    </row>
    <row r="854" spans="1:3">
      <c r="A854" s="33"/>
      <c r="B854" s="34"/>
      <c r="C854" s="34"/>
    </row>
    <row r="855" spans="1:3">
      <c r="A855" s="33"/>
      <c r="B855" s="34"/>
      <c r="C855" s="34"/>
    </row>
    <row r="856" spans="1:3">
      <c r="A856" s="33"/>
      <c r="B856" s="34"/>
      <c r="C856" s="34"/>
    </row>
    <row r="857" spans="1:3">
      <c r="A857" s="33"/>
      <c r="B857" s="34"/>
      <c r="C857" s="34"/>
    </row>
    <row r="858" spans="1:3">
      <c r="A858" s="33"/>
      <c r="B858" s="34"/>
      <c r="C858" s="34"/>
    </row>
    <row r="859" spans="1:3">
      <c r="A859" s="33"/>
      <c r="B859" s="34"/>
      <c r="C859" s="34"/>
    </row>
    <row r="860" spans="1:3">
      <c r="A860" s="33"/>
      <c r="B860" s="34"/>
      <c r="C860" s="34"/>
    </row>
    <row r="861" spans="1:3">
      <c r="A861" s="33"/>
      <c r="B861" s="34"/>
      <c r="C861" s="34"/>
    </row>
    <row r="862" spans="1:3">
      <c r="A862" s="33"/>
      <c r="B862" s="34"/>
      <c r="C862" s="34"/>
    </row>
    <row r="863" spans="1:3">
      <c r="A863" s="33"/>
      <c r="B863" s="34"/>
      <c r="C863" s="34"/>
    </row>
    <row r="864" spans="1:3">
      <c r="A864" s="33"/>
      <c r="B864" s="34"/>
      <c r="C864" s="34"/>
    </row>
    <row r="865" spans="1:3">
      <c r="A865" s="33"/>
      <c r="B865" s="34"/>
      <c r="C865" s="34"/>
    </row>
    <row r="866" spans="1:3">
      <c r="A866" s="33"/>
      <c r="B866" s="34"/>
      <c r="C866" s="34"/>
    </row>
    <row r="867" spans="1:3">
      <c r="A867" s="33"/>
      <c r="B867" s="34"/>
      <c r="C867" s="34"/>
    </row>
    <row r="868" spans="1:3">
      <c r="A868" s="33"/>
      <c r="B868" s="34"/>
      <c r="C868" s="34"/>
    </row>
    <row r="869" spans="1:3">
      <c r="A869" s="33"/>
      <c r="B869" s="34"/>
      <c r="C869" s="34"/>
    </row>
    <row r="870" spans="1:3">
      <c r="A870" s="33"/>
      <c r="B870" s="34"/>
      <c r="C870" s="34"/>
    </row>
    <row r="871" spans="1:3">
      <c r="A871" s="33"/>
      <c r="B871" s="34"/>
      <c r="C871" s="34"/>
    </row>
    <row r="872" spans="1:3">
      <c r="A872" s="33"/>
      <c r="B872" s="34"/>
      <c r="C872" s="34"/>
    </row>
    <row r="873" spans="1:3">
      <c r="A873" s="33"/>
      <c r="B873" s="34"/>
      <c r="C873" s="34"/>
    </row>
    <row r="874" spans="1:3">
      <c r="A874" s="33"/>
      <c r="B874" s="34"/>
      <c r="C874" s="34"/>
    </row>
    <row r="875" spans="1:3">
      <c r="A875" s="33"/>
      <c r="B875" s="34"/>
      <c r="C875" s="34"/>
    </row>
    <row r="876" spans="1:3">
      <c r="A876" s="33"/>
      <c r="B876" s="34"/>
      <c r="C876" s="34"/>
    </row>
    <row r="877" spans="1:3">
      <c r="A877" s="33"/>
      <c r="B877" s="34"/>
      <c r="C877" s="34"/>
    </row>
    <row r="878" spans="1:3">
      <c r="A878" s="33"/>
      <c r="B878" s="34"/>
      <c r="C878" s="34"/>
    </row>
    <row r="879" spans="1:3">
      <c r="A879" s="33"/>
      <c r="B879" s="34"/>
      <c r="C879" s="34"/>
    </row>
    <row r="880" spans="1:3">
      <c r="A880" s="33"/>
      <c r="B880" s="34"/>
      <c r="C880" s="34"/>
    </row>
    <row r="881" spans="1:3">
      <c r="A881" s="33"/>
      <c r="B881" s="34"/>
      <c r="C881" s="34"/>
    </row>
    <row r="882" spans="1:3">
      <c r="A882" s="33"/>
      <c r="B882" s="34"/>
      <c r="C882" s="34"/>
    </row>
    <row r="883" spans="1:3">
      <c r="A883" s="33"/>
      <c r="B883" s="34"/>
      <c r="C883" s="34"/>
    </row>
    <row r="884" spans="1:3">
      <c r="A884" s="33"/>
      <c r="B884" s="34"/>
      <c r="C884" s="34"/>
    </row>
    <row r="885" spans="1:3">
      <c r="A885" s="33"/>
      <c r="B885" s="34"/>
      <c r="C885" s="34"/>
    </row>
    <row r="886" spans="1:3">
      <c r="A886" s="33"/>
      <c r="B886" s="34"/>
      <c r="C886" s="34"/>
    </row>
    <row r="887" spans="1:3">
      <c r="A887" s="33"/>
      <c r="B887" s="34"/>
      <c r="C887" s="34"/>
    </row>
    <row r="888" spans="1:3">
      <c r="A888" s="33"/>
      <c r="B888" s="34"/>
      <c r="C888" s="34"/>
    </row>
    <row r="889" spans="1:3">
      <c r="A889" s="33"/>
      <c r="B889" s="34"/>
      <c r="C889" s="34"/>
    </row>
    <row r="890" spans="1:3">
      <c r="A890" s="33"/>
      <c r="B890" s="34"/>
      <c r="C890" s="34"/>
    </row>
    <row r="891" spans="1:3">
      <c r="A891" s="33"/>
      <c r="B891" s="34"/>
      <c r="C891" s="34"/>
    </row>
    <row r="892" spans="1:3">
      <c r="A892" s="33"/>
      <c r="B892" s="34"/>
      <c r="C892" s="34"/>
    </row>
    <row r="893" spans="1:3">
      <c r="A893" s="33"/>
      <c r="B893" s="34"/>
      <c r="C893" s="34"/>
    </row>
    <row r="894" spans="1:3">
      <c r="A894" s="33"/>
      <c r="B894" s="34"/>
      <c r="C894" s="34"/>
    </row>
    <row r="895" spans="1:3">
      <c r="A895" s="33"/>
      <c r="B895" s="34"/>
      <c r="C895" s="34"/>
    </row>
    <row r="896" spans="1:3">
      <c r="A896" s="33"/>
      <c r="B896" s="34"/>
      <c r="C896" s="34"/>
    </row>
    <row r="897" spans="1:3">
      <c r="A897" s="33"/>
      <c r="B897" s="34"/>
      <c r="C897" s="34"/>
    </row>
    <row r="898" spans="1:3">
      <c r="A898" s="33"/>
      <c r="B898" s="34"/>
      <c r="C898" s="34"/>
    </row>
    <row r="899" spans="1:3">
      <c r="A899" s="33"/>
      <c r="B899" s="34"/>
      <c r="C899" s="34"/>
    </row>
    <row r="900" spans="1:3">
      <c r="A900" s="33"/>
      <c r="B900" s="34"/>
      <c r="C900" s="34"/>
    </row>
    <row r="901" spans="1:3">
      <c r="A901" s="33"/>
      <c r="B901" s="34"/>
      <c r="C901" s="34"/>
    </row>
    <row r="902" spans="1:3">
      <c r="A902" s="33"/>
      <c r="B902" s="34"/>
      <c r="C902" s="34"/>
    </row>
    <row r="903" spans="1:3">
      <c r="A903" s="33"/>
      <c r="B903" s="34"/>
      <c r="C903" s="34"/>
    </row>
    <row r="904" spans="1:3">
      <c r="A904" s="33"/>
      <c r="B904" s="34"/>
      <c r="C904" s="34"/>
    </row>
    <row r="905" spans="1:3">
      <c r="A905" s="33"/>
      <c r="B905" s="34"/>
      <c r="C905" s="34"/>
    </row>
    <row r="906" spans="1:3">
      <c r="A906" s="33"/>
      <c r="B906" s="34"/>
      <c r="C906" s="34"/>
    </row>
    <row r="907" spans="1:3">
      <c r="A907" s="33"/>
      <c r="B907" s="34"/>
      <c r="C907" s="34"/>
    </row>
    <row r="908" spans="1:3">
      <c r="A908" s="33"/>
      <c r="B908" s="34"/>
      <c r="C908" s="34"/>
    </row>
    <row r="909" spans="1:3">
      <c r="A909" s="33"/>
      <c r="B909" s="34"/>
      <c r="C909" s="34"/>
    </row>
    <row r="910" spans="1:3">
      <c r="A910" s="33"/>
      <c r="B910" s="34"/>
      <c r="C910" s="34"/>
    </row>
    <row r="911" spans="1:3">
      <c r="A911" s="33"/>
      <c r="B911" s="34"/>
      <c r="C911" s="34"/>
    </row>
    <row r="912" spans="1:3">
      <c r="A912" s="33"/>
      <c r="B912" s="34"/>
      <c r="C912" s="34"/>
    </row>
    <row r="913" spans="1:3">
      <c r="A913" s="33"/>
      <c r="B913" s="34"/>
      <c r="C913" s="34"/>
    </row>
    <row r="914" spans="1:3">
      <c r="A914" s="33"/>
      <c r="B914" s="34"/>
      <c r="C914" s="34"/>
    </row>
    <row r="915" spans="1:3">
      <c r="A915" s="33"/>
      <c r="B915" s="34"/>
      <c r="C915" s="34"/>
    </row>
    <row r="916" spans="1:3">
      <c r="A916" s="33"/>
      <c r="B916" s="34"/>
      <c r="C916" s="34"/>
    </row>
    <row r="917" spans="1:3">
      <c r="A917" s="33"/>
      <c r="B917" s="34"/>
      <c r="C917" s="34"/>
    </row>
    <row r="918" spans="1:3">
      <c r="A918" s="33"/>
      <c r="B918" s="34"/>
      <c r="C918" s="34"/>
    </row>
    <row r="919" spans="1:3">
      <c r="A919" s="33"/>
      <c r="B919" s="34"/>
      <c r="C919" s="34"/>
    </row>
    <row r="920" spans="1:3">
      <c r="A920" s="33"/>
      <c r="B920" s="34"/>
      <c r="C920" s="34"/>
    </row>
    <row r="921" spans="1:3">
      <c r="A921" s="33"/>
      <c r="B921" s="34"/>
      <c r="C921" s="34"/>
    </row>
    <row r="922" spans="1:3">
      <c r="A922" s="33"/>
      <c r="B922" s="34"/>
      <c r="C922" s="34"/>
    </row>
    <row r="923" spans="1:3">
      <c r="A923" s="33"/>
      <c r="B923" s="34"/>
      <c r="C923" s="34"/>
    </row>
    <row r="924" spans="1:3">
      <c r="A924" s="33"/>
      <c r="B924" s="34"/>
      <c r="C924" s="34"/>
    </row>
    <row r="925" spans="1:3">
      <c r="A925" s="33"/>
      <c r="B925" s="34"/>
      <c r="C925" s="34"/>
    </row>
    <row r="926" spans="1:3">
      <c r="A926" s="33"/>
      <c r="B926" s="34"/>
      <c r="C926" s="34"/>
    </row>
    <row r="927" spans="1:3">
      <c r="A927" s="33"/>
      <c r="B927" s="34"/>
      <c r="C927" s="34"/>
    </row>
    <row r="928" spans="1:3">
      <c r="A928" s="33"/>
      <c r="B928" s="34"/>
      <c r="C928" s="34"/>
    </row>
    <row r="929" spans="1:3">
      <c r="A929" s="33"/>
      <c r="B929" s="34"/>
      <c r="C929" s="34"/>
    </row>
    <row r="930" spans="1:3">
      <c r="A930" s="33"/>
      <c r="B930" s="34"/>
      <c r="C930" s="34"/>
    </row>
    <row r="931" spans="1:3">
      <c r="A931" s="33"/>
      <c r="B931" s="34"/>
      <c r="C931" s="34"/>
    </row>
    <row r="932" spans="1:3">
      <c r="A932" s="33"/>
      <c r="B932" s="34"/>
      <c r="C932" s="34"/>
    </row>
    <row r="933" spans="1:3">
      <c r="A933" s="33"/>
      <c r="B933" s="34"/>
      <c r="C933" s="34"/>
    </row>
    <row r="934" spans="1:3">
      <c r="A934" s="33"/>
      <c r="B934" s="34"/>
      <c r="C934" s="34"/>
    </row>
    <row r="935" spans="1:3">
      <c r="A935" s="33"/>
      <c r="B935" s="34"/>
      <c r="C935" s="34"/>
    </row>
    <row r="936" spans="1:3">
      <c r="A936" s="33"/>
      <c r="B936" s="34"/>
      <c r="C936" s="34"/>
    </row>
    <row r="937" spans="1:3">
      <c r="A937" s="33"/>
      <c r="B937" s="34"/>
      <c r="C937" s="34"/>
    </row>
    <row r="938" spans="1:3">
      <c r="A938" s="33"/>
      <c r="B938" s="34"/>
      <c r="C938" s="34"/>
    </row>
    <row r="939" spans="1:3">
      <c r="A939" s="33"/>
      <c r="B939" s="34"/>
      <c r="C939" s="34"/>
    </row>
    <row r="940" spans="1:3">
      <c r="A940" s="33"/>
      <c r="B940" s="34"/>
      <c r="C940" s="34"/>
    </row>
    <row r="941" spans="1:3">
      <c r="A941" s="33"/>
      <c r="B941" s="34"/>
      <c r="C941" s="34"/>
    </row>
    <row r="942" spans="1:3">
      <c r="A942" s="33"/>
      <c r="B942" s="34"/>
      <c r="C942" s="34"/>
    </row>
    <row r="943" spans="1:3">
      <c r="A943" s="33"/>
      <c r="B943" s="34"/>
      <c r="C943" s="34"/>
    </row>
    <row r="944" spans="1:3">
      <c r="A944" s="33"/>
      <c r="B944" s="34"/>
      <c r="C944" s="34"/>
    </row>
    <row r="945" spans="1:3">
      <c r="A945" s="33"/>
      <c r="B945" s="34"/>
      <c r="C945" s="34"/>
    </row>
    <row r="946" spans="1:3">
      <c r="A946" s="33"/>
      <c r="B946" s="34"/>
      <c r="C946" s="34"/>
    </row>
    <row r="947" spans="1:3">
      <c r="A947" s="33"/>
      <c r="B947" s="34"/>
      <c r="C947" s="34"/>
    </row>
    <row r="948" spans="1:3">
      <c r="A948" s="33"/>
      <c r="B948" s="34"/>
      <c r="C948" s="34"/>
    </row>
    <row r="949" spans="1:3">
      <c r="A949" s="33"/>
      <c r="B949" s="34"/>
      <c r="C949" s="34"/>
    </row>
    <row r="950" spans="1:3">
      <c r="A950" s="33"/>
      <c r="B950" s="34"/>
      <c r="C950" s="34"/>
    </row>
    <row r="951" spans="1:3">
      <c r="A951" s="33"/>
      <c r="B951" s="34"/>
      <c r="C951" s="34"/>
    </row>
    <row r="952" spans="1:3">
      <c r="A952" s="33"/>
      <c r="B952" s="34"/>
      <c r="C952" s="34"/>
    </row>
    <row r="953" spans="1:3">
      <c r="A953" s="33"/>
      <c r="B953" s="34"/>
      <c r="C953" s="34"/>
    </row>
    <row r="954" spans="1:3">
      <c r="A954" s="33"/>
      <c r="B954" s="34"/>
      <c r="C954" s="34"/>
    </row>
    <row r="955" spans="1:3">
      <c r="A955" s="33"/>
      <c r="B955" s="34"/>
      <c r="C955" s="34"/>
    </row>
    <row r="956" spans="1:3">
      <c r="A956" s="33"/>
      <c r="B956" s="34"/>
      <c r="C956" s="34"/>
    </row>
    <row r="957" spans="1:3">
      <c r="A957" s="33"/>
      <c r="B957" s="34"/>
      <c r="C957" s="34"/>
    </row>
    <row r="958" spans="1:3">
      <c r="A958" s="33"/>
      <c r="B958" s="34"/>
      <c r="C958" s="34"/>
    </row>
    <row r="959" spans="1:3">
      <c r="A959" s="33"/>
      <c r="B959" s="34"/>
      <c r="C959" s="34"/>
    </row>
    <row r="960" spans="1:3">
      <c r="A960" s="33"/>
      <c r="B960" s="34"/>
      <c r="C960" s="34"/>
    </row>
    <row r="961" spans="1:3">
      <c r="A961" s="33"/>
      <c r="B961" s="34"/>
      <c r="C961" s="34"/>
    </row>
    <row r="962" spans="1:3">
      <c r="A962" s="33"/>
      <c r="B962" s="34"/>
      <c r="C962" s="34"/>
    </row>
    <row r="963" spans="1:3">
      <c r="A963" s="33"/>
      <c r="B963" s="34"/>
      <c r="C963" s="34"/>
    </row>
    <row r="964" spans="1:3">
      <c r="A964" s="33"/>
      <c r="B964" s="34"/>
      <c r="C964" s="34"/>
    </row>
    <row r="965" spans="1:3">
      <c r="A965" s="33"/>
      <c r="B965" s="34"/>
      <c r="C965" s="34"/>
    </row>
    <row r="966" spans="1:3">
      <c r="A966" s="33"/>
      <c r="B966" s="34"/>
      <c r="C966" s="34"/>
    </row>
    <row r="967" spans="1:3">
      <c r="A967" s="33"/>
      <c r="B967" s="34"/>
      <c r="C967" s="34"/>
    </row>
    <row r="968" spans="1:3">
      <c r="A968" s="33"/>
      <c r="B968" s="34"/>
      <c r="C968" s="34"/>
    </row>
    <row r="969" spans="1:3">
      <c r="A969" s="33"/>
      <c r="B969" s="34"/>
      <c r="C969" s="34"/>
    </row>
    <row r="970" spans="1:3">
      <c r="A970" s="33"/>
      <c r="B970" s="34"/>
      <c r="C970" s="34"/>
    </row>
    <row r="971" spans="1:3">
      <c r="A971" s="33"/>
      <c r="B971" s="34"/>
      <c r="C971" s="34"/>
    </row>
    <row r="972" spans="1:3">
      <c r="A972" s="33"/>
      <c r="B972" s="34"/>
      <c r="C972" s="34"/>
    </row>
    <row r="973" spans="1:3">
      <c r="A973" s="33"/>
      <c r="B973" s="34"/>
      <c r="C973" s="34"/>
    </row>
    <row r="974" spans="1:3">
      <c r="A974" s="33"/>
      <c r="B974" s="34"/>
      <c r="C974" s="34"/>
    </row>
    <row r="975" spans="1:3">
      <c r="A975" s="33"/>
      <c r="B975" s="34"/>
      <c r="C975" s="34"/>
    </row>
    <row r="976" spans="1:3">
      <c r="A976" s="33"/>
      <c r="B976" s="34"/>
      <c r="C976" s="34"/>
    </row>
    <row r="977" spans="1:3">
      <c r="A977" s="33"/>
      <c r="B977" s="34"/>
      <c r="C977" s="34"/>
    </row>
    <row r="978" spans="1:3">
      <c r="A978" s="33"/>
      <c r="B978" s="34"/>
      <c r="C978" s="34"/>
    </row>
    <row r="979" spans="1:3">
      <c r="A979" s="33"/>
      <c r="B979" s="34"/>
      <c r="C979" s="34"/>
    </row>
    <row r="980" spans="1:3">
      <c r="A980" s="33"/>
      <c r="B980" s="34"/>
      <c r="C980" s="34"/>
    </row>
    <row r="981" spans="1:3">
      <c r="A981" s="33"/>
      <c r="B981" s="34"/>
      <c r="C981" s="34"/>
    </row>
    <row r="982" spans="1:3">
      <c r="A982" s="33"/>
      <c r="B982" s="34"/>
      <c r="C982" s="34"/>
    </row>
    <row r="983" spans="1:3">
      <c r="A983" s="33"/>
      <c r="B983" s="34"/>
      <c r="C983" s="34"/>
    </row>
    <row r="984" spans="1:3">
      <c r="A984" s="33"/>
      <c r="B984" s="34"/>
      <c r="C984" s="34"/>
    </row>
    <row r="985" spans="1:3">
      <c r="A985" s="33"/>
      <c r="B985" s="34"/>
      <c r="C985" s="34"/>
    </row>
    <row r="986" spans="1:3">
      <c r="A986" s="33"/>
      <c r="B986" s="34"/>
      <c r="C986" s="34"/>
    </row>
    <row r="987" spans="1:3">
      <c r="A987" s="33"/>
      <c r="B987" s="34"/>
      <c r="C987" s="34"/>
    </row>
    <row r="988" spans="1:3">
      <c r="A988" s="33"/>
      <c r="B988" s="34"/>
      <c r="C988" s="34"/>
    </row>
    <row r="989" spans="1:3">
      <c r="A989" s="33"/>
      <c r="B989" s="34"/>
      <c r="C989" s="34"/>
    </row>
    <row r="990" spans="1:3">
      <c r="A990" s="33"/>
      <c r="B990" s="34"/>
      <c r="C990" s="34"/>
    </row>
    <row r="991" spans="1:3">
      <c r="A991" s="33"/>
      <c r="B991" s="34"/>
      <c r="C991" s="34"/>
    </row>
    <row r="992" spans="1:3">
      <c r="A992" s="33"/>
      <c r="B992" s="34"/>
      <c r="C992" s="34"/>
    </row>
    <row r="993" spans="1:3">
      <c r="A993" s="33"/>
      <c r="B993" s="34"/>
      <c r="C993" s="34"/>
    </row>
    <row r="994" spans="1:3">
      <c r="A994" s="33"/>
      <c r="B994" s="34"/>
      <c r="C994" s="34"/>
    </row>
    <row r="995" spans="1:3">
      <c r="A995" s="33"/>
      <c r="B995" s="34"/>
      <c r="C995" s="34"/>
    </row>
    <row r="996" spans="1:3">
      <c r="A996" s="33"/>
      <c r="B996" s="34"/>
      <c r="C996" s="34"/>
    </row>
    <row r="997" spans="1:3">
      <c r="A997" s="33"/>
      <c r="B997" s="34"/>
      <c r="C997" s="34"/>
    </row>
    <row r="998" spans="1:3">
      <c r="A998" s="33"/>
      <c r="B998" s="34"/>
      <c r="C998" s="34"/>
    </row>
    <row r="999" spans="1:3">
      <c r="A999" s="33"/>
      <c r="B999" s="34"/>
      <c r="C999" s="34"/>
    </row>
    <row r="1000" spans="1:3">
      <c r="A1000" s="33"/>
      <c r="B1000" s="34"/>
      <c r="C1000" s="34"/>
    </row>
    <row r="1001" spans="1:3">
      <c r="A1001" s="33"/>
      <c r="B1001" s="34"/>
      <c r="C1001" s="34"/>
    </row>
    <row r="1002" spans="1:3">
      <c r="A1002" s="33"/>
      <c r="B1002" s="34"/>
      <c r="C1002" s="34"/>
    </row>
    <row r="1003" spans="1:3">
      <c r="A1003" s="33"/>
      <c r="B1003" s="34"/>
      <c r="C1003" s="34"/>
    </row>
    <row r="1004" spans="1:3">
      <c r="A1004" s="33"/>
      <c r="B1004" s="34"/>
      <c r="C1004" s="34"/>
    </row>
    <row r="1005" spans="1:3">
      <c r="A1005" s="33"/>
      <c r="B1005" s="34"/>
      <c r="C1005" s="34"/>
    </row>
    <row r="1006" spans="1:3">
      <c r="A1006" s="33"/>
      <c r="B1006" s="34"/>
      <c r="C1006" s="34"/>
    </row>
    <row r="1007" spans="1:3">
      <c r="A1007" s="33"/>
      <c r="B1007" s="34"/>
      <c r="C1007" s="34"/>
    </row>
    <row r="1008" spans="1:3">
      <c r="A1008" s="33"/>
      <c r="B1008" s="34"/>
      <c r="C1008" s="34"/>
    </row>
    <row r="1009" spans="1:3">
      <c r="A1009" s="33"/>
      <c r="B1009" s="34"/>
      <c r="C1009" s="34"/>
    </row>
    <row r="1010" spans="1:3">
      <c r="A1010" s="33"/>
      <c r="B1010" s="34"/>
      <c r="C1010" s="34"/>
    </row>
    <row r="1011" spans="1:3">
      <c r="A1011" s="33"/>
      <c r="B1011" s="34"/>
      <c r="C1011" s="34"/>
    </row>
    <row r="1012" spans="1:3">
      <c r="A1012" s="33"/>
      <c r="B1012" s="34"/>
      <c r="C1012" s="34"/>
    </row>
    <row r="1013" spans="1:3">
      <c r="A1013" s="33"/>
      <c r="B1013" s="34"/>
      <c r="C1013" s="34"/>
    </row>
    <row r="1014" spans="1:3">
      <c r="A1014" s="33"/>
      <c r="B1014" s="34"/>
      <c r="C1014" s="34"/>
    </row>
    <row r="1015" spans="1:3">
      <c r="A1015" s="33"/>
      <c r="B1015" s="34"/>
      <c r="C1015" s="34"/>
    </row>
    <row r="1016" spans="1:3">
      <c r="A1016" s="33"/>
      <c r="B1016" s="34"/>
      <c r="C1016" s="34"/>
    </row>
    <row r="1017" spans="1:3">
      <c r="A1017" s="33"/>
      <c r="B1017" s="34"/>
      <c r="C1017" s="34"/>
    </row>
    <row r="1018" spans="1:3">
      <c r="A1018" s="33"/>
      <c r="B1018" s="34"/>
      <c r="C1018" s="34"/>
    </row>
    <row r="1019" spans="1:3">
      <c r="A1019" s="33"/>
      <c r="B1019" s="34"/>
      <c r="C1019" s="34"/>
    </row>
    <row r="1020" spans="1:3">
      <c r="A1020" s="33"/>
      <c r="B1020" s="34"/>
      <c r="C1020" s="34"/>
    </row>
    <row r="1021" spans="1:3">
      <c r="A1021" s="33"/>
      <c r="B1021" s="34"/>
      <c r="C1021" s="34"/>
    </row>
    <row r="1022" spans="1:3">
      <c r="A1022" s="33"/>
      <c r="B1022" s="34"/>
      <c r="C1022" s="34"/>
    </row>
    <row r="1023" spans="1:3">
      <c r="A1023" s="33"/>
      <c r="B1023" s="34"/>
      <c r="C1023" s="34"/>
    </row>
    <row r="1024" spans="1:3">
      <c r="A1024" s="33"/>
      <c r="B1024" s="34"/>
      <c r="C1024" s="34"/>
    </row>
    <row r="1025" spans="1:3">
      <c r="A1025" s="33"/>
      <c r="B1025" s="34"/>
      <c r="C1025" s="34"/>
    </row>
    <row r="1026" spans="1:3">
      <c r="A1026" s="33"/>
      <c r="B1026" s="34"/>
      <c r="C1026" s="34"/>
    </row>
    <row r="1027" spans="1:3">
      <c r="A1027" s="33"/>
      <c r="B1027" s="34"/>
      <c r="C1027" s="34"/>
    </row>
    <row r="1028" spans="1:3">
      <c r="A1028" s="33"/>
      <c r="B1028" s="34"/>
      <c r="C1028" s="34"/>
    </row>
    <row r="1029" spans="1:3">
      <c r="A1029" s="33"/>
      <c r="B1029" s="34"/>
      <c r="C1029" s="34"/>
    </row>
    <row r="1030" spans="1:3">
      <c r="A1030" s="33"/>
      <c r="B1030" s="34"/>
      <c r="C1030" s="34"/>
    </row>
    <row r="1031" spans="1:3">
      <c r="A1031" s="33"/>
      <c r="B1031" s="34"/>
      <c r="C1031" s="34"/>
    </row>
    <row r="1032" spans="1:3">
      <c r="A1032" s="33"/>
      <c r="B1032" s="34"/>
      <c r="C1032" s="34"/>
    </row>
    <row r="1033" spans="1:3">
      <c r="A1033" s="33"/>
      <c r="B1033" s="34"/>
      <c r="C1033" s="34"/>
    </row>
    <row r="1034" spans="1:3">
      <c r="A1034" s="33"/>
      <c r="B1034" s="34"/>
      <c r="C1034" s="34"/>
    </row>
    <row r="1035" spans="1:3">
      <c r="A1035" s="33"/>
      <c r="B1035" s="34"/>
      <c r="C1035" s="34"/>
    </row>
    <row r="1036" spans="1:3">
      <c r="A1036" s="33"/>
      <c r="B1036" s="34"/>
      <c r="C1036" s="34"/>
    </row>
    <row r="1037" spans="1:3">
      <c r="A1037" s="33"/>
      <c r="B1037" s="34"/>
      <c r="C1037" s="34"/>
    </row>
    <row r="1038" spans="1:3">
      <c r="A1038" s="33"/>
      <c r="B1038" s="34"/>
      <c r="C1038" s="34"/>
    </row>
    <row r="1039" spans="1:3">
      <c r="A1039" s="33"/>
      <c r="B1039" s="34"/>
      <c r="C1039" s="34"/>
    </row>
    <row r="1040" spans="1:3">
      <c r="A1040" s="33"/>
      <c r="B1040" s="34"/>
      <c r="C1040" s="34"/>
    </row>
    <row r="1041" spans="1:3">
      <c r="A1041" s="33"/>
      <c r="B1041" s="34"/>
      <c r="C1041" s="34"/>
    </row>
    <row r="1042" spans="1:3">
      <c r="A1042" s="33"/>
      <c r="B1042" s="34"/>
      <c r="C1042" s="34"/>
    </row>
    <row r="1043" spans="1:3">
      <c r="A1043" s="33"/>
      <c r="B1043" s="34"/>
      <c r="C1043" s="34"/>
    </row>
    <row r="1044" spans="1:3">
      <c r="A1044" s="33"/>
      <c r="B1044" s="34"/>
      <c r="C1044" s="34"/>
    </row>
    <row r="1045" spans="1:3">
      <c r="A1045" s="33"/>
      <c r="B1045" s="34"/>
      <c r="C1045" s="34"/>
    </row>
    <row r="1046" spans="1:3">
      <c r="A1046" s="33"/>
      <c r="B1046" s="34"/>
      <c r="C1046" s="34"/>
    </row>
    <row r="1047" spans="1:3">
      <c r="A1047" s="33"/>
      <c r="B1047" s="34"/>
      <c r="C1047" s="34"/>
    </row>
    <row r="1048" spans="1:3">
      <c r="A1048" s="33"/>
      <c r="B1048" s="34"/>
      <c r="C1048" s="34"/>
    </row>
    <row r="1049" spans="1:3">
      <c r="A1049" s="33"/>
      <c r="B1049" s="34"/>
      <c r="C1049" s="34"/>
    </row>
    <row r="1050" spans="1:3">
      <c r="A1050" s="33"/>
      <c r="B1050" s="34"/>
      <c r="C1050" s="34"/>
    </row>
    <row r="1051" spans="1:3">
      <c r="A1051" s="33"/>
      <c r="B1051" s="34"/>
      <c r="C1051" s="34"/>
    </row>
    <row r="1052" spans="1:3">
      <c r="A1052" s="33"/>
      <c r="B1052" s="34"/>
      <c r="C1052" s="34"/>
    </row>
    <row r="1053" spans="1:3">
      <c r="A1053" s="33"/>
      <c r="B1053" s="34"/>
      <c r="C1053" s="34"/>
    </row>
    <row r="1054" spans="1:3">
      <c r="A1054" s="33"/>
      <c r="B1054" s="34"/>
      <c r="C1054" s="34"/>
    </row>
    <row r="1055" spans="1:3">
      <c r="A1055" s="33"/>
      <c r="B1055" s="34"/>
      <c r="C1055" s="34"/>
    </row>
    <row r="1056" spans="1:3">
      <c r="A1056" s="33"/>
      <c r="B1056" s="34"/>
      <c r="C1056" s="34"/>
    </row>
    <row r="1057" spans="1:3">
      <c r="A1057" s="33"/>
      <c r="B1057" s="34"/>
      <c r="C1057" s="34"/>
    </row>
    <row r="1058" spans="1:3">
      <c r="A1058" s="33"/>
      <c r="B1058" s="34"/>
      <c r="C1058" s="34"/>
    </row>
    <row r="1059" spans="1:3">
      <c r="A1059" s="33"/>
      <c r="B1059" s="34"/>
      <c r="C1059" s="34"/>
    </row>
    <row r="1060" spans="1:3">
      <c r="A1060" s="33"/>
      <c r="B1060" s="34"/>
      <c r="C1060" s="34"/>
    </row>
    <row r="1061" spans="1:3">
      <c r="A1061" s="33"/>
      <c r="B1061" s="34"/>
      <c r="C1061" s="34"/>
    </row>
    <row r="1062" spans="1:3">
      <c r="A1062" s="33"/>
      <c r="B1062" s="34"/>
      <c r="C1062" s="34"/>
    </row>
    <row r="1063" spans="1:3">
      <c r="A1063" s="33"/>
      <c r="B1063" s="34"/>
      <c r="C1063" s="34"/>
    </row>
    <row r="1064" spans="1:3">
      <c r="A1064" s="33"/>
      <c r="B1064" s="34"/>
      <c r="C1064" s="34"/>
    </row>
    <row r="1065" spans="1:3">
      <c r="A1065" s="33"/>
      <c r="B1065" s="34"/>
      <c r="C1065" s="34"/>
    </row>
    <row r="1066" spans="1:3">
      <c r="A1066" s="33"/>
      <c r="B1066" s="34"/>
      <c r="C1066" s="34"/>
    </row>
    <row r="1067" spans="1:3">
      <c r="A1067" s="33"/>
      <c r="B1067" s="34"/>
      <c r="C1067" s="34"/>
    </row>
    <row r="1068" spans="1:3">
      <c r="A1068" s="33"/>
      <c r="B1068" s="34"/>
      <c r="C1068" s="34"/>
    </row>
    <row r="1069" spans="1:3">
      <c r="A1069" s="33"/>
      <c r="B1069" s="34"/>
      <c r="C1069" s="34"/>
    </row>
    <row r="1070" spans="1:3">
      <c r="A1070" s="33"/>
      <c r="B1070" s="34"/>
      <c r="C1070" s="34"/>
    </row>
    <row r="1071" spans="1:3">
      <c r="A1071" s="33"/>
      <c r="B1071" s="34"/>
      <c r="C1071" s="34"/>
    </row>
    <row r="1072" spans="1:3">
      <c r="A1072" s="33"/>
      <c r="B1072" s="34"/>
      <c r="C1072" s="34"/>
    </row>
    <row r="1073" spans="1:3">
      <c r="A1073" s="33"/>
      <c r="B1073" s="34"/>
      <c r="C1073" s="34"/>
    </row>
    <row r="1074" spans="1:3">
      <c r="A1074" s="33"/>
      <c r="B1074" s="34"/>
      <c r="C1074" s="34"/>
    </row>
    <row r="1075" spans="1:3">
      <c r="A1075" s="33"/>
      <c r="B1075" s="34"/>
      <c r="C1075" s="34"/>
    </row>
    <row r="1076" spans="1:3">
      <c r="A1076" s="33"/>
      <c r="B1076" s="34"/>
      <c r="C1076" s="34"/>
    </row>
    <row r="1077" spans="1:3">
      <c r="A1077" s="33"/>
      <c r="B1077" s="34"/>
      <c r="C1077" s="34"/>
    </row>
    <row r="1078" spans="1:3">
      <c r="A1078" s="33"/>
      <c r="B1078" s="34"/>
      <c r="C1078" s="34"/>
    </row>
    <row r="1079" spans="1:3">
      <c r="A1079" s="33"/>
      <c r="B1079" s="34"/>
      <c r="C1079" s="34"/>
    </row>
    <row r="1080" spans="1:3">
      <c r="A1080" s="33"/>
      <c r="B1080" s="34"/>
      <c r="C1080" s="34"/>
    </row>
    <row r="1081" spans="1:3">
      <c r="A1081" s="33"/>
      <c r="B1081" s="34"/>
      <c r="C1081" s="34"/>
    </row>
    <row r="1082" spans="1:3">
      <c r="A1082" s="33"/>
      <c r="B1082" s="34"/>
      <c r="C1082" s="34"/>
    </row>
    <row r="1083" spans="1:3">
      <c r="A1083" s="33"/>
      <c r="B1083" s="34"/>
      <c r="C1083" s="34"/>
    </row>
    <row r="1084" spans="1:3">
      <c r="A1084" s="33"/>
      <c r="B1084" s="34"/>
      <c r="C1084" s="34"/>
    </row>
    <row r="1085" spans="1:3">
      <c r="A1085" s="33"/>
      <c r="B1085" s="34"/>
      <c r="C1085" s="34"/>
    </row>
    <row r="1086" spans="1:3">
      <c r="A1086" s="33"/>
      <c r="B1086" s="34"/>
      <c r="C1086" s="34"/>
    </row>
    <row r="1087" spans="1:3">
      <c r="A1087" s="33"/>
      <c r="B1087" s="34"/>
      <c r="C1087" s="34"/>
    </row>
    <row r="1088" spans="1:3">
      <c r="A1088" s="33"/>
      <c r="B1088" s="34"/>
      <c r="C1088" s="34"/>
    </row>
    <row r="1089" spans="1:3">
      <c r="A1089" s="33"/>
      <c r="B1089" s="34"/>
      <c r="C1089" s="34"/>
    </row>
    <row r="1090" spans="1:3">
      <c r="A1090" s="33"/>
      <c r="B1090" s="34"/>
      <c r="C1090" s="34"/>
    </row>
    <row r="1091" spans="1:3">
      <c r="A1091" s="33"/>
      <c r="B1091" s="34"/>
      <c r="C1091" s="34"/>
    </row>
    <row r="1092" spans="1:3">
      <c r="A1092" s="33"/>
      <c r="B1092" s="34"/>
      <c r="C1092" s="34"/>
    </row>
    <row r="1093" spans="1:3">
      <c r="A1093" s="33"/>
      <c r="B1093" s="34"/>
      <c r="C1093" s="34"/>
    </row>
    <row r="1094" spans="1:3">
      <c r="A1094" s="33"/>
      <c r="B1094" s="34"/>
      <c r="C1094" s="34"/>
    </row>
    <row r="1095" spans="1:3">
      <c r="A1095" s="33"/>
      <c r="B1095" s="34"/>
      <c r="C1095" s="34"/>
    </row>
    <row r="1096" spans="1:3">
      <c r="A1096" s="33"/>
      <c r="B1096" s="34"/>
      <c r="C1096" s="34"/>
    </row>
    <row r="1097" spans="1:3">
      <c r="A1097" s="33"/>
      <c r="B1097" s="34"/>
      <c r="C1097" s="34"/>
    </row>
    <row r="1098" spans="1:3">
      <c r="A1098" s="33"/>
      <c r="B1098" s="34"/>
      <c r="C1098" s="34"/>
    </row>
    <row r="1099" spans="1:3">
      <c r="A1099" s="33"/>
      <c r="B1099" s="34"/>
      <c r="C1099" s="34"/>
    </row>
    <row r="1100" spans="1:3">
      <c r="A1100" s="33"/>
      <c r="B1100" s="34"/>
      <c r="C1100" s="34"/>
    </row>
    <row r="1101" spans="1:3">
      <c r="A1101" s="33"/>
      <c r="B1101" s="34"/>
      <c r="C1101" s="34"/>
    </row>
    <row r="1102" spans="1:3">
      <c r="A1102" s="33"/>
      <c r="B1102" s="34"/>
      <c r="C1102" s="34"/>
    </row>
    <row r="1103" spans="1:3">
      <c r="A1103" s="33"/>
      <c r="B1103" s="34"/>
      <c r="C1103" s="34"/>
    </row>
    <row r="1104" spans="1:3">
      <c r="A1104" s="33"/>
      <c r="B1104" s="34"/>
      <c r="C1104" s="34"/>
    </row>
    <row r="1105" spans="1:3">
      <c r="A1105" s="33"/>
      <c r="B1105" s="34"/>
      <c r="C1105" s="34"/>
    </row>
    <row r="1106" spans="1:3">
      <c r="A1106" s="33"/>
      <c r="B1106" s="34"/>
      <c r="C1106" s="34"/>
    </row>
    <row r="1107" spans="1:3">
      <c r="A1107" s="33"/>
      <c r="B1107" s="34"/>
      <c r="C1107" s="34"/>
    </row>
    <row r="1108" spans="1:3">
      <c r="A1108" s="33"/>
      <c r="B1108" s="34"/>
      <c r="C1108" s="34"/>
    </row>
    <row r="1109" spans="1:3">
      <c r="A1109" s="33"/>
      <c r="B1109" s="34"/>
      <c r="C1109" s="34"/>
    </row>
    <row r="1110" spans="1:3">
      <c r="A1110" s="33"/>
      <c r="B1110" s="34"/>
      <c r="C1110" s="34"/>
    </row>
    <row r="1111" spans="1:3">
      <c r="A1111" s="33"/>
      <c r="B1111" s="34"/>
      <c r="C1111" s="34"/>
    </row>
    <row r="1112" spans="1:3">
      <c r="A1112" s="33"/>
      <c r="B1112" s="34"/>
      <c r="C1112" s="34"/>
    </row>
    <row r="1113" spans="1:3">
      <c r="A1113" s="33"/>
      <c r="B1113" s="34"/>
      <c r="C1113" s="34"/>
    </row>
    <row r="1114" spans="1:3">
      <c r="A1114" s="33"/>
      <c r="B1114" s="34"/>
      <c r="C1114" s="34"/>
    </row>
    <row r="1115" spans="1:3">
      <c r="A1115" s="33"/>
      <c r="B1115" s="34"/>
      <c r="C1115" s="34"/>
    </row>
    <row r="1116" spans="1:3">
      <c r="A1116" s="33"/>
      <c r="B1116" s="34"/>
      <c r="C1116" s="34"/>
    </row>
    <row r="1117" spans="1:3">
      <c r="A1117" s="33"/>
      <c r="B1117" s="34"/>
      <c r="C1117" s="34"/>
    </row>
    <row r="1118" spans="1:3">
      <c r="A1118" s="33"/>
      <c r="B1118" s="34"/>
      <c r="C1118" s="34"/>
    </row>
    <row r="1119" spans="1:3">
      <c r="A1119" s="33"/>
      <c r="B1119" s="34"/>
      <c r="C1119" s="34"/>
    </row>
    <row r="1120" spans="1:3">
      <c r="A1120" s="33"/>
      <c r="B1120" s="34"/>
      <c r="C1120" s="34"/>
    </row>
    <row r="1121" spans="1:3">
      <c r="A1121" s="33"/>
      <c r="B1121" s="34"/>
      <c r="C1121" s="34"/>
    </row>
    <row r="1122" spans="1:3">
      <c r="A1122" s="33"/>
      <c r="B1122" s="34"/>
      <c r="C1122" s="34"/>
    </row>
    <row r="1123" spans="1:3">
      <c r="A1123" s="33"/>
      <c r="B1123" s="34"/>
      <c r="C1123" s="34"/>
    </row>
    <row r="1124" spans="1:3">
      <c r="A1124" s="33"/>
      <c r="B1124" s="34"/>
      <c r="C1124" s="34"/>
    </row>
    <row r="1125" spans="1:3">
      <c r="A1125" s="33"/>
      <c r="B1125" s="34"/>
      <c r="C1125" s="34"/>
    </row>
    <row r="1126" spans="1:3">
      <c r="A1126" s="33"/>
      <c r="B1126" s="34"/>
      <c r="C1126" s="34"/>
    </row>
    <row r="1127" spans="1:3">
      <c r="A1127" s="33"/>
      <c r="B1127" s="34"/>
      <c r="C1127" s="34"/>
    </row>
    <row r="1128" spans="1:3">
      <c r="A1128" s="33"/>
      <c r="B1128" s="34"/>
      <c r="C1128" s="34"/>
    </row>
    <row r="1129" spans="1:3">
      <c r="A1129" s="33"/>
      <c r="B1129" s="34"/>
      <c r="C1129" s="34"/>
    </row>
    <row r="1130" spans="1:3">
      <c r="A1130" s="33"/>
      <c r="B1130" s="34"/>
      <c r="C1130" s="34"/>
    </row>
    <row r="1131" spans="1:3">
      <c r="A1131" s="33"/>
      <c r="B1131" s="34"/>
      <c r="C1131" s="34"/>
    </row>
    <row r="1132" spans="1:3">
      <c r="A1132" s="33"/>
      <c r="B1132" s="34"/>
      <c r="C1132" s="34"/>
    </row>
    <row r="1133" spans="1:3">
      <c r="A1133" s="33"/>
      <c r="B1133" s="34"/>
      <c r="C1133" s="34"/>
    </row>
    <row r="1134" spans="1:3">
      <c r="A1134" s="33"/>
      <c r="B1134" s="34"/>
      <c r="C1134" s="34"/>
    </row>
    <row r="1135" spans="1:3">
      <c r="A1135" s="33"/>
      <c r="B1135" s="34"/>
      <c r="C1135" s="34"/>
    </row>
    <row r="1136" spans="1:3">
      <c r="A1136" s="33"/>
      <c r="B1136" s="34"/>
      <c r="C1136" s="34"/>
    </row>
    <row r="1137" spans="1:3">
      <c r="A1137" s="33"/>
      <c r="B1137" s="34"/>
      <c r="C1137" s="34"/>
    </row>
    <row r="1138" spans="1:3">
      <c r="A1138" s="33"/>
      <c r="B1138" s="34"/>
      <c r="C1138" s="34"/>
    </row>
    <row r="1139" spans="1:3">
      <c r="A1139" s="33"/>
      <c r="B1139" s="34"/>
      <c r="C1139" s="34"/>
    </row>
    <row r="1140" spans="1:3">
      <c r="A1140" s="33"/>
      <c r="B1140" s="34"/>
      <c r="C1140" s="34"/>
    </row>
    <row r="1141" spans="1:3">
      <c r="A1141" s="33"/>
      <c r="B1141" s="34"/>
      <c r="C1141" s="34"/>
    </row>
    <row r="1142" spans="1:3">
      <c r="A1142" s="33"/>
      <c r="B1142" s="34"/>
      <c r="C1142" s="34"/>
    </row>
    <row r="1143" spans="1:3">
      <c r="A1143" s="33"/>
      <c r="B1143" s="34"/>
      <c r="C1143" s="34"/>
    </row>
    <row r="1144" spans="1:3">
      <c r="A1144" s="33"/>
      <c r="B1144" s="34"/>
      <c r="C1144" s="34"/>
    </row>
    <row r="1145" spans="1:3">
      <c r="A1145" s="33"/>
      <c r="B1145" s="34"/>
      <c r="C1145" s="34"/>
    </row>
    <row r="1146" spans="1:3">
      <c r="A1146" s="33"/>
      <c r="B1146" s="34"/>
      <c r="C1146" s="34"/>
    </row>
    <row r="1147" spans="1:3">
      <c r="A1147" s="33"/>
      <c r="B1147" s="34"/>
      <c r="C1147" s="34"/>
    </row>
    <row r="1148" spans="1:3">
      <c r="A1148" s="33"/>
      <c r="B1148" s="34"/>
      <c r="C1148" s="34"/>
    </row>
    <row r="1149" spans="1:3">
      <c r="A1149" s="33"/>
      <c r="B1149" s="34"/>
      <c r="C1149" s="34"/>
    </row>
    <row r="1150" spans="1:3">
      <c r="A1150" s="33"/>
      <c r="B1150" s="34"/>
      <c r="C1150" s="34"/>
    </row>
    <row r="1151" spans="1:3">
      <c r="A1151" s="33"/>
      <c r="B1151" s="34"/>
      <c r="C1151" s="34"/>
    </row>
    <row r="1152" spans="1:3">
      <c r="A1152" s="33"/>
      <c r="B1152" s="34"/>
      <c r="C1152" s="34"/>
    </row>
    <row r="1153" spans="1:3">
      <c r="A1153" s="33"/>
      <c r="B1153" s="34"/>
      <c r="C1153" s="34"/>
    </row>
    <row r="1154" spans="1:3">
      <c r="A1154" s="33"/>
      <c r="B1154" s="34"/>
      <c r="C1154" s="34"/>
    </row>
    <row r="1155" spans="1:3">
      <c r="A1155" s="33"/>
      <c r="B1155" s="34"/>
      <c r="C1155" s="34"/>
    </row>
    <row r="1156" spans="1:3">
      <c r="A1156" s="33"/>
      <c r="B1156" s="34"/>
      <c r="C1156" s="34"/>
    </row>
    <row r="1157" spans="1:3">
      <c r="A1157" s="33"/>
      <c r="B1157" s="34"/>
      <c r="C1157" s="34"/>
    </row>
    <row r="1158" spans="1:3">
      <c r="A1158" s="33"/>
      <c r="B1158" s="34"/>
      <c r="C1158" s="34"/>
    </row>
    <row r="1159" spans="1:3">
      <c r="A1159" s="33"/>
      <c r="B1159" s="34"/>
      <c r="C1159" s="34"/>
    </row>
    <row r="1160" spans="1:3">
      <c r="A1160" s="33"/>
      <c r="B1160" s="34"/>
      <c r="C1160" s="34"/>
    </row>
    <row r="1161" spans="1:3">
      <c r="A1161" s="33"/>
      <c r="B1161" s="34"/>
      <c r="C1161" s="34"/>
    </row>
    <row r="1162" spans="1:3">
      <c r="A1162" s="33"/>
      <c r="B1162" s="34"/>
      <c r="C1162" s="34"/>
    </row>
    <row r="1163" spans="1:3">
      <c r="A1163" s="33"/>
      <c r="B1163" s="34"/>
      <c r="C1163" s="34"/>
    </row>
    <row r="1164" spans="1:3">
      <c r="A1164" s="33"/>
      <c r="B1164" s="34"/>
      <c r="C1164" s="34"/>
    </row>
    <row r="1165" spans="1:3">
      <c r="A1165" s="33"/>
      <c r="B1165" s="34"/>
      <c r="C1165" s="34"/>
    </row>
    <row r="1166" spans="1:3">
      <c r="A1166" s="33"/>
      <c r="B1166" s="34"/>
      <c r="C1166" s="34"/>
    </row>
    <row r="1167" spans="1:3">
      <c r="A1167" s="33"/>
      <c r="B1167" s="34"/>
      <c r="C1167" s="34"/>
    </row>
    <row r="1168" spans="1:3">
      <c r="A1168" s="33"/>
      <c r="B1168" s="34"/>
      <c r="C1168" s="34"/>
    </row>
    <row r="1169" spans="1:3">
      <c r="A1169" s="33"/>
      <c r="B1169" s="34"/>
      <c r="C1169" s="34"/>
    </row>
    <row r="1170" spans="1:3">
      <c r="A1170" s="33"/>
      <c r="B1170" s="34"/>
      <c r="C1170" s="34"/>
    </row>
    <row r="1171" spans="1:3">
      <c r="A1171" s="33"/>
      <c r="B1171" s="34"/>
      <c r="C1171" s="34"/>
    </row>
    <row r="1172" spans="1:3">
      <c r="A1172" s="33"/>
      <c r="B1172" s="34"/>
      <c r="C1172" s="34"/>
    </row>
    <row r="1173" spans="1:3">
      <c r="A1173" s="33"/>
      <c r="B1173" s="34"/>
      <c r="C1173" s="34"/>
    </row>
    <row r="1174" spans="1:3">
      <c r="A1174" s="33"/>
      <c r="B1174" s="34"/>
      <c r="C1174" s="34"/>
    </row>
    <row r="1175" spans="1:3">
      <c r="A1175" s="33"/>
      <c r="B1175" s="34"/>
      <c r="C1175" s="34"/>
    </row>
    <row r="1176" spans="1:3">
      <c r="A1176" s="33"/>
      <c r="B1176" s="34"/>
      <c r="C1176" s="34"/>
    </row>
    <row r="1177" spans="1:3">
      <c r="A1177" s="33"/>
      <c r="B1177" s="34"/>
      <c r="C1177" s="34"/>
    </row>
    <row r="1178" spans="1:3">
      <c r="A1178" s="33"/>
      <c r="B1178" s="34"/>
      <c r="C1178" s="34"/>
    </row>
    <row r="1179" spans="1:3">
      <c r="A1179" s="33"/>
      <c r="B1179" s="34"/>
      <c r="C1179" s="34"/>
    </row>
    <row r="1180" spans="1:3">
      <c r="A1180" s="33"/>
      <c r="B1180" s="34"/>
      <c r="C1180" s="34"/>
    </row>
    <row r="1181" spans="1:3">
      <c r="A1181" s="33"/>
      <c r="B1181" s="34"/>
      <c r="C1181" s="34"/>
    </row>
    <row r="1182" spans="1:3">
      <c r="A1182" s="33"/>
      <c r="B1182" s="34"/>
      <c r="C1182" s="34"/>
    </row>
    <row r="1183" spans="1:3">
      <c r="A1183" s="33"/>
      <c r="B1183" s="34"/>
      <c r="C1183" s="34"/>
    </row>
    <row r="1184" spans="1:3">
      <c r="A1184" s="33"/>
      <c r="B1184" s="34"/>
      <c r="C1184" s="34"/>
    </row>
    <row r="1185" spans="1:3">
      <c r="A1185" s="33"/>
      <c r="B1185" s="34"/>
      <c r="C1185" s="34"/>
    </row>
    <row r="1186" spans="1:3">
      <c r="A1186" s="33"/>
      <c r="B1186" s="34"/>
      <c r="C1186" s="34"/>
    </row>
    <row r="1187" spans="1:3">
      <c r="A1187" s="33"/>
      <c r="B1187" s="34"/>
      <c r="C1187" s="34"/>
    </row>
    <row r="1188" spans="1:3">
      <c r="A1188" s="33"/>
      <c r="B1188" s="34"/>
      <c r="C1188" s="34"/>
    </row>
    <row r="1189" spans="1:3">
      <c r="A1189" s="33"/>
      <c r="B1189" s="34"/>
      <c r="C1189" s="34"/>
    </row>
    <row r="1190" spans="1:3">
      <c r="A1190" s="33"/>
      <c r="B1190" s="34"/>
      <c r="C1190" s="34"/>
    </row>
    <row r="1191" spans="1:3">
      <c r="A1191" s="33"/>
      <c r="B1191" s="34"/>
      <c r="C1191" s="34"/>
    </row>
    <row r="1192" spans="1:3">
      <c r="A1192" s="33"/>
      <c r="B1192" s="34"/>
      <c r="C1192" s="34"/>
    </row>
    <row r="1193" spans="1:3">
      <c r="A1193" s="33"/>
      <c r="B1193" s="34"/>
      <c r="C1193" s="34"/>
    </row>
    <row r="1194" spans="1:3">
      <c r="A1194" s="33"/>
      <c r="B1194" s="34"/>
      <c r="C1194" s="34"/>
    </row>
    <row r="1195" spans="1:3">
      <c r="A1195" s="33"/>
      <c r="B1195" s="34"/>
      <c r="C1195" s="34"/>
    </row>
    <row r="1196" spans="1:3">
      <c r="A1196" s="33"/>
      <c r="B1196" s="34"/>
      <c r="C1196" s="34"/>
    </row>
    <row r="1197" spans="1:3">
      <c r="A1197" s="33"/>
      <c r="B1197" s="34"/>
      <c r="C1197" s="34"/>
    </row>
    <row r="1198" spans="1:3">
      <c r="A1198" s="33"/>
      <c r="B1198" s="34"/>
      <c r="C1198" s="34"/>
    </row>
    <row r="1199" spans="1:3">
      <c r="A1199" s="33"/>
      <c r="B1199" s="34"/>
      <c r="C1199" s="34"/>
    </row>
    <row r="1200" spans="1:3">
      <c r="A1200" s="33"/>
      <c r="B1200" s="34"/>
      <c r="C1200" s="34"/>
    </row>
    <row r="1201" spans="1:3">
      <c r="A1201" s="33"/>
      <c r="B1201" s="34"/>
      <c r="C1201" s="34"/>
    </row>
    <row r="1202" spans="1:3">
      <c r="A1202" s="33"/>
      <c r="B1202" s="34"/>
      <c r="C1202" s="34"/>
    </row>
    <row r="1203" spans="1:3">
      <c r="A1203" s="33"/>
      <c r="B1203" s="34"/>
      <c r="C1203" s="34"/>
    </row>
    <row r="1204" spans="1:3">
      <c r="A1204" s="33"/>
      <c r="B1204" s="34"/>
      <c r="C1204" s="34"/>
    </row>
    <row r="1205" spans="1:3">
      <c r="A1205" s="33"/>
      <c r="B1205" s="34"/>
      <c r="C1205" s="34"/>
    </row>
    <row r="1206" spans="1:3">
      <c r="A1206" s="33"/>
      <c r="B1206" s="34"/>
      <c r="C1206" s="34"/>
    </row>
    <row r="1207" spans="1:3">
      <c r="A1207" s="33"/>
      <c r="B1207" s="34"/>
      <c r="C1207" s="34"/>
    </row>
    <row r="1208" spans="1:3">
      <c r="A1208" s="33"/>
      <c r="B1208" s="34"/>
      <c r="C1208" s="34"/>
    </row>
    <row r="1209" spans="1:3">
      <c r="A1209" s="33"/>
      <c r="B1209" s="34"/>
      <c r="C1209" s="34"/>
    </row>
    <row r="1210" spans="1:3">
      <c r="A1210" s="33"/>
      <c r="B1210" s="34"/>
      <c r="C1210" s="34"/>
    </row>
    <row r="1211" spans="1:3">
      <c r="A1211" s="33"/>
      <c r="B1211" s="34"/>
      <c r="C1211" s="34"/>
    </row>
    <row r="1212" spans="1:3">
      <c r="A1212" s="33"/>
      <c r="B1212" s="34"/>
      <c r="C1212" s="34"/>
    </row>
    <row r="1213" spans="1:3">
      <c r="A1213" s="33"/>
      <c r="B1213" s="34"/>
      <c r="C1213" s="34"/>
    </row>
    <row r="1214" spans="1:3">
      <c r="A1214" s="33"/>
      <c r="B1214" s="34"/>
      <c r="C1214" s="34"/>
    </row>
    <row r="1215" spans="1:3">
      <c r="A1215" s="33"/>
      <c r="B1215" s="34"/>
      <c r="C1215" s="34"/>
    </row>
    <row r="1216" spans="1:3">
      <c r="A1216" s="33"/>
      <c r="B1216" s="34"/>
      <c r="C1216" s="34"/>
    </row>
    <row r="1217" spans="1:3">
      <c r="A1217" s="33"/>
      <c r="B1217" s="34"/>
      <c r="C1217" s="34"/>
    </row>
    <row r="1218" spans="1:3">
      <c r="A1218" s="33"/>
      <c r="B1218" s="34"/>
      <c r="C1218" s="34"/>
    </row>
    <row r="1219" spans="1:3">
      <c r="A1219" s="33"/>
      <c r="B1219" s="34"/>
      <c r="C1219" s="34"/>
    </row>
    <row r="1220" spans="1:3">
      <c r="A1220" s="33"/>
      <c r="B1220" s="34"/>
      <c r="C1220" s="34"/>
    </row>
    <row r="1221" spans="1:3">
      <c r="A1221" s="33"/>
      <c r="B1221" s="34"/>
      <c r="C1221" s="34"/>
    </row>
    <row r="1222" spans="1:3">
      <c r="A1222" s="33"/>
      <c r="B1222" s="34"/>
      <c r="C1222" s="34"/>
    </row>
    <row r="1223" spans="1:3">
      <c r="A1223" s="33"/>
      <c r="B1223" s="34"/>
      <c r="C1223" s="34"/>
    </row>
    <row r="1224" spans="1:3">
      <c r="A1224" s="33"/>
      <c r="B1224" s="34"/>
      <c r="C1224" s="34"/>
    </row>
    <row r="1225" spans="1:3">
      <c r="A1225" s="33"/>
      <c r="B1225" s="34"/>
      <c r="C1225" s="34"/>
    </row>
    <row r="1226" spans="1:3">
      <c r="A1226" s="33"/>
      <c r="B1226" s="34"/>
      <c r="C1226" s="34"/>
    </row>
    <row r="1227" spans="1:3">
      <c r="A1227" s="33"/>
      <c r="B1227" s="34"/>
      <c r="C1227" s="34"/>
    </row>
    <row r="1228" spans="1:3">
      <c r="A1228" s="33"/>
      <c r="B1228" s="34"/>
      <c r="C1228" s="34"/>
    </row>
    <row r="1229" spans="1:3">
      <c r="A1229" s="33"/>
      <c r="B1229" s="34"/>
      <c r="C1229" s="34"/>
    </row>
    <row r="1230" spans="1:3">
      <c r="A1230" s="33"/>
      <c r="B1230" s="34"/>
      <c r="C1230" s="34"/>
    </row>
    <row r="1231" spans="1:3">
      <c r="A1231" s="33"/>
      <c r="B1231" s="34"/>
      <c r="C1231" s="34"/>
    </row>
    <row r="1232" spans="1:3">
      <c r="A1232" s="33"/>
      <c r="B1232" s="34"/>
      <c r="C1232" s="34"/>
    </row>
    <row r="1233" spans="1:3">
      <c r="A1233" s="33"/>
      <c r="B1233" s="34"/>
      <c r="C1233" s="34"/>
    </row>
    <row r="1234" spans="1:3">
      <c r="A1234" s="33"/>
      <c r="B1234" s="34"/>
      <c r="C1234" s="34"/>
    </row>
    <row r="1235" spans="1:3">
      <c r="A1235" s="33"/>
      <c r="B1235" s="34"/>
      <c r="C1235" s="34"/>
    </row>
    <row r="1236" spans="1:3">
      <c r="A1236" s="33"/>
      <c r="B1236" s="34"/>
      <c r="C1236" s="34"/>
    </row>
    <row r="1237" spans="1:3">
      <c r="A1237" s="33"/>
      <c r="B1237" s="34"/>
      <c r="C1237" s="34"/>
    </row>
    <row r="1238" spans="1:3">
      <c r="A1238" s="33"/>
      <c r="B1238" s="34"/>
      <c r="C1238" s="34"/>
    </row>
    <row r="1239" spans="1:3">
      <c r="A1239" s="33"/>
      <c r="B1239" s="34"/>
      <c r="C1239" s="34"/>
    </row>
    <row r="1240" spans="1:3">
      <c r="A1240" s="33"/>
      <c r="B1240" s="34"/>
      <c r="C1240" s="34"/>
    </row>
    <row r="1241" spans="1:3">
      <c r="A1241" s="33"/>
      <c r="B1241" s="34"/>
      <c r="C1241" s="34"/>
    </row>
    <row r="1242" spans="1:3">
      <c r="A1242" s="33"/>
      <c r="B1242" s="34"/>
      <c r="C1242" s="34"/>
    </row>
    <row r="1243" spans="1:3">
      <c r="A1243" s="33"/>
      <c r="B1243" s="34"/>
      <c r="C1243" s="34"/>
    </row>
    <row r="1244" spans="1:3">
      <c r="A1244" s="33"/>
      <c r="B1244" s="34"/>
      <c r="C1244" s="34"/>
    </row>
    <row r="1245" spans="1:3">
      <c r="A1245" s="33"/>
      <c r="B1245" s="34"/>
      <c r="C1245" s="34"/>
    </row>
    <row r="1246" spans="1:3">
      <c r="A1246" s="33"/>
      <c r="B1246" s="34"/>
      <c r="C1246" s="34"/>
    </row>
    <row r="1247" spans="1:3">
      <c r="A1247" s="33"/>
      <c r="B1247" s="34"/>
      <c r="C1247" s="34"/>
    </row>
    <row r="1248" spans="1:3">
      <c r="A1248" s="33"/>
      <c r="B1248" s="34"/>
      <c r="C1248" s="34"/>
    </row>
    <row r="1249" spans="1:3">
      <c r="A1249" s="33"/>
      <c r="B1249" s="34"/>
      <c r="C1249" s="34"/>
    </row>
    <row r="1250" spans="1:3">
      <c r="A1250" s="33"/>
      <c r="B1250" s="34"/>
      <c r="C1250" s="34"/>
    </row>
    <row r="1251" spans="1:3">
      <c r="A1251" s="33"/>
      <c r="B1251" s="34"/>
      <c r="C1251" s="34"/>
    </row>
    <row r="1252" spans="1:3">
      <c r="A1252" s="33"/>
      <c r="B1252" s="34"/>
      <c r="C1252" s="34"/>
    </row>
    <row r="1253" spans="1:3">
      <c r="A1253" s="33"/>
      <c r="B1253" s="34"/>
      <c r="C1253" s="34"/>
    </row>
    <row r="1254" spans="1:3">
      <c r="A1254" s="33"/>
      <c r="B1254" s="34"/>
      <c r="C1254" s="34"/>
    </row>
    <row r="1255" spans="1:3">
      <c r="A1255" s="33"/>
      <c r="B1255" s="34"/>
      <c r="C1255" s="34"/>
    </row>
    <row r="1256" spans="1:3">
      <c r="A1256" s="33"/>
      <c r="B1256" s="34"/>
      <c r="C1256" s="34"/>
    </row>
    <row r="1257" spans="1:3">
      <c r="A1257" s="33"/>
      <c r="B1257" s="34"/>
      <c r="C1257" s="34"/>
    </row>
    <row r="1258" spans="1:3">
      <c r="A1258" s="33"/>
      <c r="B1258" s="34"/>
      <c r="C1258" s="34"/>
    </row>
    <row r="1259" spans="1:3">
      <c r="A1259" s="33"/>
      <c r="B1259" s="34"/>
      <c r="C1259" s="34"/>
    </row>
    <row r="1260" spans="1:3">
      <c r="A1260" s="33"/>
      <c r="B1260" s="34"/>
      <c r="C1260" s="34"/>
    </row>
    <row r="1261" spans="1:3">
      <c r="A1261" s="33"/>
      <c r="B1261" s="34"/>
      <c r="C1261" s="34"/>
    </row>
    <row r="1262" spans="1:3">
      <c r="A1262" s="33"/>
      <c r="B1262" s="34"/>
      <c r="C1262" s="34"/>
    </row>
    <row r="1263" spans="1:3">
      <c r="A1263" s="33"/>
      <c r="B1263" s="34"/>
      <c r="C1263" s="34"/>
    </row>
    <row r="1264" spans="1:3">
      <c r="A1264" s="33"/>
      <c r="B1264" s="34"/>
      <c r="C1264" s="34"/>
    </row>
    <row r="1265" spans="1:3">
      <c r="A1265" s="33"/>
      <c r="B1265" s="34"/>
      <c r="C1265" s="34"/>
    </row>
    <row r="1266" spans="1:3">
      <c r="A1266" s="33"/>
      <c r="B1266" s="34"/>
      <c r="C1266" s="34"/>
    </row>
    <row r="1267" spans="1:3">
      <c r="A1267" s="33"/>
      <c r="B1267" s="34"/>
      <c r="C1267" s="34"/>
    </row>
    <row r="1268" spans="1:3">
      <c r="A1268" s="33"/>
      <c r="B1268" s="34"/>
      <c r="C1268" s="34"/>
    </row>
    <row r="1269" spans="1:3">
      <c r="A1269" s="33"/>
      <c r="B1269" s="34"/>
      <c r="C1269" s="34"/>
    </row>
    <row r="1270" spans="1:3">
      <c r="A1270" s="33"/>
      <c r="B1270" s="34"/>
      <c r="C1270" s="34"/>
    </row>
    <row r="1271" spans="1:3">
      <c r="A1271" s="33"/>
      <c r="B1271" s="34"/>
      <c r="C1271" s="34"/>
    </row>
    <row r="1272" spans="1:3">
      <c r="A1272" s="33"/>
      <c r="B1272" s="34"/>
      <c r="C1272" s="34"/>
    </row>
    <row r="1273" spans="1:3">
      <c r="A1273" s="33"/>
      <c r="B1273" s="34"/>
      <c r="C1273" s="34"/>
    </row>
    <row r="1274" spans="1:3">
      <c r="A1274" s="33"/>
      <c r="B1274" s="34"/>
      <c r="C1274" s="34"/>
    </row>
    <row r="1275" spans="1:3">
      <c r="A1275" s="33"/>
      <c r="B1275" s="34"/>
      <c r="C1275" s="34"/>
    </row>
    <row r="1276" spans="1:3">
      <c r="A1276" s="33"/>
      <c r="B1276" s="34"/>
      <c r="C1276" s="34"/>
    </row>
    <row r="1277" spans="1:3">
      <c r="A1277" s="33"/>
      <c r="B1277" s="34"/>
      <c r="C1277" s="34"/>
    </row>
    <row r="1278" spans="1:3">
      <c r="A1278" s="33"/>
      <c r="B1278" s="34"/>
      <c r="C1278" s="34"/>
    </row>
    <row r="1279" spans="1:3">
      <c r="A1279" s="33"/>
      <c r="B1279" s="34"/>
      <c r="C1279" s="34"/>
    </row>
    <row r="1280" spans="1:3">
      <c r="A1280" s="33"/>
      <c r="B1280" s="34"/>
      <c r="C1280" s="34"/>
    </row>
    <row r="1281" spans="1:3">
      <c r="A1281" s="33"/>
      <c r="B1281" s="34"/>
      <c r="C1281" s="34"/>
    </row>
    <row r="1282" spans="1:3">
      <c r="A1282" s="33"/>
      <c r="B1282" s="34"/>
      <c r="C1282" s="34"/>
    </row>
    <row r="1283" spans="1:3">
      <c r="A1283" s="33"/>
      <c r="B1283" s="34"/>
      <c r="C1283" s="34"/>
    </row>
    <row r="1284" spans="1:3">
      <c r="A1284" s="33"/>
      <c r="B1284" s="34"/>
      <c r="C1284" s="34"/>
    </row>
    <row r="1285" spans="1:3">
      <c r="A1285" s="33"/>
      <c r="B1285" s="34"/>
      <c r="C1285" s="34"/>
    </row>
    <row r="1286" spans="1:3">
      <c r="A1286" s="33"/>
      <c r="B1286" s="34"/>
      <c r="C1286" s="34"/>
    </row>
    <row r="1287" spans="1:3">
      <c r="A1287" s="33"/>
      <c r="B1287" s="34"/>
      <c r="C1287" s="34"/>
    </row>
    <row r="1288" spans="1:3">
      <c r="A1288" s="33"/>
      <c r="B1288" s="34"/>
      <c r="C1288" s="34"/>
    </row>
    <row r="1289" spans="1:3">
      <c r="A1289" s="33"/>
      <c r="B1289" s="34"/>
      <c r="C1289" s="34"/>
    </row>
    <row r="1290" spans="1:3">
      <c r="A1290" s="33"/>
      <c r="B1290" s="34"/>
      <c r="C1290" s="34"/>
    </row>
    <row r="1291" spans="1:3">
      <c r="A1291" s="33"/>
      <c r="B1291" s="34"/>
      <c r="C1291" s="34"/>
    </row>
    <row r="1292" spans="1:3">
      <c r="A1292" s="33"/>
      <c r="B1292" s="34"/>
      <c r="C1292" s="34"/>
    </row>
    <row r="1293" spans="1:3">
      <c r="A1293" s="33"/>
      <c r="B1293" s="34"/>
      <c r="C1293" s="34"/>
    </row>
    <row r="1294" spans="1:3">
      <c r="A1294" s="33"/>
      <c r="B1294" s="34"/>
      <c r="C1294" s="34"/>
    </row>
    <row r="1295" spans="1:3">
      <c r="A1295" s="33"/>
      <c r="B1295" s="34"/>
      <c r="C1295" s="34"/>
    </row>
    <row r="1296" spans="1:3">
      <c r="A1296" s="33"/>
      <c r="B1296" s="34"/>
      <c r="C1296" s="34"/>
    </row>
    <row r="1297" spans="1:3">
      <c r="A1297" s="33"/>
      <c r="B1297" s="34"/>
      <c r="C1297" s="34"/>
    </row>
    <row r="1298" spans="1:3">
      <c r="A1298" s="33"/>
      <c r="B1298" s="34"/>
      <c r="C1298" s="34"/>
    </row>
    <row r="1299" spans="1:3">
      <c r="A1299" s="33"/>
      <c r="B1299" s="34"/>
      <c r="C1299" s="34"/>
    </row>
    <row r="1300" spans="1:3">
      <c r="A1300" s="33"/>
      <c r="B1300" s="34"/>
      <c r="C1300" s="34"/>
    </row>
    <row r="1301" spans="1:3">
      <c r="A1301" s="33"/>
      <c r="B1301" s="34"/>
      <c r="C1301" s="34"/>
    </row>
    <row r="1302" spans="1:3">
      <c r="A1302" s="33"/>
      <c r="B1302" s="34"/>
      <c r="C1302" s="34"/>
    </row>
    <row r="1303" spans="1:3">
      <c r="A1303" s="33"/>
      <c r="B1303" s="34"/>
      <c r="C1303" s="34"/>
    </row>
    <row r="1304" spans="1:3">
      <c r="A1304" s="33"/>
      <c r="B1304" s="34"/>
      <c r="C1304" s="34"/>
    </row>
    <row r="1305" spans="1:3">
      <c r="A1305" s="33"/>
      <c r="B1305" s="34"/>
      <c r="C1305" s="34"/>
    </row>
    <row r="1306" spans="1:3">
      <c r="A1306" s="33"/>
      <c r="B1306" s="34"/>
      <c r="C1306" s="34"/>
    </row>
    <row r="1307" spans="1:3">
      <c r="A1307" s="33"/>
      <c r="B1307" s="34"/>
      <c r="C1307" s="34"/>
    </row>
    <row r="1308" spans="1:3">
      <c r="A1308" s="33"/>
      <c r="B1308" s="34"/>
      <c r="C1308" s="34"/>
    </row>
    <row r="1309" spans="1:3">
      <c r="A1309" s="33"/>
      <c r="B1309" s="34"/>
      <c r="C1309" s="34"/>
    </row>
    <row r="1310" spans="1:3">
      <c r="A1310" s="33"/>
      <c r="B1310" s="34"/>
      <c r="C1310" s="34"/>
    </row>
    <row r="1311" spans="1:3">
      <c r="A1311" s="33"/>
      <c r="B1311" s="34"/>
      <c r="C1311" s="34"/>
    </row>
    <row r="1312" spans="1:3">
      <c r="A1312" s="33"/>
      <c r="B1312" s="34"/>
      <c r="C1312" s="34"/>
    </row>
    <row r="1313" spans="1:3">
      <c r="A1313" s="33"/>
      <c r="B1313" s="34"/>
      <c r="C1313" s="34"/>
    </row>
    <row r="1314" spans="1:3">
      <c r="A1314" s="33"/>
      <c r="B1314" s="34"/>
      <c r="C1314" s="34"/>
    </row>
    <row r="1315" spans="1:3">
      <c r="A1315" s="33"/>
      <c r="B1315" s="34"/>
      <c r="C1315" s="34"/>
    </row>
    <row r="1316" spans="1:3">
      <c r="A1316" s="33"/>
      <c r="B1316" s="34"/>
      <c r="C1316" s="34"/>
    </row>
    <row r="1317" spans="1:3">
      <c r="A1317" s="33"/>
      <c r="B1317" s="34"/>
      <c r="C1317" s="34"/>
    </row>
    <row r="1318" spans="1:3">
      <c r="A1318" s="33"/>
      <c r="B1318" s="34"/>
      <c r="C1318" s="34"/>
    </row>
    <row r="1319" spans="1:3">
      <c r="A1319" s="33"/>
      <c r="B1319" s="34"/>
      <c r="C1319" s="34"/>
    </row>
    <row r="1320" spans="1:3">
      <c r="A1320" s="33"/>
      <c r="B1320" s="34"/>
      <c r="C1320" s="34"/>
    </row>
    <row r="1321" spans="1:3">
      <c r="A1321" s="33"/>
      <c r="B1321" s="34"/>
      <c r="C1321" s="34"/>
    </row>
    <row r="1322" spans="1:3">
      <c r="A1322" s="33"/>
      <c r="B1322" s="34"/>
      <c r="C1322" s="34"/>
    </row>
    <row r="1323" spans="1:3">
      <c r="A1323" s="33"/>
      <c r="B1323" s="34"/>
      <c r="C1323" s="34"/>
    </row>
    <row r="1324" spans="1:3">
      <c r="A1324" s="33"/>
      <c r="B1324" s="34"/>
      <c r="C1324" s="34"/>
    </row>
    <row r="1325" spans="1:3">
      <c r="A1325" s="33"/>
      <c r="B1325" s="34"/>
      <c r="C1325" s="34"/>
    </row>
    <row r="1326" spans="1:3">
      <c r="A1326" s="33"/>
      <c r="B1326" s="34"/>
      <c r="C1326" s="34"/>
    </row>
    <row r="1327" spans="1:3">
      <c r="A1327" s="33"/>
      <c r="B1327" s="34"/>
      <c r="C1327" s="34"/>
    </row>
    <row r="1328" spans="1:3">
      <c r="A1328" s="33"/>
      <c r="B1328" s="34"/>
      <c r="C1328" s="34"/>
    </row>
    <row r="1329" spans="1:3">
      <c r="A1329" s="33"/>
      <c r="B1329" s="34"/>
      <c r="C1329" s="34"/>
    </row>
    <row r="1330" spans="1:3">
      <c r="A1330" s="33"/>
      <c r="B1330" s="34"/>
      <c r="C1330" s="34"/>
    </row>
    <row r="1331" spans="1:3">
      <c r="A1331" s="33"/>
      <c r="B1331" s="34"/>
      <c r="C1331" s="34"/>
    </row>
    <row r="1332" spans="1:3">
      <c r="A1332" s="33"/>
      <c r="B1332" s="34"/>
      <c r="C1332" s="34"/>
    </row>
    <row r="1333" spans="1:3">
      <c r="A1333" s="33"/>
      <c r="B1333" s="34"/>
      <c r="C1333" s="34"/>
    </row>
    <row r="1334" spans="1:3">
      <c r="A1334" s="33"/>
      <c r="B1334" s="34"/>
      <c r="C1334" s="34"/>
    </row>
    <row r="1335" spans="1:3">
      <c r="A1335" s="33"/>
      <c r="B1335" s="34"/>
      <c r="C1335" s="34"/>
    </row>
    <row r="1336" spans="1:3">
      <c r="A1336" s="33"/>
      <c r="B1336" s="34"/>
      <c r="C1336" s="34"/>
    </row>
    <row r="1337" spans="1:3">
      <c r="A1337" s="33"/>
      <c r="B1337" s="34"/>
      <c r="C1337" s="34"/>
    </row>
    <row r="1338" spans="1:3">
      <c r="A1338" s="33"/>
      <c r="B1338" s="34"/>
      <c r="C1338" s="34"/>
    </row>
    <row r="1339" spans="1:3">
      <c r="A1339" s="33"/>
      <c r="B1339" s="34"/>
      <c r="C1339" s="34"/>
    </row>
    <row r="1340" spans="1:3">
      <c r="A1340" s="33"/>
      <c r="B1340" s="34"/>
      <c r="C1340" s="34"/>
    </row>
    <row r="1341" spans="1:3">
      <c r="A1341" s="33"/>
      <c r="B1341" s="34"/>
      <c r="C1341" s="34"/>
    </row>
    <row r="1342" spans="1:3">
      <c r="A1342" s="33"/>
      <c r="B1342" s="34"/>
      <c r="C1342" s="34"/>
    </row>
    <row r="1343" spans="1:3">
      <c r="A1343" s="33"/>
      <c r="B1343" s="34"/>
      <c r="C1343" s="34"/>
    </row>
    <row r="1344" spans="1:3">
      <c r="A1344" s="33"/>
      <c r="B1344" s="34"/>
      <c r="C1344" s="34"/>
    </row>
    <row r="1345" spans="1:3">
      <c r="A1345" s="33"/>
      <c r="B1345" s="34"/>
      <c r="C1345" s="34"/>
    </row>
    <row r="1346" spans="1:3">
      <c r="A1346" s="33"/>
      <c r="B1346" s="34"/>
      <c r="C1346" s="34"/>
    </row>
    <row r="1347" spans="1:3">
      <c r="A1347" s="33"/>
      <c r="B1347" s="34"/>
      <c r="C1347" s="34"/>
    </row>
    <row r="1348" spans="1:3">
      <c r="A1348" s="33"/>
      <c r="B1348" s="34"/>
      <c r="C1348" s="34"/>
    </row>
    <row r="1349" spans="1:3">
      <c r="A1349" s="33"/>
      <c r="B1349" s="34"/>
      <c r="C1349" s="34"/>
    </row>
    <row r="1350" spans="1:3">
      <c r="A1350" s="33"/>
      <c r="B1350" s="34"/>
      <c r="C1350" s="34"/>
    </row>
    <row r="1351" spans="1:3">
      <c r="A1351" s="33"/>
      <c r="B1351" s="34"/>
      <c r="C1351" s="34"/>
    </row>
    <row r="1352" spans="1:3">
      <c r="A1352" s="33"/>
      <c r="B1352" s="34"/>
      <c r="C1352" s="34"/>
    </row>
    <row r="1353" spans="1:3">
      <c r="A1353" s="33"/>
      <c r="B1353" s="34"/>
      <c r="C1353" s="34"/>
    </row>
    <row r="1354" spans="1:3">
      <c r="A1354" s="33"/>
      <c r="B1354" s="34"/>
      <c r="C1354" s="34"/>
    </row>
    <row r="1355" spans="1:3">
      <c r="A1355" s="33"/>
      <c r="B1355" s="34"/>
      <c r="C1355" s="34"/>
    </row>
    <row r="1356" spans="1:3">
      <c r="A1356" s="33"/>
      <c r="B1356" s="34"/>
      <c r="C1356" s="34"/>
    </row>
    <row r="1357" spans="1:3">
      <c r="A1357" s="33"/>
      <c r="B1357" s="34"/>
      <c r="C1357" s="34"/>
    </row>
    <row r="1358" spans="1:3">
      <c r="A1358" s="33"/>
      <c r="B1358" s="34"/>
      <c r="C1358" s="34"/>
    </row>
    <row r="1359" spans="1:3">
      <c r="A1359" s="33"/>
      <c r="B1359" s="34"/>
      <c r="C1359" s="34"/>
    </row>
    <row r="1360" spans="1:3">
      <c r="A1360" s="33"/>
      <c r="B1360" s="34"/>
      <c r="C1360" s="34"/>
    </row>
    <row r="1361" spans="1:3">
      <c r="A1361" s="33"/>
      <c r="B1361" s="34"/>
      <c r="C1361" s="34"/>
    </row>
    <row r="1362" spans="1:3">
      <c r="A1362" s="33"/>
      <c r="B1362" s="34"/>
      <c r="C1362" s="34"/>
    </row>
    <row r="1363" spans="1:3">
      <c r="A1363" s="33"/>
      <c r="B1363" s="34"/>
      <c r="C1363" s="34"/>
    </row>
    <row r="1364" spans="1:3">
      <c r="A1364" s="33"/>
      <c r="B1364" s="34"/>
      <c r="C1364" s="34"/>
    </row>
    <row r="1365" spans="1:3">
      <c r="A1365" s="33"/>
      <c r="B1365" s="34"/>
      <c r="C1365" s="34"/>
    </row>
    <row r="1366" spans="1:3">
      <c r="A1366" s="33"/>
      <c r="B1366" s="34"/>
      <c r="C1366" s="34"/>
    </row>
    <row r="1367" spans="1:3">
      <c r="A1367" s="33"/>
      <c r="B1367" s="34"/>
      <c r="C1367" s="34"/>
    </row>
    <row r="1368" spans="1:3">
      <c r="A1368" s="33"/>
      <c r="B1368" s="34"/>
      <c r="C1368" s="34"/>
    </row>
    <row r="1369" spans="1:3">
      <c r="A1369" s="33"/>
      <c r="B1369" s="34"/>
      <c r="C1369" s="34"/>
    </row>
    <row r="1370" spans="1:3">
      <c r="A1370" s="33"/>
      <c r="B1370" s="34"/>
      <c r="C1370" s="34"/>
    </row>
    <row r="1371" spans="1:3">
      <c r="A1371" s="33"/>
      <c r="B1371" s="34"/>
      <c r="C1371" s="34"/>
    </row>
    <row r="1372" spans="1:3">
      <c r="A1372" s="33"/>
      <c r="B1372" s="34"/>
      <c r="C1372" s="34"/>
    </row>
    <row r="1373" spans="1:3">
      <c r="A1373" s="33"/>
      <c r="B1373" s="34"/>
      <c r="C1373" s="34"/>
    </row>
    <row r="1374" spans="1:3">
      <c r="A1374" s="33"/>
      <c r="B1374" s="34"/>
      <c r="C1374" s="34"/>
    </row>
    <row r="1375" spans="1:3">
      <c r="A1375" s="33"/>
      <c r="B1375" s="34"/>
      <c r="C1375" s="34"/>
    </row>
    <row r="1376" spans="1:3">
      <c r="A1376" s="33"/>
      <c r="B1376" s="34"/>
      <c r="C1376" s="34"/>
    </row>
    <row r="1377" spans="1:3">
      <c r="A1377" s="33"/>
      <c r="B1377" s="34"/>
      <c r="C1377" s="34"/>
    </row>
    <row r="1378" spans="1:3">
      <c r="A1378" s="33"/>
      <c r="B1378" s="34"/>
      <c r="C1378" s="34"/>
    </row>
    <row r="1379" spans="1:3">
      <c r="A1379" s="33"/>
      <c r="B1379" s="34"/>
      <c r="C1379" s="34"/>
    </row>
    <row r="1380" spans="1:3">
      <c r="A1380" s="33"/>
      <c r="B1380" s="34"/>
      <c r="C1380" s="34"/>
    </row>
    <row r="1381" spans="1:3">
      <c r="A1381" s="33"/>
      <c r="B1381" s="34"/>
      <c r="C1381" s="34"/>
    </row>
    <row r="1382" spans="1:3">
      <c r="A1382" s="33"/>
      <c r="B1382" s="34"/>
      <c r="C1382" s="34"/>
    </row>
    <row r="1383" spans="1:3">
      <c r="A1383" s="33"/>
      <c r="B1383" s="34"/>
      <c r="C1383" s="34"/>
    </row>
    <row r="1384" spans="1:3">
      <c r="A1384" s="33"/>
      <c r="B1384" s="34"/>
      <c r="C1384" s="34"/>
    </row>
    <row r="1385" spans="1:3">
      <c r="A1385" s="33"/>
      <c r="B1385" s="34"/>
      <c r="C1385" s="34"/>
    </row>
    <row r="1386" spans="1:3">
      <c r="A1386" s="33"/>
      <c r="B1386" s="34"/>
      <c r="C1386" s="34"/>
    </row>
    <row r="1387" spans="1:3">
      <c r="A1387" s="33"/>
      <c r="B1387" s="34"/>
      <c r="C1387" s="34"/>
    </row>
    <row r="1388" spans="1:3">
      <c r="A1388" s="33"/>
      <c r="B1388" s="34"/>
      <c r="C1388" s="34"/>
    </row>
    <row r="1389" spans="1:3">
      <c r="A1389" s="33"/>
      <c r="B1389" s="34"/>
      <c r="C1389" s="34"/>
    </row>
    <row r="1390" spans="1:3">
      <c r="A1390" s="33"/>
      <c r="B1390" s="34"/>
      <c r="C1390" s="34"/>
    </row>
    <row r="1391" spans="1:3">
      <c r="A1391" s="33"/>
      <c r="B1391" s="34"/>
      <c r="C1391" s="34"/>
    </row>
    <row r="1392" spans="1:3">
      <c r="A1392" s="33"/>
      <c r="B1392" s="34"/>
      <c r="C1392" s="34"/>
    </row>
    <row r="1393" spans="1:3">
      <c r="A1393" s="33"/>
      <c r="B1393" s="34"/>
      <c r="C1393" s="34"/>
    </row>
    <row r="1394" spans="1:3">
      <c r="A1394" s="33"/>
      <c r="B1394" s="34"/>
      <c r="C1394" s="34"/>
    </row>
    <row r="1395" spans="1:3">
      <c r="A1395" s="33"/>
      <c r="B1395" s="34"/>
      <c r="C1395" s="34"/>
    </row>
    <row r="1396" spans="1:3">
      <c r="A1396" s="33"/>
      <c r="B1396" s="34"/>
      <c r="C1396" s="34"/>
    </row>
    <row r="1397" spans="1:3">
      <c r="A1397" s="33"/>
      <c r="B1397" s="34"/>
      <c r="C1397" s="34"/>
    </row>
    <row r="1398" spans="1:3">
      <c r="A1398" s="33"/>
      <c r="B1398" s="34"/>
      <c r="C1398" s="34"/>
    </row>
    <row r="1399" spans="1:3">
      <c r="A1399" s="33"/>
      <c r="B1399" s="34"/>
      <c r="C1399" s="34"/>
    </row>
    <row r="1400" spans="1:3">
      <c r="A1400" s="33"/>
      <c r="B1400" s="34"/>
      <c r="C1400" s="34"/>
    </row>
    <row r="1401" spans="1:3">
      <c r="A1401" s="33"/>
      <c r="B1401" s="34"/>
      <c r="C1401" s="34"/>
    </row>
    <row r="1402" spans="1:3">
      <c r="A1402" s="33"/>
      <c r="B1402" s="34"/>
      <c r="C1402" s="34"/>
    </row>
    <row r="1403" spans="1:3">
      <c r="A1403" s="33"/>
      <c r="B1403" s="34"/>
      <c r="C1403" s="34"/>
    </row>
    <row r="1404" spans="1:3">
      <c r="A1404" s="33"/>
      <c r="B1404" s="34"/>
      <c r="C1404" s="34"/>
    </row>
    <row r="1405" spans="1:3">
      <c r="A1405" s="33"/>
      <c r="B1405" s="34"/>
      <c r="C1405" s="34"/>
    </row>
    <row r="1406" spans="1:3">
      <c r="A1406" s="33"/>
      <c r="B1406" s="34"/>
      <c r="C1406" s="34"/>
    </row>
    <row r="1407" spans="1:3">
      <c r="A1407" s="33"/>
      <c r="B1407" s="34"/>
      <c r="C1407" s="34"/>
    </row>
    <row r="1408" spans="1:3">
      <c r="A1408" s="33"/>
      <c r="B1408" s="34"/>
      <c r="C1408" s="34"/>
    </row>
    <row r="1409" spans="1:3">
      <c r="A1409" s="33"/>
      <c r="B1409" s="34"/>
      <c r="C1409" s="34"/>
    </row>
    <row r="1410" spans="1:3">
      <c r="A1410" s="33"/>
      <c r="B1410" s="34"/>
      <c r="C1410" s="34"/>
    </row>
    <row r="1411" spans="1:3">
      <c r="A1411" s="33"/>
      <c r="B1411" s="34"/>
      <c r="C1411" s="34"/>
    </row>
    <row r="1412" spans="1:3">
      <c r="A1412" s="33"/>
      <c r="B1412" s="34"/>
      <c r="C1412" s="34"/>
    </row>
    <row r="1413" spans="1:3">
      <c r="A1413" s="33"/>
      <c r="B1413" s="34"/>
      <c r="C1413" s="34"/>
    </row>
    <row r="1414" spans="1:3">
      <c r="A1414" s="33"/>
      <c r="B1414" s="34"/>
      <c r="C1414" s="34"/>
    </row>
    <row r="1415" spans="1:3">
      <c r="A1415" s="33"/>
      <c r="B1415" s="34"/>
      <c r="C1415" s="34"/>
    </row>
    <row r="1416" spans="1:3">
      <c r="A1416" s="33"/>
      <c r="B1416" s="34"/>
      <c r="C1416" s="34"/>
    </row>
    <row r="1417" spans="1:3">
      <c r="A1417" s="33"/>
      <c r="B1417" s="34"/>
      <c r="C1417" s="34"/>
    </row>
    <row r="1418" spans="1:3">
      <c r="A1418" s="33"/>
      <c r="B1418" s="34"/>
      <c r="C1418" s="34"/>
    </row>
    <row r="1419" spans="1:3">
      <c r="A1419" s="33"/>
      <c r="B1419" s="34"/>
      <c r="C1419" s="34"/>
    </row>
    <row r="1420" spans="1:3">
      <c r="A1420" s="33"/>
      <c r="B1420" s="34"/>
      <c r="C1420" s="34"/>
    </row>
    <row r="1421" spans="1:3">
      <c r="A1421" s="33"/>
      <c r="B1421" s="34"/>
      <c r="C1421" s="34"/>
    </row>
    <row r="1422" spans="1:3">
      <c r="A1422" s="33"/>
      <c r="B1422" s="34"/>
      <c r="C1422" s="34"/>
    </row>
    <row r="1423" spans="1:3">
      <c r="A1423" s="33"/>
      <c r="B1423" s="34"/>
      <c r="C1423" s="34"/>
    </row>
    <row r="1424" spans="1:3">
      <c r="A1424" s="33"/>
      <c r="B1424" s="34"/>
      <c r="C1424" s="34"/>
    </row>
    <row r="1425" spans="1:3">
      <c r="A1425" s="33"/>
      <c r="B1425" s="34"/>
      <c r="C1425" s="34"/>
    </row>
    <row r="1426" spans="1:3">
      <c r="A1426" s="33"/>
      <c r="B1426" s="34"/>
      <c r="C1426" s="34"/>
    </row>
    <row r="1427" spans="1:3">
      <c r="A1427" s="33"/>
      <c r="B1427" s="34"/>
      <c r="C1427" s="34"/>
    </row>
    <row r="1428" spans="1:3">
      <c r="A1428" s="33"/>
      <c r="B1428" s="34"/>
      <c r="C1428" s="34"/>
    </row>
    <row r="1429" spans="1:3">
      <c r="A1429" s="33"/>
      <c r="B1429" s="34"/>
      <c r="C1429" s="34"/>
    </row>
    <row r="1430" spans="1:3">
      <c r="A1430" s="33"/>
      <c r="B1430" s="34"/>
      <c r="C1430" s="34"/>
    </row>
    <row r="1431" spans="1:3">
      <c r="A1431" s="33"/>
      <c r="B1431" s="34"/>
      <c r="C1431" s="34"/>
    </row>
    <row r="1432" spans="1:3">
      <c r="A1432" s="33"/>
      <c r="B1432" s="34"/>
      <c r="C1432" s="34"/>
    </row>
    <row r="1433" spans="1:3">
      <c r="A1433" s="33"/>
      <c r="B1433" s="34"/>
      <c r="C1433" s="34"/>
    </row>
    <row r="1434" spans="1:3">
      <c r="A1434" s="33"/>
      <c r="B1434" s="34"/>
      <c r="C1434" s="34"/>
    </row>
    <row r="1435" spans="1:3">
      <c r="A1435" s="33"/>
      <c r="B1435" s="34"/>
      <c r="C1435" s="34"/>
    </row>
    <row r="1436" spans="1:3">
      <c r="A1436" s="33"/>
      <c r="B1436" s="34"/>
      <c r="C1436" s="34"/>
    </row>
    <row r="1437" spans="1:3">
      <c r="A1437" s="33"/>
      <c r="B1437" s="34"/>
      <c r="C1437" s="34"/>
    </row>
    <row r="1438" spans="1:3">
      <c r="A1438" s="33"/>
      <c r="B1438" s="34"/>
      <c r="C1438" s="34"/>
    </row>
    <row r="1439" spans="1:3">
      <c r="A1439" s="33"/>
      <c r="B1439" s="34"/>
      <c r="C1439" s="34"/>
    </row>
    <row r="1440" spans="1:3">
      <c r="A1440" s="33"/>
      <c r="B1440" s="34"/>
      <c r="C1440" s="34"/>
    </row>
    <row r="1441" spans="1:3">
      <c r="A1441" s="33"/>
      <c r="B1441" s="34"/>
      <c r="C1441" s="34"/>
    </row>
    <row r="1442" spans="1:3">
      <c r="A1442" s="33"/>
      <c r="B1442" s="34"/>
      <c r="C1442" s="34"/>
    </row>
    <row r="1443" spans="1:3">
      <c r="A1443" s="33"/>
      <c r="B1443" s="34"/>
      <c r="C1443" s="34"/>
    </row>
    <row r="1444" spans="1:3">
      <c r="A1444" s="33"/>
      <c r="B1444" s="34"/>
      <c r="C1444" s="34"/>
    </row>
    <row r="1445" spans="1:3">
      <c r="A1445" s="33"/>
      <c r="B1445" s="34"/>
      <c r="C1445" s="34"/>
    </row>
    <row r="1446" spans="1:3">
      <c r="A1446" s="33"/>
      <c r="B1446" s="34"/>
      <c r="C1446" s="34"/>
    </row>
    <row r="1447" spans="1:3">
      <c r="A1447" s="33"/>
      <c r="B1447" s="34"/>
      <c r="C1447" s="34"/>
    </row>
    <row r="1448" spans="1:3">
      <c r="A1448" s="33"/>
      <c r="B1448" s="34"/>
      <c r="C1448" s="34"/>
    </row>
    <row r="1449" spans="1:3">
      <c r="A1449" s="33"/>
      <c r="B1449" s="34"/>
      <c r="C1449" s="34"/>
    </row>
    <row r="1450" spans="1:3">
      <c r="A1450" s="33"/>
      <c r="B1450" s="34"/>
      <c r="C1450" s="34"/>
    </row>
    <row r="1451" spans="1:3">
      <c r="A1451" s="33"/>
      <c r="B1451" s="34"/>
      <c r="C1451" s="34"/>
    </row>
    <row r="1452" spans="1:3">
      <c r="A1452" s="33"/>
      <c r="B1452" s="34"/>
      <c r="C1452" s="34"/>
    </row>
    <row r="1453" spans="1:3">
      <c r="A1453" s="33"/>
      <c r="B1453" s="34"/>
      <c r="C1453" s="34"/>
    </row>
    <row r="1454" spans="1:3">
      <c r="A1454" s="33"/>
      <c r="B1454" s="34"/>
      <c r="C1454" s="34"/>
    </row>
    <row r="1455" spans="1:3">
      <c r="A1455" s="33"/>
      <c r="B1455" s="34"/>
      <c r="C1455" s="34"/>
    </row>
    <row r="1456" spans="1:3">
      <c r="A1456" s="33"/>
      <c r="B1456" s="34"/>
      <c r="C1456" s="34"/>
    </row>
    <row r="1457" spans="1:3">
      <c r="A1457" s="33"/>
      <c r="B1457" s="34"/>
      <c r="C1457" s="34"/>
    </row>
    <row r="1458" spans="1:3">
      <c r="A1458" s="33"/>
      <c r="B1458" s="34"/>
      <c r="C1458" s="34"/>
    </row>
    <row r="1459" spans="1:3">
      <c r="A1459" s="33"/>
      <c r="B1459" s="34"/>
      <c r="C1459" s="34"/>
    </row>
    <row r="1460" spans="1:3">
      <c r="A1460" s="33"/>
      <c r="B1460" s="34"/>
      <c r="C1460" s="34"/>
    </row>
    <row r="1461" spans="1:3">
      <c r="A1461" s="33"/>
      <c r="B1461" s="34"/>
      <c r="C1461" s="34"/>
    </row>
    <row r="1462" spans="1:3">
      <c r="A1462" s="33"/>
      <c r="B1462" s="34"/>
      <c r="C1462" s="34"/>
    </row>
    <row r="1463" spans="1:3">
      <c r="A1463" s="33"/>
      <c r="B1463" s="34"/>
      <c r="C1463" s="34"/>
    </row>
    <row r="1464" spans="1:3">
      <c r="A1464" s="33"/>
      <c r="B1464" s="34"/>
      <c r="C1464" s="34"/>
    </row>
    <row r="1465" spans="1:3">
      <c r="A1465" s="33"/>
      <c r="B1465" s="34"/>
      <c r="C1465" s="34"/>
    </row>
    <row r="1466" spans="1:3">
      <c r="A1466" s="33"/>
      <c r="B1466" s="34"/>
      <c r="C1466" s="34"/>
    </row>
    <row r="1467" spans="1:3">
      <c r="A1467" s="33"/>
      <c r="B1467" s="34"/>
      <c r="C1467" s="34"/>
    </row>
    <row r="1468" spans="1:3">
      <c r="A1468" s="33"/>
      <c r="B1468" s="34"/>
      <c r="C1468" s="34"/>
    </row>
    <row r="1469" spans="1:3">
      <c r="A1469" s="33"/>
      <c r="B1469" s="34"/>
      <c r="C1469" s="34"/>
    </row>
    <row r="1470" spans="1:3">
      <c r="A1470" s="33"/>
      <c r="B1470" s="34"/>
      <c r="C1470" s="34"/>
    </row>
    <row r="1471" spans="1:3">
      <c r="A1471" s="33"/>
      <c r="B1471" s="34"/>
      <c r="C1471" s="34"/>
    </row>
    <row r="1472" spans="1:3">
      <c r="A1472" s="33"/>
      <c r="B1472" s="34"/>
      <c r="C1472" s="34"/>
    </row>
    <row r="1473" spans="1:3">
      <c r="A1473" s="33"/>
      <c r="B1473" s="34"/>
      <c r="C1473" s="34"/>
    </row>
    <row r="1474" spans="1:3">
      <c r="A1474" s="33"/>
      <c r="B1474" s="34"/>
      <c r="C1474" s="34"/>
    </row>
    <row r="1475" spans="1:3">
      <c r="A1475" s="33"/>
      <c r="B1475" s="34"/>
      <c r="C1475" s="34"/>
    </row>
    <row r="1476" spans="1:3">
      <c r="A1476" s="33"/>
      <c r="B1476" s="34"/>
      <c r="C1476" s="34"/>
    </row>
    <row r="1477" spans="1:3">
      <c r="A1477" s="33"/>
      <c r="B1477" s="34"/>
      <c r="C1477" s="34"/>
    </row>
    <row r="1478" spans="1:3">
      <c r="A1478" s="33"/>
      <c r="B1478" s="34"/>
      <c r="C1478" s="34"/>
    </row>
    <row r="1479" spans="1:3">
      <c r="A1479" s="33"/>
      <c r="B1479" s="34"/>
      <c r="C1479" s="34"/>
    </row>
    <row r="1480" spans="1:3">
      <c r="A1480" s="33"/>
      <c r="B1480" s="34"/>
      <c r="C1480" s="34"/>
    </row>
    <row r="1481" spans="1:3">
      <c r="A1481" s="33"/>
      <c r="B1481" s="34"/>
      <c r="C1481" s="34"/>
    </row>
    <row r="1482" spans="1:3">
      <c r="A1482" s="33"/>
      <c r="B1482" s="34"/>
      <c r="C1482" s="34"/>
    </row>
    <row r="1483" spans="1:3">
      <c r="A1483" s="33"/>
      <c r="B1483" s="34"/>
      <c r="C1483" s="34"/>
    </row>
    <row r="1484" spans="1:3">
      <c r="A1484" s="33"/>
      <c r="B1484" s="34"/>
      <c r="C1484" s="34"/>
    </row>
    <row r="1485" spans="1:3">
      <c r="A1485" s="33"/>
      <c r="B1485" s="34"/>
      <c r="C1485" s="34"/>
    </row>
    <row r="1486" spans="1:3">
      <c r="A1486" s="33"/>
      <c r="B1486" s="34"/>
      <c r="C1486" s="34"/>
    </row>
    <row r="1487" spans="1:3">
      <c r="A1487" s="33"/>
      <c r="B1487" s="34"/>
      <c r="C1487" s="34"/>
    </row>
    <row r="1488" spans="1:3">
      <c r="A1488" s="33"/>
      <c r="B1488" s="34"/>
      <c r="C1488" s="34"/>
    </row>
    <row r="1489" spans="1:3">
      <c r="A1489" s="33"/>
      <c r="B1489" s="34"/>
      <c r="C1489" s="34"/>
    </row>
    <row r="1490" spans="1:3">
      <c r="A1490" s="33"/>
      <c r="B1490" s="34"/>
      <c r="C1490" s="34"/>
    </row>
    <row r="1491" spans="1:3">
      <c r="A1491" s="33"/>
      <c r="B1491" s="34"/>
      <c r="C1491" s="34"/>
    </row>
    <row r="1492" spans="1:3">
      <c r="A1492" s="33"/>
      <c r="B1492" s="34"/>
      <c r="C1492" s="34"/>
    </row>
    <row r="1493" spans="1:3">
      <c r="A1493" s="33"/>
      <c r="B1493" s="34"/>
      <c r="C1493" s="34"/>
    </row>
    <row r="1494" spans="1:3">
      <c r="A1494" s="33"/>
      <c r="B1494" s="34"/>
      <c r="C1494" s="34"/>
    </row>
    <row r="1495" spans="1:3">
      <c r="A1495" s="33"/>
      <c r="B1495" s="34"/>
      <c r="C1495" s="34"/>
    </row>
    <row r="1496" spans="1:3">
      <c r="A1496" s="33"/>
      <c r="B1496" s="34"/>
      <c r="C1496" s="34"/>
    </row>
    <row r="1497" spans="1:3">
      <c r="A1497" s="33"/>
      <c r="B1497" s="34"/>
      <c r="C1497" s="34"/>
    </row>
    <row r="1498" spans="1:3">
      <c r="A1498" s="33"/>
      <c r="B1498" s="34"/>
      <c r="C1498" s="34"/>
    </row>
    <row r="1499" spans="1:3">
      <c r="A1499" s="33"/>
      <c r="B1499" s="34"/>
      <c r="C1499" s="34"/>
    </row>
    <row r="1500" spans="1:3">
      <c r="A1500" s="33"/>
      <c r="B1500" s="34"/>
      <c r="C1500" s="34"/>
    </row>
    <row r="1501" spans="1:3">
      <c r="A1501" s="33"/>
      <c r="B1501" s="34"/>
      <c r="C1501" s="34"/>
    </row>
    <row r="1502" spans="1:3">
      <c r="A1502" s="33"/>
      <c r="B1502" s="34"/>
      <c r="C1502" s="34"/>
    </row>
    <row r="1503" spans="1:3">
      <c r="A1503" s="33"/>
      <c r="B1503" s="34"/>
      <c r="C1503" s="34"/>
    </row>
    <row r="1504" spans="1:3">
      <c r="A1504" s="33"/>
      <c r="B1504" s="34"/>
      <c r="C1504" s="34"/>
    </row>
    <row r="1505" spans="1:3">
      <c r="A1505" s="33"/>
      <c r="B1505" s="34"/>
      <c r="C1505" s="34"/>
    </row>
    <row r="1506" spans="1:3">
      <c r="A1506" s="33"/>
      <c r="B1506" s="34"/>
      <c r="C1506" s="34"/>
    </row>
    <row r="1507" spans="1:3">
      <c r="A1507" s="33"/>
      <c r="B1507" s="34"/>
      <c r="C1507" s="34"/>
    </row>
    <row r="1508" spans="1:3">
      <c r="A1508" s="33"/>
      <c r="B1508" s="34"/>
      <c r="C1508" s="34"/>
    </row>
    <row r="1509" spans="1:3">
      <c r="A1509" s="33"/>
      <c r="B1509" s="34"/>
      <c r="C1509" s="34"/>
    </row>
    <row r="1510" spans="1:3">
      <c r="A1510" s="33"/>
      <c r="B1510" s="34"/>
      <c r="C1510" s="34"/>
    </row>
    <row r="1511" spans="1:3">
      <c r="A1511" s="33"/>
      <c r="B1511" s="34"/>
      <c r="C1511" s="34"/>
    </row>
    <row r="1512" spans="1:3">
      <c r="A1512" s="33"/>
      <c r="B1512" s="34"/>
      <c r="C1512" s="34"/>
    </row>
    <row r="1513" spans="1:3">
      <c r="A1513" s="33"/>
      <c r="B1513" s="34"/>
      <c r="C1513" s="34"/>
    </row>
    <row r="1514" spans="1:3">
      <c r="A1514" s="33"/>
      <c r="B1514" s="34"/>
      <c r="C1514" s="34"/>
    </row>
    <row r="1515" spans="1:3">
      <c r="A1515" s="33"/>
      <c r="B1515" s="34"/>
      <c r="C1515" s="34"/>
    </row>
    <row r="1516" spans="1:3">
      <c r="A1516" s="33"/>
      <c r="B1516" s="34"/>
      <c r="C1516" s="34"/>
    </row>
    <row r="1517" spans="1:3">
      <c r="A1517" s="33"/>
      <c r="B1517" s="34"/>
      <c r="C1517" s="34"/>
    </row>
    <row r="1518" spans="1:3">
      <c r="A1518" s="33"/>
      <c r="B1518" s="34"/>
      <c r="C1518" s="34"/>
    </row>
    <row r="1519" spans="1:3">
      <c r="A1519" s="33"/>
      <c r="B1519" s="34"/>
      <c r="C1519" s="34"/>
    </row>
    <row r="1520" spans="1:3">
      <c r="A1520" s="33"/>
      <c r="B1520" s="34"/>
      <c r="C1520" s="34"/>
    </row>
    <row r="1521" spans="1:3">
      <c r="A1521" s="33"/>
      <c r="B1521" s="34"/>
      <c r="C1521" s="34"/>
    </row>
    <row r="1522" spans="1:3">
      <c r="A1522" s="33"/>
      <c r="B1522" s="34"/>
      <c r="C1522" s="34"/>
    </row>
    <row r="1523" spans="1:3">
      <c r="A1523" s="33"/>
      <c r="B1523" s="34"/>
      <c r="C1523" s="34"/>
    </row>
    <row r="1524" spans="1:3">
      <c r="A1524" s="33"/>
      <c r="B1524" s="34"/>
      <c r="C1524" s="34"/>
    </row>
    <row r="1525" spans="1:3">
      <c r="A1525" s="33"/>
      <c r="B1525" s="34"/>
      <c r="C1525" s="34"/>
    </row>
    <row r="1526" spans="1:3">
      <c r="A1526" s="33"/>
      <c r="B1526" s="34"/>
      <c r="C1526" s="34"/>
    </row>
    <row r="1527" spans="1:3">
      <c r="A1527" s="33"/>
      <c r="B1527" s="34"/>
      <c r="C1527" s="34"/>
    </row>
    <row r="1528" spans="1:3">
      <c r="A1528" s="33"/>
      <c r="B1528" s="34"/>
      <c r="C1528" s="34"/>
    </row>
    <row r="1529" spans="1:3">
      <c r="A1529" s="33"/>
      <c r="B1529" s="34"/>
      <c r="C1529" s="34"/>
    </row>
    <row r="1530" spans="1:3">
      <c r="A1530" s="33"/>
      <c r="B1530" s="34"/>
      <c r="C1530" s="34"/>
    </row>
    <row r="1531" spans="1:3">
      <c r="A1531" s="33"/>
      <c r="B1531" s="34"/>
      <c r="C1531" s="34"/>
    </row>
    <row r="1532" spans="1:3">
      <c r="A1532" s="33"/>
      <c r="B1532" s="34"/>
      <c r="C1532" s="34"/>
    </row>
    <row r="1533" spans="1:3">
      <c r="A1533" s="33"/>
      <c r="B1533" s="34"/>
      <c r="C1533" s="34"/>
    </row>
    <row r="1534" spans="1:3">
      <c r="A1534" s="33"/>
      <c r="B1534" s="34"/>
      <c r="C1534" s="34"/>
    </row>
    <row r="1535" spans="1:3">
      <c r="A1535" s="33"/>
      <c r="B1535" s="34"/>
      <c r="C1535" s="34"/>
    </row>
    <row r="1536" spans="1:3">
      <c r="A1536" s="33"/>
      <c r="B1536" s="34"/>
      <c r="C1536" s="34"/>
    </row>
    <row r="1537" spans="1:3">
      <c r="A1537" s="33"/>
      <c r="B1537" s="34"/>
      <c r="C1537" s="34"/>
    </row>
    <row r="1538" spans="1:3">
      <c r="A1538" s="33"/>
      <c r="B1538" s="34"/>
      <c r="C1538" s="34"/>
    </row>
    <row r="1539" spans="1:3">
      <c r="A1539" s="33"/>
      <c r="B1539" s="34"/>
      <c r="C1539" s="34"/>
    </row>
    <row r="1540" spans="1:3">
      <c r="A1540" s="33"/>
      <c r="B1540" s="34"/>
      <c r="C1540" s="34"/>
    </row>
    <row r="1541" spans="1:3">
      <c r="A1541" s="33"/>
      <c r="B1541" s="34"/>
      <c r="C1541" s="34"/>
    </row>
    <row r="1542" spans="1:3">
      <c r="A1542" s="33"/>
      <c r="B1542" s="34"/>
      <c r="C1542" s="34"/>
    </row>
    <row r="1543" spans="1:3">
      <c r="A1543" s="33"/>
      <c r="B1543" s="34"/>
      <c r="C1543" s="34"/>
    </row>
    <row r="1544" spans="1:3">
      <c r="A1544" s="33"/>
      <c r="B1544" s="34"/>
      <c r="C1544" s="34"/>
    </row>
    <row r="1545" spans="1:3">
      <c r="A1545" s="33"/>
      <c r="B1545" s="34"/>
      <c r="C1545" s="34"/>
    </row>
    <row r="1546" spans="1:3">
      <c r="A1546" s="33"/>
      <c r="B1546" s="34"/>
      <c r="C1546" s="34"/>
    </row>
    <row r="1547" spans="1:3">
      <c r="A1547" s="33"/>
      <c r="B1547" s="34"/>
      <c r="C1547" s="34"/>
    </row>
    <row r="1548" spans="1:3">
      <c r="A1548" s="33"/>
      <c r="B1548" s="34"/>
      <c r="C1548" s="34"/>
    </row>
    <row r="1549" spans="1:3">
      <c r="A1549" s="33"/>
      <c r="B1549" s="34"/>
      <c r="C1549" s="34"/>
    </row>
    <row r="1550" spans="1:3">
      <c r="A1550" s="33"/>
      <c r="B1550" s="34"/>
      <c r="C1550" s="34"/>
    </row>
    <row r="1551" spans="1:3">
      <c r="A1551" s="33"/>
      <c r="B1551" s="34"/>
      <c r="C1551" s="34"/>
    </row>
    <row r="1552" spans="1:3">
      <c r="A1552" s="33"/>
      <c r="B1552" s="34"/>
      <c r="C1552" s="34"/>
    </row>
    <row r="1553" spans="1:3">
      <c r="A1553" s="33"/>
      <c r="B1553" s="34"/>
      <c r="C1553" s="34"/>
    </row>
    <row r="1554" spans="1:3">
      <c r="A1554" s="33"/>
      <c r="B1554" s="34"/>
      <c r="C1554" s="34"/>
    </row>
    <row r="1555" spans="1:3">
      <c r="A1555" s="33"/>
      <c r="B1555" s="34"/>
      <c r="C1555" s="34"/>
    </row>
    <row r="1556" spans="1:3">
      <c r="A1556" s="33"/>
      <c r="B1556" s="34"/>
      <c r="C1556" s="34"/>
    </row>
    <row r="1557" spans="1:3">
      <c r="A1557" s="33"/>
      <c r="B1557" s="34"/>
      <c r="C1557" s="34"/>
    </row>
    <row r="1558" spans="1:3">
      <c r="A1558" s="33"/>
      <c r="B1558" s="34"/>
      <c r="C1558" s="34"/>
    </row>
    <row r="1559" spans="1:3">
      <c r="A1559" s="33"/>
      <c r="B1559" s="34"/>
      <c r="C1559" s="34"/>
    </row>
    <row r="1560" spans="1:3">
      <c r="A1560" s="33"/>
      <c r="B1560" s="34"/>
      <c r="C1560" s="34"/>
    </row>
    <row r="1561" spans="1:3">
      <c r="A1561" s="33"/>
      <c r="B1561" s="34"/>
      <c r="C1561" s="34"/>
    </row>
    <row r="1562" spans="1:3">
      <c r="A1562" s="33"/>
      <c r="B1562" s="34"/>
      <c r="C1562" s="34"/>
    </row>
    <row r="1563" spans="1:3">
      <c r="A1563" s="33"/>
      <c r="B1563" s="34"/>
      <c r="C1563" s="34"/>
    </row>
    <row r="1564" spans="1:3">
      <c r="A1564" s="33"/>
      <c r="B1564" s="34"/>
      <c r="C1564" s="34"/>
    </row>
    <row r="1565" spans="1:3">
      <c r="A1565" s="33"/>
      <c r="B1565" s="34"/>
      <c r="C1565" s="34"/>
    </row>
    <row r="1566" spans="1:3">
      <c r="A1566" s="33"/>
      <c r="B1566" s="34"/>
      <c r="C1566" s="34"/>
    </row>
    <row r="1567" spans="1:3">
      <c r="A1567" s="33"/>
      <c r="B1567" s="34"/>
      <c r="C1567" s="34"/>
    </row>
    <row r="1568" spans="1:3">
      <c r="A1568" s="33"/>
      <c r="B1568" s="34"/>
      <c r="C1568" s="34"/>
    </row>
    <row r="1569" spans="1:3">
      <c r="A1569" s="33"/>
      <c r="B1569" s="34"/>
      <c r="C1569" s="34"/>
    </row>
    <row r="1570" spans="1:3">
      <c r="A1570" s="33"/>
      <c r="B1570" s="34"/>
      <c r="C1570" s="34"/>
    </row>
    <row r="1571" spans="1:3">
      <c r="A1571" s="33"/>
      <c r="B1571" s="34"/>
      <c r="C1571" s="34"/>
    </row>
    <row r="1572" spans="1:3">
      <c r="A1572" s="33"/>
      <c r="B1572" s="34"/>
      <c r="C1572" s="34"/>
    </row>
    <row r="1573" spans="1:3">
      <c r="A1573" s="33"/>
      <c r="B1573" s="34"/>
      <c r="C1573" s="34"/>
    </row>
    <row r="1574" spans="1:3">
      <c r="A1574" s="33"/>
      <c r="B1574" s="34"/>
      <c r="C1574" s="34"/>
    </row>
    <row r="1575" spans="1:3">
      <c r="A1575" s="33"/>
      <c r="B1575" s="34"/>
      <c r="C1575" s="34"/>
    </row>
    <row r="1576" spans="1:3">
      <c r="A1576" s="33"/>
      <c r="B1576" s="34"/>
      <c r="C1576" s="34"/>
    </row>
    <row r="1577" spans="1:3">
      <c r="A1577" s="33"/>
      <c r="B1577" s="34"/>
      <c r="C1577" s="34"/>
    </row>
    <row r="1578" spans="1:3">
      <c r="A1578" s="33"/>
      <c r="B1578" s="34"/>
      <c r="C1578" s="34"/>
    </row>
    <row r="1579" spans="1:3">
      <c r="A1579" s="33"/>
      <c r="B1579" s="34"/>
      <c r="C1579" s="34"/>
    </row>
    <row r="1580" spans="1:3">
      <c r="A1580" s="33"/>
      <c r="B1580" s="34"/>
      <c r="C1580" s="34"/>
    </row>
    <row r="1581" spans="1:3">
      <c r="A1581" s="33"/>
      <c r="B1581" s="34"/>
      <c r="C1581" s="34"/>
    </row>
    <row r="1582" spans="1:3">
      <c r="A1582" s="33"/>
      <c r="B1582" s="34"/>
      <c r="C1582" s="34"/>
    </row>
    <row r="1583" spans="1:3">
      <c r="A1583" s="33"/>
      <c r="B1583" s="34"/>
      <c r="C1583" s="34"/>
    </row>
    <row r="1584" spans="1:3">
      <c r="A1584" s="33"/>
      <c r="B1584" s="34"/>
      <c r="C1584" s="34"/>
    </row>
    <row r="1585" spans="1:3">
      <c r="A1585" s="33"/>
      <c r="B1585" s="34"/>
      <c r="C1585" s="34"/>
    </row>
    <row r="1586" spans="1:3">
      <c r="A1586" s="33"/>
      <c r="B1586" s="34"/>
      <c r="C1586" s="34"/>
    </row>
    <row r="1587" spans="1:3">
      <c r="A1587" s="33"/>
      <c r="B1587" s="34"/>
      <c r="C1587" s="34"/>
    </row>
    <row r="1588" spans="1:3">
      <c r="A1588" s="33"/>
      <c r="B1588" s="34"/>
      <c r="C1588" s="34"/>
    </row>
    <row r="1589" spans="1:3">
      <c r="A1589" s="33"/>
      <c r="B1589" s="34"/>
      <c r="C1589" s="34"/>
    </row>
    <row r="1590" spans="1:3">
      <c r="A1590" s="33"/>
      <c r="B1590" s="34"/>
      <c r="C1590" s="34"/>
    </row>
    <row r="1591" spans="1:3">
      <c r="A1591" s="33"/>
      <c r="B1591" s="34"/>
      <c r="C1591" s="34"/>
    </row>
    <row r="1592" spans="1:3">
      <c r="A1592" s="33"/>
      <c r="B1592" s="34"/>
      <c r="C1592" s="34"/>
    </row>
    <row r="1593" spans="1:3">
      <c r="A1593" s="33"/>
      <c r="B1593" s="34"/>
      <c r="C1593" s="34"/>
    </row>
    <row r="1594" spans="1:3">
      <c r="A1594" s="33"/>
      <c r="B1594" s="34"/>
      <c r="C1594" s="34"/>
    </row>
    <row r="1595" spans="1:3">
      <c r="A1595" s="33"/>
      <c r="B1595" s="34"/>
      <c r="C1595" s="34"/>
    </row>
    <row r="1596" spans="1:3">
      <c r="A1596" s="33"/>
      <c r="B1596" s="34"/>
      <c r="C1596" s="34"/>
    </row>
    <row r="1597" spans="1:3">
      <c r="A1597" s="33"/>
      <c r="B1597" s="34"/>
      <c r="C1597" s="34"/>
    </row>
    <row r="1598" spans="1:3">
      <c r="A1598" s="33"/>
      <c r="B1598" s="34"/>
      <c r="C1598" s="34"/>
    </row>
    <row r="1599" spans="1:3">
      <c r="A1599" s="33"/>
      <c r="B1599" s="34"/>
      <c r="C1599" s="34"/>
    </row>
    <row r="1600" spans="1:3">
      <c r="A1600" s="33"/>
      <c r="B1600" s="34"/>
      <c r="C1600" s="34"/>
    </row>
    <row r="1601" spans="1:3">
      <c r="A1601" s="33"/>
      <c r="B1601" s="34"/>
      <c r="C1601" s="34"/>
    </row>
    <row r="1602" spans="1:3">
      <c r="A1602" s="33"/>
      <c r="B1602" s="34"/>
      <c r="C1602" s="34"/>
    </row>
    <row r="1603" spans="1:3">
      <c r="A1603" s="33"/>
      <c r="B1603" s="34"/>
      <c r="C1603" s="34"/>
    </row>
    <row r="1604" spans="1:3">
      <c r="A1604" s="33"/>
      <c r="B1604" s="34"/>
      <c r="C1604" s="34"/>
    </row>
    <row r="1605" spans="1:3">
      <c r="A1605" s="33"/>
      <c r="B1605" s="34"/>
      <c r="C1605" s="34"/>
    </row>
    <row r="1606" spans="1:3">
      <c r="A1606" s="33"/>
      <c r="B1606" s="34"/>
      <c r="C1606" s="34"/>
    </row>
    <row r="1607" spans="1:3">
      <c r="A1607" s="33"/>
      <c r="B1607" s="34"/>
      <c r="C1607" s="34"/>
    </row>
    <row r="1608" spans="1:3">
      <c r="A1608" s="33"/>
      <c r="B1608" s="34"/>
      <c r="C1608" s="34"/>
    </row>
    <row r="1609" spans="1:3">
      <c r="A1609" s="33"/>
      <c r="B1609" s="34"/>
      <c r="C1609" s="34"/>
    </row>
    <row r="1610" spans="1:3">
      <c r="A1610" s="33"/>
      <c r="B1610" s="34"/>
      <c r="C1610" s="34"/>
    </row>
    <row r="1611" spans="1:3">
      <c r="A1611" s="33"/>
      <c r="B1611" s="34"/>
      <c r="C1611" s="34"/>
    </row>
    <row r="1612" spans="1:3">
      <c r="A1612" s="33"/>
      <c r="B1612" s="34"/>
      <c r="C1612" s="34"/>
    </row>
    <row r="1613" spans="1:3">
      <c r="A1613" s="33"/>
      <c r="B1613" s="34"/>
      <c r="C1613" s="34"/>
    </row>
    <row r="1614" spans="1:3">
      <c r="A1614" s="33"/>
      <c r="B1614" s="34"/>
      <c r="C1614" s="34"/>
    </row>
    <row r="1615" spans="1:3">
      <c r="A1615" s="33"/>
      <c r="B1615" s="34"/>
      <c r="C1615" s="34"/>
    </row>
    <row r="1616" spans="1:3">
      <c r="A1616" s="33"/>
      <c r="B1616" s="34"/>
      <c r="C1616" s="34"/>
    </row>
    <row r="1617" spans="1:3">
      <c r="A1617" s="33"/>
      <c r="B1617" s="34"/>
      <c r="C1617" s="34"/>
    </row>
    <row r="1618" spans="1:3">
      <c r="A1618" s="33"/>
      <c r="B1618" s="34"/>
      <c r="C1618" s="34"/>
    </row>
    <row r="1619" spans="1:3">
      <c r="A1619" s="33"/>
      <c r="B1619" s="34"/>
      <c r="C1619" s="34"/>
    </row>
    <row r="1620" spans="1:3">
      <c r="A1620" s="33"/>
      <c r="B1620" s="34"/>
      <c r="C1620" s="34"/>
    </row>
    <row r="1621" spans="1:3">
      <c r="A1621" s="33"/>
      <c r="B1621" s="34"/>
      <c r="C1621" s="34"/>
    </row>
    <row r="1622" spans="1:3">
      <c r="A1622" s="33"/>
      <c r="B1622" s="34"/>
      <c r="C1622" s="34"/>
    </row>
    <row r="1623" spans="1:3">
      <c r="A1623" s="33"/>
      <c r="B1623" s="34"/>
      <c r="C1623" s="34"/>
    </row>
    <row r="1624" spans="1:3">
      <c r="A1624" s="33"/>
      <c r="B1624" s="34"/>
      <c r="C1624" s="34"/>
    </row>
    <row r="1625" spans="1:3">
      <c r="A1625" s="33"/>
      <c r="B1625" s="34"/>
      <c r="C1625" s="34"/>
    </row>
    <row r="1626" spans="1:3">
      <c r="A1626" s="33"/>
      <c r="B1626" s="34"/>
      <c r="C1626" s="34"/>
    </row>
    <row r="1627" spans="1:3">
      <c r="A1627" s="33"/>
      <c r="B1627" s="34"/>
      <c r="C1627" s="34"/>
    </row>
    <row r="1628" spans="1:3">
      <c r="A1628" s="33"/>
      <c r="B1628" s="34"/>
      <c r="C1628" s="34"/>
    </row>
    <row r="1629" spans="1:3">
      <c r="A1629" s="33"/>
      <c r="B1629" s="34"/>
      <c r="C1629" s="34"/>
    </row>
    <row r="1630" spans="1:3">
      <c r="A1630" s="33"/>
      <c r="B1630" s="34"/>
      <c r="C1630" s="34"/>
    </row>
    <row r="1631" spans="1:3">
      <c r="A1631" s="33"/>
      <c r="B1631" s="34"/>
      <c r="C1631" s="34"/>
    </row>
    <row r="1632" spans="1:3">
      <c r="A1632" s="33"/>
      <c r="B1632" s="34"/>
      <c r="C1632" s="34"/>
    </row>
    <row r="1633" spans="1:3">
      <c r="A1633" s="33"/>
      <c r="B1633" s="34"/>
      <c r="C1633" s="34"/>
    </row>
    <row r="1634" spans="1:3">
      <c r="A1634" s="33"/>
      <c r="B1634" s="34"/>
      <c r="C1634" s="34"/>
    </row>
    <row r="1635" spans="1:3">
      <c r="A1635" s="33"/>
      <c r="B1635" s="34"/>
      <c r="C1635" s="34"/>
    </row>
    <row r="1636" spans="1:3">
      <c r="A1636" s="33"/>
      <c r="B1636" s="34"/>
      <c r="C1636" s="34"/>
    </row>
    <row r="1637" spans="1:3">
      <c r="A1637" s="33"/>
      <c r="B1637" s="34"/>
      <c r="C1637" s="34"/>
    </row>
    <row r="1638" spans="1:3">
      <c r="A1638" s="33"/>
      <c r="B1638" s="34"/>
      <c r="C1638" s="34"/>
    </row>
    <row r="1639" spans="1:3">
      <c r="A1639" s="33"/>
      <c r="B1639" s="34"/>
      <c r="C1639" s="34"/>
    </row>
    <row r="1640" spans="1:3">
      <c r="A1640" s="33"/>
      <c r="B1640" s="34"/>
      <c r="C1640" s="34"/>
    </row>
    <row r="1641" spans="1:3">
      <c r="A1641" s="33"/>
      <c r="B1641" s="34"/>
      <c r="C1641" s="34"/>
    </row>
    <row r="1642" spans="1:3">
      <c r="A1642" s="33"/>
      <c r="B1642" s="34"/>
      <c r="C1642" s="34"/>
    </row>
    <row r="1643" spans="1:3">
      <c r="A1643" s="33"/>
      <c r="B1643" s="34"/>
      <c r="C1643" s="34"/>
    </row>
    <row r="1644" spans="1:3">
      <c r="A1644" s="33"/>
      <c r="B1644" s="34"/>
      <c r="C1644" s="34"/>
    </row>
    <row r="1645" spans="1:3">
      <c r="A1645" s="33"/>
      <c r="B1645" s="34"/>
      <c r="C1645" s="34"/>
    </row>
    <row r="1646" spans="1:3">
      <c r="A1646" s="33"/>
      <c r="B1646" s="34"/>
      <c r="C1646" s="34"/>
    </row>
    <row r="1647" spans="1:3">
      <c r="A1647" s="33"/>
      <c r="B1647" s="34"/>
      <c r="C1647" s="34"/>
    </row>
    <row r="1648" spans="1:3">
      <c r="A1648" s="33"/>
      <c r="B1648" s="34"/>
      <c r="C1648" s="34"/>
    </row>
    <row r="1649" spans="1:3">
      <c r="A1649" s="33"/>
      <c r="B1649" s="34"/>
      <c r="C1649" s="34"/>
    </row>
    <row r="1650" spans="1:3">
      <c r="A1650" s="33"/>
      <c r="B1650" s="34"/>
      <c r="C1650" s="34"/>
    </row>
    <row r="1651" spans="1:3">
      <c r="A1651" s="33"/>
      <c r="B1651" s="34"/>
      <c r="C1651" s="34"/>
    </row>
    <row r="1652" spans="1:3">
      <c r="A1652" s="33"/>
      <c r="B1652" s="34"/>
      <c r="C1652" s="34"/>
    </row>
    <row r="1653" spans="1:3">
      <c r="A1653" s="33"/>
      <c r="B1653" s="34"/>
      <c r="C1653" s="34"/>
    </row>
    <row r="1654" spans="1:3">
      <c r="A1654" s="33"/>
      <c r="B1654" s="34"/>
      <c r="C1654" s="34"/>
    </row>
    <row r="1655" spans="1:3">
      <c r="A1655" s="33"/>
      <c r="B1655" s="34"/>
      <c r="C1655" s="34"/>
    </row>
    <row r="1656" spans="1:3">
      <c r="A1656" s="33"/>
      <c r="B1656" s="34"/>
      <c r="C1656" s="34"/>
    </row>
    <row r="1657" spans="1:3">
      <c r="A1657" s="33"/>
      <c r="B1657" s="34"/>
      <c r="C1657" s="34"/>
    </row>
    <row r="1658" spans="1:3">
      <c r="A1658" s="33"/>
      <c r="B1658" s="34"/>
      <c r="C1658" s="34"/>
    </row>
    <row r="1659" spans="1:3">
      <c r="A1659" s="33"/>
      <c r="B1659" s="34"/>
      <c r="C1659" s="34"/>
    </row>
    <row r="1660" spans="1:3">
      <c r="A1660" s="33"/>
      <c r="B1660" s="34"/>
      <c r="C1660" s="34"/>
    </row>
    <row r="1661" spans="1:3">
      <c r="A1661" s="33"/>
      <c r="B1661" s="34"/>
      <c r="C1661" s="34"/>
    </row>
    <row r="1662" spans="1:3">
      <c r="A1662" s="33"/>
      <c r="B1662" s="34"/>
      <c r="C1662" s="34"/>
    </row>
    <row r="1663" spans="1:3">
      <c r="A1663" s="33"/>
      <c r="B1663" s="34"/>
      <c r="C1663" s="34"/>
    </row>
    <row r="1664" spans="1:3">
      <c r="A1664" s="33"/>
      <c r="B1664" s="34"/>
      <c r="C1664" s="34"/>
    </row>
    <row r="1665" spans="1:3">
      <c r="A1665" s="33"/>
      <c r="B1665" s="34"/>
      <c r="C1665" s="34"/>
    </row>
    <row r="1666" spans="1:3">
      <c r="A1666" s="33"/>
      <c r="B1666" s="34"/>
      <c r="C1666" s="34"/>
    </row>
    <row r="1667" spans="1:3">
      <c r="A1667" s="33"/>
      <c r="B1667" s="34"/>
      <c r="C1667" s="34"/>
    </row>
    <row r="1668" spans="1:3">
      <c r="A1668" s="33"/>
      <c r="B1668" s="34"/>
      <c r="C1668" s="34"/>
    </row>
    <row r="1669" spans="1:3">
      <c r="A1669" s="33"/>
      <c r="B1669" s="34"/>
      <c r="C1669" s="34"/>
    </row>
    <row r="1670" spans="1:3">
      <c r="A1670" s="33"/>
      <c r="B1670" s="34"/>
      <c r="C1670" s="34"/>
    </row>
    <row r="1671" spans="1:3">
      <c r="A1671" s="33"/>
      <c r="B1671" s="34"/>
      <c r="C1671" s="34"/>
    </row>
    <row r="1672" spans="1:3">
      <c r="A1672" s="33"/>
      <c r="B1672" s="34"/>
      <c r="C1672" s="34"/>
    </row>
    <row r="1673" spans="1:3">
      <c r="A1673" s="33"/>
      <c r="B1673" s="34"/>
      <c r="C1673" s="34"/>
    </row>
    <row r="1674" spans="1:3">
      <c r="A1674" s="33"/>
      <c r="B1674" s="34"/>
      <c r="C1674" s="34"/>
    </row>
    <row r="1675" spans="1:3">
      <c r="A1675" s="33"/>
      <c r="B1675" s="34"/>
      <c r="C1675" s="34"/>
    </row>
    <row r="1676" spans="1:3">
      <c r="A1676" s="33"/>
      <c r="B1676" s="34"/>
      <c r="C1676" s="34"/>
    </row>
    <row r="1677" spans="1:3">
      <c r="A1677" s="33"/>
      <c r="B1677" s="34"/>
      <c r="C1677" s="34"/>
    </row>
    <row r="1678" spans="1:3">
      <c r="A1678" s="33"/>
      <c r="B1678" s="34"/>
      <c r="C1678" s="34"/>
    </row>
    <row r="1679" spans="1:3">
      <c r="A1679" s="33"/>
      <c r="B1679" s="34"/>
      <c r="C1679" s="34"/>
    </row>
    <row r="1680" spans="1:3">
      <c r="A1680" s="33"/>
      <c r="B1680" s="34"/>
      <c r="C1680" s="34"/>
    </row>
    <row r="1681" spans="1:3">
      <c r="A1681" s="33"/>
      <c r="B1681" s="34"/>
      <c r="C1681" s="34"/>
    </row>
    <row r="1682" spans="1:3">
      <c r="A1682" s="33"/>
      <c r="B1682" s="34"/>
      <c r="C1682" s="34"/>
    </row>
    <row r="1683" spans="1:3">
      <c r="A1683" s="33"/>
      <c r="B1683" s="34"/>
      <c r="C1683" s="34"/>
    </row>
    <row r="1684" spans="1:3">
      <c r="A1684" s="33"/>
      <c r="B1684" s="34"/>
      <c r="C1684" s="34"/>
    </row>
    <row r="1685" spans="1:3">
      <c r="A1685" s="33"/>
      <c r="B1685" s="34"/>
      <c r="C1685" s="34"/>
    </row>
    <row r="1686" spans="1:3">
      <c r="A1686" s="33"/>
      <c r="B1686" s="34"/>
      <c r="C1686" s="34"/>
    </row>
    <row r="1687" spans="1:3">
      <c r="A1687" s="33"/>
      <c r="B1687" s="34"/>
      <c r="C1687" s="34"/>
    </row>
    <row r="1688" spans="1:3">
      <c r="A1688" s="33"/>
      <c r="B1688" s="34"/>
      <c r="C1688" s="34"/>
    </row>
    <row r="1689" spans="1:3">
      <c r="A1689" s="33"/>
      <c r="B1689" s="34"/>
      <c r="C1689" s="34"/>
    </row>
    <row r="1690" spans="1:3">
      <c r="A1690" s="33"/>
      <c r="B1690" s="34"/>
      <c r="C1690" s="34"/>
    </row>
    <row r="1691" spans="1:3">
      <c r="A1691" s="33"/>
      <c r="B1691" s="34"/>
      <c r="C1691" s="34"/>
    </row>
    <row r="1692" spans="1:3">
      <c r="A1692" s="33"/>
      <c r="B1692" s="34"/>
      <c r="C1692" s="34"/>
    </row>
    <row r="1693" spans="1:3">
      <c r="A1693" s="33"/>
      <c r="B1693" s="34"/>
      <c r="C1693" s="34"/>
    </row>
    <row r="1694" spans="1:3">
      <c r="A1694" s="33"/>
      <c r="B1694" s="34"/>
      <c r="C1694" s="34"/>
    </row>
    <row r="1695" spans="1:3">
      <c r="A1695" s="33"/>
      <c r="B1695" s="34"/>
      <c r="C1695" s="34"/>
    </row>
    <row r="1696" spans="1:3">
      <c r="A1696" s="33"/>
      <c r="B1696" s="34"/>
      <c r="C1696" s="34"/>
    </row>
    <row r="1697" spans="1:3">
      <c r="A1697" s="33"/>
      <c r="B1697" s="34"/>
      <c r="C1697" s="34"/>
    </row>
    <row r="1698" spans="1:3">
      <c r="A1698" s="33"/>
      <c r="B1698" s="34"/>
      <c r="C1698" s="34"/>
    </row>
    <row r="1699" spans="1:3">
      <c r="A1699" s="33"/>
      <c r="B1699" s="34"/>
      <c r="C1699" s="34"/>
    </row>
    <row r="1700" spans="1:3">
      <c r="A1700" s="33"/>
      <c r="B1700" s="34"/>
      <c r="C1700" s="34"/>
    </row>
    <row r="1701" spans="1:3">
      <c r="A1701" s="33"/>
      <c r="B1701" s="34"/>
      <c r="C1701" s="34"/>
    </row>
    <row r="1702" spans="1:3">
      <c r="A1702" s="33"/>
      <c r="B1702" s="34"/>
      <c r="C1702" s="34"/>
    </row>
    <row r="1703" spans="1:3">
      <c r="A1703" s="33"/>
      <c r="B1703" s="34"/>
      <c r="C1703" s="34"/>
    </row>
    <row r="1704" spans="1:3">
      <c r="A1704" s="33"/>
      <c r="B1704" s="34"/>
      <c r="C1704" s="34"/>
    </row>
    <row r="1705" spans="1:3">
      <c r="A1705" s="33"/>
      <c r="B1705" s="34"/>
      <c r="C1705" s="34"/>
    </row>
    <row r="1706" spans="1:3">
      <c r="A1706" s="33"/>
      <c r="B1706" s="34"/>
      <c r="C1706" s="34"/>
    </row>
    <row r="1707" spans="1:3">
      <c r="A1707" s="33"/>
      <c r="B1707" s="34"/>
      <c r="C1707" s="34"/>
    </row>
    <row r="1708" spans="1:3">
      <c r="A1708" s="33"/>
      <c r="B1708" s="34"/>
      <c r="C1708" s="34"/>
    </row>
    <row r="1709" spans="1:3">
      <c r="A1709" s="33"/>
      <c r="B1709" s="34"/>
      <c r="C1709" s="34"/>
    </row>
    <row r="1710" spans="1:3">
      <c r="A1710" s="33"/>
      <c r="B1710" s="34"/>
      <c r="C1710" s="34"/>
    </row>
    <row r="1711" spans="1:3">
      <c r="A1711" s="33"/>
      <c r="B1711" s="34"/>
      <c r="C1711" s="34"/>
    </row>
    <row r="1712" spans="1:3">
      <c r="A1712" s="33"/>
      <c r="B1712" s="34"/>
      <c r="C1712" s="34"/>
    </row>
    <row r="1713" spans="1:3">
      <c r="A1713" s="33"/>
      <c r="B1713" s="34"/>
      <c r="C1713" s="34"/>
    </row>
    <row r="1714" spans="1:3">
      <c r="A1714" s="33"/>
      <c r="B1714" s="34"/>
      <c r="C1714" s="34"/>
    </row>
    <row r="1715" spans="1:3">
      <c r="A1715" s="33"/>
      <c r="B1715" s="34"/>
      <c r="C1715" s="34"/>
    </row>
    <row r="1716" spans="1:3">
      <c r="A1716" s="33"/>
      <c r="B1716" s="34"/>
      <c r="C1716" s="34"/>
    </row>
    <row r="1717" spans="1:3">
      <c r="A1717" s="33"/>
      <c r="B1717" s="34"/>
      <c r="C1717" s="34"/>
    </row>
    <row r="1718" spans="1:3">
      <c r="A1718" s="33"/>
      <c r="B1718" s="34"/>
      <c r="C1718" s="34"/>
    </row>
    <row r="1719" spans="1:3">
      <c r="A1719" s="33"/>
      <c r="B1719" s="34"/>
      <c r="C1719" s="34"/>
    </row>
    <row r="1720" spans="1:3">
      <c r="A1720" s="33"/>
      <c r="B1720" s="34"/>
      <c r="C1720" s="34"/>
    </row>
    <row r="1721" spans="1:3">
      <c r="A1721" s="33"/>
      <c r="B1721" s="34"/>
      <c r="C1721" s="34"/>
    </row>
    <row r="1722" spans="1:3">
      <c r="A1722" s="33"/>
      <c r="B1722" s="34"/>
      <c r="C1722" s="34"/>
    </row>
    <row r="1723" spans="1:3">
      <c r="A1723" s="33"/>
      <c r="B1723" s="34"/>
      <c r="C1723" s="34"/>
    </row>
    <row r="1724" spans="1:3">
      <c r="A1724" s="33"/>
      <c r="B1724" s="34"/>
      <c r="C1724" s="34"/>
    </row>
    <row r="1725" spans="1:3">
      <c r="A1725" s="33"/>
      <c r="B1725" s="34"/>
      <c r="C1725" s="34"/>
    </row>
    <row r="1726" spans="1:3">
      <c r="A1726" s="33"/>
      <c r="B1726" s="34"/>
      <c r="C1726" s="34"/>
    </row>
    <row r="1727" spans="1:3">
      <c r="A1727" s="33"/>
      <c r="B1727" s="34"/>
      <c r="C1727" s="34"/>
    </row>
    <row r="1728" spans="1:3">
      <c r="A1728" s="33"/>
      <c r="B1728" s="34"/>
      <c r="C1728" s="34"/>
    </row>
    <row r="1729" spans="1:3">
      <c r="A1729" s="33"/>
      <c r="B1729" s="34"/>
      <c r="C1729" s="34"/>
    </row>
    <row r="1730" spans="1:3">
      <c r="A1730" s="33"/>
      <c r="B1730" s="34"/>
      <c r="C1730" s="34"/>
    </row>
    <row r="1731" spans="1:3">
      <c r="A1731" s="33"/>
      <c r="B1731" s="34"/>
      <c r="C1731" s="34"/>
    </row>
    <row r="1732" spans="1:3">
      <c r="A1732" s="33"/>
      <c r="B1732" s="34"/>
      <c r="C1732" s="34"/>
    </row>
    <row r="1733" spans="1:3">
      <c r="A1733" s="33"/>
      <c r="B1733" s="34"/>
      <c r="C1733" s="34"/>
    </row>
    <row r="1734" spans="1:3">
      <c r="A1734" s="33"/>
      <c r="B1734" s="34"/>
      <c r="C1734" s="34"/>
    </row>
    <row r="1735" spans="1:3">
      <c r="A1735" s="33"/>
      <c r="B1735" s="34"/>
      <c r="C1735" s="34"/>
    </row>
    <row r="1736" spans="1:3">
      <c r="A1736" s="33"/>
      <c r="B1736" s="34"/>
      <c r="C1736" s="34"/>
    </row>
    <row r="1737" spans="1:3">
      <c r="A1737" s="33"/>
      <c r="B1737" s="34"/>
      <c r="C1737" s="34"/>
    </row>
    <row r="1738" spans="1:3">
      <c r="A1738" s="33"/>
      <c r="B1738" s="34"/>
      <c r="C1738" s="34"/>
    </row>
    <row r="1739" spans="1:3">
      <c r="A1739" s="33"/>
      <c r="B1739" s="34"/>
      <c r="C1739" s="34"/>
    </row>
    <row r="1740" spans="1:3">
      <c r="A1740" s="33"/>
      <c r="B1740" s="34"/>
      <c r="C1740" s="34"/>
    </row>
    <row r="1741" spans="1:3">
      <c r="A1741" s="33"/>
      <c r="B1741" s="34"/>
      <c r="C1741" s="34"/>
    </row>
    <row r="1742" spans="1:3">
      <c r="A1742" s="33"/>
      <c r="B1742" s="34"/>
      <c r="C1742" s="34"/>
    </row>
    <row r="1743" spans="1:3">
      <c r="A1743" s="33"/>
      <c r="B1743" s="34"/>
      <c r="C1743" s="34"/>
    </row>
    <row r="1744" spans="1:3">
      <c r="A1744" s="33"/>
      <c r="B1744" s="34"/>
      <c r="C1744" s="34"/>
    </row>
    <row r="1745" spans="1:3">
      <c r="A1745" s="33"/>
      <c r="B1745" s="34"/>
      <c r="C1745" s="34"/>
    </row>
    <row r="1746" spans="1:3">
      <c r="A1746" s="33"/>
      <c r="B1746" s="34"/>
      <c r="C1746" s="34"/>
    </row>
    <row r="1747" spans="1:3">
      <c r="A1747" s="33"/>
      <c r="B1747" s="34"/>
      <c r="C1747" s="34"/>
    </row>
    <row r="1748" spans="1:3">
      <c r="A1748" s="33"/>
      <c r="B1748" s="34"/>
      <c r="C1748" s="34"/>
    </row>
    <row r="1749" spans="1:3">
      <c r="A1749" s="33"/>
      <c r="B1749" s="34"/>
      <c r="C1749" s="34"/>
    </row>
    <row r="1750" spans="1:3">
      <c r="A1750" s="33"/>
      <c r="B1750" s="34"/>
      <c r="C1750" s="34"/>
    </row>
    <row r="1751" spans="1:3">
      <c r="A1751" s="33"/>
      <c r="B1751" s="34"/>
      <c r="C1751" s="34"/>
    </row>
    <row r="1752" spans="1:3">
      <c r="A1752" s="33"/>
      <c r="B1752" s="34"/>
      <c r="C1752" s="34"/>
    </row>
    <row r="1753" spans="1:3">
      <c r="A1753" s="33"/>
      <c r="B1753" s="34"/>
      <c r="C1753" s="34"/>
    </row>
    <row r="1754" spans="1:3">
      <c r="A1754" s="33"/>
      <c r="B1754" s="34"/>
      <c r="C1754" s="34"/>
    </row>
    <row r="1755" spans="1:3">
      <c r="A1755" s="33"/>
      <c r="B1755" s="34"/>
      <c r="C1755" s="34"/>
    </row>
    <row r="1756" spans="1:3">
      <c r="A1756" s="33"/>
      <c r="B1756" s="34"/>
      <c r="C1756" s="34"/>
    </row>
    <row r="1757" spans="1:3">
      <c r="A1757" s="33"/>
      <c r="B1757" s="34"/>
      <c r="C1757" s="34"/>
    </row>
    <row r="1758" spans="1:3">
      <c r="A1758" s="33"/>
      <c r="B1758" s="34"/>
      <c r="C1758" s="34"/>
    </row>
    <row r="1759" spans="1:3">
      <c r="A1759" s="33"/>
      <c r="B1759" s="34"/>
      <c r="C1759" s="34"/>
    </row>
    <row r="1760" spans="1:3">
      <c r="A1760" s="33"/>
      <c r="B1760" s="34"/>
      <c r="C1760" s="34"/>
    </row>
    <row r="1761" spans="1:3">
      <c r="A1761" s="33"/>
      <c r="B1761" s="34"/>
      <c r="C1761" s="34"/>
    </row>
    <row r="1762" spans="1:3">
      <c r="A1762" s="33"/>
      <c r="B1762" s="34"/>
      <c r="C1762" s="34"/>
    </row>
    <row r="1763" spans="1:3">
      <c r="A1763" s="33"/>
      <c r="B1763" s="34"/>
      <c r="C1763" s="34"/>
    </row>
    <row r="1764" spans="1:3">
      <c r="A1764" s="33"/>
      <c r="B1764" s="34"/>
      <c r="C1764" s="34"/>
    </row>
    <row r="1765" spans="1:3">
      <c r="A1765" s="33"/>
      <c r="B1765" s="34"/>
      <c r="C1765" s="34"/>
    </row>
    <row r="1766" spans="1:3">
      <c r="A1766" s="33"/>
      <c r="B1766" s="34"/>
      <c r="C1766" s="34"/>
    </row>
    <row r="1767" spans="1:3">
      <c r="A1767" s="33"/>
      <c r="B1767" s="34"/>
      <c r="C1767" s="34"/>
    </row>
    <row r="1768" spans="1:3">
      <c r="A1768" s="33"/>
      <c r="B1768" s="34"/>
      <c r="C1768" s="34"/>
    </row>
    <row r="1769" spans="1:3">
      <c r="A1769" s="33"/>
      <c r="B1769" s="34"/>
      <c r="C1769" s="34"/>
    </row>
    <row r="1770" spans="1:3">
      <c r="A1770" s="33"/>
      <c r="B1770" s="34"/>
      <c r="C1770" s="34"/>
    </row>
    <row r="1771" spans="1:3">
      <c r="A1771" s="33"/>
      <c r="B1771" s="34"/>
      <c r="C1771" s="34"/>
    </row>
    <row r="1772" spans="1:3">
      <c r="A1772" s="33"/>
      <c r="B1772" s="34"/>
      <c r="C1772" s="34"/>
    </row>
    <row r="1773" spans="1:3">
      <c r="A1773" s="33"/>
      <c r="B1773" s="34"/>
      <c r="C1773" s="34"/>
    </row>
    <row r="1774" spans="1:3">
      <c r="A1774" s="33"/>
      <c r="B1774" s="34"/>
      <c r="C1774" s="34"/>
    </row>
    <row r="1775" spans="1:3">
      <c r="A1775" s="33"/>
      <c r="B1775" s="34"/>
      <c r="C1775" s="34"/>
    </row>
    <row r="1776" spans="1:3">
      <c r="A1776" s="33"/>
      <c r="B1776" s="34"/>
      <c r="C1776" s="34"/>
    </row>
    <row r="1777" spans="1:3">
      <c r="A1777" s="33"/>
      <c r="B1777" s="34"/>
      <c r="C1777" s="34"/>
    </row>
    <row r="1778" spans="1:3">
      <c r="A1778" s="33"/>
      <c r="B1778" s="34"/>
      <c r="C1778" s="34"/>
    </row>
    <row r="1779" spans="1:3">
      <c r="A1779" s="33"/>
      <c r="B1779" s="34"/>
      <c r="C1779" s="34"/>
    </row>
    <row r="1780" spans="1:3">
      <c r="A1780" s="33"/>
      <c r="B1780" s="34"/>
      <c r="C1780" s="34"/>
    </row>
    <row r="1781" spans="1:3">
      <c r="A1781" s="33"/>
      <c r="B1781" s="34"/>
      <c r="C1781" s="34"/>
    </row>
    <row r="1782" spans="1:3">
      <c r="A1782" s="33"/>
      <c r="B1782" s="34"/>
      <c r="C1782" s="34"/>
    </row>
    <row r="1783" spans="1:3">
      <c r="A1783" s="33"/>
      <c r="B1783" s="34"/>
      <c r="C1783" s="34"/>
    </row>
    <row r="1784" spans="1:3">
      <c r="A1784" s="33"/>
      <c r="B1784" s="34"/>
      <c r="C1784" s="34"/>
    </row>
    <row r="1785" spans="1:3">
      <c r="A1785" s="33"/>
      <c r="B1785" s="34"/>
      <c r="C1785" s="34"/>
    </row>
    <row r="1786" spans="1:3">
      <c r="A1786" s="33"/>
      <c r="B1786" s="34"/>
      <c r="C1786" s="34"/>
    </row>
    <row r="1787" spans="1:3">
      <c r="A1787" s="33"/>
      <c r="B1787" s="34"/>
      <c r="C1787" s="34"/>
    </row>
    <row r="1788" spans="1:3">
      <c r="A1788" s="33"/>
      <c r="B1788" s="34"/>
      <c r="C1788" s="34"/>
    </row>
    <row r="1789" spans="1:3">
      <c r="A1789" s="33"/>
      <c r="B1789" s="34"/>
      <c r="C1789" s="34"/>
    </row>
    <row r="1790" spans="1:3">
      <c r="A1790" s="33"/>
      <c r="B1790" s="34"/>
      <c r="C1790" s="34"/>
    </row>
    <row r="1791" spans="1:3">
      <c r="A1791" s="33"/>
      <c r="B1791" s="34"/>
      <c r="C1791" s="34"/>
    </row>
    <row r="1792" spans="1:3">
      <c r="A1792" s="33"/>
      <c r="B1792" s="34"/>
      <c r="C1792" s="34"/>
    </row>
    <row r="1793" spans="1:3">
      <c r="A1793" s="33"/>
      <c r="B1793" s="34"/>
      <c r="C1793" s="34"/>
    </row>
    <row r="1794" spans="1:3">
      <c r="A1794" s="33"/>
      <c r="B1794" s="34"/>
      <c r="C1794" s="34"/>
    </row>
    <row r="1795" spans="1:3">
      <c r="A1795" s="33"/>
      <c r="B1795" s="34"/>
      <c r="C1795" s="34"/>
    </row>
    <row r="1796" spans="1:3">
      <c r="A1796" s="33"/>
      <c r="B1796" s="34"/>
      <c r="C1796" s="34"/>
    </row>
    <row r="1797" spans="1:3">
      <c r="A1797" s="33"/>
      <c r="B1797" s="34"/>
      <c r="C1797" s="34"/>
    </row>
    <row r="1798" spans="1:3">
      <c r="A1798" s="33"/>
      <c r="B1798" s="34"/>
      <c r="C1798" s="34"/>
    </row>
    <row r="1799" spans="1:3">
      <c r="A1799" s="33"/>
      <c r="B1799" s="34"/>
      <c r="C1799" s="34"/>
    </row>
    <row r="1800" spans="1:3">
      <c r="A1800" s="33"/>
      <c r="B1800" s="34"/>
      <c r="C1800" s="34"/>
    </row>
    <row r="1801" spans="1:3">
      <c r="A1801" s="33"/>
      <c r="B1801" s="34"/>
      <c r="C1801" s="34"/>
    </row>
    <row r="1802" spans="1:3">
      <c r="A1802" s="33"/>
      <c r="B1802" s="34"/>
      <c r="C1802" s="34"/>
    </row>
    <row r="1803" spans="1:3">
      <c r="A1803" s="33"/>
      <c r="B1803" s="34"/>
      <c r="C1803" s="34"/>
    </row>
    <row r="1804" spans="1:3">
      <c r="A1804" s="33"/>
      <c r="B1804" s="34"/>
      <c r="C1804" s="34"/>
    </row>
    <row r="1805" spans="1:3">
      <c r="A1805" s="33"/>
      <c r="B1805" s="34"/>
      <c r="C1805" s="34"/>
    </row>
    <row r="1806" spans="1:3">
      <c r="A1806" s="33"/>
      <c r="B1806" s="34"/>
      <c r="C1806" s="34"/>
    </row>
    <row r="1807" spans="1:3">
      <c r="A1807" s="33"/>
      <c r="B1807" s="34"/>
      <c r="C1807" s="34"/>
    </row>
    <row r="1808" spans="1:3">
      <c r="A1808" s="33"/>
      <c r="B1808" s="34"/>
      <c r="C1808" s="34"/>
    </row>
    <row r="1809" spans="1:3">
      <c r="A1809" s="33"/>
      <c r="B1809" s="34"/>
      <c r="C1809" s="34"/>
    </row>
    <row r="1810" spans="1:3">
      <c r="A1810" s="33"/>
      <c r="B1810" s="34"/>
      <c r="C1810" s="34"/>
    </row>
    <row r="1811" spans="1:3">
      <c r="A1811" s="33"/>
      <c r="B1811" s="34"/>
      <c r="C1811" s="34"/>
    </row>
    <row r="1812" spans="1:3">
      <c r="A1812" s="33"/>
      <c r="B1812" s="34"/>
      <c r="C1812" s="34"/>
    </row>
    <row r="1813" spans="1:3">
      <c r="A1813" s="33"/>
      <c r="B1813" s="34"/>
      <c r="C1813" s="34"/>
    </row>
    <row r="1814" spans="1:3">
      <c r="A1814" s="33"/>
      <c r="B1814" s="34"/>
      <c r="C1814" s="34"/>
    </row>
    <row r="1815" spans="1:3">
      <c r="A1815" s="33"/>
      <c r="B1815" s="34"/>
      <c r="C1815" s="34"/>
    </row>
    <row r="1816" spans="1:3">
      <c r="A1816" s="33"/>
      <c r="B1816" s="34"/>
      <c r="C1816" s="34"/>
    </row>
    <row r="1817" spans="1:3">
      <c r="A1817" s="33"/>
      <c r="B1817" s="34"/>
      <c r="C1817" s="34"/>
    </row>
    <row r="1818" spans="1:3">
      <c r="A1818" s="33"/>
      <c r="B1818" s="34"/>
      <c r="C1818" s="34"/>
    </row>
    <row r="1819" spans="1:3">
      <c r="A1819" s="33"/>
      <c r="B1819" s="34"/>
      <c r="C1819" s="34"/>
    </row>
    <row r="1820" spans="1:3">
      <c r="A1820" s="33"/>
      <c r="B1820" s="34"/>
      <c r="C1820" s="34"/>
    </row>
    <row r="1821" spans="1:3">
      <c r="A1821" s="33"/>
      <c r="B1821" s="34"/>
      <c r="C1821" s="34"/>
    </row>
    <row r="1822" spans="1:3">
      <c r="A1822" s="33"/>
      <c r="B1822" s="34"/>
      <c r="C1822" s="34"/>
    </row>
    <row r="1823" spans="1:3">
      <c r="A1823" s="33"/>
      <c r="B1823" s="34"/>
      <c r="C1823" s="34"/>
    </row>
    <row r="1824" spans="1:3">
      <c r="A1824" s="33"/>
      <c r="B1824" s="34"/>
      <c r="C1824" s="34"/>
    </row>
    <row r="1825" spans="1:3">
      <c r="A1825" s="33"/>
      <c r="B1825" s="34"/>
      <c r="C1825" s="34"/>
    </row>
    <row r="1826" spans="1:3">
      <c r="A1826" s="33"/>
      <c r="B1826" s="34"/>
      <c r="C1826" s="34"/>
    </row>
    <row r="1827" spans="1:3">
      <c r="A1827" s="33"/>
      <c r="B1827" s="34"/>
      <c r="C1827" s="34"/>
    </row>
    <row r="1828" spans="1:3">
      <c r="A1828" s="33"/>
      <c r="B1828" s="34"/>
      <c r="C1828" s="34"/>
    </row>
    <row r="1829" spans="1:3">
      <c r="A1829" s="33"/>
      <c r="B1829" s="34"/>
      <c r="C1829" s="34"/>
    </row>
    <row r="1830" spans="1:3">
      <c r="A1830" s="33"/>
      <c r="B1830" s="34"/>
      <c r="C1830" s="34"/>
    </row>
    <row r="1831" spans="1:3">
      <c r="A1831" s="33"/>
      <c r="B1831" s="34"/>
      <c r="C1831" s="34"/>
    </row>
    <row r="1832" spans="1:3">
      <c r="A1832" s="33"/>
      <c r="B1832" s="34"/>
      <c r="C1832" s="34"/>
    </row>
    <row r="1833" spans="1:3">
      <c r="A1833" s="33"/>
      <c r="B1833" s="34"/>
      <c r="C1833" s="34"/>
    </row>
    <row r="1834" spans="1:3">
      <c r="A1834" s="33"/>
      <c r="B1834" s="34"/>
      <c r="C1834" s="34"/>
    </row>
    <row r="1835" spans="1:3">
      <c r="A1835" s="33"/>
      <c r="B1835" s="34"/>
      <c r="C1835" s="34"/>
    </row>
    <row r="1836" spans="1:3">
      <c r="A1836" s="33"/>
      <c r="B1836" s="34"/>
      <c r="C1836" s="34"/>
    </row>
    <row r="1837" spans="1:3">
      <c r="A1837" s="33"/>
      <c r="B1837" s="34"/>
      <c r="C1837" s="34"/>
    </row>
    <row r="1838" spans="1:3">
      <c r="A1838" s="33"/>
      <c r="B1838" s="34"/>
      <c r="C1838" s="34"/>
    </row>
    <row r="1839" spans="1:3">
      <c r="A1839" s="33"/>
      <c r="B1839" s="34"/>
      <c r="C1839" s="34"/>
    </row>
    <row r="1840" spans="1:3">
      <c r="A1840" s="33"/>
      <c r="B1840" s="34"/>
      <c r="C1840" s="34"/>
    </row>
    <row r="1841" spans="1:3">
      <c r="A1841" s="33"/>
      <c r="B1841" s="34"/>
      <c r="C1841" s="34"/>
    </row>
    <row r="1842" spans="1:3">
      <c r="A1842" s="33"/>
      <c r="B1842" s="34"/>
      <c r="C1842" s="34"/>
    </row>
    <row r="1843" spans="1:3">
      <c r="A1843" s="33"/>
      <c r="B1843" s="34"/>
      <c r="C1843" s="34"/>
    </row>
    <row r="1844" spans="1:3">
      <c r="A1844" s="33"/>
      <c r="B1844" s="34"/>
      <c r="C1844" s="34"/>
    </row>
    <row r="1845" spans="1:3">
      <c r="A1845" s="33"/>
      <c r="B1845" s="34"/>
      <c r="C1845" s="34"/>
    </row>
    <row r="1846" spans="1:3">
      <c r="A1846" s="33"/>
      <c r="B1846" s="34"/>
      <c r="C1846" s="34"/>
    </row>
    <row r="1847" spans="1:3">
      <c r="A1847" s="33"/>
      <c r="B1847" s="34"/>
      <c r="C1847" s="34"/>
    </row>
    <row r="1848" spans="1:3">
      <c r="A1848" s="33"/>
      <c r="B1848" s="34"/>
      <c r="C1848" s="34"/>
    </row>
    <row r="1849" spans="1:3">
      <c r="A1849" s="33"/>
      <c r="B1849" s="34"/>
      <c r="C1849" s="34"/>
    </row>
    <row r="1850" spans="1:3">
      <c r="A1850" s="33"/>
      <c r="B1850" s="34"/>
      <c r="C1850" s="34"/>
    </row>
    <row r="1851" spans="1:3">
      <c r="A1851" s="33"/>
      <c r="B1851" s="34"/>
      <c r="C1851" s="34"/>
    </row>
    <row r="1852" spans="1:3">
      <c r="A1852" s="33"/>
      <c r="B1852" s="34"/>
      <c r="C1852" s="34"/>
    </row>
    <row r="1853" spans="1:3">
      <c r="A1853" s="33"/>
      <c r="B1853" s="34"/>
      <c r="C1853" s="34"/>
    </row>
    <row r="1854" spans="1:3">
      <c r="A1854" s="33"/>
      <c r="B1854" s="34"/>
      <c r="C1854" s="34"/>
    </row>
    <row r="1855" spans="1:3">
      <c r="A1855" s="33"/>
      <c r="B1855" s="34"/>
      <c r="C1855" s="34"/>
    </row>
    <row r="1856" spans="1:3">
      <c r="A1856" s="33"/>
      <c r="B1856" s="34"/>
      <c r="C1856" s="34"/>
    </row>
    <row r="1857" spans="1:3">
      <c r="A1857" s="33"/>
      <c r="B1857" s="34"/>
      <c r="C1857" s="34"/>
    </row>
    <row r="1858" spans="1:3">
      <c r="A1858" s="33"/>
      <c r="B1858" s="34"/>
      <c r="C1858" s="34"/>
    </row>
    <row r="1859" spans="1:3">
      <c r="A1859" s="33"/>
      <c r="B1859" s="34"/>
      <c r="C1859" s="34"/>
    </row>
    <row r="1860" spans="1:3">
      <c r="A1860" s="33"/>
      <c r="B1860" s="34"/>
      <c r="C1860" s="34"/>
    </row>
    <row r="1861" spans="1:3">
      <c r="A1861" s="33"/>
      <c r="B1861" s="34"/>
      <c r="C1861" s="34"/>
    </row>
    <row r="1862" spans="1:3">
      <c r="A1862" s="33"/>
      <c r="B1862" s="34"/>
      <c r="C1862" s="34"/>
    </row>
    <row r="1863" spans="1:3">
      <c r="A1863" s="33"/>
      <c r="B1863" s="34"/>
      <c r="C1863" s="34"/>
    </row>
    <row r="1864" spans="1:3">
      <c r="A1864" s="33"/>
      <c r="B1864" s="34"/>
      <c r="C1864" s="34"/>
    </row>
    <row r="1865" spans="1:3">
      <c r="A1865" s="33"/>
      <c r="B1865" s="34"/>
      <c r="C1865" s="34"/>
    </row>
    <row r="1866" spans="1:3">
      <c r="A1866" s="33"/>
      <c r="B1866" s="34"/>
      <c r="C1866" s="34"/>
    </row>
    <row r="1867" spans="1:3">
      <c r="A1867" s="33"/>
      <c r="B1867" s="34"/>
      <c r="C1867" s="34"/>
    </row>
    <row r="1868" spans="1:3">
      <c r="A1868" s="33"/>
      <c r="B1868" s="34"/>
      <c r="C1868" s="34"/>
    </row>
    <row r="1869" spans="1:3">
      <c r="A1869" s="33"/>
      <c r="B1869" s="34"/>
      <c r="C1869" s="34"/>
    </row>
    <row r="1870" spans="1:3">
      <c r="A1870" s="33"/>
      <c r="B1870" s="34"/>
      <c r="C1870" s="34"/>
    </row>
    <row r="1871" spans="1:3">
      <c r="A1871" s="33"/>
      <c r="B1871" s="34"/>
      <c r="C1871" s="34"/>
    </row>
    <row r="1872" spans="1:3">
      <c r="A1872" s="33"/>
      <c r="B1872" s="34"/>
      <c r="C1872" s="34"/>
    </row>
    <row r="1873" spans="1:3">
      <c r="A1873" s="33"/>
      <c r="B1873" s="34"/>
      <c r="C1873" s="34"/>
    </row>
    <row r="1874" spans="1:3">
      <c r="A1874" s="33"/>
      <c r="B1874" s="34"/>
      <c r="C1874" s="34"/>
    </row>
    <row r="1875" spans="1:3">
      <c r="A1875" s="33"/>
      <c r="B1875" s="34"/>
      <c r="C1875" s="34"/>
    </row>
    <row r="1876" spans="1:3">
      <c r="A1876" s="33"/>
      <c r="B1876" s="34"/>
      <c r="C1876" s="34"/>
    </row>
    <row r="1877" spans="1:3">
      <c r="A1877" s="33"/>
      <c r="B1877" s="34"/>
      <c r="C1877" s="34"/>
    </row>
    <row r="1878" spans="1:3">
      <c r="A1878" s="33"/>
      <c r="B1878" s="34"/>
      <c r="C1878" s="34"/>
    </row>
    <row r="1879" spans="1:3">
      <c r="A1879" s="33"/>
      <c r="B1879" s="34"/>
      <c r="C1879" s="34"/>
    </row>
    <row r="1880" spans="1:3">
      <c r="A1880" s="33"/>
      <c r="B1880" s="34"/>
      <c r="C1880" s="34"/>
    </row>
    <row r="1881" spans="1:3">
      <c r="A1881" s="33"/>
      <c r="B1881" s="34"/>
      <c r="C1881" s="34"/>
    </row>
    <row r="1882" spans="1:3">
      <c r="A1882" s="33"/>
      <c r="B1882" s="34"/>
      <c r="C1882" s="34"/>
    </row>
    <row r="1883" spans="1:3">
      <c r="A1883" s="33"/>
      <c r="B1883" s="34"/>
      <c r="C1883" s="34"/>
    </row>
    <row r="1884" spans="1:3">
      <c r="A1884" s="33"/>
      <c r="B1884" s="34"/>
      <c r="C1884" s="34"/>
    </row>
    <row r="1885" spans="1:3">
      <c r="A1885" s="33"/>
      <c r="B1885" s="34"/>
      <c r="C1885" s="34"/>
    </row>
    <row r="1886" spans="1:3">
      <c r="A1886" s="33"/>
      <c r="B1886" s="34"/>
      <c r="C1886" s="34"/>
    </row>
    <row r="1887" spans="1:3">
      <c r="A1887" s="33"/>
      <c r="B1887" s="34"/>
      <c r="C1887" s="34"/>
    </row>
    <row r="1888" spans="1:3">
      <c r="A1888" s="33"/>
      <c r="B1888" s="34"/>
      <c r="C1888" s="34"/>
    </row>
    <row r="1889" spans="1:3">
      <c r="A1889" s="33"/>
      <c r="B1889" s="34"/>
      <c r="C1889" s="34"/>
    </row>
    <row r="1890" spans="1:3">
      <c r="A1890" s="33"/>
      <c r="B1890" s="34"/>
      <c r="C1890" s="34"/>
    </row>
    <row r="1891" spans="1:3">
      <c r="A1891" s="33"/>
      <c r="B1891" s="34"/>
      <c r="C1891" s="34"/>
    </row>
    <row r="1892" spans="1:3">
      <c r="A1892" s="33"/>
      <c r="B1892" s="34"/>
      <c r="C1892" s="34"/>
    </row>
    <row r="1893" spans="1:3">
      <c r="A1893" s="33"/>
      <c r="B1893" s="34"/>
      <c r="C1893" s="34"/>
    </row>
    <row r="1894" spans="1:3">
      <c r="A1894" s="33"/>
      <c r="B1894" s="34"/>
      <c r="C1894" s="34"/>
    </row>
    <row r="1895" spans="1:3">
      <c r="A1895" s="33"/>
      <c r="B1895" s="34"/>
      <c r="C1895" s="34"/>
    </row>
    <row r="1896" spans="1:3">
      <c r="A1896" s="33"/>
      <c r="B1896" s="34"/>
      <c r="C1896" s="34"/>
    </row>
    <row r="1897" spans="1:3">
      <c r="A1897" s="33"/>
      <c r="B1897" s="34"/>
      <c r="C1897" s="34"/>
    </row>
    <row r="1898" spans="1:3">
      <c r="A1898" s="33"/>
      <c r="B1898" s="34"/>
      <c r="C1898" s="34"/>
    </row>
    <row r="1899" spans="1:3">
      <c r="A1899" s="33"/>
      <c r="B1899" s="34"/>
      <c r="C1899" s="34"/>
    </row>
    <row r="1900" spans="1:3">
      <c r="A1900" s="33"/>
      <c r="B1900" s="34"/>
      <c r="C1900" s="34"/>
    </row>
    <row r="1901" spans="1:3">
      <c r="A1901" s="33"/>
      <c r="B1901" s="34"/>
      <c r="C1901" s="34"/>
    </row>
    <row r="1902" spans="1:3">
      <c r="A1902" s="33"/>
      <c r="B1902" s="34"/>
      <c r="C1902" s="34"/>
    </row>
    <row r="1903" spans="1:3">
      <c r="A1903" s="33"/>
      <c r="B1903" s="34"/>
      <c r="C1903" s="34"/>
    </row>
    <row r="1904" spans="1:3">
      <c r="A1904" s="33"/>
      <c r="B1904" s="34"/>
      <c r="C1904" s="34"/>
    </row>
    <row r="1905" spans="1:3">
      <c r="A1905" s="33"/>
      <c r="B1905" s="34"/>
      <c r="C1905" s="34"/>
    </row>
    <row r="1906" spans="1:3">
      <c r="A1906" s="33"/>
      <c r="B1906" s="34"/>
      <c r="C1906" s="34"/>
    </row>
    <row r="1907" spans="1:3">
      <c r="A1907" s="33"/>
      <c r="B1907" s="34"/>
      <c r="C1907" s="34"/>
    </row>
    <row r="1908" spans="1:3">
      <c r="A1908" s="33"/>
      <c r="B1908" s="34"/>
      <c r="C1908" s="34"/>
    </row>
    <row r="1909" spans="1:3">
      <c r="A1909" s="33"/>
      <c r="B1909" s="34"/>
      <c r="C1909" s="34"/>
    </row>
    <row r="1910" spans="1:3">
      <c r="A1910" s="33"/>
      <c r="B1910" s="34"/>
      <c r="C1910" s="34"/>
    </row>
    <row r="1911" spans="1:3">
      <c r="A1911" s="33"/>
      <c r="B1911" s="34"/>
      <c r="C1911" s="34"/>
    </row>
    <row r="1912" spans="1:3">
      <c r="A1912" s="33"/>
      <c r="B1912" s="34"/>
      <c r="C1912" s="34"/>
    </row>
    <row r="1913" spans="1:3">
      <c r="A1913" s="33"/>
      <c r="B1913" s="34"/>
      <c r="C1913" s="34"/>
    </row>
    <row r="1914" spans="1:3">
      <c r="A1914" s="33"/>
      <c r="B1914" s="34"/>
      <c r="C1914" s="34"/>
    </row>
    <row r="1915" spans="1:3">
      <c r="A1915" s="33"/>
      <c r="B1915" s="34"/>
      <c r="C1915" s="34"/>
    </row>
    <row r="1916" spans="1:3">
      <c r="A1916" s="33"/>
      <c r="B1916" s="34"/>
      <c r="C1916" s="34"/>
    </row>
    <row r="1917" spans="1:3">
      <c r="A1917" s="33"/>
      <c r="B1917" s="34"/>
      <c r="C1917" s="34"/>
    </row>
    <row r="1918" spans="1:3">
      <c r="A1918" s="33"/>
      <c r="B1918" s="34"/>
      <c r="C1918" s="34"/>
    </row>
    <row r="1919" spans="1:3">
      <c r="A1919" s="33"/>
      <c r="B1919" s="34"/>
      <c r="C1919" s="34"/>
    </row>
    <row r="1920" spans="1:3">
      <c r="A1920" s="33"/>
      <c r="B1920" s="34"/>
      <c r="C1920" s="34"/>
    </row>
    <row r="1921" spans="1:3">
      <c r="A1921" s="33"/>
      <c r="B1921" s="34"/>
      <c r="C1921" s="34"/>
    </row>
    <row r="1922" spans="1:3">
      <c r="A1922" s="33"/>
      <c r="B1922" s="34"/>
      <c r="C1922" s="34"/>
    </row>
    <row r="1923" spans="1:3">
      <c r="A1923" s="33"/>
      <c r="B1923" s="34"/>
      <c r="C1923" s="34"/>
    </row>
    <row r="1924" spans="1:3">
      <c r="A1924" s="33"/>
      <c r="B1924" s="34"/>
      <c r="C1924" s="34"/>
    </row>
    <row r="1925" spans="1:3">
      <c r="A1925" s="33"/>
      <c r="B1925" s="34"/>
      <c r="C1925" s="34"/>
    </row>
    <row r="1926" spans="1:3">
      <c r="A1926" s="33"/>
      <c r="B1926" s="34"/>
      <c r="C1926" s="34"/>
    </row>
    <row r="1927" spans="1:3">
      <c r="A1927" s="33"/>
      <c r="B1927" s="34"/>
      <c r="C1927" s="34"/>
    </row>
    <row r="1928" spans="1:3">
      <c r="A1928" s="33"/>
      <c r="B1928" s="34"/>
      <c r="C1928" s="34"/>
    </row>
    <row r="1929" spans="1:3">
      <c r="A1929" s="33"/>
      <c r="B1929" s="34"/>
      <c r="C1929" s="34"/>
    </row>
    <row r="1930" spans="1:3">
      <c r="A1930" s="33"/>
      <c r="B1930" s="34"/>
      <c r="C1930" s="34"/>
    </row>
    <row r="1931" spans="1:3">
      <c r="A1931" s="33"/>
      <c r="B1931" s="34"/>
      <c r="C1931" s="34"/>
    </row>
    <row r="1932" spans="1:3">
      <c r="A1932" s="33"/>
      <c r="B1932" s="34"/>
      <c r="C1932" s="34"/>
    </row>
    <row r="1933" spans="1:3">
      <c r="A1933" s="33"/>
      <c r="B1933" s="34"/>
      <c r="C1933" s="34"/>
    </row>
    <row r="1934" spans="1:3">
      <c r="A1934" s="33"/>
      <c r="B1934" s="34"/>
      <c r="C1934" s="34"/>
    </row>
    <row r="1935" spans="1:3">
      <c r="A1935" s="33"/>
      <c r="B1935" s="34"/>
      <c r="C1935" s="34"/>
    </row>
    <row r="1936" spans="1:3">
      <c r="A1936" s="33"/>
      <c r="B1936" s="34"/>
      <c r="C1936" s="34"/>
    </row>
    <row r="1937" spans="1:3">
      <c r="A1937" s="33"/>
      <c r="B1937" s="34"/>
      <c r="C1937" s="34"/>
    </row>
    <row r="1938" spans="1:3">
      <c r="A1938" s="33"/>
      <c r="B1938" s="34"/>
      <c r="C1938" s="34"/>
    </row>
    <row r="1939" spans="1:3">
      <c r="A1939" s="33"/>
      <c r="B1939" s="34"/>
      <c r="C1939" s="34"/>
    </row>
    <row r="1940" spans="1:3">
      <c r="A1940" s="33"/>
      <c r="B1940" s="34"/>
      <c r="C1940" s="34"/>
    </row>
    <row r="1941" spans="1:3">
      <c r="A1941" s="33"/>
      <c r="B1941" s="34"/>
      <c r="C1941" s="34"/>
    </row>
    <row r="1942" spans="1:3">
      <c r="A1942" s="33"/>
      <c r="B1942" s="34"/>
      <c r="C1942" s="34"/>
    </row>
    <row r="1943" spans="1:3">
      <c r="A1943" s="33"/>
      <c r="B1943" s="34"/>
      <c r="C1943" s="34"/>
    </row>
    <row r="1944" spans="1:3">
      <c r="A1944" s="33"/>
      <c r="B1944" s="34"/>
      <c r="C1944" s="34"/>
    </row>
    <row r="1945" spans="1:3">
      <c r="A1945" s="33"/>
      <c r="B1945" s="34"/>
      <c r="C1945" s="34"/>
    </row>
    <row r="1946" spans="1:3">
      <c r="A1946" s="33"/>
      <c r="B1946" s="34"/>
      <c r="C1946" s="34"/>
    </row>
    <row r="1947" spans="1:3">
      <c r="A1947" s="33"/>
      <c r="B1947" s="34"/>
      <c r="C1947" s="34"/>
    </row>
    <row r="1948" spans="1:3">
      <c r="A1948" s="33"/>
      <c r="B1948" s="34"/>
      <c r="C1948" s="34"/>
    </row>
    <row r="1949" spans="1:3">
      <c r="A1949" s="33"/>
      <c r="B1949" s="34"/>
      <c r="C1949" s="34"/>
    </row>
    <row r="1950" spans="1:3">
      <c r="A1950" s="33"/>
      <c r="B1950" s="34"/>
      <c r="C1950" s="34"/>
    </row>
    <row r="1951" spans="1:3">
      <c r="A1951" s="33"/>
      <c r="B1951" s="34"/>
      <c r="C1951" s="34"/>
    </row>
    <row r="1952" spans="1:3">
      <c r="A1952" s="33"/>
      <c r="B1952" s="34"/>
      <c r="C1952" s="34"/>
    </row>
    <row r="1953" spans="1:3">
      <c r="A1953" s="33"/>
      <c r="B1953" s="34"/>
      <c r="C1953" s="34"/>
    </row>
    <row r="1954" spans="1:3">
      <c r="A1954" s="33"/>
      <c r="B1954" s="34"/>
      <c r="C1954" s="34"/>
    </row>
    <row r="1955" spans="1:3">
      <c r="A1955" s="33"/>
      <c r="B1955" s="34"/>
      <c r="C1955" s="34"/>
    </row>
    <row r="1956" spans="1:3">
      <c r="A1956" s="33"/>
      <c r="B1956" s="34"/>
      <c r="C1956" s="34"/>
    </row>
    <row r="1957" spans="1:3">
      <c r="A1957" s="33"/>
      <c r="B1957" s="34"/>
      <c r="C1957" s="34"/>
    </row>
    <row r="1958" spans="1:3">
      <c r="A1958" s="33"/>
      <c r="B1958" s="34"/>
      <c r="C1958" s="34"/>
    </row>
    <row r="1959" spans="1:3">
      <c r="A1959" s="33"/>
      <c r="B1959" s="34"/>
      <c r="C1959" s="34"/>
    </row>
    <row r="1960" spans="1:3">
      <c r="A1960" s="33"/>
      <c r="B1960" s="34"/>
      <c r="C1960" s="34"/>
    </row>
    <row r="1961" spans="1:3">
      <c r="A1961" s="33"/>
      <c r="B1961" s="34"/>
      <c r="C1961" s="34"/>
    </row>
    <row r="1962" spans="1:3">
      <c r="A1962" s="33"/>
      <c r="B1962" s="34"/>
      <c r="C1962" s="34"/>
    </row>
    <row r="1963" spans="1:3">
      <c r="A1963" s="33"/>
      <c r="B1963" s="34"/>
      <c r="C1963" s="34"/>
    </row>
    <row r="1964" spans="1:3">
      <c r="A1964" s="33"/>
      <c r="B1964" s="34"/>
      <c r="C1964" s="34"/>
    </row>
    <row r="1965" spans="1:3">
      <c r="A1965" s="33"/>
      <c r="B1965" s="34"/>
      <c r="C1965" s="34"/>
    </row>
    <row r="1966" spans="1:3">
      <c r="A1966" s="33"/>
      <c r="B1966" s="34"/>
      <c r="C1966" s="34"/>
    </row>
    <row r="1967" spans="1:3">
      <c r="A1967" s="33"/>
      <c r="B1967" s="34"/>
      <c r="C1967" s="34"/>
    </row>
    <row r="1968" spans="1:3">
      <c r="A1968" s="33"/>
      <c r="B1968" s="34"/>
      <c r="C1968" s="34"/>
    </row>
    <row r="1969" spans="1:3">
      <c r="A1969" s="33"/>
      <c r="B1969" s="34"/>
      <c r="C1969" s="34"/>
    </row>
    <row r="1970" spans="1:3">
      <c r="A1970" s="33"/>
      <c r="B1970" s="34"/>
      <c r="C1970" s="34"/>
    </row>
    <row r="1971" spans="1:3">
      <c r="A1971" s="33"/>
      <c r="B1971" s="34"/>
      <c r="C1971" s="34"/>
    </row>
    <row r="1972" spans="1:3">
      <c r="A1972" s="33"/>
      <c r="B1972" s="34"/>
      <c r="C1972" s="34"/>
    </row>
    <row r="1973" spans="1:3">
      <c r="A1973" s="33"/>
      <c r="B1973" s="34"/>
      <c r="C1973" s="34"/>
    </row>
    <row r="1974" spans="1:3">
      <c r="A1974" s="33"/>
      <c r="B1974" s="34"/>
      <c r="C1974" s="34"/>
    </row>
    <row r="1975" spans="1:3">
      <c r="A1975" s="33"/>
      <c r="B1975" s="34"/>
      <c r="C1975" s="34"/>
    </row>
    <row r="1976" spans="1:3">
      <c r="A1976" s="33"/>
      <c r="B1976" s="34"/>
      <c r="C1976" s="34"/>
    </row>
    <row r="1977" spans="1:3">
      <c r="A1977" s="33"/>
      <c r="B1977" s="34"/>
      <c r="C1977" s="34"/>
    </row>
    <row r="1978" spans="1:3">
      <c r="A1978" s="33"/>
      <c r="B1978" s="34"/>
      <c r="C1978" s="34"/>
    </row>
    <row r="1979" spans="1:3">
      <c r="A1979" s="33"/>
      <c r="B1979" s="34"/>
      <c r="C1979" s="34"/>
    </row>
    <row r="1980" spans="1:3">
      <c r="A1980" s="33"/>
      <c r="B1980" s="34"/>
      <c r="C1980" s="34"/>
    </row>
    <row r="1981" spans="1:3">
      <c r="A1981" s="33"/>
      <c r="B1981" s="34"/>
      <c r="C1981" s="34"/>
    </row>
    <row r="1982" spans="1:3">
      <c r="A1982" s="33"/>
      <c r="B1982" s="34"/>
      <c r="C1982" s="34"/>
    </row>
    <row r="1983" spans="1:3">
      <c r="A1983" s="33"/>
      <c r="B1983" s="34"/>
      <c r="C1983" s="34"/>
    </row>
    <row r="1984" spans="1:3">
      <c r="A1984" s="33"/>
      <c r="B1984" s="34"/>
      <c r="C1984" s="34"/>
    </row>
    <row r="1985" spans="1:3">
      <c r="A1985" s="33"/>
      <c r="B1985" s="34"/>
      <c r="C1985" s="34"/>
    </row>
    <row r="1986" spans="1:3">
      <c r="A1986" s="33"/>
      <c r="B1986" s="34"/>
      <c r="C1986" s="34"/>
    </row>
    <row r="1987" spans="1:3">
      <c r="A1987" s="33"/>
      <c r="B1987" s="34"/>
      <c r="C1987" s="34"/>
    </row>
    <row r="1988" spans="1:3">
      <c r="A1988" s="33"/>
      <c r="B1988" s="34"/>
      <c r="C1988" s="34"/>
    </row>
    <row r="1989" spans="1:3">
      <c r="A1989" s="33"/>
      <c r="B1989" s="34"/>
      <c r="C1989" s="34"/>
    </row>
    <row r="1990" spans="1:3">
      <c r="A1990" s="33"/>
      <c r="B1990" s="34"/>
      <c r="C1990" s="34"/>
    </row>
    <row r="1991" spans="1:3">
      <c r="A1991" s="33"/>
      <c r="B1991" s="34"/>
      <c r="C1991" s="34"/>
    </row>
    <row r="1992" spans="1:3">
      <c r="A1992" s="33"/>
      <c r="B1992" s="34"/>
      <c r="C1992" s="34"/>
    </row>
    <row r="1993" spans="1:3">
      <c r="A1993" s="33"/>
      <c r="B1993" s="34"/>
      <c r="C1993" s="34"/>
    </row>
    <row r="1994" spans="1:3">
      <c r="A1994" s="33"/>
      <c r="B1994" s="34"/>
      <c r="C1994" s="34"/>
    </row>
    <row r="1995" spans="1:3">
      <c r="A1995" s="33"/>
      <c r="B1995" s="34"/>
      <c r="C1995" s="34"/>
    </row>
    <row r="1996" spans="1:3">
      <c r="A1996" s="33"/>
      <c r="B1996" s="34"/>
      <c r="C1996" s="34"/>
    </row>
    <row r="1997" spans="1:3">
      <c r="A1997" s="33"/>
      <c r="B1997" s="34"/>
      <c r="C1997" s="34"/>
    </row>
    <row r="1998" spans="1:3">
      <c r="A1998" s="33"/>
      <c r="B1998" s="34"/>
      <c r="C1998" s="34"/>
    </row>
    <row r="1999" spans="1:3">
      <c r="A1999" s="33"/>
      <c r="B1999" s="34"/>
      <c r="C1999" s="34"/>
    </row>
    <row r="2000" spans="1:3">
      <c r="A2000" s="33"/>
      <c r="B2000" s="34"/>
      <c r="C2000" s="34"/>
    </row>
    <row r="2001" spans="1:3">
      <c r="A2001" s="33"/>
      <c r="B2001" s="34"/>
      <c r="C2001" s="34"/>
    </row>
    <row r="2002" spans="1:3">
      <c r="A2002" s="33"/>
      <c r="B2002" s="34"/>
      <c r="C2002" s="34"/>
    </row>
    <row r="2003" spans="1:3">
      <c r="A2003" s="33"/>
      <c r="B2003" s="34"/>
      <c r="C2003" s="34"/>
    </row>
    <row r="2004" spans="1:3">
      <c r="A2004" s="33"/>
      <c r="B2004" s="34"/>
      <c r="C2004" s="34"/>
    </row>
    <row r="2005" spans="1:3">
      <c r="A2005" s="33"/>
      <c r="B2005" s="34"/>
      <c r="C2005" s="34"/>
    </row>
    <row r="2006" spans="1:3">
      <c r="A2006" s="33"/>
      <c r="B2006" s="34"/>
      <c r="C2006" s="34"/>
    </row>
    <row r="2007" spans="1:3">
      <c r="A2007" s="33"/>
      <c r="B2007" s="34"/>
      <c r="C2007" s="34"/>
    </row>
    <row r="2008" spans="1:3">
      <c r="A2008" s="33"/>
      <c r="B2008" s="34"/>
      <c r="C2008" s="34"/>
    </row>
    <row r="2009" spans="1:3">
      <c r="A2009" s="33"/>
      <c r="B2009" s="34"/>
      <c r="C2009" s="34"/>
    </row>
    <row r="2010" spans="1:3">
      <c r="A2010" s="33"/>
      <c r="B2010" s="34"/>
      <c r="C2010" s="34"/>
    </row>
    <row r="2011" spans="1:3">
      <c r="A2011" s="33"/>
      <c r="B2011" s="34"/>
      <c r="C2011" s="34"/>
    </row>
    <row r="2012" spans="1:3">
      <c r="A2012" s="33"/>
      <c r="B2012" s="34"/>
      <c r="C2012" s="34"/>
    </row>
    <row r="2013" spans="1:3">
      <c r="A2013" s="33"/>
      <c r="B2013" s="34"/>
      <c r="C2013" s="34"/>
    </row>
    <row r="2014" spans="1:3">
      <c r="A2014" s="33"/>
      <c r="B2014" s="34"/>
      <c r="C2014" s="34"/>
    </row>
    <row r="2015" spans="1:3">
      <c r="A2015" s="33"/>
      <c r="B2015" s="34"/>
      <c r="C2015" s="34"/>
    </row>
    <row r="2016" spans="1:3">
      <c r="A2016" s="33"/>
      <c r="B2016" s="34"/>
      <c r="C2016" s="34"/>
    </row>
    <row r="2017" spans="1:3">
      <c r="A2017" s="33"/>
      <c r="B2017" s="34"/>
      <c r="C2017" s="34"/>
    </row>
    <row r="2018" spans="1:3">
      <c r="A2018" s="33"/>
      <c r="B2018" s="34"/>
      <c r="C2018" s="34"/>
    </row>
    <row r="2019" spans="1:3">
      <c r="A2019" s="33"/>
      <c r="B2019" s="34"/>
      <c r="C2019" s="34"/>
    </row>
    <row r="2020" spans="1:3">
      <c r="A2020" s="33"/>
      <c r="B2020" s="34"/>
      <c r="C2020" s="34"/>
    </row>
    <row r="2021" spans="1:3">
      <c r="A2021" s="33"/>
      <c r="B2021" s="34"/>
      <c r="C2021" s="34"/>
    </row>
    <row r="2022" spans="1:3">
      <c r="A2022" s="33"/>
      <c r="B2022" s="34"/>
      <c r="C2022" s="34"/>
    </row>
    <row r="2023" spans="1:3">
      <c r="A2023" s="33"/>
      <c r="B2023" s="34"/>
      <c r="C2023" s="34"/>
    </row>
    <row r="2024" spans="1:3">
      <c r="A2024" s="33"/>
      <c r="B2024" s="34"/>
      <c r="C2024" s="34"/>
    </row>
    <row r="2025" spans="1:3">
      <c r="A2025" s="33"/>
      <c r="B2025" s="34"/>
      <c r="C2025" s="34"/>
    </row>
    <row r="2026" spans="1:3">
      <c r="A2026" s="33"/>
      <c r="B2026" s="34"/>
      <c r="C2026" s="34"/>
    </row>
    <row r="2027" spans="1:3">
      <c r="A2027" s="33"/>
      <c r="B2027" s="34"/>
      <c r="C2027" s="34"/>
    </row>
    <row r="2028" spans="1:3">
      <c r="A2028" s="33"/>
      <c r="B2028" s="34"/>
      <c r="C2028" s="34"/>
    </row>
    <row r="2029" spans="1:3">
      <c r="A2029" s="33"/>
      <c r="B2029" s="34"/>
      <c r="C2029" s="34"/>
    </row>
    <row r="2030" spans="1:3">
      <c r="A2030" s="33"/>
      <c r="B2030" s="34"/>
      <c r="C2030" s="34"/>
    </row>
    <row r="2031" spans="1:3">
      <c r="A2031" s="33"/>
      <c r="B2031" s="34"/>
      <c r="C2031" s="34"/>
    </row>
    <row r="2032" spans="1:3">
      <c r="A2032" s="33"/>
      <c r="B2032" s="34"/>
      <c r="C2032" s="34"/>
    </row>
    <row r="2033" spans="1:3">
      <c r="A2033" s="33"/>
      <c r="B2033" s="34"/>
      <c r="C2033" s="34"/>
    </row>
    <row r="2034" spans="1:3">
      <c r="A2034" s="33"/>
      <c r="B2034" s="34"/>
      <c r="C2034" s="34"/>
    </row>
    <row r="2035" spans="1:3">
      <c r="A2035" s="33"/>
      <c r="B2035" s="34"/>
      <c r="C2035" s="34"/>
    </row>
    <row r="2036" spans="1:3">
      <c r="A2036" s="33"/>
      <c r="B2036" s="34"/>
      <c r="C2036" s="34"/>
    </row>
    <row r="2037" spans="1:3">
      <c r="A2037" s="33"/>
      <c r="B2037" s="34"/>
      <c r="C2037" s="34"/>
    </row>
    <row r="2038" spans="1:3">
      <c r="A2038" s="33"/>
      <c r="B2038" s="34"/>
      <c r="C2038" s="34"/>
    </row>
    <row r="2039" spans="1:3">
      <c r="A2039" s="33"/>
      <c r="B2039" s="34"/>
      <c r="C2039" s="34"/>
    </row>
    <row r="2040" spans="1:3">
      <c r="A2040" s="33"/>
      <c r="B2040" s="34"/>
      <c r="C2040" s="34"/>
    </row>
    <row r="2041" spans="1:3">
      <c r="A2041" s="33"/>
      <c r="B2041" s="34"/>
      <c r="C2041" s="34"/>
    </row>
    <row r="2042" spans="1:3">
      <c r="A2042" s="33"/>
      <c r="B2042" s="34"/>
      <c r="C2042" s="34"/>
    </row>
    <row r="2043" spans="1:3">
      <c r="A2043" s="33"/>
      <c r="B2043" s="34"/>
      <c r="C2043" s="34"/>
    </row>
    <row r="2044" spans="1:3">
      <c r="A2044" s="33"/>
      <c r="B2044" s="34"/>
      <c r="C2044" s="34"/>
    </row>
    <row r="2045" spans="1:3">
      <c r="A2045" s="33"/>
      <c r="B2045" s="34"/>
      <c r="C2045" s="34"/>
    </row>
    <row r="2046" spans="1:3">
      <c r="A2046" s="33"/>
      <c r="B2046" s="34"/>
      <c r="C2046" s="34"/>
    </row>
    <row r="2047" spans="1:3">
      <c r="A2047" s="33"/>
      <c r="B2047" s="34"/>
      <c r="C2047" s="34"/>
    </row>
    <row r="2048" spans="1:3">
      <c r="A2048" s="33"/>
      <c r="B2048" s="34"/>
      <c r="C2048" s="34"/>
    </row>
    <row r="2049" spans="1:3">
      <c r="A2049" s="33"/>
      <c r="B2049" s="34"/>
      <c r="C2049" s="34"/>
    </row>
    <row r="2050" spans="1:3">
      <c r="A2050" s="33"/>
      <c r="B2050" s="34"/>
      <c r="C2050" s="34"/>
    </row>
    <row r="2051" spans="1:3">
      <c r="A2051" s="33"/>
      <c r="B2051" s="34"/>
      <c r="C2051" s="34"/>
    </row>
    <row r="2052" spans="1:3">
      <c r="A2052" s="33"/>
      <c r="B2052" s="34"/>
      <c r="C2052" s="34"/>
    </row>
    <row r="2053" spans="1:3">
      <c r="A2053" s="33"/>
      <c r="B2053" s="34"/>
      <c r="C2053" s="34"/>
    </row>
    <row r="2054" spans="1:3">
      <c r="A2054" s="33"/>
      <c r="B2054" s="34"/>
      <c r="C2054" s="34"/>
    </row>
    <row r="2055" spans="1:3">
      <c r="A2055" s="33"/>
      <c r="B2055" s="34"/>
      <c r="C2055" s="34"/>
    </row>
    <row r="2056" spans="1:3">
      <c r="A2056" s="33"/>
      <c r="B2056" s="34"/>
      <c r="C2056" s="34"/>
    </row>
    <row r="2057" spans="1:3">
      <c r="A2057" s="33"/>
      <c r="B2057" s="34"/>
      <c r="C2057" s="34"/>
    </row>
    <row r="2058" spans="1:3">
      <c r="A2058" s="33"/>
      <c r="B2058" s="34"/>
      <c r="C2058" s="34"/>
    </row>
    <row r="2059" spans="1:3">
      <c r="A2059" s="33"/>
      <c r="B2059" s="34"/>
      <c r="C2059" s="34"/>
    </row>
    <row r="2060" spans="1:3">
      <c r="A2060" s="33"/>
      <c r="B2060" s="34"/>
      <c r="C2060" s="34"/>
    </row>
    <row r="2061" spans="1:3">
      <c r="A2061" s="33"/>
      <c r="B2061" s="34"/>
      <c r="C2061" s="34"/>
    </row>
    <row r="2062" spans="1:3">
      <c r="A2062" s="33"/>
      <c r="B2062" s="34"/>
      <c r="C2062" s="34"/>
    </row>
    <row r="2063" spans="1:3">
      <c r="A2063" s="33"/>
      <c r="B2063" s="34"/>
      <c r="C2063" s="34"/>
    </row>
    <row r="2064" spans="1:3">
      <c r="A2064" s="33"/>
      <c r="B2064" s="34"/>
      <c r="C2064" s="34"/>
    </row>
    <row r="2065" spans="1:3">
      <c r="A2065" s="33"/>
      <c r="B2065" s="34"/>
      <c r="C2065" s="34"/>
    </row>
    <row r="2066" spans="1:3">
      <c r="A2066" s="33"/>
      <c r="B2066" s="34"/>
      <c r="C2066" s="34"/>
    </row>
    <row r="2067" spans="1:3">
      <c r="A2067" s="33"/>
      <c r="B2067" s="34"/>
      <c r="C2067" s="34"/>
    </row>
    <row r="2068" spans="1:3">
      <c r="A2068" s="33"/>
      <c r="B2068" s="34"/>
      <c r="C2068" s="34"/>
    </row>
    <row r="2069" spans="1:3">
      <c r="A2069" s="33"/>
      <c r="B2069" s="34"/>
      <c r="C2069" s="34"/>
    </row>
    <row r="2070" spans="1:3">
      <c r="A2070" s="33"/>
      <c r="B2070" s="34"/>
      <c r="C2070" s="34"/>
    </row>
    <row r="2071" spans="1:3">
      <c r="A2071" s="33"/>
      <c r="B2071" s="34"/>
      <c r="C2071" s="34"/>
    </row>
    <row r="2072" spans="1:3">
      <c r="A2072" s="33"/>
      <c r="B2072" s="34"/>
      <c r="C2072" s="34"/>
    </row>
    <row r="2073" spans="1:3">
      <c r="A2073" s="33"/>
      <c r="B2073" s="34"/>
      <c r="C2073" s="34"/>
    </row>
    <row r="2074" spans="1:3">
      <c r="A2074" s="33"/>
      <c r="B2074" s="34"/>
      <c r="C2074" s="34"/>
    </row>
    <row r="2075" spans="1:3">
      <c r="A2075" s="33"/>
      <c r="B2075" s="34"/>
      <c r="C2075" s="34"/>
    </row>
    <row r="2076" spans="1:3">
      <c r="A2076" s="33"/>
      <c r="B2076" s="34"/>
      <c r="C2076" s="34"/>
    </row>
    <row r="2077" spans="1:3">
      <c r="A2077" s="33"/>
      <c r="B2077" s="34"/>
      <c r="C2077" s="34"/>
    </row>
    <row r="2078" spans="1:3">
      <c r="A2078" s="33"/>
      <c r="B2078" s="34"/>
      <c r="C2078" s="34"/>
    </row>
    <row r="2079" spans="1:3">
      <c r="A2079" s="33"/>
      <c r="B2079" s="34"/>
      <c r="C2079" s="34"/>
    </row>
    <row r="2080" spans="1:3">
      <c r="A2080" s="33"/>
      <c r="B2080" s="34"/>
      <c r="C2080" s="34"/>
    </row>
    <row r="2081" spans="1:3">
      <c r="A2081" s="33"/>
      <c r="B2081" s="34"/>
      <c r="C2081" s="34"/>
    </row>
    <row r="2082" spans="1:3">
      <c r="A2082" s="33"/>
      <c r="B2082" s="34"/>
      <c r="C2082" s="34"/>
    </row>
    <row r="2083" spans="1:3">
      <c r="A2083" s="33"/>
      <c r="B2083" s="34"/>
      <c r="C2083" s="34"/>
    </row>
    <row r="2084" spans="1:3">
      <c r="A2084" s="33"/>
      <c r="B2084" s="34"/>
      <c r="C2084" s="34"/>
    </row>
    <row r="2085" spans="1:3">
      <c r="A2085" s="33"/>
      <c r="B2085" s="34"/>
      <c r="C2085" s="34"/>
    </row>
    <row r="2086" spans="1:3">
      <c r="A2086" s="33"/>
      <c r="B2086" s="34"/>
      <c r="C2086" s="34"/>
    </row>
    <row r="2087" spans="1:3">
      <c r="A2087" s="33"/>
      <c r="B2087" s="34"/>
      <c r="C2087" s="34"/>
    </row>
    <row r="2088" spans="1:3">
      <c r="A2088" s="33"/>
      <c r="B2088" s="34"/>
      <c r="C2088" s="34"/>
    </row>
    <row r="2089" spans="1:3">
      <c r="A2089" s="33"/>
      <c r="B2089" s="34"/>
      <c r="C2089" s="34"/>
    </row>
    <row r="2090" spans="1:3">
      <c r="A2090" s="33"/>
      <c r="B2090" s="34"/>
      <c r="C2090" s="34"/>
    </row>
    <row r="2091" spans="1:3">
      <c r="A2091" s="33"/>
      <c r="B2091" s="34"/>
      <c r="C2091" s="34"/>
    </row>
    <row r="2092" spans="1:3">
      <c r="A2092" s="33"/>
      <c r="B2092" s="34"/>
      <c r="C2092" s="34"/>
    </row>
    <row r="2093" spans="1:3">
      <c r="A2093" s="33"/>
      <c r="B2093" s="34"/>
      <c r="C2093" s="34"/>
    </row>
    <row r="2094" spans="1:3">
      <c r="A2094" s="33"/>
      <c r="B2094" s="34"/>
      <c r="C2094" s="34"/>
    </row>
    <row r="2095" spans="1:3">
      <c r="A2095" s="33"/>
      <c r="B2095" s="34"/>
      <c r="C2095" s="34"/>
    </row>
    <row r="2096" spans="1:3">
      <c r="A2096" s="33"/>
      <c r="B2096" s="34"/>
      <c r="C2096" s="34"/>
    </row>
    <row r="2097" spans="1:3">
      <c r="A2097" s="33"/>
      <c r="B2097" s="34"/>
      <c r="C2097" s="34"/>
    </row>
    <row r="2098" spans="1:3">
      <c r="A2098" s="33"/>
      <c r="B2098" s="34"/>
      <c r="C2098" s="34"/>
    </row>
    <row r="2099" spans="1:3">
      <c r="A2099" s="33"/>
      <c r="B2099" s="34"/>
      <c r="C2099" s="34"/>
    </row>
    <row r="2100" spans="1:3">
      <c r="A2100" s="33"/>
      <c r="B2100" s="34"/>
      <c r="C2100" s="34"/>
    </row>
    <row r="2101" spans="1:3">
      <c r="A2101" s="33"/>
      <c r="B2101" s="34"/>
      <c r="C2101" s="34"/>
    </row>
    <row r="2102" spans="1:3">
      <c r="A2102" s="33"/>
      <c r="B2102" s="34"/>
      <c r="C2102" s="34"/>
    </row>
    <row r="2103" spans="1:3">
      <c r="A2103" s="33"/>
      <c r="B2103" s="34"/>
      <c r="C2103" s="34"/>
    </row>
    <row r="2104" spans="1:3">
      <c r="A2104" s="33"/>
      <c r="B2104" s="34"/>
      <c r="C2104" s="34"/>
    </row>
    <row r="2105" spans="1:3">
      <c r="A2105" s="33"/>
      <c r="B2105" s="34"/>
      <c r="C2105" s="34"/>
    </row>
    <row r="2106" spans="1:3">
      <c r="A2106" s="33"/>
      <c r="B2106" s="34"/>
      <c r="C2106" s="34"/>
    </row>
    <row r="2107" spans="1:3">
      <c r="A2107" s="33"/>
      <c r="B2107" s="34"/>
      <c r="C2107" s="34"/>
    </row>
    <row r="2108" spans="1:3">
      <c r="A2108" s="33"/>
      <c r="B2108" s="34"/>
      <c r="C2108" s="34"/>
    </row>
    <row r="2109" spans="1:3">
      <c r="A2109" s="33"/>
      <c r="B2109" s="34"/>
      <c r="C2109" s="34"/>
    </row>
    <row r="2110" spans="1:3">
      <c r="A2110" s="33"/>
      <c r="B2110" s="34"/>
      <c r="C2110" s="34"/>
    </row>
    <row r="2111" spans="1:3">
      <c r="A2111" s="33"/>
      <c r="B2111" s="34"/>
      <c r="C2111" s="34"/>
    </row>
    <row r="2112" spans="1:3">
      <c r="A2112" s="33"/>
      <c r="B2112" s="34"/>
      <c r="C2112" s="34"/>
    </row>
    <row r="2113" spans="1:3">
      <c r="A2113" s="33"/>
      <c r="B2113" s="34"/>
      <c r="C2113" s="34"/>
    </row>
    <row r="2114" spans="1:3">
      <c r="A2114" s="33"/>
      <c r="B2114" s="34"/>
      <c r="C2114" s="34"/>
    </row>
    <row r="2115" spans="1:3">
      <c r="A2115" s="33"/>
      <c r="B2115" s="34"/>
      <c r="C2115" s="34"/>
    </row>
    <row r="2116" spans="1:3">
      <c r="A2116" s="33"/>
      <c r="B2116" s="34"/>
      <c r="C2116" s="34"/>
    </row>
    <row r="2117" spans="1:3">
      <c r="A2117" s="33"/>
      <c r="B2117" s="34"/>
      <c r="C2117" s="34"/>
    </row>
    <row r="2118" spans="1:3">
      <c r="A2118" s="33"/>
      <c r="B2118" s="34"/>
      <c r="C2118" s="34"/>
    </row>
    <row r="2119" spans="1:3">
      <c r="A2119" s="33"/>
      <c r="B2119" s="34"/>
      <c r="C2119" s="34"/>
    </row>
    <row r="2120" spans="1:3">
      <c r="A2120" s="33"/>
      <c r="B2120" s="34"/>
      <c r="C2120" s="34"/>
    </row>
    <row r="2121" spans="1:3">
      <c r="A2121" s="33"/>
      <c r="B2121" s="34"/>
      <c r="C2121" s="34"/>
    </row>
    <row r="2122" spans="1:3">
      <c r="A2122" s="33"/>
      <c r="B2122" s="34"/>
      <c r="C2122" s="34"/>
    </row>
    <row r="2123" spans="1:3">
      <c r="A2123" s="33"/>
      <c r="B2123" s="34"/>
      <c r="C2123" s="34"/>
    </row>
    <row r="2124" spans="1:3">
      <c r="A2124" s="33"/>
      <c r="B2124" s="34"/>
      <c r="C2124" s="34"/>
    </row>
    <row r="2125" spans="1:3">
      <c r="A2125" s="33"/>
      <c r="B2125" s="34"/>
      <c r="C2125" s="34"/>
    </row>
    <row r="2126" spans="1:3">
      <c r="A2126" s="33"/>
      <c r="B2126" s="34"/>
      <c r="C2126" s="34"/>
    </row>
    <row r="2127" spans="1:3">
      <c r="A2127" s="33"/>
      <c r="B2127" s="34"/>
      <c r="C2127" s="34"/>
    </row>
    <row r="2128" spans="1:3">
      <c r="A2128" s="33"/>
      <c r="B2128" s="34"/>
      <c r="C2128" s="34"/>
    </row>
    <row r="2129" spans="1:3">
      <c r="A2129" s="33"/>
      <c r="B2129" s="34"/>
      <c r="C2129" s="34"/>
    </row>
    <row r="2130" spans="1:3">
      <c r="A2130" s="33"/>
      <c r="B2130" s="34"/>
      <c r="C2130" s="34"/>
    </row>
    <row r="2131" spans="1:3">
      <c r="A2131" s="33"/>
      <c r="B2131" s="34"/>
      <c r="C2131" s="34"/>
    </row>
    <row r="2132" spans="1:3">
      <c r="A2132" s="33"/>
      <c r="B2132" s="34"/>
      <c r="C2132" s="34"/>
    </row>
    <row r="2133" spans="1:3">
      <c r="A2133" s="33"/>
      <c r="B2133" s="34"/>
      <c r="C2133" s="34"/>
    </row>
    <row r="2134" spans="1:3">
      <c r="A2134" s="33"/>
      <c r="B2134" s="34"/>
      <c r="C2134" s="34"/>
    </row>
    <row r="2135" spans="1:3">
      <c r="A2135" s="33"/>
      <c r="B2135" s="34"/>
      <c r="C2135" s="34"/>
    </row>
    <row r="2136" spans="1:3">
      <c r="A2136" s="33"/>
      <c r="B2136" s="34"/>
      <c r="C2136" s="34"/>
    </row>
    <row r="2137" spans="1:3">
      <c r="A2137" s="33"/>
      <c r="B2137" s="34"/>
      <c r="C2137" s="34"/>
    </row>
    <row r="2138" spans="1:3">
      <c r="A2138" s="33"/>
      <c r="B2138" s="34"/>
      <c r="C2138" s="34"/>
    </row>
    <row r="2139" spans="1:3">
      <c r="A2139" s="33"/>
      <c r="B2139" s="34"/>
      <c r="C2139" s="34"/>
    </row>
    <row r="2140" spans="1:3">
      <c r="A2140" s="33"/>
      <c r="B2140" s="34"/>
      <c r="C2140" s="34"/>
    </row>
    <row r="2141" spans="1:3">
      <c r="A2141" s="33"/>
      <c r="B2141" s="34"/>
      <c r="C2141" s="34"/>
    </row>
    <row r="2142" spans="1:3">
      <c r="A2142" s="33"/>
      <c r="B2142" s="34"/>
      <c r="C2142" s="34"/>
    </row>
    <row r="2143" spans="1:3">
      <c r="A2143" s="33"/>
      <c r="B2143" s="34"/>
      <c r="C2143" s="34"/>
    </row>
    <row r="2144" spans="1:3">
      <c r="A2144" s="33"/>
      <c r="B2144" s="34"/>
      <c r="C2144" s="34"/>
    </row>
    <row r="2145" spans="1:3">
      <c r="A2145" s="33"/>
      <c r="B2145" s="34"/>
      <c r="C2145" s="34"/>
    </row>
    <row r="2146" spans="1:3">
      <c r="A2146" s="33"/>
      <c r="B2146" s="34"/>
      <c r="C2146" s="34"/>
    </row>
    <row r="2147" spans="1:3">
      <c r="A2147" s="33"/>
      <c r="B2147" s="34"/>
      <c r="C2147" s="34"/>
    </row>
    <row r="2148" spans="1:3">
      <c r="A2148" s="33"/>
      <c r="B2148" s="34"/>
      <c r="C2148" s="34"/>
    </row>
    <row r="2149" spans="1:3">
      <c r="A2149" s="33"/>
      <c r="B2149" s="34"/>
      <c r="C2149" s="34"/>
    </row>
    <row r="2150" spans="1:3">
      <c r="A2150" s="33"/>
      <c r="B2150" s="34"/>
      <c r="C2150" s="34"/>
    </row>
    <row r="2151" spans="1:3">
      <c r="A2151" s="33"/>
      <c r="B2151" s="34"/>
      <c r="C2151" s="34"/>
    </row>
    <row r="2152" spans="1:3">
      <c r="A2152" s="33"/>
      <c r="B2152" s="34"/>
      <c r="C2152" s="34"/>
    </row>
    <row r="2153" spans="1:3">
      <c r="A2153" s="33"/>
      <c r="B2153" s="34"/>
      <c r="C2153" s="34"/>
    </row>
    <row r="2154" spans="1:3">
      <c r="A2154" s="33"/>
      <c r="B2154" s="34"/>
      <c r="C2154" s="34"/>
    </row>
    <row r="2155" spans="1:3">
      <c r="A2155" s="33"/>
      <c r="B2155" s="34"/>
      <c r="C2155" s="34"/>
    </row>
    <row r="2156" spans="1:3">
      <c r="A2156" s="33"/>
      <c r="B2156" s="34"/>
      <c r="C2156" s="34"/>
    </row>
    <row r="2157" spans="1:3">
      <c r="A2157" s="33"/>
      <c r="B2157" s="34"/>
      <c r="C2157" s="34"/>
    </row>
    <row r="2158" spans="1:3">
      <c r="A2158" s="33"/>
      <c r="B2158" s="34"/>
      <c r="C2158" s="34"/>
    </row>
    <row r="2159" spans="1:3">
      <c r="A2159" s="33"/>
      <c r="B2159" s="34"/>
      <c r="C2159" s="34"/>
    </row>
    <row r="2160" spans="1:3">
      <c r="A2160" s="33"/>
      <c r="B2160" s="34"/>
      <c r="C2160" s="34"/>
    </row>
    <row r="2161" spans="1:3">
      <c r="A2161" s="33"/>
      <c r="B2161" s="34"/>
      <c r="C2161" s="34"/>
    </row>
    <row r="2162" spans="1:3">
      <c r="A2162" s="33"/>
      <c r="B2162" s="34"/>
      <c r="C2162" s="34"/>
    </row>
    <row r="2163" spans="1:3">
      <c r="A2163" s="33"/>
      <c r="B2163" s="34"/>
      <c r="C2163" s="34"/>
    </row>
    <row r="2164" spans="1:3">
      <c r="A2164" s="33"/>
      <c r="B2164" s="34"/>
      <c r="C2164" s="34"/>
    </row>
    <row r="2165" spans="1:3">
      <c r="A2165" s="33"/>
      <c r="B2165" s="34"/>
      <c r="C2165" s="34"/>
    </row>
    <row r="2166" spans="1:3">
      <c r="A2166" s="33"/>
      <c r="B2166" s="34"/>
      <c r="C2166" s="34"/>
    </row>
    <row r="2167" spans="1:3">
      <c r="A2167" s="33"/>
      <c r="B2167" s="34"/>
      <c r="C2167" s="34"/>
    </row>
    <row r="2168" spans="1:3">
      <c r="A2168" s="33"/>
      <c r="B2168" s="34"/>
      <c r="C2168" s="34"/>
    </row>
    <row r="2169" spans="1:3">
      <c r="A2169" s="33"/>
      <c r="B2169" s="34"/>
      <c r="C2169" s="34"/>
    </row>
    <row r="2170" spans="1:3">
      <c r="A2170" s="33"/>
      <c r="B2170" s="34"/>
      <c r="C2170" s="34"/>
    </row>
    <row r="2171" spans="1:3">
      <c r="A2171" s="33"/>
      <c r="B2171" s="34"/>
      <c r="C2171" s="34"/>
    </row>
    <row r="2172" spans="1:3">
      <c r="A2172" s="33"/>
      <c r="B2172" s="34"/>
      <c r="C2172" s="34"/>
    </row>
    <row r="2173" spans="1:3">
      <c r="A2173" s="33"/>
      <c r="B2173" s="34"/>
      <c r="C2173" s="34"/>
    </row>
    <row r="2174" spans="1:3">
      <c r="A2174" s="33"/>
      <c r="B2174" s="34"/>
      <c r="C2174" s="34"/>
    </row>
    <row r="2175" spans="1:3">
      <c r="A2175" s="33"/>
      <c r="B2175" s="34"/>
      <c r="C2175" s="34"/>
    </row>
    <row r="2176" spans="1:3">
      <c r="A2176" s="33"/>
      <c r="B2176" s="34"/>
      <c r="C2176" s="34"/>
    </row>
    <row r="2177" spans="1:3">
      <c r="A2177" s="33"/>
      <c r="B2177" s="34"/>
      <c r="C2177" s="34"/>
    </row>
    <row r="2178" spans="1:3">
      <c r="A2178" s="33"/>
      <c r="B2178" s="34"/>
      <c r="C2178" s="34"/>
    </row>
    <row r="2179" spans="1:3">
      <c r="A2179" s="33"/>
      <c r="B2179" s="34"/>
      <c r="C2179" s="34"/>
    </row>
    <row r="2180" spans="1:3">
      <c r="A2180" s="33"/>
      <c r="B2180" s="34"/>
      <c r="C2180" s="34"/>
    </row>
    <row r="2181" spans="1:3">
      <c r="A2181" s="33"/>
      <c r="B2181" s="34"/>
      <c r="C2181" s="34"/>
    </row>
    <row r="2182" spans="1:3">
      <c r="A2182" s="33"/>
      <c r="B2182" s="34"/>
      <c r="C2182" s="34"/>
    </row>
    <row r="2183" spans="1:3">
      <c r="A2183" s="33"/>
      <c r="B2183" s="34"/>
      <c r="C2183" s="34"/>
    </row>
    <row r="2184" spans="1:3">
      <c r="A2184" s="33"/>
      <c r="B2184" s="34"/>
      <c r="C2184" s="34"/>
    </row>
    <row r="2185" spans="1:3">
      <c r="A2185" s="33"/>
      <c r="B2185" s="34"/>
      <c r="C2185" s="34"/>
    </row>
    <row r="2186" spans="1:3">
      <c r="A2186" s="33"/>
      <c r="B2186" s="34"/>
      <c r="C2186" s="34"/>
    </row>
    <row r="2187" spans="1:3">
      <c r="A2187" s="33"/>
      <c r="B2187" s="34"/>
      <c r="C2187" s="34"/>
    </row>
    <row r="2188" spans="1:3">
      <c r="A2188" s="33"/>
      <c r="B2188" s="34"/>
      <c r="C2188" s="34"/>
    </row>
    <row r="2189" spans="1:3">
      <c r="A2189" s="33"/>
      <c r="B2189" s="34"/>
      <c r="C2189" s="34"/>
    </row>
    <row r="2190" spans="1:3">
      <c r="A2190" s="33"/>
      <c r="B2190" s="34"/>
      <c r="C2190" s="34"/>
    </row>
    <row r="2191" spans="1:3">
      <c r="A2191" s="33"/>
      <c r="B2191" s="34"/>
      <c r="C2191" s="34"/>
    </row>
    <row r="2192" spans="1:3">
      <c r="A2192" s="33"/>
      <c r="B2192" s="34"/>
      <c r="C2192" s="34"/>
    </row>
    <row r="2193" spans="1:3">
      <c r="A2193" s="33"/>
      <c r="B2193" s="34"/>
      <c r="C2193" s="34"/>
    </row>
    <row r="2194" spans="1:3">
      <c r="A2194" s="33"/>
      <c r="B2194" s="34"/>
      <c r="C2194" s="34"/>
    </row>
    <row r="2195" spans="1:3">
      <c r="A2195" s="33"/>
      <c r="B2195" s="34"/>
      <c r="C2195" s="34"/>
    </row>
    <row r="2196" spans="1:3">
      <c r="A2196" s="33"/>
      <c r="B2196" s="34"/>
      <c r="C2196" s="34"/>
    </row>
    <row r="2197" spans="1:3">
      <c r="A2197" s="33"/>
      <c r="B2197" s="34"/>
      <c r="C2197" s="34"/>
    </row>
    <row r="2198" spans="1:3">
      <c r="A2198" s="33"/>
      <c r="B2198" s="34"/>
      <c r="C2198" s="34"/>
    </row>
    <row r="2199" spans="1:3">
      <c r="A2199" s="33"/>
      <c r="B2199" s="34"/>
      <c r="C2199" s="34"/>
    </row>
    <row r="2200" spans="1:3">
      <c r="A2200" s="33"/>
      <c r="B2200" s="34"/>
      <c r="C2200" s="34"/>
    </row>
    <row r="2201" spans="1:3">
      <c r="A2201" s="33"/>
      <c r="B2201" s="34"/>
      <c r="C2201" s="34"/>
    </row>
    <row r="2202" spans="1:3">
      <c r="A2202" s="33"/>
      <c r="B2202" s="34"/>
      <c r="C2202" s="34"/>
    </row>
    <row r="2203" spans="1:3">
      <c r="A2203" s="33"/>
      <c r="B2203" s="34"/>
      <c r="C2203" s="34"/>
    </row>
    <row r="2204" spans="1:3">
      <c r="A2204" s="33"/>
      <c r="B2204" s="34"/>
      <c r="C2204" s="34"/>
    </row>
    <row r="2205" spans="1:3">
      <c r="A2205" s="33"/>
      <c r="B2205" s="34"/>
      <c r="C2205" s="34"/>
    </row>
    <row r="2206" spans="1:3">
      <c r="A2206" s="33"/>
      <c r="B2206" s="34"/>
      <c r="C2206" s="34"/>
    </row>
    <row r="2207" spans="1:3">
      <c r="A2207" s="33"/>
      <c r="B2207" s="34"/>
      <c r="C2207" s="34"/>
    </row>
    <row r="2208" spans="1:3">
      <c r="A2208" s="33"/>
      <c r="B2208" s="34"/>
      <c r="C2208" s="34"/>
    </row>
    <row r="2209" spans="1:3">
      <c r="A2209" s="33"/>
      <c r="B2209" s="34"/>
      <c r="C2209" s="34"/>
    </row>
    <row r="2210" spans="1:3">
      <c r="A2210" s="33"/>
      <c r="B2210" s="34"/>
      <c r="C2210" s="34"/>
    </row>
    <row r="2211" spans="1:3">
      <c r="A2211" s="33"/>
      <c r="B2211" s="34"/>
      <c r="C2211" s="34"/>
    </row>
    <row r="2212" spans="1:3">
      <c r="A2212" s="33"/>
      <c r="B2212" s="34"/>
      <c r="C2212" s="34"/>
    </row>
    <row r="2213" spans="1:3">
      <c r="A2213" s="33"/>
      <c r="B2213" s="34"/>
      <c r="C2213" s="34"/>
    </row>
    <row r="2214" spans="1:3">
      <c r="A2214" s="33"/>
      <c r="B2214" s="34"/>
      <c r="C2214" s="34"/>
    </row>
    <row r="2215" spans="1:3">
      <c r="A2215" s="33"/>
      <c r="B2215" s="34"/>
      <c r="C2215" s="34"/>
    </row>
    <row r="2216" spans="1:3">
      <c r="A2216" s="33"/>
      <c r="B2216" s="34"/>
      <c r="C2216" s="34"/>
    </row>
    <row r="2217" spans="1:3">
      <c r="A2217" s="33"/>
      <c r="B2217" s="34"/>
      <c r="C2217" s="34"/>
    </row>
    <row r="2218" spans="1:3">
      <c r="A2218" s="33"/>
      <c r="B2218" s="34"/>
      <c r="C2218" s="34"/>
    </row>
    <row r="2219" spans="1:3">
      <c r="A2219" s="33"/>
      <c r="B2219" s="34"/>
      <c r="C2219" s="34"/>
    </row>
    <row r="2220" spans="1:3">
      <c r="A2220" s="33"/>
      <c r="B2220" s="34"/>
      <c r="C2220" s="34"/>
    </row>
    <row r="2221" spans="1:3">
      <c r="A2221" s="33"/>
      <c r="B2221" s="34"/>
      <c r="C2221" s="34"/>
    </row>
    <row r="2222" spans="1:3">
      <c r="A2222" s="33"/>
      <c r="B2222" s="34"/>
      <c r="C2222" s="34"/>
    </row>
    <row r="2223" spans="1:3">
      <c r="A2223" s="33"/>
      <c r="B2223" s="34"/>
      <c r="C2223" s="34"/>
    </row>
    <row r="2224" spans="1:3">
      <c r="A2224" s="33"/>
      <c r="B2224" s="34"/>
      <c r="C2224" s="34"/>
    </row>
    <row r="2225" spans="1:3">
      <c r="A2225" s="33"/>
      <c r="B2225" s="34"/>
      <c r="C2225" s="34"/>
    </row>
    <row r="2226" spans="1:3">
      <c r="A2226" s="33"/>
      <c r="B2226" s="34"/>
      <c r="C2226" s="34"/>
    </row>
    <row r="2227" spans="1:3">
      <c r="A2227" s="33"/>
      <c r="B2227" s="34"/>
      <c r="C2227" s="34"/>
    </row>
    <row r="2228" spans="1:3">
      <c r="A2228" s="33"/>
      <c r="B2228" s="34"/>
      <c r="C2228" s="34"/>
    </row>
    <row r="2229" spans="1:3">
      <c r="A2229" s="33"/>
      <c r="B2229" s="34"/>
      <c r="C2229" s="34"/>
    </row>
    <row r="2230" spans="1:3">
      <c r="A2230" s="33"/>
      <c r="B2230" s="34"/>
      <c r="C2230" s="34"/>
    </row>
    <row r="2231" spans="1:3">
      <c r="A2231" s="33"/>
      <c r="B2231" s="34"/>
      <c r="C2231" s="34"/>
    </row>
    <row r="2232" spans="1:3">
      <c r="A2232" s="33"/>
      <c r="B2232" s="34"/>
      <c r="C2232" s="34"/>
    </row>
    <row r="2233" spans="1:3">
      <c r="A2233" s="33"/>
      <c r="B2233" s="34"/>
      <c r="C2233" s="34"/>
    </row>
    <row r="2234" spans="1:3">
      <c r="A2234" s="33"/>
      <c r="B2234" s="34"/>
      <c r="C2234" s="34"/>
    </row>
    <row r="2235" spans="1:3">
      <c r="A2235" s="33"/>
      <c r="B2235" s="34"/>
      <c r="C2235" s="34"/>
    </row>
    <row r="2236" spans="1:3">
      <c r="A2236" s="33"/>
      <c r="B2236" s="34"/>
      <c r="C2236" s="34"/>
    </row>
    <row r="2237" spans="1:3">
      <c r="A2237" s="33"/>
      <c r="B2237" s="34"/>
      <c r="C2237" s="34"/>
    </row>
    <row r="2238" spans="1:3">
      <c r="A2238" s="33"/>
      <c r="B2238" s="34"/>
      <c r="C2238" s="34"/>
    </row>
    <row r="2239" spans="1:3">
      <c r="A2239" s="33"/>
      <c r="B2239" s="34"/>
      <c r="C2239" s="34"/>
    </row>
    <row r="2240" spans="1:3">
      <c r="A2240" s="33"/>
      <c r="B2240" s="34"/>
      <c r="C2240" s="34"/>
    </row>
    <row r="2241" spans="1:3">
      <c r="A2241" s="33"/>
      <c r="B2241" s="34"/>
      <c r="C2241" s="34"/>
    </row>
    <row r="2242" spans="1:3">
      <c r="A2242" s="33"/>
      <c r="B2242" s="34"/>
      <c r="C2242" s="34"/>
    </row>
    <row r="2243" spans="1:3">
      <c r="A2243" s="33"/>
      <c r="B2243" s="34"/>
      <c r="C2243" s="34"/>
    </row>
    <row r="2244" spans="1:3">
      <c r="A2244" s="33"/>
      <c r="B2244" s="34"/>
      <c r="C2244" s="34"/>
    </row>
    <row r="2245" spans="1:3">
      <c r="A2245" s="33"/>
      <c r="B2245" s="34"/>
      <c r="C2245" s="34"/>
    </row>
    <row r="2246" spans="1:3">
      <c r="A2246" s="33"/>
      <c r="B2246" s="34"/>
      <c r="C2246" s="34"/>
    </row>
    <row r="2247" spans="1:3">
      <c r="A2247" s="33"/>
      <c r="B2247" s="34"/>
      <c r="C2247" s="34"/>
    </row>
    <row r="2248" spans="1:3">
      <c r="A2248" s="33"/>
      <c r="B2248" s="34"/>
      <c r="C2248" s="34"/>
    </row>
    <row r="2249" spans="1:3">
      <c r="A2249" s="33"/>
      <c r="B2249" s="34"/>
      <c r="C2249" s="34"/>
    </row>
    <row r="2250" spans="1:3">
      <c r="A2250" s="33"/>
      <c r="B2250" s="34"/>
      <c r="C2250" s="34"/>
    </row>
    <row r="2251" spans="1:3">
      <c r="A2251" s="33"/>
      <c r="B2251" s="34"/>
      <c r="C2251" s="34"/>
    </row>
    <row r="2252" spans="1:3">
      <c r="A2252" s="33"/>
      <c r="B2252" s="34"/>
      <c r="C2252" s="34"/>
    </row>
    <row r="2253" spans="1:3">
      <c r="A2253" s="33"/>
      <c r="B2253" s="34"/>
      <c r="C2253" s="34"/>
    </row>
    <row r="2254" spans="1:3">
      <c r="A2254" s="33"/>
      <c r="B2254" s="34"/>
      <c r="C2254" s="34"/>
    </row>
    <row r="2255" spans="1:3">
      <c r="A2255" s="33"/>
      <c r="B2255" s="34"/>
      <c r="C2255" s="34"/>
    </row>
    <row r="2256" spans="1:3">
      <c r="A2256" s="33"/>
      <c r="B2256" s="34"/>
      <c r="C2256" s="34"/>
    </row>
    <row r="2257" spans="1:3">
      <c r="A2257" s="33"/>
      <c r="B2257" s="34"/>
      <c r="C2257" s="34"/>
    </row>
    <row r="2258" spans="1:3">
      <c r="A2258" s="33"/>
      <c r="B2258" s="34"/>
      <c r="C2258" s="34"/>
    </row>
    <row r="2259" spans="1:3">
      <c r="A2259" s="33"/>
      <c r="B2259" s="34"/>
      <c r="C2259" s="34"/>
    </row>
    <row r="2260" spans="1:3">
      <c r="A2260" s="33"/>
      <c r="B2260" s="34"/>
      <c r="C2260" s="34"/>
    </row>
    <row r="2261" spans="1:3">
      <c r="A2261" s="33"/>
      <c r="B2261" s="34"/>
      <c r="C2261" s="34"/>
    </row>
    <row r="2262" spans="1:3">
      <c r="A2262" s="33"/>
      <c r="B2262" s="34"/>
      <c r="C2262" s="34"/>
    </row>
    <row r="2263" spans="1:3">
      <c r="A2263" s="33"/>
      <c r="B2263" s="34"/>
      <c r="C2263" s="34"/>
    </row>
    <row r="2264" spans="1:3">
      <c r="A2264" s="33"/>
      <c r="B2264" s="34"/>
      <c r="C2264" s="34"/>
    </row>
    <row r="2265" spans="1:3">
      <c r="A2265" s="33"/>
      <c r="B2265" s="34"/>
      <c r="C2265" s="34"/>
    </row>
    <row r="2266" spans="1:3">
      <c r="A2266" s="33"/>
      <c r="B2266" s="34"/>
      <c r="C2266" s="34"/>
    </row>
    <row r="2267" spans="1:3">
      <c r="A2267" s="33"/>
      <c r="B2267" s="34"/>
      <c r="C2267" s="34"/>
    </row>
    <row r="2268" spans="1:3">
      <c r="A2268" s="33"/>
      <c r="B2268" s="34"/>
      <c r="C2268" s="34"/>
    </row>
    <row r="2269" spans="1:3">
      <c r="A2269" s="33"/>
      <c r="B2269" s="34"/>
      <c r="C2269" s="34"/>
    </row>
    <row r="2270" spans="1:3">
      <c r="A2270" s="33"/>
      <c r="B2270" s="34"/>
      <c r="C2270" s="34"/>
    </row>
    <row r="2271" spans="1:3">
      <c r="A2271" s="33"/>
      <c r="B2271" s="34"/>
      <c r="C2271" s="34"/>
    </row>
    <row r="2272" spans="1:3">
      <c r="A2272" s="33"/>
      <c r="B2272" s="34"/>
      <c r="C2272" s="34"/>
    </row>
    <row r="2273" spans="1:3">
      <c r="A2273" s="33"/>
      <c r="B2273" s="34"/>
      <c r="C2273" s="34"/>
    </row>
    <row r="2274" spans="1:3">
      <c r="A2274" s="33"/>
      <c r="B2274" s="34"/>
      <c r="C2274" s="34"/>
    </row>
    <row r="2275" spans="1:3">
      <c r="A2275" s="33"/>
      <c r="B2275" s="34"/>
      <c r="C2275" s="34"/>
    </row>
    <row r="2276" spans="1:3">
      <c r="A2276" s="33"/>
      <c r="B2276" s="34"/>
      <c r="C2276" s="34"/>
    </row>
    <row r="2277" spans="1:3">
      <c r="A2277" s="33"/>
      <c r="B2277" s="34"/>
      <c r="C2277" s="34"/>
    </row>
    <row r="2278" spans="1:3">
      <c r="A2278" s="33"/>
      <c r="B2278" s="34"/>
      <c r="C2278" s="34"/>
    </row>
    <row r="2279" spans="1:3">
      <c r="A2279" s="33"/>
      <c r="B2279" s="34"/>
      <c r="C2279" s="34"/>
    </row>
    <row r="2280" spans="1:3">
      <c r="A2280" s="33"/>
      <c r="B2280" s="34"/>
      <c r="C2280" s="34"/>
    </row>
    <row r="2281" spans="1:3">
      <c r="A2281" s="33"/>
      <c r="B2281" s="34"/>
      <c r="C2281" s="34"/>
    </row>
    <row r="2282" spans="1:3">
      <c r="A2282" s="33"/>
      <c r="B2282" s="34"/>
      <c r="C2282" s="34"/>
    </row>
    <row r="2283" spans="1:3">
      <c r="A2283" s="33"/>
      <c r="B2283" s="34"/>
      <c r="C2283" s="34"/>
    </row>
    <row r="2284" spans="1:3">
      <c r="A2284" s="33"/>
      <c r="B2284" s="34"/>
      <c r="C2284" s="34"/>
    </row>
    <row r="2285" spans="1:3">
      <c r="A2285" s="33"/>
      <c r="B2285" s="34"/>
      <c r="C2285" s="34"/>
    </row>
    <row r="2286" spans="1:3">
      <c r="A2286" s="33"/>
      <c r="B2286" s="34"/>
      <c r="C2286" s="34"/>
    </row>
    <row r="2287" spans="1:3">
      <c r="A2287" s="33"/>
      <c r="B2287" s="34"/>
      <c r="C2287" s="34"/>
    </row>
    <row r="2288" spans="1:3">
      <c r="A2288" s="33"/>
      <c r="B2288" s="34"/>
      <c r="C2288" s="34"/>
    </row>
    <row r="2289" spans="1:3">
      <c r="A2289" s="33"/>
      <c r="B2289" s="34"/>
      <c r="C2289" s="34"/>
    </row>
    <row r="2290" spans="1:3">
      <c r="A2290" s="33"/>
      <c r="B2290" s="34"/>
      <c r="C2290" s="34"/>
    </row>
    <row r="2291" spans="1:3">
      <c r="A2291" s="33"/>
      <c r="B2291" s="34"/>
      <c r="C2291" s="34"/>
    </row>
    <row r="2292" spans="1:3">
      <c r="A2292" s="33"/>
      <c r="B2292" s="34"/>
      <c r="C2292" s="34"/>
    </row>
    <row r="2293" spans="1:3">
      <c r="A2293" s="33"/>
      <c r="B2293" s="34"/>
      <c r="C2293" s="34"/>
    </row>
    <row r="2294" spans="1:3">
      <c r="A2294" s="33"/>
      <c r="B2294" s="34"/>
      <c r="C2294" s="34"/>
    </row>
    <row r="2295" spans="1:3">
      <c r="A2295" s="33"/>
      <c r="B2295" s="34"/>
      <c r="C2295" s="34"/>
    </row>
    <row r="2296" spans="1:3">
      <c r="A2296" s="33"/>
      <c r="B2296" s="34"/>
      <c r="C2296" s="34"/>
    </row>
    <row r="2297" spans="1:3">
      <c r="A2297" s="33"/>
      <c r="B2297" s="34"/>
      <c r="C2297" s="34"/>
    </row>
    <row r="2298" spans="1:3">
      <c r="A2298" s="33"/>
      <c r="B2298" s="34"/>
      <c r="C2298" s="34"/>
    </row>
    <row r="2299" spans="1:3">
      <c r="A2299" s="33"/>
      <c r="B2299" s="34"/>
      <c r="C2299" s="34"/>
    </row>
    <row r="2300" spans="1:3">
      <c r="A2300" s="33"/>
      <c r="B2300" s="34"/>
      <c r="C2300" s="34"/>
    </row>
    <row r="2301" spans="1:3">
      <c r="A2301" s="33"/>
      <c r="B2301" s="34"/>
      <c r="C2301" s="34"/>
    </row>
    <row r="2302" spans="1:3">
      <c r="A2302" s="33"/>
      <c r="B2302" s="34"/>
      <c r="C2302" s="34"/>
    </row>
    <row r="2303" spans="1:3">
      <c r="A2303" s="33"/>
      <c r="B2303" s="34"/>
      <c r="C2303" s="34"/>
    </row>
    <row r="2304" spans="1:3">
      <c r="A2304" s="33"/>
      <c r="B2304" s="34"/>
      <c r="C2304" s="34"/>
    </row>
    <row r="2305" spans="1:3">
      <c r="A2305" s="33"/>
      <c r="B2305" s="34"/>
      <c r="C2305" s="34"/>
    </row>
    <row r="2306" spans="1:3">
      <c r="A2306" s="33"/>
      <c r="B2306" s="34"/>
      <c r="C2306" s="34"/>
    </row>
    <row r="2307" spans="1:3">
      <c r="A2307" s="33"/>
      <c r="B2307" s="34"/>
      <c r="C2307" s="34"/>
    </row>
    <row r="2308" spans="1:3">
      <c r="A2308" s="33"/>
      <c r="B2308" s="34"/>
      <c r="C2308" s="34"/>
    </row>
    <row r="2309" spans="1:3">
      <c r="A2309" s="33"/>
      <c r="B2309" s="34"/>
      <c r="C2309" s="34"/>
    </row>
    <row r="2310" spans="1:3">
      <c r="A2310" s="33"/>
      <c r="B2310" s="34"/>
      <c r="C2310" s="34"/>
    </row>
    <row r="2311" spans="1:3">
      <c r="A2311" s="33"/>
      <c r="B2311" s="34"/>
      <c r="C2311" s="34"/>
    </row>
    <row r="2312" spans="1:3">
      <c r="A2312" s="33"/>
      <c r="B2312" s="34"/>
      <c r="C2312" s="34"/>
    </row>
    <row r="2313" spans="1:3">
      <c r="A2313" s="33"/>
      <c r="B2313" s="34"/>
      <c r="C2313" s="34"/>
    </row>
    <row r="2314" spans="1:3">
      <c r="A2314" s="33"/>
      <c r="B2314" s="34"/>
      <c r="C2314" s="34"/>
    </row>
    <row r="2315" spans="1:3">
      <c r="A2315" s="33"/>
      <c r="B2315" s="34"/>
      <c r="C2315" s="34"/>
    </row>
    <row r="2316" spans="1:3">
      <c r="A2316" s="33"/>
      <c r="B2316" s="34"/>
      <c r="C2316" s="34"/>
    </row>
    <row r="2317" spans="1:3">
      <c r="A2317" s="33"/>
      <c r="B2317" s="34"/>
      <c r="C2317" s="34"/>
    </row>
    <row r="2318" spans="1:3">
      <c r="A2318" s="33"/>
      <c r="B2318" s="34"/>
      <c r="C2318" s="34"/>
    </row>
    <row r="2319" spans="1:3">
      <c r="A2319" s="33"/>
      <c r="B2319" s="34"/>
      <c r="C2319" s="34"/>
    </row>
    <row r="2320" spans="1:3">
      <c r="A2320" s="33"/>
      <c r="B2320" s="34"/>
      <c r="C2320" s="34"/>
    </row>
    <row r="2321" spans="1:3">
      <c r="A2321" s="33"/>
      <c r="B2321" s="34"/>
      <c r="C2321" s="34"/>
    </row>
    <row r="2322" spans="1:3">
      <c r="A2322" s="33"/>
      <c r="B2322" s="34"/>
      <c r="C2322" s="34"/>
    </row>
    <row r="2323" spans="1:3">
      <c r="A2323" s="33"/>
      <c r="B2323" s="34"/>
      <c r="C2323" s="34"/>
    </row>
    <row r="2324" spans="1:3">
      <c r="A2324" s="33"/>
      <c r="B2324" s="34"/>
      <c r="C2324" s="34"/>
    </row>
    <row r="2325" spans="1:3">
      <c r="A2325" s="33"/>
      <c r="B2325" s="34"/>
      <c r="C2325" s="34"/>
    </row>
    <row r="2326" spans="1:3">
      <c r="A2326" s="33"/>
      <c r="B2326" s="34"/>
      <c r="C2326" s="34"/>
    </row>
    <row r="2327" spans="1:3">
      <c r="A2327" s="33"/>
      <c r="B2327" s="34"/>
      <c r="C2327" s="34"/>
    </row>
    <row r="2328" spans="1:3">
      <c r="A2328" s="33"/>
      <c r="B2328" s="34"/>
      <c r="C2328" s="34"/>
    </row>
    <row r="2329" spans="1:3">
      <c r="A2329" s="33"/>
      <c r="B2329" s="34"/>
      <c r="C2329" s="34"/>
    </row>
    <row r="2330" spans="1:3">
      <c r="A2330" s="33"/>
      <c r="B2330" s="34"/>
      <c r="C2330" s="34"/>
    </row>
    <row r="2331" spans="1:3">
      <c r="A2331" s="33"/>
      <c r="B2331" s="34"/>
      <c r="C2331" s="34"/>
    </row>
    <row r="2332" spans="1:3">
      <c r="A2332" s="33"/>
      <c r="B2332" s="34"/>
      <c r="C2332" s="34"/>
    </row>
    <row r="2333" spans="1:3">
      <c r="A2333" s="33"/>
      <c r="B2333" s="34"/>
      <c r="C2333" s="34"/>
    </row>
    <row r="2334" spans="1:3">
      <c r="A2334" s="33"/>
      <c r="B2334" s="34"/>
      <c r="C2334" s="34"/>
    </row>
    <row r="2335" spans="1:3">
      <c r="A2335" s="33"/>
      <c r="B2335" s="34"/>
      <c r="C2335" s="34"/>
    </row>
    <row r="2336" spans="1:3">
      <c r="A2336" s="33"/>
      <c r="B2336" s="34"/>
      <c r="C2336" s="34"/>
    </row>
    <row r="2337" spans="1:3">
      <c r="A2337" s="33"/>
      <c r="B2337" s="34"/>
      <c r="C2337" s="34"/>
    </row>
    <row r="2338" spans="1:3">
      <c r="A2338" s="33"/>
      <c r="B2338" s="34"/>
      <c r="C2338" s="34"/>
    </row>
    <row r="2339" spans="1:3">
      <c r="A2339" s="33"/>
      <c r="B2339" s="34"/>
      <c r="C2339" s="34"/>
    </row>
    <row r="2340" spans="1:3">
      <c r="A2340" s="33"/>
      <c r="B2340" s="34"/>
      <c r="C2340" s="34"/>
    </row>
    <row r="2341" spans="1:3">
      <c r="A2341" s="33"/>
      <c r="B2341" s="34"/>
      <c r="C2341" s="34"/>
    </row>
    <row r="2342" spans="1:3">
      <c r="A2342" s="33"/>
      <c r="B2342" s="34"/>
      <c r="C2342" s="34"/>
    </row>
    <row r="2343" spans="1:3">
      <c r="A2343" s="33"/>
      <c r="B2343" s="34"/>
      <c r="C2343" s="34"/>
    </row>
    <row r="2344" spans="1:3">
      <c r="A2344" s="33"/>
      <c r="B2344" s="34"/>
      <c r="C2344" s="34"/>
    </row>
    <row r="2345" spans="1:3">
      <c r="A2345" s="33"/>
      <c r="B2345" s="34"/>
      <c r="C2345" s="34"/>
    </row>
    <row r="2346" spans="1:3">
      <c r="A2346" s="33"/>
      <c r="B2346" s="34"/>
      <c r="C2346" s="34"/>
    </row>
    <row r="2347" spans="1:3">
      <c r="A2347" s="33"/>
      <c r="B2347" s="34"/>
      <c r="C2347" s="34"/>
    </row>
    <row r="2348" spans="1:3">
      <c r="A2348" s="33"/>
      <c r="B2348" s="34"/>
      <c r="C2348" s="34"/>
    </row>
    <row r="2349" spans="1:3">
      <c r="A2349" s="33"/>
      <c r="B2349" s="34"/>
      <c r="C2349" s="34"/>
    </row>
    <row r="2350" spans="1:3">
      <c r="A2350" s="33"/>
      <c r="B2350" s="34"/>
      <c r="C2350" s="34"/>
    </row>
    <row r="2351" spans="1:3">
      <c r="A2351" s="33"/>
      <c r="B2351" s="34"/>
      <c r="C2351" s="34"/>
    </row>
    <row r="2352" spans="1:3">
      <c r="A2352" s="33"/>
      <c r="B2352" s="34"/>
      <c r="C2352" s="34"/>
    </row>
    <row r="2353" spans="1:3">
      <c r="A2353" s="33"/>
      <c r="B2353" s="34"/>
      <c r="C2353" s="34"/>
    </row>
    <row r="2354" spans="1:3">
      <c r="A2354" s="33"/>
      <c r="B2354" s="34"/>
      <c r="C2354" s="34"/>
    </row>
    <row r="2355" spans="1:3">
      <c r="A2355" s="33"/>
      <c r="B2355" s="34"/>
      <c r="C2355" s="34"/>
    </row>
    <row r="2356" spans="1:3">
      <c r="A2356" s="33"/>
      <c r="B2356" s="34"/>
      <c r="C2356" s="34"/>
    </row>
    <row r="2357" spans="1:3">
      <c r="A2357" s="33"/>
      <c r="B2357" s="34"/>
      <c r="C2357" s="34"/>
    </row>
    <row r="2358" spans="1:3">
      <c r="A2358" s="33"/>
      <c r="B2358" s="34"/>
      <c r="C2358" s="34"/>
    </row>
    <row r="2359" spans="1:3">
      <c r="A2359" s="33"/>
      <c r="B2359" s="34"/>
      <c r="C2359" s="34"/>
    </row>
    <row r="2360" spans="1:3">
      <c r="A2360" s="33"/>
      <c r="B2360" s="34"/>
      <c r="C2360" s="34"/>
    </row>
    <row r="2361" spans="1:3">
      <c r="A2361" s="33"/>
      <c r="B2361" s="34"/>
      <c r="C2361" s="34"/>
    </row>
    <row r="2362" spans="1:3">
      <c r="A2362" s="33"/>
      <c r="B2362" s="34"/>
      <c r="C2362" s="34"/>
    </row>
    <row r="2363" spans="1:3">
      <c r="A2363" s="33"/>
      <c r="B2363" s="34"/>
      <c r="C2363" s="34"/>
    </row>
    <row r="2364" spans="1:3">
      <c r="A2364" s="33"/>
      <c r="B2364" s="34"/>
      <c r="C2364" s="34"/>
    </row>
    <row r="2365" spans="1:3">
      <c r="A2365" s="33"/>
      <c r="B2365" s="34"/>
      <c r="C2365" s="34"/>
    </row>
    <row r="2366" spans="1:3">
      <c r="A2366" s="33"/>
      <c r="B2366" s="34"/>
      <c r="C2366" s="34"/>
    </row>
    <row r="2367" spans="1:3">
      <c r="A2367" s="33"/>
      <c r="B2367" s="34"/>
      <c r="C2367" s="34"/>
    </row>
    <row r="2368" spans="1:3">
      <c r="A2368" s="33"/>
      <c r="B2368" s="34"/>
      <c r="C2368" s="34"/>
    </row>
    <row r="2369" spans="1:3">
      <c r="A2369" s="33"/>
      <c r="B2369" s="34"/>
      <c r="C2369" s="34"/>
    </row>
    <row r="2370" spans="1:3">
      <c r="A2370" s="33"/>
      <c r="B2370" s="34"/>
      <c r="C2370" s="34"/>
    </row>
    <row r="2371" spans="1:3">
      <c r="A2371" s="33"/>
      <c r="B2371" s="34"/>
      <c r="C2371" s="34"/>
    </row>
    <row r="2372" spans="1:3">
      <c r="A2372" s="33"/>
      <c r="B2372" s="34"/>
      <c r="C2372" s="34"/>
    </row>
    <row r="2373" spans="1:3">
      <c r="A2373" s="33"/>
      <c r="B2373" s="34"/>
      <c r="C2373" s="34"/>
    </row>
    <row r="2374" spans="1:3">
      <c r="A2374" s="33"/>
      <c r="B2374" s="34"/>
      <c r="C2374" s="34"/>
    </row>
    <row r="2375" spans="1:3">
      <c r="A2375" s="33"/>
      <c r="B2375" s="34"/>
      <c r="C2375" s="34"/>
    </row>
    <row r="2376" spans="1:3">
      <c r="A2376" s="33"/>
      <c r="B2376" s="34"/>
      <c r="C2376" s="34"/>
    </row>
    <row r="2377" spans="1:3">
      <c r="A2377" s="33"/>
      <c r="B2377" s="34"/>
      <c r="C2377" s="34"/>
    </row>
    <row r="2378" spans="1:3">
      <c r="A2378" s="33"/>
      <c r="B2378" s="34"/>
      <c r="C2378" s="34"/>
    </row>
    <row r="2379" spans="1:3">
      <c r="A2379" s="33"/>
      <c r="B2379" s="34"/>
      <c r="C2379" s="34"/>
    </row>
    <row r="2380" spans="1:3">
      <c r="A2380" s="33"/>
      <c r="B2380" s="34"/>
      <c r="C2380" s="34"/>
    </row>
    <row r="2381" spans="1:3">
      <c r="A2381" s="33"/>
      <c r="B2381" s="34"/>
      <c r="C2381" s="34"/>
    </row>
    <row r="2382" spans="1:3">
      <c r="A2382" s="33"/>
      <c r="B2382" s="34"/>
      <c r="C2382" s="34"/>
    </row>
    <row r="2383" spans="1:3">
      <c r="A2383" s="33"/>
      <c r="B2383" s="34"/>
      <c r="C2383" s="34"/>
    </row>
    <row r="2384" spans="1:3">
      <c r="A2384" s="33"/>
      <c r="B2384" s="34"/>
      <c r="C2384" s="34"/>
    </row>
    <row r="2385" spans="1:3">
      <c r="A2385" s="33"/>
      <c r="B2385" s="34"/>
      <c r="C2385" s="34"/>
    </row>
    <row r="2386" spans="1:3">
      <c r="A2386" s="33"/>
      <c r="B2386" s="34"/>
      <c r="C2386" s="34"/>
    </row>
    <row r="2387" spans="1:3">
      <c r="A2387" s="33"/>
      <c r="B2387" s="34"/>
      <c r="C2387" s="34"/>
    </row>
    <row r="2388" spans="1:3">
      <c r="A2388" s="33"/>
      <c r="B2388" s="34"/>
      <c r="C2388" s="34"/>
    </row>
    <row r="2389" spans="1:3">
      <c r="A2389" s="33"/>
      <c r="B2389" s="34"/>
      <c r="C2389" s="34"/>
    </row>
    <row r="2390" spans="1:3">
      <c r="A2390" s="33"/>
      <c r="B2390" s="34"/>
      <c r="C2390" s="34"/>
    </row>
    <row r="2391" spans="1:3">
      <c r="A2391" s="33"/>
      <c r="B2391" s="34"/>
      <c r="C2391" s="34"/>
    </row>
    <row r="2392" spans="1:3">
      <c r="A2392" s="33"/>
      <c r="B2392" s="34"/>
      <c r="C2392" s="34"/>
    </row>
    <row r="2393" spans="1:3">
      <c r="A2393" s="33"/>
      <c r="B2393" s="34"/>
      <c r="C2393" s="34"/>
    </row>
    <row r="2394" spans="1:3">
      <c r="A2394" s="33"/>
      <c r="B2394" s="34"/>
      <c r="C2394" s="34"/>
    </row>
    <row r="2395" spans="1:3">
      <c r="A2395" s="33"/>
      <c r="B2395" s="34"/>
      <c r="C2395" s="34"/>
    </row>
    <row r="2396" spans="1:3">
      <c r="A2396" s="33"/>
      <c r="B2396" s="34"/>
      <c r="C2396" s="34"/>
    </row>
    <row r="2397" spans="1:3">
      <c r="A2397" s="33"/>
      <c r="B2397" s="34"/>
      <c r="C2397" s="34"/>
    </row>
    <row r="2398" spans="1:3">
      <c r="A2398" s="33"/>
      <c r="B2398" s="34"/>
      <c r="C2398" s="34"/>
    </row>
    <row r="2399" spans="1:3">
      <c r="A2399" s="33"/>
      <c r="B2399" s="34"/>
      <c r="C2399" s="34"/>
    </row>
    <row r="2400" spans="1:3">
      <c r="A2400" s="33"/>
      <c r="B2400" s="34"/>
      <c r="C2400" s="34"/>
    </row>
    <row r="2401" spans="1:3">
      <c r="A2401" s="33"/>
      <c r="B2401" s="34"/>
      <c r="C2401" s="34"/>
    </row>
    <row r="2402" spans="1:3">
      <c r="A2402" s="33"/>
      <c r="B2402" s="34"/>
      <c r="C2402" s="34"/>
    </row>
    <row r="2403" spans="1:3">
      <c r="A2403" s="33"/>
      <c r="B2403" s="34"/>
      <c r="C2403" s="34"/>
    </row>
    <row r="2404" spans="1:3">
      <c r="A2404" s="33"/>
      <c r="B2404" s="34"/>
      <c r="C2404" s="34"/>
    </row>
    <row r="2405" spans="1:3">
      <c r="A2405" s="33"/>
      <c r="B2405" s="34"/>
      <c r="C2405" s="34"/>
    </row>
    <row r="2406" spans="1:3">
      <c r="A2406" s="33"/>
      <c r="B2406" s="34"/>
      <c r="C2406" s="34"/>
    </row>
    <row r="2407" spans="1:3">
      <c r="A2407" s="33"/>
      <c r="B2407" s="34"/>
      <c r="C2407" s="34"/>
    </row>
    <row r="2408" spans="1:3">
      <c r="A2408" s="33"/>
      <c r="B2408" s="34"/>
      <c r="C2408" s="34"/>
    </row>
    <row r="2409" spans="1:3">
      <c r="A2409" s="33"/>
      <c r="B2409" s="34"/>
      <c r="C2409" s="34"/>
    </row>
    <row r="2410" spans="1:3">
      <c r="A2410" s="33"/>
      <c r="B2410" s="34"/>
      <c r="C2410" s="34"/>
    </row>
    <row r="2411" spans="1:3">
      <c r="A2411" s="33"/>
      <c r="B2411" s="34"/>
      <c r="C2411" s="34"/>
    </row>
    <row r="2412" spans="1:3">
      <c r="A2412" s="33"/>
      <c r="B2412" s="34"/>
      <c r="C2412" s="34"/>
    </row>
    <row r="2413" spans="1:3">
      <c r="A2413" s="33"/>
      <c r="B2413" s="34"/>
      <c r="C2413" s="34"/>
    </row>
    <row r="2414" spans="1:3">
      <c r="A2414" s="33"/>
      <c r="B2414" s="34"/>
      <c r="C2414" s="34"/>
    </row>
    <row r="2415" spans="1:3">
      <c r="A2415" s="33"/>
      <c r="B2415" s="34"/>
      <c r="C2415" s="34"/>
    </row>
    <row r="2416" spans="1:3">
      <c r="A2416" s="33"/>
      <c r="B2416" s="34"/>
      <c r="C2416" s="34"/>
    </row>
    <row r="2417" spans="1:3">
      <c r="A2417" s="33"/>
      <c r="B2417" s="34"/>
      <c r="C2417" s="34"/>
    </row>
    <row r="2418" spans="1:3">
      <c r="A2418" s="33"/>
      <c r="B2418" s="34"/>
      <c r="C2418" s="34"/>
    </row>
    <row r="2419" spans="1:3">
      <c r="A2419" s="33"/>
      <c r="B2419" s="34"/>
      <c r="C2419" s="34"/>
    </row>
    <row r="2420" spans="1:3">
      <c r="A2420" s="33"/>
      <c r="B2420" s="34"/>
      <c r="C2420" s="34"/>
    </row>
    <row r="2421" spans="1:3">
      <c r="A2421" s="33"/>
      <c r="B2421" s="34"/>
      <c r="C2421" s="34"/>
    </row>
    <row r="2422" spans="1:3">
      <c r="A2422" s="33"/>
      <c r="B2422" s="34"/>
      <c r="C2422" s="34"/>
    </row>
    <row r="2423" spans="1:3">
      <c r="A2423" s="33"/>
      <c r="B2423" s="34"/>
      <c r="C2423" s="34"/>
    </row>
    <row r="2424" spans="1:3">
      <c r="A2424" s="33"/>
      <c r="B2424" s="34"/>
      <c r="C2424" s="34"/>
    </row>
    <row r="2425" spans="1:3">
      <c r="A2425" s="33"/>
      <c r="B2425" s="34"/>
      <c r="C2425" s="34"/>
    </row>
    <row r="2426" spans="1:3">
      <c r="A2426" s="33"/>
      <c r="B2426" s="34"/>
      <c r="C2426" s="34"/>
    </row>
    <row r="2427" spans="1:3">
      <c r="A2427" s="33"/>
      <c r="B2427" s="34"/>
      <c r="C2427" s="34"/>
    </row>
    <row r="2428" spans="1:3">
      <c r="A2428" s="33"/>
      <c r="B2428" s="34"/>
      <c r="C2428" s="34"/>
    </row>
    <row r="2429" spans="1:3">
      <c r="A2429" s="33"/>
      <c r="B2429" s="34"/>
      <c r="C2429" s="34"/>
    </row>
    <row r="2430" spans="1:3">
      <c r="A2430" s="33"/>
      <c r="B2430" s="34"/>
      <c r="C2430" s="34"/>
    </row>
    <row r="2431" spans="1:3">
      <c r="A2431" s="33"/>
      <c r="B2431" s="34"/>
      <c r="C2431" s="34"/>
    </row>
    <row r="2432" spans="1:3">
      <c r="A2432" s="33"/>
      <c r="B2432" s="34"/>
      <c r="C2432" s="34"/>
    </row>
    <row r="2433" spans="1:3">
      <c r="A2433" s="33"/>
      <c r="B2433" s="34"/>
      <c r="C2433" s="34"/>
    </row>
    <row r="2434" spans="1:3">
      <c r="A2434" s="33"/>
      <c r="B2434" s="34"/>
      <c r="C2434" s="34"/>
    </row>
    <row r="2435" spans="1:3">
      <c r="A2435" s="33"/>
      <c r="B2435" s="34"/>
      <c r="C2435" s="34"/>
    </row>
    <row r="2436" spans="1:3">
      <c r="A2436" s="33"/>
      <c r="B2436" s="34"/>
      <c r="C2436" s="34"/>
    </row>
    <row r="2437" spans="1:3">
      <c r="A2437" s="33"/>
      <c r="B2437" s="34"/>
      <c r="C2437" s="34"/>
    </row>
    <row r="2438" spans="1:3">
      <c r="A2438" s="33"/>
      <c r="B2438" s="34"/>
      <c r="C2438" s="34"/>
    </row>
    <row r="2439" spans="1:3">
      <c r="A2439" s="33"/>
      <c r="B2439" s="34"/>
      <c r="C2439" s="34"/>
    </row>
    <row r="2440" spans="1:3">
      <c r="A2440" s="33"/>
      <c r="B2440" s="34"/>
      <c r="C2440" s="34"/>
    </row>
    <row r="2441" spans="1:3">
      <c r="A2441" s="33"/>
      <c r="B2441" s="34"/>
      <c r="C2441" s="34"/>
    </row>
    <row r="2442" spans="1:3">
      <c r="A2442" s="33"/>
      <c r="B2442" s="34"/>
      <c r="C2442" s="34"/>
    </row>
    <row r="2443" spans="1:3">
      <c r="A2443" s="33"/>
      <c r="B2443" s="34"/>
      <c r="C2443" s="34"/>
    </row>
    <row r="2444" spans="1:3">
      <c r="A2444" s="33"/>
      <c r="B2444" s="34"/>
      <c r="C2444" s="34"/>
    </row>
    <row r="2445" spans="1:3">
      <c r="A2445" s="33"/>
      <c r="B2445" s="34"/>
      <c r="C2445" s="34"/>
    </row>
    <row r="2446" spans="1:3">
      <c r="A2446" s="33"/>
      <c r="B2446" s="34"/>
      <c r="C2446" s="34"/>
    </row>
    <row r="2447" spans="1:3">
      <c r="A2447" s="33"/>
      <c r="B2447" s="34"/>
      <c r="C2447" s="34"/>
    </row>
    <row r="2448" spans="1:3">
      <c r="A2448" s="33"/>
      <c r="B2448" s="34"/>
      <c r="C2448" s="34"/>
    </row>
    <row r="2449" spans="1:3">
      <c r="A2449" s="33"/>
      <c r="B2449" s="34"/>
      <c r="C2449" s="34"/>
    </row>
    <row r="2450" spans="1:3">
      <c r="A2450" s="33"/>
      <c r="B2450" s="34"/>
      <c r="C2450" s="34"/>
    </row>
    <row r="2451" spans="1:3">
      <c r="A2451" s="33"/>
      <c r="B2451" s="34"/>
      <c r="C2451" s="34"/>
    </row>
    <row r="2452" spans="1:3">
      <c r="A2452" s="33"/>
      <c r="B2452" s="34"/>
      <c r="C2452" s="34"/>
    </row>
    <row r="2453" spans="1:3">
      <c r="A2453" s="33"/>
      <c r="B2453" s="34"/>
      <c r="C2453" s="34"/>
    </row>
    <row r="2454" spans="1:3">
      <c r="A2454" s="33"/>
      <c r="B2454" s="34"/>
      <c r="C2454" s="34"/>
    </row>
    <row r="2455" spans="1:3">
      <c r="A2455" s="33"/>
      <c r="B2455" s="34"/>
      <c r="C2455" s="34"/>
    </row>
    <row r="2456" spans="1:3">
      <c r="A2456" s="33"/>
      <c r="B2456" s="34"/>
      <c r="C2456" s="34"/>
    </row>
    <row r="2457" spans="1:3">
      <c r="A2457" s="33"/>
      <c r="B2457" s="34"/>
      <c r="C2457" s="34"/>
    </row>
    <row r="2458" spans="1:3">
      <c r="A2458" s="33"/>
      <c r="B2458" s="34"/>
      <c r="C2458" s="34"/>
    </row>
    <row r="2459" spans="1:3">
      <c r="A2459" s="33"/>
      <c r="B2459" s="34"/>
      <c r="C2459" s="34"/>
    </row>
    <row r="2460" spans="1:3">
      <c r="A2460" s="33"/>
      <c r="B2460" s="34"/>
      <c r="C2460" s="34"/>
    </row>
    <row r="2461" spans="1:3">
      <c r="A2461" s="33"/>
      <c r="B2461" s="34"/>
      <c r="C2461" s="34"/>
    </row>
    <row r="2462" spans="1:3">
      <c r="A2462" s="33"/>
      <c r="B2462" s="34"/>
      <c r="C2462" s="34"/>
    </row>
    <row r="2463" spans="1:3">
      <c r="A2463" s="33"/>
      <c r="B2463" s="34"/>
      <c r="C2463" s="34"/>
    </row>
    <row r="2464" spans="1:3">
      <c r="A2464" s="33"/>
      <c r="B2464" s="34"/>
      <c r="C2464" s="34"/>
    </row>
    <row r="2465" spans="1:3">
      <c r="A2465" s="33"/>
      <c r="B2465" s="34"/>
      <c r="C2465" s="34"/>
    </row>
    <row r="2466" spans="1:3">
      <c r="A2466" s="33"/>
      <c r="B2466" s="34"/>
      <c r="C2466" s="34"/>
    </row>
    <row r="2467" spans="1:3">
      <c r="A2467" s="33"/>
      <c r="B2467" s="34"/>
      <c r="C2467" s="34"/>
    </row>
    <row r="2468" spans="1:3">
      <c r="A2468" s="33"/>
      <c r="B2468" s="34"/>
      <c r="C2468" s="34"/>
    </row>
    <row r="2469" spans="1:3">
      <c r="A2469" s="33"/>
      <c r="B2469" s="34"/>
      <c r="C2469" s="34"/>
    </row>
    <row r="2470" spans="1:3">
      <c r="A2470" s="33"/>
      <c r="B2470" s="34"/>
      <c r="C2470" s="34"/>
    </row>
    <row r="2471" spans="1:3">
      <c r="A2471" s="33"/>
      <c r="B2471" s="34"/>
      <c r="C2471" s="34"/>
    </row>
    <row r="2472" spans="1:3">
      <c r="A2472" s="33"/>
      <c r="B2472" s="34"/>
      <c r="C2472" s="34"/>
    </row>
    <row r="2473" spans="1:3">
      <c r="A2473" s="33"/>
      <c r="B2473" s="34"/>
      <c r="C2473" s="34"/>
    </row>
    <row r="2474" spans="1:3">
      <c r="A2474" s="33"/>
      <c r="B2474" s="34"/>
      <c r="C2474" s="34"/>
    </row>
    <row r="2475" spans="1:3">
      <c r="A2475" s="33"/>
      <c r="B2475" s="34"/>
      <c r="C2475" s="34"/>
    </row>
    <row r="2476" spans="1:3">
      <c r="A2476" s="33"/>
      <c r="B2476" s="34"/>
      <c r="C2476" s="34"/>
    </row>
    <row r="2477" spans="1:3">
      <c r="A2477" s="33"/>
      <c r="B2477" s="34"/>
      <c r="C2477" s="34"/>
    </row>
    <row r="2478" spans="1:3">
      <c r="A2478" s="33"/>
      <c r="B2478" s="34"/>
      <c r="C2478" s="34"/>
    </row>
    <row r="2479" spans="1:3">
      <c r="A2479" s="33"/>
      <c r="B2479" s="34"/>
      <c r="C2479" s="34"/>
    </row>
    <row r="2480" spans="1:3">
      <c r="A2480" s="33"/>
      <c r="B2480" s="34"/>
      <c r="C2480" s="34"/>
    </row>
    <row r="2481" spans="1:3">
      <c r="A2481" s="33"/>
      <c r="B2481" s="34"/>
      <c r="C2481" s="34"/>
    </row>
    <row r="2482" spans="1:3">
      <c r="A2482" s="33"/>
      <c r="B2482" s="34"/>
      <c r="C2482" s="34"/>
    </row>
    <row r="2483" spans="1:3">
      <c r="A2483" s="33"/>
      <c r="B2483" s="34"/>
      <c r="C2483" s="34"/>
    </row>
    <row r="2484" spans="1:3">
      <c r="A2484" s="33"/>
      <c r="B2484" s="34"/>
      <c r="C2484" s="34"/>
    </row>
    <row r="2485" spans="1:3">
      <c r="A2485" s="33"/>
      <c r="B2485" s="34"/>
      <c r="C2485" s="34"/>
    </row>
    <row r="2486" spans="1:3">
      <c r="A2486" s="33"/>
      <c r="B2486" s="34"/>
      <c r="C2486" s="34"/>
    </row>
    <row r="2487" spans="1:3">
      <c r="A2487" s="33"/>
      <c r="B2487" s="34"/>
      <c r="C2487" s="34"/>
    </row>
    <row r="2488" spans="1:3">
      <c r="A2488" s="33"/>
      <c r="B2488" s="34"/>
      <c r="C2488" s="34"/>
    </row>
    <row r="2489" spans="1:3">
      <c r="A2489" s="33"/>
      <c r="B2489" s="34"/>
      <c r="C2489" s="34"/>
    </row>
    <row r="2490" spans="1:3">
      <c r="A2490" s="33"/>
      <c r="B2490" s="34"/>
      <c r="C2490" s="34"/>
    </row>
    <row r="2491" spans="1:3">
      <c r="A2491" s="33"/>
      <c r="B2491" s="34"/>
      <c r="C2491" s="34"/>
    </row>
    <row r="2492" spans="1:3">
      <c r="A2492" s="33"/>
      <c r="B2492" s="34"/>
      <c r="C2492" s="34"/>
    </row>
    <row r="2493" spans="1:3">
      <c r="A2493" s="33"/>
      <c r="B2493" s="34"/>
      <c r="C2493" s="34"/>
    </row>
    <row r="2494" spans="1:3">
      <c r="A2494" s="33"/>
      <c r="B2494" s="34"/>
      <c r="C2494" s="34"/>
    </row>
    <row r="2495" spans="1:3">
      <c r="A2495" s="33"/>
      <c r="B2495" s="34"/>
      <c r="C2495" s="34"/>
    </row>
    <row r="2496" spans="1:3">
      <c r="A2496" s="33"/>
      <c r="B2496" s="34"/>
      <c r="C2496" s="34"/>
    </row>
    <row r="2497" spans="1:3">
      <c r="A2497" s="33"/>
      <c r="B2497" s="34"/>
      <c r="C2497" s="34"/>
    </row>
    <row r="2498" spans="1:3">
      <c r="A2498" s="33"/>
      <c r="B2498" s="34"/>
      <c r="C2498" s="34"/>
    </row>
    <row r="2499" spans="1:3">
      <c r="A2499" s="33"/>
      <c r="B2499" s="34"/>
      <c r="C2499" s="34"/>
    </row>
    <row r="2500" spans="1:3">
      <c r="A2500" s="33"/>
      <c r="B2500" s="34"/>
      <c r="C2500" s="34"/>
    </row>
    <row r="2501" spans="1:3">
      <c r="A2501" s="33"/>
      <c r="B2501" s="34"/>
      <c r="C2501" s="34"/>
    </row>
    <row r="2502" spans="1:3">
      <c r="A2502" s="33"/>
      <c r="B2502" s="34"/>
      <c r="C2502" s="34"/>
    </row>
    <row r="2503" spans="1:3">
      <c r="A2503" s="33"/>
      <c r="B2503" s="34"/>
      <c r="C2503" s="34"/>
    </row>
    <row r="2504" spans="1:3">
      <c r="A2504" s="33"/>
      <c r="B2504" s="34"/>
      <c r="C2504" s="34"/>
    </row>
    <row r="2505" spans="1:3">
      <c r="A2505" s="33"/>
      <c r="B2505" s="34"/>
      <c r="C2505" s="34"/>
    </row>
    <row r="2506" spans="1:3">
      <c r="A2506" s="33"/>
      <c r="B2506" s="34"/>
      <c r="C2506" s="34"/>
    </row>
    <row r="2507" spans="1:3">
      <c r="A2507" s="33"/>
      <c r="B2507" s="34"/>
      <c r="C2507" s="34"/>
    </row>
    <row r="2508" spans="1:3">
      <c r="A2508" s="33"/>
      <c r="B2508" s="34"/>
      <c r="C2508" s="34"/>
    </row>
    <row r="2509" spans="1:3">
      <c r="A2509" s="33"/>
      <c r="B2509" s="34"/>
      <c r="C2509" s="34"/>
    </row>
    <row r="2510" spans="1:3">
      <c r="A2510" s="33"/>
      <c r="B2510" s="34"/>
      <c r="C2510" s="34"/>
    </row>
    <row r="2511" spans="1:3">
      <c r="A2511" s="33"/>
      <c r="B2511" s="34"/>
      <c r="C2511" s="34"/>
    </row>
    <row r="2512" spans="1:3">
      <c r="A2512" s="33"/>
      <c r="B2512" s="34"/>
      <c r="C2512" s="34"/>
    </row>
    <row r="2513" spans="1:3">
      <c r="A2513" s="33"/>
      <c r="B2513" s="34"/>
      <c r="C2513" s="34"/>
    </row>
    <row r="2514" spans="1:3">
      <c r="A2514" s="33"/>
      <c r="B2514" s="34"/>
      <c r="C2514" s="34"/>
    </row>
    <row r="2515" spans="1:3">
      <c r="A2515" s="33"/>
      <c r="B2515" s="34"/>
      <c r="C2515" s="34"/>
    </row>
    <row r="2516" spans="1:3">
      <c r="A2516" s="33"/>
      <c r="B2516" s="34"/>
      <c r="C2516" s="34"/>
    </row>
    <row r="2517" spans="1:3">
      <c r="A2517" s="33"/>
      <c r="B2517" s="34"/>
      <c r="C2517" s="34"/>
    </row>
    <row r="2518" spans="1:3">
      <c r="A2518" s="33"/>
      <c r="B2518" s="34"/>
      <c r="C2518" s="34"/>
    </row>
    <row r="2519" spans="1:3">
      <c r="A2519" s="33"/>
      <c r="B2519" s="34"/>
      <c r="C2519" s="34"/>
    </row>
    <row r="2520" spans="1:3">
      <c r="A2520" s="33"/>
      <c r="B2520" s="34"/>
      <c r="C2520" s="34"/>
    </row>
    <row r="2521" spans="1:3">
      <c r="A2521" s="33"/>
      <c r="B2521" s="34"/>
      <c r="C2521" s="34"/>
    </row>
    <row r="2522" spans="1:3">
      <c r="A2522" s="33"/>
      <c r="B2522" s="34"/>
      <c r="C2522" s="34"/>
    </row>
    <row r="2523" spans="1:3">
      <c r="A2523" s="33"/>
      <c r="B2523" s="34"/>
      <c r="C2523" s="34"/>
    </row>
    <row r="2524" spans="1:3">
      <c r="A2524" s="33"/>
      <c r="B2524" s="34"/>
      <c r="C2524" s="34"/>
    </row>
    <row r="2525" spans="1:3">
      <c r="A2525" s="33"/>
      <c r="B2525" s="34"/>
      <c r="C2525" s="34"/>
    </row>
    <row r="2526" spans="1:3">
      <c r="A2526" s="33"/>
      <c r="B2526" s="34"/>
      <c r="C2526" s="34"/>
    </row>
    <row r="2527" spans="1:3">
      <c r="A2527" s="33"/>
      <c r="B2527" s="34"/>
      <c r="C2527" s="34"/>
    </row>
    <row r="2528" spans="1:3">
      <c r="A2528" s="33"/>
      <c r="B2528" s="34"/>
      <c r="C2528" s="34"/>
    </row>
    <row r="2529" spans="1:3">
      <c r="A2529" s="33"/>
      <c r="B2529" s="34"/>
      <c r="C2529" s="34"/>
    </row>
    <row r="2530" spans="1:3">
      <c r="A2530" s="33"/>
      <c r="B2530" s="34"/>
      <c r="C2530" s="34"/>
    </row>
    <row r="2531" spans="1:3">
      <c r="A2531" s="33"/>
      <c r="B2531" s="34"/>
      <c r="C2531" s="34"/>
    </row>
    <row r="2532" spans="1:3">
      <c r="A2532" s="33"/>
      <c r="B2532" s="34"/>
      <c r="C2532" s="34"/>
    </row>
    <row r="2533" spans="1:3">
      <c r="A2533" s="33"/>
      <c r="B2533" s="34"/>
      <c r="C2533" s="34"/>
    </row>
    <row r="2534" spans="1:3">
      <c r="A2534" s="33"/>
      <c r="B2534" s="34"/>
      <c r="C2534" s="34"/>
    </row>
    <row r="2535" spans="1:3">
      <c r="A2535" s="33"/>
      <c r="B2535" s="34"/>
      <c r="C2535" s="34"/>
    </row>
    <row r="2536" spans="1:3">
      <c r="A2536" s="33"/>
      <c r="B2536" s="34"/>
      <c r="C2536" s="34"/>
    </row>
    <row r="2537" spans="1:3">
      <c r="A2537" s="33"/>
      <c r="B2537" s="34"/>
      <c r="C2537" s="34"/>
    </row>
    <row r="2538" spans="1:3">
      <c r="A2538" s="33"/>
      <c r="B2538" s="34"/>
      <c r="C2538" s="34"/>
    </row>
    <row r="2539" spans="1:3">
      <c r="A2539" s="33"/>
      <c r="B2539" s="34"/>
      <c r="C2539" s="34"/>
    </row>
    <row r="2540" spans="1:3">
      <c r="A2540" s="33"/>
      <c r="B2540" s="34"/>
      <c r="C2540" s="34"/>
    </row>
    <row r="2541" spans="1:3">
      <c r="A2541" s="33"/>
      <c r="B2541" s="34"/>
      <c r="C2541" s="34"/>
    </row>
    <row r="2542" spans="1:3">
      <c r="A2542" s="33"/>
      <c r="B2542" s="34"/>
      <c r="C2542" s="34"/>
    </row>
    <row r="2543" spans="1:3">
      <c r="A2543" s="33"/>
      <c r="B2543" s="34"/>
      <c r="C2543" s="34"/>
    </row>
    <row r="2544" spans="1:3">
      <c r="A2544" s="33"/>
      <c r="B2544" s="34"/>
      <c r="C2544" s="34"/>
    </row>
    <row r="2545" spans="1:3">
      <c r="A2545" s="33"/>
      <c r="B2545" s="34"/>
      <c r="C2545" s="34"/>
    </row>
    <row r="2546" spans="1:3">
      <c r="A2546" s="33"/>
      <c r="B2546" s="34"/>
      <c r="C2546" s="34"/>
    </row>
    <row r="2547" spans="1:3">
      <c r="A2547" s="33"/>
      <c r="B2547" s="34"/>
      <c r="C2547" s="34"/>
    </row>
    <row r="2548" spans="1:3">
      <c r="A2548" s="33"/>
      <c r="B2548" s="34"/>
      <c r="C2548" s="34"/>
    </row>
    <row r="2549" spans="1:3">
      <c r="A2549" s="33"/>
      <c r="B2549" s="34"/>
      <c r="C2549" s="34"/>
    </row>
    <row r="2550" spans="1:3">
      <c r="A2550" s="33"/>
      <c r="B2550" s="34"/>
      <c r="C2550" s="34"/>
    </row>
    <row r="2551" spans="1:3">
      <c r="A2551" s="33"/>
      <c r="B2551" s="34"/>
      <c r="C2551" s="34"/>
    </row>
    <row r="2552" spans="1:3">
      <c r="A2552" s="33"/>
      <c r="B2552" s="34"/>
      <c r="C2552" s="34"/>
    </row>
    <row r="2553" spans="1:3">
      <c r="A2553" s="33"/>
      <c r="B2553" s="34"/>
      <c r="C2553" s="34"/>
    </row>
    <row r="2554" spans="1:3">
      <c r="A2554" s="33"/>
      <c r="B2554" s="34"/>
      <c r="C2554" s="34"/>
    </row>
    <row r="2555" spans="1:3">
      <c r="A2555" s="33"/>
      <c r="B2555" s="34"/>
      <c r="C2555" s="34"/>
    </row>
    <row r="2556" spans="1:3">
      <c r="A2556" s="33"/>
      <c r="B2556" s="34"/>
      <c r="C2556" s="34"/>
    </row>
    <row r="2557" spans="1:3">
      <c r="A2557" s="33"/>
      <c r="B2557" s="34"/>
      <c r="C2557" s="34"/>
    </row>
    <row r="2558" spans="1:3">
      <c r="A2558" s="33"/>
      <c r="B2558" s="34"/>
      <c r="C2558" s="34"/>
    </row>
    <row r="2559" spans="1:3">
      <c r="A2559" s="33"/>
      <c r="B2559" s="34"/>
      <c r="C2559" s="34"/>
    </row>
    <row r="2560" spans="1:3">
      <c r="A2560" s="33"/>
      <c r="B2560" s="34"/>
      <c r="C2560" s="34"/>
    </row>
    <row r="2561" spans="1:3">
      <c r="A2561" s="33"/>
      <c r="B2561" s="34"/>
      <c r="C2561" s="34"/>
    </row>
    <row r="2562" spans="1:3">
      <c r="A2562" s="33"/>
      <c r="B2562" s="34"/>
      <c r="C2562" s="34"/>
    </row>
    <row r="2563" spans="1:3">
      <c r="A2563" s="33"/>
      <c r="B2563" s="34"/>
      <c r="C2563" s="34"/>
    </row>
    <row r="2564" spans="1:3">
      <c r="A2564" s="33"/>
      <c r="B2564" s="34"/>
      <c r="C2564" s="34"/>
    </row>
    <row r="2565" spans="1:3">
      <c r="A2565" s="33"/>
      <c r="B2565" s="34"/>
      <c r="C2565" s="34"/>
    </row>
    <row r="2566" spans="1:3">
      <c r="A2566" s="33"/>
      <c r="B2566" s="34"/>
      <c r="C2566" s="34"/>
    </row>
    <row r="2567" spans="1:3">
      <c r="A2567" s="33"/>
      <c r="B2567" s="34"/>
      <c r="C2567" s="34"/>
    </row>
    <row r="2568" spans="1:3">
      <c r="A2568" s="33"/>
      <c r="B2568" s="34"/>
      <c r="C2568" s="34"/>
    </row>
    <row r="2569" spans="1:3">
      <c r="A2569" s="33"/>
      <c r="B2569" s="34"/>
      <c r="C2569" s="34"/>
    </row>
    <row r="2570" spans="1:3">
      <c r="A2570" s="33"/>
      <c r="B2570" s="34"/>
      <c r="C2570" s="34"/>
    </row>
    <row r="2571" spans="1:3">
      <c r="A2571" s="33"/>
      <c r="B2571" s="34"/>
      <c r="C2571" s="34"/>
    </row>
    <row r="2572" spans="1:3">
      <c r="A2572" s="33"/>
      <c r="B2572" s="34"/>
      <c r="C2572" s="34"/>
    </row>
    <row r="2573" spans="1:3">
      <c r="A2573" s="33"/>
      <c r="B2573" s="34"/>
      <c r="C2573" s="34"/>
    </row>
    <row r="2574" spans="1:3">
      <c r="A2574" s="33"/>
      <c r="B2574" s="34"/>
      <c r="C2574" s="34"/>
    </row>
    <row r="2575" spans="1:3">
      <c r="A2575" s="33"/>
      <c r="B2575" s="34"/>
      <c r="C2575" s="34"/>
    </row>
    <row r="2576" spans="1:3">
      <c r="A2576" s="33"/>
      <c r="B2576" s="34"/>
      <c r="C2576" s="34"/>
    </row>
    <row r="2577" spans="1:3">
      <c r="A2577" s="33"/>
      <c r="B2577" s="34"/>
      <c r="C2577" s="34"/>
    </row>
    <row r="2578" spans="1:3">
      <c r="A2578" s="33"/>
      <c r="B2578" s="34"/>
      <c r="C2578" s="34"/>
    </row>
    <row r="2579" spans="1:3">
      <c r="A2579" s="33"/>
      <c r="B2579" s="34"/>
      <c r="C2579" s="34"/>
    </row>
    <row r="2580" spans="1:3">
      <c r="A2580" s="33"/>
      <c r="B2580" s="34"/>
      <c r="C2580" s="34"/>
    </row>
    <row r="2581" spans="1:3">
      <c r="A2581" s="33"/>
      <c r="B2581" s="34"/>
      <c r="C2581" s="34"/>
    </row>
    <row r="2582" spans="1:3">
      <c r="A2582" s="33"/>
      <c r="B2582" s="34"/>
      <c r="C2582" s="34"/>
    </row>
    <row r="2583" spans="1:3">
      <c r="A2583" s="33"/>
      <c r="B2583" s="34"/>
      <c r="C2583" s="34"/>
    </row>
    <row r="2584" spans="1:3">
      <c r="A2584" s="33"/>
      <c r="B2584" s="34"/>
      <c r="C2584" s="34"/>
    </row>
    <row r="2585" spans="1:3">
      <c r="A2585" s="33"/>
      <c r="B2585" s="34"/>
      <c r="C2585" s="34"/>
    </row>
    <row r="2586" spans="1:3">
      <c r="A2586" s="33"/>
      <c r="B2586" s="34"/>
      <c r="C2586" s="34"/>
    </row>
    <row r="2587" spans="1:3">
      <c r="A2587" s="33"/>
      <c r="B2587" s="34"/>
      <c r="C2587" s="34"/>
    </row>
    <row r="2588" spans="1:3">
      <c r="A2588" s="33"/>
      <c r="B2588" s="34"/>
      <c r="C2588" s="34"/>
    </row>
    <row r="2589" spans="1:3">
      <c r="A2589" s="33"/>
      <c r="B2589" s="34"/>
      <c r="C2589" s="34"/>
    </row>
    <row r="2590" spans="1:3">
      <c r="A2590" s="33"/>
      <c r="B2590" s="34"/>
      <c r="C2590" s="34"/>
    </row>
    <row r="2591" spans="1:3">
      <c r="A2591" s="33"/>
      <c r="B2591" s="34"/>
      <c r="C2591" s="34"/>
    </row>
    <row r="2592" spans="1:3">
      <c r="A2592" s="33"/>
      <c r="B2592" s="34"/>
      <c r="C2592" s="34"/>
    </row>
    <row r="2593" spans="1:3">
      <c r="A2593" s="33"/>
      <c r="B2593" s="34"/>
      <c r="C2593" s="34"/>
    </row>
    <row r="2594" spans="1:3">
      <c r="A2594" s="33"/>
      <c r="B2594" s="34"/>
      <c r="C2594" s="34"/>
    </row>
    <row r="2595" spans="1:3">
      <c r="A2595" s="33"/>
      <c r="B2595" s="34"/>
      <c r="C2595" s="34"/>
    </row>
    <row r="2596" spans="1:3">
      <c r="A2596" s="33"/>
      <c r="B2596" s="34"/>
      <c r="C2596" s="34"/>
    </row>
    <row r="2597" spans="1:3">
      <c r="A2597" s="33"/>
      <c r="B2597" s="34"/>
      <c r="C2597" s="34"/>
    </row>
    <row r="2598" spans="1:3">
      <c r="A2598" s="33"/>
      <c r="B2598" s="34"/>
      <c r="C2598" s="34"/>
    </row>
    <row r="2599" spans="1:3">
      <c r="A2599" s="33"/>
      <c r="B2599" s="34"/>
      <c r="C2599" s="34"/>
    </row>
    <row r="2600" spans="1:3">
      <c r="A2600" s="33"/>
      <c r="B2600" s="34"/>
      <c r="C2600" s="34"/>
    </row>
    <row r="2601" spans="1:3">
      <c r="A2601" s="33"/>
      <c r="B2601" s="34"/>
      <c r="C2601" s="34"/>
    </row>
    <row r="2602" spans="1:3">
      <c r="A2602" s="33"/>
      <c r="B2602" s="34"/>
      <c r="C2602" s="34"/>
    </row>
    <row r="2603" spans="1:3">
      <c r="A2603" s="33"/>
      <c r="B2603" s="34"/>
      <c r="C2603" s="34"/>
    </row>
    <row r="2604" spans="1:3">
      <c r="A2604" s="33"/>
      <c r="B2604" s="34"/>
      <c r="C2604" s="34"/>
    </row>
    <row r="2605" spans="1:3">
      <c r="A2605" s="33"/>
      <c r="B2605" s="34"/>
      <c r="C2605" s="34"/>
    </row>
    <row r="2606" spans="1:3">
      <c r="A2606" s="33"/>
      <c r="B2606" s="34"/>
      <c r="C2606" s="34"/>
    </row>
    <row r="2607" spans="1:3">
      <c r="A2607" s="33"/>
      <c r="B2607" s="34"/>
      <c r="C2607" s="34"/>
    </row>
    <row r="2608" spans="1:3">
      <c r="A2608" s="33"/>
      <c r="B2608" s="34"/>
      <c r="C2608" s="34"/>
    </row>
    <row r="2609" spans="1:3">
      <c r="A2609" s="33"/>
      <c r="B2609" s="34"/>
      <c r="C2609" s="34"/>
    </row>
    <row r="2610" spans="1:3">
      <c r="A2610" s="33"/>
      <c r="B2610" s="34"/>
      <c r="C2610" s="34"/>
    </row>
    <row r="2611" spans="1:3">
      <c r="A2611" s="33"/>
      <c r="B2611" s="34"/>
      <c r="C2611" s="34"/>
    </row>
    <row r="2612" spans="1:3">
      <c r="A2612" s="33"/>
      <c r="B2612" s="34"/>
      <c r="C2612" s="34"/>
    </row>
    <row r="2613" spans="1:3">
      <c r="A2613" s="33"/>
      <c r="B2613" s="34"/>
      <c r="C2613" s="34"/>
    </row>
    <row r="2614" spans="1:3">
      <c r="A2614" s="33"/>
      <c r="B2614" s="34"/>
      <c r="C2614" s="34"/>
    </row>
    <row r="2615" spans="1:3">
      <c r="A2615" s="33"/>
      <c r="B2615" s="34"/>
      <c r="C2615" s="34"/>
    </row>
    <row r="2616" spans="1:3">
      <c r="A2616" s="33"/>
      <c r="B2616" s="34"/>
      <c r="C2616" s="34"/>
    </row>
    <row r="2617" spans="1:3">
      <c r="A2617" s="33"/>
      <c r="B2617" s="34"/>
      <c r="C2617" s="34"/>
    </row>
    <row r="2618" spans="1:3">
      <c r="A2618" s="33"/>
      <c r="B2618" s="34"/>
      <c r="C2618" s="34"/>
    </row>
    <row r="2619" spans="1:3">
      <c r="A2619" s="33"/>
      <c r="B2619" s="34"/>
      <c r="C2619" s="34"/>
    </row>
    <row r="2620" spans="1:3">
      <c r="A2620" s="33"/>
      <c r="B2620" s="34"/>
      <c r="C2620" s="34"/>
    </row>
    <row r="2621" spans="1:3">
      <c r="A2621" s="33"/>
      <c r="B2621" s="34"/>
      <c r="C2621" s="34"/>
    </row>
    <row r="2622" spans="1:3">
      <c r="A2622" s="33"/>
      <c r="B2622" s="34"/>
      <c r="C2622" s="34"/>
    </row>
    <row r="2623" spans="1:3">
      <c r="A2623" s="33"/>
      <c r="B2623" s="34"/>
      <c r="C2623" s="34"/>
    </row>
    <row r="2624" spans="1:3">
      <c r="A2624" s="33"/>
      <c r="B2624" s="34"/>
      <c r="C2624" s="34"/>
    </row>
    <row r="2625" spans="1:3">
      <c r="A2625" s="33"/>
      <c r="B2625" s="34"/>
      <c r="C2625" s="34"/>
    </row>
    <row r="2626" spans="1:3">
      <c r="A2626" s="33"/>
      <c r="B2626" s="34"/>
      <c r="C2626" s="34"/>
    </row>
    <row r="2627" spans="1:3">
      <c r="A2627" s="33"/>
      <c r="B2627" s="34"/>
      <c r="C2627" s="34"/>
    </row>
    <row r="2628" spans="1:3">
      <c r="A2628" s="33"/>
      <c r="B2628" s="34"/>
      <c r="C2628" s="34"/>
    </row>
    <row r="2629" spans="1:3">
      <c r="A2629" s="33"/>
      <c r="B2629" s="34"/>
      <c r="C2629" s="34"/>
    </row>
    <row r="2630" spans="1:3">
      <c r="A2630" s="33"/>
      <c r="B2630" s="34"/>
      <c r="C2630" s="34"/>
    </row>
    <row r="2631" spans="1:3">
      <c r="A2631" s="33"/>
      <c r="B2631" s="34"/>
      <c r="C2631" s="34"/>
    </row>
    <row r="2632" spans="1:3">
      <c r="A2632" s="33"/>
      <c r="B2632" s="34"/>
      <c r="C2632" s="34"/>
    </row>
    <row r="2633" spans="1:3">
      <c r="A2633" s="33"/>
      <c r="B2633" s="34"/>
      <c r="C2633" s="34"/>
    </row>
    <row r="2634" spans="1:3">
      <c r="A2634" s="33"/>
      <c r="B2634" s="34"/>
      <c r="C2634" s="34"/>
    </row>
    <row r="2635" spans="1:3">
      <c r="A2635" s="33"/>
      <c r="B2635" s="34"/>
      <c r="C2635" s="34"/>
    </row>
    <row r="2636" spans="1:3">
      <c r="A2636" s="33"/>
      <c r="B2636" s="34"/>
      <c r="C2636" s="34"/>
    </row>
    <row r="2637" spans="1:3">
      <c r="A2637" s="33"/>
      <c r="B2637" s="34"/>
      <c r="C2637" s="34"/>
    </row>
    <row r="2638" spans="1:3">
      <c r="A2638" s="33"/>
      <c r="B2638" s="34"/>
      <c r="C2638" s="34"/>
    </row>
    <row r="2639" spans="1:3">
      <c r="A2639" s="33"/>
      <c r="B2639" s="34"/>
      <c r="C2639" s="34"/>
    </row>
    <row r="2640" spans="1:3">
      <c r="A2640" s="33"/>
      <c r="B2640" s="34"/>
      <c r="C2640" s="34"/>
    </row>
    <row r="2641" spans="1:3">
      <c r="A2641" s="33"/>
      <c r="B2641" s="34"/>
      <c r="C2641" s="34"/>
    </row>
    <row r="2642" spans="1:3">
      <c r="A2642" s="33"/>
      <c r="B2642" s="34"/>
      <c r="C2642" s="34"/>
    </row>
    <row r="2643" spans="1:3">
      <c r="A2643" s="33"/>
      <c r="B2643" s="34"/>
      <c r="C2643" s="34"/>
    </row>
    <row r="2644" spans="1:3">
      <c r="A2644" s="33"/>
      <c r="B2644" s="34"/>
      <c r="C2644" s="34"/>
    </row>
    <row r="2645" spans="1:3">
      <c r="A2645" s="33"/>
      <c r="B2645" s="34"/>
      <c r="C2645" s="34"/>
    </row>
    <row r="2646" spans="1:3">
      <c r="A2646" s="33"/>
      <c r="B2646" s="34"/>
      <c r="C2646" s="34"/>
    </row>
    <row r="2647" spans="1:3">
      <c r="A2647" s="33"/>
      <c r="B2647" s="34"/>
      <c r="C2647" s="34"/>
    </row>
    <row r="2648" spans="1:3">
      <c r="A2648" s="33"/>
      <c r="B2648" s="34"/>
      <c r="C2648" s="34"/>
    </row>
    <row r="2649" spans="1:3">
      <c r="A2649" s="33"/>
      <c r="B2649" s="34"/>
      <c r="C2649" s="34"/>
    </row>
    <row r="2650" spans="1:3">
      <c r="A2650" s="33"/>
      <c r="B2650" s="34"/>
      <c r="C2650" s="34"/>
    </row>
    <row r="2651" spans="1:3">
      <c r="A2651" s="33"/>
      <c r="B2651" s="34"/>
      <c r="C2651" s="34"/>
    </row>
    <row r="2652" spans="1:3">
      <c r="A2652" s="33"/>
      <c r="B2652" s="34"/>
      <c r="C2652" s="34"/>
    </row>
    <row r="2653" spans="1:3">
      <c r="A2653" s="33"/>
      <c r="B2653" s="34"/>
      <c r="C2653" s="34"/>
    </row>
    <row r="2654" spans="1:3">
      <c r="A2654" s="33"/>
      <c r="B2654" s="34"/>
      <c r="C2654" s="34"/>
    </row>
    <row r="2655" spans="1:3">
      <c r="A2655" s="33"/>
      <c r="B2655" s="34"/>
      <c r="C2655" s="34"/>
    </row>
    <row r="2656" spans="1:3">
      <c r="A2656" s="33"/>
      <c r="B2656" s="34"/>
      <c r="C2656" s="34"/>
    </row>
    <row r="2657" spans="1:3">
      <c r="A2657" s="33"/>
      <c r="B2657" s="34"/>
      <c r="C2657" s="34"/>
    </row>
    <row r="2658" spans="1:3">
      <c r="A2658" s="33"/>
      <c r="B2658" s="34"/>
      <c r="C2658" s="34"/>
    </row>
    <row r="2659" spans="1:3">
      <c r="A2659" s="33"/>
      <c r="B2659" s="34"/>
      <c r="C2659" s="34"/>
    </row>
    <row r="2660" spans="1:3">
      <c r="A2660" s="33"/>
      <c r="B2660" s="34"/>
      <c r="C2660" s="34"/>
    </row>
    <row r="2661" spans="1:3">
      <c r="A2661" s="33"/>
      <c r="B2661" s="34"/>
      <c r="C2661" s="34"/>
    </row>
    <row r="2662" spans="1:3">
      <c r="A2662" s="33"/>
      <c r="B2662" s="34"/>
      <c r="C2662" s="34"/>
    </row>
    <row r="2663" spans="1:3">
      <c r="A2663" s="33"/>
      <c r="B2663" s="34"/>
      <c r="C2663" s="34"/>
    </row>
    <row r="2664" spans="1:3">
      <c r="A2664" s="33"/>
      <c r="B2664" s="34"/>
      <c r="C2664" s="34"/>
    </row>
    <row r="2665" spans="1:3">
      <c r="A2665" s="33"/>
      <c r="B2665" s="34"/>
      <c r="C2665" s="34"/>
    </row>
    <row r="2666" spans="1:3">
      <c r="A2666" s="33"/>
      <c r="B2666" s="34"/>
      <c r="C2666" s="34"/>
    </row>
    <row r="2667" spans="1:3">
      <c r="A2667" s="33"/>
      <c r="B2667" s="34"/>
      <c r="C2667" s="34"/>
    </row>
    <row r="2668" spans="1:3">
      <c r="A2668" s="33"/>
      <c r="B2668" s="34"/>
      <c r="C2668" s="34"/>
    </row>
    <row r="2669" spans="1:3">
      <c r="A2669" s="33"/>
      <c r="B2669" s="34"/>
      <c r="C2669" s="34"/>
    </row>
    <row r="2670" spans="1:3">
      <c r="A2670" s="33"/>
      <c r="B2670" s="34"/>
      <c r="C2670" s="34"/>
    </row>
    <row r="2671" spans="1:3">
      <c r="A2671" s="33"/>
      <c r="B2671" s="34"/>
      <c r="C2671" s="34"/>
    </row>
    <row r="2672" spans="1:3">
      <c r="A2672" s="33"/>
      <c r="B2672" s="34"/>
      <c r="C2672" s="34"/>
    </row>
    <row r="2673" spans="1:3">
      <c r="A2673" s="33"/>
      <c r="B2673" s="34"/>
      <c r="C2673" s="34"/>
    </row>
    <row r="2674" spans="1:3">
      <c r="A2674" s="33"/>
      <c r="B2674" s="34"/>
      <c r="C2674" s="34"/>
    </row>
    <row r="2675" spans="1:3">
      <c r="A2675" s="33"/>
      <c r="B2675" s="34"/>
      <c r="C2675" s="34"/>
    </row>
    <row r="2676" spans="1:3">
      <c r="A2676" s="33"/>
      <c r="B2676" s="34"/>
      <c r="C2676" s="34"/>
    </row>
    <row r="2677" spans="1:3">
      <c r="A2677" s="33"/>
      <c r="B2677" s="34"/>
      <c r="C2677" s="34"/>
    </row>
    <row r="2678" spans="1:3">
      <c r="A2678" s="33"/>
      <c r="B2678" s="34"/>
      <c r="C2678" s="34"/>
    </row>
    <row r="2679" spans="1:3">
      <c r="A2679" s="33"/>
      <c r="B2679" s="34"/>
      <c r="C2679" s="34"/>
    </row>
    <row r="2680" spans="1:3">
      <c r="A2680" s="33"/>
      <c r="B2680" s="34"/>
      <c r="C2680" s="34"/>
    </row>
    <row r="2681" spans="1:3">
      <c r="A2681" s="33"/>
      <c r="B2681" s="34"/>
      <c r="C2681" s="34"/>
    </row>
    <row r="2682" spans="1:3">
      <c r="A2682" s="33"/>
      <c r="B2682" s="34"/>
      <c r="C2682" s="34"/>
    </row>
    <row r="2683" spans="1:3">
      <c r="A2683" s="33"/>
      <c r="B2683" s="34"/>
      <c r="C2683" s="34"/>
    </row>
    <row r="2684" spans="1:3">
      <c r="A2684" s="33"/>
      <c r="B2684" s="34"/>
      <c r="C2684" s="34"/>
    </row>
    <row r="2685" spans="1:3">
      <c r="A2685" s="33"/>
      <c r="B2685" s="34"/>
      <c r="C2685" s="34"/>
    </row>
    <row r="2686" spans="1:3">
      <c r="A2686" s="33"/>
      <c r="B2686" s="34"/>
      <c r="C2686" s="34"/>
    </row>
    <row r="2687" spans="1:3">
      <c r="A2687" s="33"/>
      <c r="B2687" s="34"/>
      <c r="C2687" s="34"/>
    </row>
    <row r="2688" spans="1:3">
      <c r="A2688" s="33"/>
      <c r="B2688" s="34"/>
      <c r="C2688" s="34"/>
    </row>
    <row r="2689" spans="1:3">
      <c r="A2689" s="33"/>
      <c r="B2689" s="34"/>
      <c r="C2689" s="34"/>
    </row>
    <row r="2690" spans="1:3">
      <c r="A2690" s="33"/>
      <c r="B2690" s="34"/>
      <c r="C2690" s="34"/>
    </row>
    <row r="2691" spans="1:3">
      <c r="A2691" s="33"/>
      <c r="B2691" s="34"/>
      <c r="C2691" s="34"/>
    </row>
    <row r="2692" spans="1:3">
      <c r="A2692" s="33"/>
      <c r="B2692" s="34"/>
      <c r="C2692" s="34"/>
    </row>
    <row r="2693" spans="1:3">
      <c r="A2693" s="33"/>
      <c r="B2693" s="34"/>
      <c r="C2693" s="34"/>
    </row>
    <row r="2694" spans="1:3">
      <c r="A2694" s="33"/>
      <c r="B2694" s="34"/>
      <c r="C2694" s="34"/>
    </row>
    <row r="2695" spans="1:3">
      <c r="A2695" s="33"/>
      <c r="B2695" s="34"/>
      <c r="C2695" s="34"/>
    </row>
    <row r="2696" spans="1:3">
      <c r="A2696" s="33"/>
      <c r="B2696" s="34"/>
      <c r="C2696" s="34"/>
    </row>
    <row r="2697" spans="1:3">
      <c r="A2697" s="33"/>
      <c r="B2697" s="34"/>
      <c r="C2697" s="34"/>
    </row>
    <row r="2698" spans="1:3">
      <c r="A2698" s="33"/>
      <c r="B2698" s="34"/>
      <c r="C2698" s="34"/>
    </row>
    <row r="2699" spans="1:3">
      <c r="A2699" s="33"/>
      <c r="B2699" s="34"/>
      <c r="C2699" s="34"/>
    </row>
    <row r="2700" spans="1:3">
      <c r="A2700" s="33"/>
      <c r="B2700" s="34"/>
      <c r="C2700" s="34"/>
    </row>
    <row r="2701" spans="1:3">
      <c r="A2701" s="33"/>
      <c r="B2701" s="34"/>
      <c r="C2701" s="34"/>
    </row>
    <row r="2702" spans="1:3">
      <c r="A2702" s="33"/>
      <c r="B2702" s="34"/>
      <c r="C2702" s="34"/>
    </row>
    <row r="2703" spans="1:3">
      <c r="A2703" s="33"/>
      <c r="B2703" s="34"/>
      <c r="C2703" s="34"/>
    </row>
    <row r="2704" spans="1:3">
      <c r="A2704" s="33"/>
      <c r="B2704" s="34"/>
      <c r="C2704" s="34"/>
    </row>
    <row r="2705" spans="1:3">
      <c r="A2705" s="33"/>
      <c r="B2705" s="34"/>
      <c r="C2705" s="34"/>
    </row>
    <row r="2706" spans="1:3">
      <c r="A2706" s="33"/>
      <c r="B2706" s="34"/>
      <c r="C2706" s="34"/>
    </row>
    <row r="2707" spans="1:3">
      <c r="A2707" s="33"/>
      <c r="B2707" s="34"/>
      <c r="C2707" s="34"/>
    </row>
    <row r="2708" spans="1:3">
      <c r="A2708" s="33"/>
      <c r="B2708" s="34"/>
      <c r="C2708" s="34"/>
    </row>
    <row r="2709" spans="1:3">
      <c r="A2709" s="33"/>
      <c r="B2709" s="34"/>
      <c r="C2709" s="34"/>
    </row>
    <row r="2710" spans="1:3">
      <c r="A2710" s="33"/>
      <c r="B2710" s="34"/>
      <c r="C2710" s="34"/>
    </row>
    <row r="2711" spans="1:3">
      <c r="A2711" s="33"/>
      <c r="B2711" s="34"/>
      <c r="C2711" s="34"/>
    </row>
    <row r="2712" spans="1:3">
      <c r="A2712" s="33"/>
      <c r="B2712" s="34"/>
      <c r="C2712" s="34"/>
    </row>
    <row r="2713" spans="1:3">
      <c r="A2713" s="33"/>
      <c r="B2713" s="34"/>
      <c r="C2713" s="34"/>
    </row>
    <row r="2714" spans="1:3">
      <c r="A2714" s="33"/>
      <c r="B2714" s="34"/>
      <c r="C2714" s="34"/>
    </row>
    <row r="2715" spans="1:3">
      <c r="A2715" s="33"/>
      <c r="B2715" s="34"/>
      <c r="C2715" s="34"/>
    </row>
    <row r="2716" spans="1:3">
      <c r="A2716" s="33"/>
      <c r="B2716" s="34"/>
      <c r="C2716" s="34"/>
    </row>
    <row r="2717" spans="1:3">
      <c r="A2717" s="33"/>
      <c r="B2717" s="34"/>
      <c r="C2717" s="34"/>
    </row>
    <row r="2718" spans="1:3">
      <c r="A2718" s="33"/>
      <c r="B2718" s="34"/>
      <c r="C2718" s="34"/>
    </row>
    <row r="2719" spans="1:3">
      <c r="A2719" s="33"/>
      <c r="B2719" s="34"/>
      <c r="C2719" s="34"/>
    </row>
    <row r="2720" spans="1:3">
      <c r="A2720" s="33"/>
      <c r="B2720" s="34"/>
      <c r="C2720" s="34"/>
    </row>
    <row r="2721" spans="1:3">
      <c r="A2721" s="33"/>
      <c r="B2721" s="34"/>
      <c r="C2721" s="34"/>
    </row>
    <row r="2722" spans="1:3">
      <c r="A2722" s="33"/>
      <c r="B2722" s="34"/>
      <c r="C2722" s="34"/>
    </row>
    <row r="2723" spans="1:3">
      <c r="A2723" s="33"/>
      <c r="B2723" s="34"/>
      <c r="C2723" s="34"/>
    </row>
    <row r="2724" spans="1:3">
      <c r="A2724" s="33"/>
      <c r="B2724" s="34"/>
      <c r="C2724" s="34"/>
    </row>
    <row r="2725" spans="1:3">
      <c r="A2725" s="33"/>
      <c r="B2725" s="34"/>
      <c r="C2725" s="34"/>
    </row>
    <row r="2726" spans="1:3">
      <c r="A2726" s="33"/>
      <c r="B2726" s="34"/>
      <c r="C2726" s="34"/>
    </row>
    <row r="2727" spans="1:3">
      <c r="A2727" s="33"/>
      <c r="B2727" s="34"/>
      <c r="C2727" s="34"/>
    </row>
    <row r="2728" spans="1:3">
      <c r="A2728" s="33"/>
      <c r="B2728" s="34"/>
      <c r="C2728" s="34"/>
    </row>
    <row r="2729" spans="1:3">
      <c r="A2729" s="33"/>
      <c r="B2729" s="34"/>
      <c r="C2729" s="34"/>
    </row>
    <row r="2730" spans="1:3">
      <c r="A2730" s="33"/>
      <c r="B2730" s="34"/>
      <c r="C2730" s="34"/>
    </row>
    <row r="2731" spans="1:3">
      <c r="A2731" s="33"/>
      <c r="B2731" s="34"/>
      <c r="C2731" s="34"/>
    </row>
    <row r="2732" spans="1:3">
      <c r="A2732" s="33"/>
      <c r="B2732" s="34"/>
      <c r="C2732" s="34"/>
    </row>
    <row r="2733" spans="1:3">
      <c r="A2733" s="33"/>
      <c r="B2733" s="34"/>
      <c r="C2733" s="34"/>
    </row>
    <row r="2734" spans="1:3">
      <c r="A2734" s="33"/>
      <c r="B2734" s="34"/>
      <c r="C2734" s="34"/>
    </row>
    <row r="2735" spans="1:3">
      <c r="A2735" s="33"/>
      <c r="B2735" s="34"/>
      <c r="C2735" s="34"/>
    </row>
    <row r="2736" spans="1:3">
      <c r="A2736" s="33"/>
      <c r="B2736" s="34"/>
      <c r="C2736" s="34"/>
    </row>
    <row r="2737" spans="1:3">
      <c r="A2737" s="33"/>
      <c r="B2737" s="34"/>
      <c r="C2737" s="34"/>
    </row>
    <row r="2738" spans="1:3">
      <c r="A2738" s="33"/>
      <c r="B2738" s="34"/>
      <c r="C2738" s="34"/>
    </row>
    <row r="2739" spans="1:3">
      <c r="A2739" s="33"/>
      <c r="B2739" s="34"/>
      <c r="C2739" s="34"/>
    </row>
    <row r="2740" spans="1:3">
      <c r="A2740" s="33"/>
      <c r="B2740" s="34"/>
      <c r="C2740" s="34"/>
    </row>
    <row r="2741" spans="1:3">
      <c r="A2741" s="33"/>
      <c r="B2741" s="34"/>
      <c r="C2741" s="34"/>
    </row>
    <row r="2742" spans="1:3">
      <c r="A2742" s="33"/>
      <c r="B2742" s="34"/>
      <c r="C2742" s="34"/>
    </row>
    <row r="2743" spans="1:3">
      <c r="A2743" s="33"/>
      <c r="B2743" s="34"/>
      <c r="C2743" s="34"/>
    </row>
    <row r="2744" spans="1:3">
      <c r="A2744" s="33"/>
      <c r="B2744" s="34"/>
      <c r="C2744" s="34"/>
    </row>
    <row r="2745" spans="1:3">
      <c r="A2745" s="33"/>
      <c r="B2745" s="34"/>
      <c r="C2745" s="34"/>
    </row>
    <row r="2746" spans="1:3">
      <c r="A2746" s="33"/>
      <c r="B2746" s="34"/>
      <c r="C2746" s="34"/>
    </row>
    <row r="2747" spans="1:3">
      <c r="A2747" s="33"/>
      <c r="B2747" s="34"/>
      <c r="C2747" s="34"/>
    </row>
    <row r="2748" spans="1:3">
      <c r="A2748" s="33"/>
      <c r="B2748" s="34"/>
      <c r="C2748" s="34"/>
    </row>
    <row r="2749" spans="1:3">
      <c r="A2749" s="33"/>
      <c r="B2749" s="34"/>
      <c r="C2749" s="34"/>
    </row>
    <row r="2750" spans="1:3">
      <c r="A2750" s="33"/>
      <c r="B2750" s="34"/>
      <c r="C2750" s="34"/>
    </row>
    <row r="2751" spans="1:3">
      <c r="A2751" s="33"/>
      <c r="B2751" s="34"/>
      <c r="C2751" s="34"/>
    </row>
    <row r="2752" spans="1:3">
      <c r="A2752" s="33"/>
      <c r="B2752" s="34"/>
      <c r="C2752" s="34"/>
    </row>
    <row r="2753" spans="1:3">
      <c r="A2753" s="33"/>
      <c r="B2753" s="34"/>
      <c r="C2753" s="34"/>
    </row>
    <row r="2754" spans="1:3">
      <c r="A2754" s="33"/>
      <c r="B2754" s="34"/>
      <c r="C2754" s="34"/>
    </row>
    <row r="2755" spans="1:3">
      <c r="A2755" s="33"/>
      <c r="B2755" s="34"/>
      <c r="C2755" s="34"/>
    </row>
    <row r="2756" spans="1:3">
      <c r="A2756" s="33"/>
      <c r="B2756" s="34"/>
      <c r="C2756" s="34"/>
    </row>
    <row r="2757" spans="1:3">
      <c r="A2757" s="33"/>
      <c r="B2757" s="34"/>
      <c r="C2757" s="34"/>
    </row>
    <row r="2758" spans="1:3">
      <c r="A2758" s="33"/>
      <c r="B2758" s="34"/>
      <c r="C2758" s="34"/>
    </row>
    <row r="2759" spans="1:3">
      <c r="A2759" s="33"/>
      <c r="B2759" s="34"/>
      <c r="C2759" s="34"/>
    </row>
    <row r="2760" spans="1:3">
      <c r="A2760" s="33"/>
      <c r="B2760" s="34"/>
      <c r="C2760" s="34"/>
    </row>
    <row r="2761" spans="1:3">
      <c r="A2761" s="33"/>
      <c r="B2761" s="34"/>
      <c r="C2761" s="34"/>
    </row>
    <row r="2762" spans="1:3">
      <c r="A2762" s="33"/>
      <c r="B2762" s="34"/>
      <c r="C2762" s="34"/>
    </row>
    <row r="2763" spans="1:3">
      <c r="A2763" s="33"/>
      <c r="B2763" s="34"/>
      <c r="C2763" s="34"/>
    </row>
    <row r="2764" spans="1:3">
      <c r="A2764" s="33"/>
      <c r="B2764" s="34"/>
      <c r="C2764" s="34"/>
    </row>
    <row r="2765" spans="1:3">
      <c r="A2765" s="33"/>
      <c r="B2765" s="34"/>
      <c r="C2765" s="34"/>
    </row>
    <row r="2766" spans="1:3">
      <c r="A2766" s="33"/>
      <c r="B2766" s="34"/>
      <c r="C2766" s="34"/>
    </row>
    <row r="2767" spans="1:3">
      <c r="A2767" s="33"/>
      <c r="B2767" s="34"/>
      <c r="C2767" s="34"/>
    </row>
    <row r="2768" spans="1:3">
      <c r="A2768" s="33"/>
      <c r="B2768" s="34"/>
      <c r="C2768" s="34"/>
    </row>
    <row r="2769" spans="1:3">
      <c r="A2769" s="33"/>
      <c r="B2769" s="34"/>
      <c r="C2769" s="34"/>
    </row>
    <row r="2770" spans="1:3">
      <c r="A2770" s="33"/>
      <c r="B2770" s="34"/>
      <c r="C2770" s="34"/>
    </row>
    <row r="2771" spans="1:3">
      <c r="A2771" s="33"/>
      <c r="B2771" s="34"/>
      <c r="C2771" s="34"/>
    </row>
    <row r="2772" spans="1:3">
      <c r="A2772" s="33"/>
      <c r="B2772" s="34"/>
      <c r="C2772" s="34"/>
    </row>
    <row r="2773" spans="1:3">
      <c r="A2773" s="33"/>
      <c r="B2773" s="34"/>
      <c r="C2773" s="34"/>
    </row>
    <row r="2774" spans="1:3">
      <c r="A2774" s="33"/>
      <c r="B2774" s="34"/>
      <c r="C2774" s="34"/>
    </row>
    <row r="2775" spans="1:3">
      <c r="A2775" s="33"/>
      <c r="B2775" s="34"/>
      <c r="C2775" s="34"/>
    </row>
    <row r="2776" spans="1:3">
      <c r="A2776" s="33"/>
      <c r="B2776" s="34"/>
      <c r="C2776" s="34"/>
    </row>
    <row r="2777" spans="1:3">
      <c r="A2777" s="33"/>
      <c r="B2777" s="34"/>
      <c r="C2777" s="34"/>
    </row>
    <row r="2778" spans="1:3">
      <c r="A2778" s="33"/>
      <c r="B2778" s="34"/>
      <c r="C2778" s="34"/>
    </row>
    <row r="2779" spans="1:3">
      <c r="A2779" s="33"/>
      <c r="B2779" s="34"/>
      <c r="C2779" s="34"/>
    </row>
    <row r="2780" spans="1:3">
      <c r="A2780" s="33"/>
      <c r="B2780" s="34"/>
      <c r="C2780" s="34"/>
    </row>
    <row r="2781" spans="1:3">
      <c r="A2781" s="33"/>
      <c r="B2781" s="34"/>
      <c r="C2781" s="34"/>
    </row>
    <row r="2782" spans="1:3">
      <c r="A2782" s="33"/>
      <c r="B2782" s="34"/>
      <c r="C2782" s="34"/>
    </row>
    <row r="2783" spans="1:3">
      <c r="A2783" s="33"/>
      <c r="B2783" s="34"/>
      <c r="C2783" s="34"/>
    </row>
    <row r="2784" spans="1:3">
      <c r="A2784" s="33"/>
      <c r="B2784" s="34"/>
      <c r="C2784" s="34"/>
    </row>
    <row r="2785" spans="1:3">
      <c r="A2785" s="33"/>
      <c r="B2785" s="34"/>
      <c r="C2785" s="34"/>
    </row>
    <row r="2786" spans="1:3">
      <c r="A2786" s="33"/>
      <c r="B2786" s="34"/>
      <c r="C2786" s="34"/>
    </row>
    <row r="2787" spans="1:3">
      <c r="A2787" s="33"/>
      <c r="B2787" s="34"/>
      <c r="C2787" s="34"/>
    </row>
    <row r="2788" spans="1:3">
      <c r="A2788" s="33"/>
      <c r="B2788" s="34"/>
      <c r="C2788" s="34"/>
    </row>
    <row r="2789" spans="1:3">
      <c r="A2789" s="33"/>
      <c r="B2789" s="34"/>
      <c r="C2789" s="34"/>
    </row>
    <row r="2790" spans="1:3">
      <c r="A2790" s="33"/>
      <c r="B2790" s="34"/>
      <c r="C2790" s="34"/>
    </row>
    <row r="2791" spans="1:3">
      <c r="A2791" s="33"/>
      <c r="B2791" s="34"/>
      <c r="C2791" s="34"/>
    </row>
    <row r="2792" spans="1:3">
      <c r="A2792" s="33"/>
      <c r="B2792" s="34"/>
      <c r="C2792" s="34"/>
    </row>
    <row r="2793" spans="1:3">
      <c r="A2793" s="33"/>
      <c r="B2793" s="34"/>
      <c r="C2793" s="34"/>
    </row>
    <row r="2794" spans="1:3">
      <c r="A2794" s="33"/>
      <c r="B2794" s="34"/>
      <c r="C2794" s="34"/>
    </row>
    <row r="2795" spans="1:3">
      <c r="A2795" s="33"/>
      <c r="B2795" s="34"/>
      <c r="C2795" s="34"/>
    </row>
    <row r="2796" spans="1:3">
      <c r="A2796" s="33"/>
      <c r="B2796" s="34"/>
      <c r="C2796" s="34"/>
    </row>
    <row r="2797" spans="1:3">
      <c r="A2797" s="33"/>
      <c r="B2797" s="34"/>
      <c r="C2797" s="34"/>
    </row>
    <row r="2798" spans="1:3">
      <c r="A2798" s="33"/>
      <c r="B2798" s="34"/>
      <c r="C2798" s="34"/>
    </row>
    <row r="2799" spans="1:3">
      <c r="A2799" s="33"/>
      <c r="B2799" s="34"/>
      <c r="C2799" s="34"/>
    </row>
    <row r="2800" spans="1:3">
      <c r="A2800" s="33"/>
      <c r="B2800" s="34"/>
      <c r="C2800" s="34"/>
    </row>
    <row r="2801" spans="1:3">
      <c r="A2801" s="33"/>
      <c r="B2801" s="34"/>
      <c r="C2801" s="34"/>
    </row>
    <row r="2802" spans="1:3">
      <c r="A2802" s="33"/>
      <c r="B2802" s="34"/>
      <c r="C2802" s="34"/>
    </row>
    <row r="2803" spans="1:3">
      <c r="A2803" s="33"/>
      <c r="B2803" s="34"/>
      <c r="C2803" s="34"/>
    </row>
    <row r="2804" spans="1:3">
      <c r="A2804" s="33"/>
      <c r="B2804" s="34"/>
      <c r="C2804" s="34"/>
    </row>
    <row r="2805" spans="1:3">
      <c r="A2805" s="33"/>
      <c r="B2805" s="34"/>
      <c r="C2805" s="34"/>
    </row>
    <row r="2806" spans="1:3">
      <c r="A2806" s="33"/>
      <c r="B2806" s="34"/>
      <c r="C2806" s="34"/>
    </row>
    <row r="2807" spans="1:3">
      <c r="A2807" s="33"/>
      <c r="B2807" s="34"/>
      <c r="C2807" s="34"/>
    </row>
    <row r="2808" spans="1:3">
      <c r="A2808" s="33"/>
      <c r="B2808" s="34"/>
      <c r="C2808" s="34"/>
    </row>
    <row r="2809" spans="1:3">
      <c r="A2809" s="33"/>
      <c r="B2809" s="34"/>
      <c r="C2809" s="34"/>
    </row>
    <row r="2810" spans="1:3">
      <c r="A2810" s="33"/>
      <c r="B2810" s="34"/>
      <c r="C2810" s="34"/>
    </row>
    <row r="2811" spans="1:3">
      <c r="A2811" s="33"/>
      <c r="B2811" s="34"/>
      <c r="C2811" s="34"/>
    </row>
    <row r="2812" spans="1:3">
      <c r="A2812" s="33"/>
      <c r="B2812" s="34"/>
      <c r="C2812" s="34"/>
    </row>
    <row r="2813" spans="1:3">
      <c r="A2813" s="33"/>
      <c r="B2813" s="34"/>
      <c r="C2813" s="34"/>
    </row>
    <row r="2814" spans="1:3">
      <c r="A2814" s="33"/>
      <c r="B2814" s="34"/>
      <c r="C2814" s="34"/>
    </row>
    <row r="2815" spans="1:3">
      <c r="A2815" s="33"/>
      <c r="B2815" s="34"/>
      <c r="C2815" s="34"/>
    </row>
    <row r="2816" spans="1:3">
      <c r="A2816" s="33"/>
      <c r="B2816" s="34"/>
      <c r="C2816" s="34"/>
    </row>
    <row r="2817" spans="1:3">
      <c r="A2817" s="33"/>
      <c r="B2817" s="34"/>
      <c r="C2817" s="34"/>
    </row>
    <row r="2818" spans="1:3">
      <c r="A2818" s="33"/>
      <c r="B2818" s="34"/>
      <c r="C2818" s="34"/>
    </row>
    <row r="2819" spans="1:3">
      <c r="A2819" s="33"/>
      <c r="B2819" s="34"/>
      <c r="C2819" s="34"/>
    </row>
    <row r="2820" spans="1:3">
      <c r="A2820" s="33"/>
      <c r="B2820" s="34"/>
      <c r="C2820" s="34"/>
    </row>
    <row r="2821" spans="1:3">
      <c r="A2821" s="33"/>
      <c r="B2821" s="34"/>
      <c r="C2821" s="34"/>
    </row>
    <row r="2822" spans="1:3">
      <c r="A2822" s="33"/>
      <c r="B2822" s="34"/>
      <c r="C2822" s="34"/>
    </row>
    <row r="2823" spans="1:3">
      <c r="A2823" s="33"/>
      <c r="B2823" s="34"/>
      <c r="C2823" s="34"/>
    </row>
    <row r="2824" spans="1:3">
      <c r="A2824" s="33"/>
      <c r="B2824" s="34"/>
      <c r="C2824" s="34"/>
    </row>
    <row r="2825" spans="1:3">
      <c r="A2825" s="33"/>
      <c r="B2825" s="34"/>
      <c r="C2825" s="34"/>
    </row>
    <row r="2826" spans="1:3">
      <c r="A2826" s="33"/>
      <c r="B2826" s="34"/>
      <c r="C2826" s="34"/>
    </row>
    <row r="2827" spans="1:3">
      <c r="A2827" s="33"/>
      <c r="B2827" s="34"/>
      <c r="C2827" s="34"/>
    </row>
    <row r="2828" spans="1:3">
      <c r="A2828" s="33"/>
      <c r="B2828" s="34"/>
      <c r="C2828" s="34"/>
    </row>
    <row r="2829" spans="1:3">
      <c r="A2829" s="33"/>
      <c r="B2829" s="34"/>
      <c r="C2829" s="34"/>
    </row>
    <row r="2830" spans="1:3">
      <c r="A2830" s="33"/>
      <c r="B2830" s="34"/>
      <c r="C2830" s="34"/>
    </row>
    <row r="2831" spans="1:3">
      <c r="A2831" s="33"/>
      <c r="B2831" s="34"/>
      <c r="C2831" s="34"/>
    </row>
    <row r="2832" spans="1:3">
      <c r="A2832" s="33"/>
      <c r="B2832" s="34"/>
      <c r="C2832" s="34"/>
    </row>
    <row r="2833" spans="1:3">
      <c r="A2833" s="33"/>
      <c r="B2833" s="34"/>
      <c r="C2833" s="34"/>
    </row>
    <row r="2834" spans="1:3">
      <c r="A2834" s="33"/>
      <c r="B2834" s="34"/>
      <c r="C2834" s="34"/>
    </row>
    <row r="2835" spans="1:3">
      <c r="A2835" s="33"/>
      <c r="B2835" s="34"/>
      <c r="C2835" s="34"/>
    </row>
    <row r="2836" spans="1:3">
      <c r="A2836" s="33"/>
      <c r="B2836" s="34"/>
      <c r="C2836" s="34"/>
    </row>
    <row r="2837" spans="1:3">
      <c r="A2837" s="33"/>
      <c r="B2837" s="34"/>
      <c r="C2837" s="34"/>
    </row>
    <row r="2838" spans="1:3">
      <c r="A2838" s="33"/>
      <c r="B2838" s="34"/>
      <c r="C2838" s="34"/>
    </row>
    <row r="2839" spans="1:3">
      <c r="A2839" s="33"/>
      <c r="B2839" s="34"/>
      <c r="C2839" s="34"/>
    </row>
    <row r="2840" spans="1:3">
      <c r="A2840" s="33"/>
      <c r="B2840" s="34"/>
      <c r="C2840" s="34"/>
    </row>
    <row r="2841" spans="1:3">
      <c r="A2841" s="33"/>
      <c r="B2841" s="34"/>
      <c r="C2841" s="34"/>
    </row>
    <row r="2842" spans="1:3">
      <c r="A2842" s="33"/>
      <c r="B2842" s="34"/>
      <c r="C2842" s="34"/>
    </row>
    <row r="2843" spans="1:3">
      <c r="A2843" s="33"/>
      <c r="B2843" s="34"/>
      <c r="C2843" s="34"/>
    </row>
    <row r="2844" spans="1:3">
      <c r="A2844" s="33"/>
      <c r="B2844" s="34"/>
      <c r="C2844" s="34"/>
    </row>
    <row r="2845" spans="1:3">
      <c r="A2845" s="33"/>
      <c r="B2845" s="34"/>
      <c r="C2845" s="34"/>
    </row>
    <row r="2846" spans="1:3">
      <c r="A2846" s="33"/>
      <c r="B2846" s="34"/>
      <c r="C2846" s="34"/>
    </row>
    <row r="2847" spans="1:3">
      <c r="A2847" s="33"/>
      <c r="B2847" s="34"/>
      <c r="C2847" s="34"/>
    </row>
    <row r="2848" spans="1:3">
      <c r="A2848" s="33"/>
      <c r="B2848" s="34"/>
      <c r="C2848" s="34"/>
    </row>
    <row r="2849" spans="1:3">
      <c r="A2849" s="33"/>
      <c r="B2849" s="34"/>
      <c r="C2849" s="34"/>
    </row>
    <row r="2850" spans="1:3">
      <c r="A2850" s="33"/>
      <c r="B2850" s="34"/>
      <c r="C2850" s="34"/>
    </row>
    <row r="2851" spans="1:3">
      <c r="A2851" s="33"/>
      <c r="B2851" s="34"/>
      <c r="C2851" s="34"/>
    </row>
    <row r="2852" spans="1:3">
      <c r="A2852" s="33"/>
      <c r="B2852" s="34"/>
      <c r="C2852" s="34"/>
    </row>
    <row r="2853" spans="1:3">
      <c r="A2853" s="33"/>
      <c r="B2853" s="34"/>
      <c r="C2853" s="34"/>
    </row>
    <row r="2854" spans="1:3">
      <c r="A2854" s="33"/>
      <c r="B2854" s="34"/>
      <c r="C2854" s="34"/>
    </row>
    <row r="2855" spans="1:3">
      <c r="A2855" s="33"/>
      <c r="B2855" s="34"/>
      <c r="C2855" s="34"/>
    </row>
    <row r="2856" spans="1:3">
      <c r="A2856" s="33"/>
      <c r="B2856" s="34"/>
      <c r="C2856" s="34"/>
    </row>
    <row r="2857" spans="1:3">
      <c r="A2857" s="33"/>
      <c r="B2857" s="34"/>
      <c r="C2857" s="34"/>
    </row>
    <row r="2858" spans="1:3">
      <c r="A2858" s="33"/>
      <c r="B2858" s="34"/>
      <c r="C2858" s="34"/>
    </row>
    <row r="2859" spans="1:3">
      <c r="A2859" s="33"/>
      <c r="B2859" s="34"/>
      <c r="C2859" s="34"/>
    </row>
    <row r="2860" spans="1:3">
      <c r="A2860" s="33"/>
      <c r="B2860" s="34"/>
      <c r="C2860" s="34"/>
    </row>
    <row r="2861" spans="1:3">
      <c r="A2861" s="33"/>
      <c r="B2861" s="34"/>
      <c r="C2861" s="34"/>
    </row>
    <row r="2862" spans="1:3">
      <c r="A2862" s="33"/>
      <c r="B2862" s="34"/>
      <c r="C2862" s="34"/>
    </row>
    <row r="2863" spans="1:3">
      <c r="A2863" s="33"/>
      <c r="B2863" s="34"/>
      <c r="C2863" s="34"/>
    </row>
    <row r="2864" spans="1:3">
      <c r="A2864" s="33"/>
      <c r="B2864" s="34"/>
      <c r="C2864" s="34"/>
    </row>
    <row r="2865" spans="1:3">
      <c r="A2865" s="33"/>
      <c r="B2865" s="34"/>
      <c r="C2865" s="34"/>
    </row>
    <row r="2866" spans="1:3">
      <c r="A2866" s="33"/>
      <c r="B2866" s="34"/>
      <c r="C2866" s="34"/>
    </row>
    <row r="2867" spans="1:3">
      <c r="A2867" s="33"/>
      <c r="B2867" s="34"/>
      <c r="C2867" s="34"/>
    </row>
    <row r="2868" spans="1:3">
      <c r="A2868" s="33"/>
      <c r="B2868" s="34"/>
      <c r="C2868" s="34"/>
    </row>
    <row r="2869" spans="1:3">
      <c r="A2869" s="33"/>
      <c r="B2869" s="34"/>
      <c r="C2869" s="34"/>
    </row>
    <row r="2870" spans="1:3">
      <c r="A2870" s="33"/>
      <c r="B2870" s="34"/>
      <c r="C2870" s="34"/>
    </row>
    <row r="2871" spans="1:3">
      <c r="A2871" s="33"/>
      <c r="B2871" s="34"/>
      <c r="C2871" s="34"/>
    </row>
    <row r="2872" spans="1:3">
      <c r="A2872" s="33"/>
      <c r="B2872" s="34"/>
      <c r="C2872" s="34"/>
    </row>
    <row r="2873" spans="1:3">
      <c r="A2873" s="33"/>
      <c r="B2873" s="34"/>
      <c r="C2873" s="34"/>
    </row>
    <row r="2874" spans="1:3">
      <c r="A2874" s="33"/>
      <c r="B2874" s="34"/>
      <c r="C2874" s="34"/>
    </row>
    <row r="2875" spans="1:3">
      <c r="A2875" s="33"/>
      <c r="B2875" s="34"/>
      <c r="C2875" s="34"/>
    </row>
    <row r="2876" spans="1:3">
      <c r="A2876" s="33"/>
      <c r="B2876" s="34"/>
      <c r="C2876" s="34"/>
    </row>
    <row r="2877" spans="1:3">
      <c r="A2877" s="33"/>
      <c r="B2877" s="34"/>
      <c r="C2877" s="34"/>
    </row>
    <row r="2878" spans="1:3">
      <c r="A2878" s="33"/>
      <c r="B2878" s="34"/>
      <c r="C2878" s="34"/>
    </row>
    <row r="2879" spans="1:3">
      <c r="A2879" s="33"/>
      <c r="B2879" s="34"/>
      <c r="C2879" s="34"/>
    </row>
    <row r="2880" spans="1:3">
      <c r="A2880" s="33"/>
      <c r="B2880" s="34"/>
      <c r="C2880" s="34"/>
    </row>
    <row r="2881" spans="1:3">
      <c r="A2881" s="33"/>
      <c r="B2881" s="34"/>
      <c r="C2881" s="34"/>
    </row>
    <row r="2882" spans="1:3">
      <c r="A2882" s="33"/>
      <c r="B2882" s="34"/>
      <c r="C2882" s="34"/>
    </row>
    <row r="2883" spans="1:3">
      <c r="A2883" s="33"/>
      <c r="B2883" s="34"/>
      <c r="C2883" s="34"/>
    </row>
    <row r="2884" spans="1:3">
      <c r="A2884" s="33"/>
      <c r="B2884" s="34"/>
      <c r="C2884" s="34"/>
    </row>
    <row r="2885" spans="1:3">
      <c r="A2885" s="33"/>
      <c r="B2885" s="34"/>
      <c r="C2885" s="34"/>
    </row>
    <row r="2886" spans="1:3">
      <c r="A2886" s="33"/>
      <c r="B2886" s="34"/>
      <c r="C2886" s="34"/>
    </row>
    <row r="2887" spans="1:3">
      <c r="A2887" s="33"/>
      <c r="B2887" s="34"/>
      <c r="C2887" s="34"/>
    </row>
    <row r="2888" spans="1:3">
      <c r="A2888" s="33"/>
      <c r="B2888" s="34"/>
      <c r="C2888" s="34"/>
    </row>
    <row r="2889" spans="1:3">
      <c r="A2889" s="33"/>
      <c r="B2889" s="34"/>
      <c r="C2889" s="34"/>
    </row>
    <row r="2890" spans="1:3">
      <c r="A2890" s="33"/>
      <c r="B2890" s="34"/>
      <c r="C2890" s="34"/>
    </row>
    <row r="2891" spans="1:3">
      <c r="A2891" s="33"/>
      <c r="B2891" s="34"/>
      <c r="C2891" s="34"/>
    </row>
    <row r="2892" spans="1:3">
      <c r="A2892" s="33"/>
      <c r="B2892" s="34"/>
      <c r="C2892" s="34"/>
    </row>
    <row r="2893" spans="1:3">
      <c r="A2893" s="33"/>
      <c r="B2893" s="34"/>
      <c r="C2893" s="34"/>
    </row>
    <row r="2894" spans="1:3">
      <c r="A2894" s="33"/>
      <c r="B2894" s="34"/>
      <c r="C2894" s="34"/>
    </row>
    <row r="2895" spans="1:3">
      <c r="A2895" s="33"/>
      <c r="B2895" s="34"/>
      <c r="C2895" s="34"/>
    </row>
    <row r="2896" spans="1:3">
      <c r="A2896" s="33"/>
      <c r="B2896" s="34"/>
      <c r="C2896" s="34"/>
    </row>
    <row r="2897" spans="1:3">
      <c r="A2897" s="33"/>
      <c r="B2897" s="34"/>
      <c r="C2897" s="34"/>
    </row>
    <row r="2898" spans="1:3">
      <c r="A2898" s="33"/>
      <c r="B2898" s="34"/>
      <c r="C2898" s="34"/>
    </row>
    <row r="2899" spans="1:3">
      <c r="A2899" s="33"/>
      <c r="B2899" s="34"/>
      <c r="C2899" s="34"/>
    </row>
    <row r="2900" spans="1:3">
      <c r="A2900" s="33"/>
      <c r="B2900" s="34"/>
      <c r="C2900" s="34"/>
    </row>
    <row r="2901" spans="1:3">
      <c r="A2901" s="33"/>
      <c r="B2901" s="34"/>
      <c r="C2901" s="34"/>
    </row>
    <row r="2902" spans="1:3">
      <c r="A2902" s="33"/>
      <c r="B2902" s="34"/>
      <c r="C2902" s="34"/>
    </row>
    <row r="2903" spans="1:3">
      <c r="A2903" s="33"/>
      <c r="B2903" s="34"/>
      <c r="C2903" s="34"/>
    </row>
    <row r="2904" spans="1:3">
      <c r="A2904" s="33"/>
      <c r="B2904" s="34"/>
      <c r="C2904" s="34"/>
    </row>
    <row r="2905" spans="1:3">
      <c r="A2905" s="33"/>
      <c r="B2905" s="34"/>
      <c r="C2905" s="34"/>
    </row>
    <row r="2906" spans="1:3">
      <c r="A2906" s="33"/>
      <c r="B2906" s="34"/>
      <c r="C2906" s="34"/>
    </row>
    <row r="2907" spans="1:3">
      <c r="A2907" s="33"/>
      <c r="B2907" s="34"/>
      <c r="C2907" s="34"/>
    </row>
    <row r="2908" spans="1:3">
      <c r="A2908" s="33"/>
      <c r="B2908" s="34"/>
      <c r="C2908" s="34"/>
    </row>
    <row r="2909" spans="1:3">
      <c r="A2909" s="33"/>
      <c r="B2909" s="34"/>
      <c r="C2909" s="34"/>
    </row>
    <row r="2910" spans="1:3">
      <c r="A2910" s="33"/>
      <c r="B2910" s="34"/>
      <c r="C2910" s="34"/>
    </row>
    <row r="2911" spans="1:3">
      <c r="A2911" s="33"/>
      <c r="B2911" s="34"/>
      <c r="C2911" s="34"/>
    </row>
    <row r="2912" spans="1:3">
      <c r="A2912" s="33"/>
      <c r="B2912" s="34"/>
      <c r="C2912" s="34"/>
    </row>
    <row r="2913" spans="1:3">
      <c r="A2913" s="33"/>
      <c r="B2913" s="34"/>
      <c r="C2913" s="34"/>
    </row>
    <row r="2914" spans="1:3">
      <c r="A2914" s="33"/>
      <c r="B2914" s="34"/>
      <c r="C2914" s="34"/>
    </row>
    <row r="2915" spans="1:3">
      <c r="A2915" s="33"/>
      <c r="B2915" s="34"/>
      <c r="C2915" s="34"/>
    </row>
    <row r="2916" spans="1:3">
      <c r="A2916" s="33"/>
      <c r="B2916" s="34"/>
      <c r="C2916" s="34"/>
    </row>
    <row r="2917" spans="1:3">
      <c r="A2917" s="33"/>
      <c r="B2917" s="34"/>
      <c r="C2917" s="34"/>
    </row>
    <row r="2918" spans="1:3">
      <c r="A2918" s="33"/>
      <c r="B2918" s="34"/>
      <c r="C2918" s="34"/>
    </row>
    <row r="2919" spans="1:3">
      <c r="A2919" s="33"/>
      <c r="B2919" s="34"/>
      <c r="C2919" s="34"/>
    </row>
    <row r="2920" spans="1:3">
      <c r="A2920" s="33"/>
      <c r="B2920" s="34"/>
      <c r="C2920" s="34"/>
    </row>
    <row r="2921" spans="1:3">
      <c r="A2921" s="33"/>
      <c r="B2921" s="34"/>
      <c r="C2921" s="34"/>
    </row>
    <row r="2922" spans="1:3">
      <c r="A2922" s="33"/>
      <c r="B2922" s="34"/>
      <c r="C2922" s="34"/>
    </row>
    <row r="2923" spans="1:3">
      <c r="A2923" s="33"/>
      <c r="B2923" s="34"/>
      <c r="C2923" s="34"/>
    </row>
    <row r="2924" spans="1:3">
      <c r="A2924" s="33"/>
      <c r="B2924" s="34"/>
      <c r="C2924" s="34"/>
    </row>
    <row r="2925" spans="1:3">
      <c r="A2925" s="33"/>
      <c r="B2925" s="34"/>
      <c r="C2925" s="34"/>
    </row>
    <row r="2926" spans="1:3">
      <c r="A2926" s="33"/>
      <c r="B2926" s="34"/>
      <c r="C2926" s="34"/>
    </row>
    <row r="2927" spans="1:3">
      <c r="A2927" s="33"/>
      <c r="B2927" s="34"/>
      <c r="C2927" s="34"/>
    </row>
    <row r="2928" spans="1:3">
      <c r="A2928" s="33"/>
      <c r="B2928" s="34"/>
      <c r="C2928" s="34"/>
    </row>
    <row r="2929" spans="1:3">
      <c r="A2929" s="33"/>
      <c r="B2929" s="34"/>
      <c r="C2929" s="34"/>
    </row>
    <row r="2930" spans="1:3">
      <c r="A2930" s="33"/>
      <c r="B2930" s="34"/>
      <c r="C2930" s="34"/>
    </row>
    <row r="2931" spans="1:3">
      <c r="A2931" s="33"/>
      <c r="B2931" s="34"/>
      <c r="C2931" s="34"/>
    </row>
    <row r="2932" spans="1:3">
      <c r="A2932" s="33"/>
      <c r="B2932" s="34"/>
      <c r="C2932" s="34"/>
    </row>
    <row r="2933" spans="1:3">
      <c r="A2933" s="33"/>
      <c r="B2933" s="34"/>
      <c r="C2933" s="34"/>
    </row>
    <row r="2934" spans="1:3">
      <c r="A2934" s="33"/>
      <c r="B2934" s="34"/>
      <c r="C2934" s="34"/>
    </row>
    <row r="2935" spans="1:3">
      <c r="A2935" s="33"/>
      <c r="B2935" s="34"/>
      <c r="C2935" s="34"/>
    </row>
    <row r="2936" spans="1:3">
      <c r="A2936" s="33"/>
      <c r="B2936" s="34"/>
      <c r="C2936" s="34"/>
    </row>
    <row r="2937" spans="1:3">
      <c r="A2937" s="33"/>
      <c r="B2937" s="34"/>
      <c r="C2937" s="34"/>
    </row>
    <row r="2938" spans="1:3">
      <c r="A2938" s="33"/>
      <c r="B2938" s="34"/>
      <c r="C2938" s="34"/>
    </row>
    <row r="2939" spans="1:3">
      <c r="A2939" s="33"/>
      <c r="B2939" s="34"/>
      <c r="C2939" s="34"/>
    </row>
    <row r="2940" spans="1:3">
      <c r="A2940" s="33"/>
      <c r="B2940" s="34"/>
      <c r="C2940" s="34"/>
    </row>
    <row r="2941" spans="1:3">
      <c r="A2941" s="33"/>
      <c r="B2941" s="34"/>
      <c r="C2941" s="34"/>
    </row>
    <row r="2942" spans="1:3">
      <c r="A2942" s="33"/>
      <c r="B2942" s="34"/>
      <c r="C2942" s="34"/>
    </row>
    <row r="2943" spans="1:3">
      <c r="A2943" s="33"/>
      <c r="B2943" s="34"/>
      <c r="C2943" s="34"/>
    </row>
    <row r="2944" spans="1:3">
      <c r="A2944" s="33"/>
      <c r="B2944" s="34"/>
      <c r="C2944" s="34"/>
    </row>
    <row r="2945" spans="1:3">
      <c r="A2945" s="33"/>
      <c r="B2945" s="34"/>
      <c r="C2945" s="34"/>
    </row>
    <row r="2946" spans="1:3">
      <c r="A2946" s="33"/>
      <c r="B2946" s="34"/>
      <c r="C2946" s="34"/>
    </row>
    <row r="2947" spans="1:3">
      <c r="A2947" s="33"/>
      <c r="B2947" s="34"/>
      <c r="C2947" s="34"/>
    </row>
    <row r="2948" spans="1:3">
      <c r="A2948" s="33"/>
      <c r="B2948" s="34"/>
      <c r="C2948" s="34"/>
    </row>
    <row r="2949" spans="1:3">
      <c r="A2949" s="33"/>
      <c r="B2949" s="34"/>
      <c r="C2949" s="34"/>
    </row>
    <row r="2950" spans="1:3">
      <c r="A2950" s="33"/>
      <c r="B2950" s="34"/>
      <c r="C2950" s="34"/>
    </row>
    <row r="2951" spans="1:3">
      <c r="A2951" s="33"/>
      <c r="B2951" s="34"/>
      <c r="C2951" s="34"/>
    </row>
    <row r="2952" spans="1:3">
      <c r="A2952" s="33"/>
      <c r="B2952" s="34"/>
      <c r="C2952" s="34"/>
    </row>
    <row r="2953" spans="1:3">
      <c r="A2953" s="33"/>
      <c r="B2953" s="34"/>
      <c r="C2953" s="34"/>
    </row>
    <row r="2954" spans="1:3">
      <c r="A2954" s="33"/>
      <c r="B2954" s="34"/>
      <c r="C2954" s="34"/>
    </row>
    <row r="2955" spans="1:3">
      <c r="A2955" s="33"/>
      <c r="B2955" s="34"/>
      <c r="C2955" s="34"/>
    </row>
    <row r="2956" spans="1:3">
      <c r="A2956" s="33"/>
      <c r="B2956" s="34"/>
      <c r="C2956" s="34"/>
    </row>
    <row r="2957" spans="1:3">
      <c r="A2957" s="33"/>
      <c r="B2957" s="34"/>
      <c r="C2957" s="34"/>
    </row>
    <row r="2958" spans="1:3">
      <c r="A2958" s="33"/>
      <c r="B2958" s="34"/>
      <c r="C2958" s="34"/>
    </row>
    <row r="2959" spans="1:3">
      <c r="A2959" s="33"/>
      <c r="B2959" s="34"/>
      <c r="C2959" s="34"/>
    </row>
    <row r="2960" spans="1:3">
      <c r="A2960" s="33"/>
      <c r="B2960" s="34"/>
      <c r="C2960" s="34"/>
    </row>
    <row r="2961" spans="1:3">
      <c r="A2961" s="33"/>
      <c r="B2961" s="34"/>
      <c r="C2961" s="34"/>
    </row>
    <row r="2962" spans="1:3">
      <c r="A2962" s="33"/>
      <c r="B2962" s="34"/>
      <c r="C2962" s="34"/>
    </row>
    <row r="2963" spans="1:3">
      <c r="A2963" s="33"/>
      <c r="B2963" s="34"/>
      <c r="C2963" s="34"/>
    </row>
    <row r="2964" spans="1:3">
      <c r="A2964" s="33"/>
      <c r="B2964" s="34"/>
      <c r="C2964" s="34"/>
    </row>
    <row r="2965" spans="1:3">
      <c r="A2965" s="33"/>
      <c r="B2965" s="34"/>
      <c r="C2965" s="34"/>
    </row>
    <row r="2966" spans="1:3">
      <c r="A2966" s="33"/>
      <c r="B2966" s="34"/>
      <c r="C2966" s="34"/>
    </row>
    <row r="2967" spans="1:3">
      <c r="A2967" s="33"/>
      <c r="B2967" s="34"/>
      <c r="C2967" s="34"/>
    </row>
    <row r="2968" spans="1:3">
      <c r="A2968" s="33"/>
      <c r="B2968" s="34"/>
      <c r="C2968" s="34"/>
    </row>
    <row r="2969" spans="1:3">
      <c r="A2969" s="33"/>
      <c r="B2969" s="34"/>
      <c r="C2969" s="34"/>
    </row>
    <row r="2970" spans="1:3">
      <c r="A2970" s="33"/>
      <c r="B2970" s="34"/>
      <c r="C2970" s="34"/>
    </row>
    <row r="2971" spans="1:3">
      <c r="A2971" s="33"/>
      <c r="B2971" s="34"/>
      <c r="C2971" s="34"/>
    </row>
    <row r="2972" spans="1:3">
      <c r="A2972" s="33"/>
      <c r="B2972" s="34"/>
      <c r="C2972" s="34"/>
    </row>
    <row r="2973" spans="1:3">
      <c r="A2973" s="33"/>
      <c r="B2973" s="34"/>
      <c r="C2973" s="34"/>
    </row>
    <row r="2974" spans="1:3">
      <c r="A2974" s="33"/>
      <c r="B2974" s="34"/>
      <c r="C2974" s="34"/>
    </row>
    <row r="2975" spans="1:3">
      <c r="A2975" s="33"/>
      <c r="B2975" s="34"/>
      <c r="C2975" s="34"/>
    </row>
    <row r="2976" spans="1:3">
      <c r="A2976" s="33"/>
      <c r="B2976" s="34"/>
      <c r="C2976" s="34"/>
    </row>
    <row r="2977" spans="1:3">
      <c r="A2977" s="33"/>
      <c r="B2977" s="34"/>
      <c r="C2977" s="34"/>
    </row>
    <row r="2978" spans="1:3">
      <c r="A2978" s="33"/>
      <c r="B2978" s="34"/>
      <c r="C2978" s="34"/>
    </row>
    <row r="2979" spans="1:3">
      <c r="A2979" s="33"/>
      <c r="B2979" s="34"/>
      <c r="C2979" s="34"/>
    </row>
    <row r="2980" spans="1:3">
      <c r="A2980" s="33"/>
      <c r="B2980" s="34"/>
      <c r="C2980" s="34"/>
    </row>
    <row r="2981" spans="1:3">
      <c r="A2981" s="33"/>
      <c r="B2981" s="34"/>
      <c r="C2981" s="34"/>
    </row>
    <row r="2982" spans="1:3">
      <c r="A2982" s="33"/>
      <c r="B2982" s="34"/>
      <c r="C2982" s="34"/>
    </row>
    <row r="2983" spans="1:3">
      <c r="A2983" s="33"/>
      <c r="B2983" s="34"/>
      <c r="C2983" s="34"/>
    </row>
    <row r="2984" spans="1:3">
      <c r="A2984" s="33"/>
      <c r="B2984" s="34"/>
      <c r="C2984" s="34"/>
    </row>
    <row r="2985" spans="1:3">
      <c r="A2985" s="33"/>
      <c r="B2985" s="34"/>
      <c r="C2985" s="34"/>
    </row>
    <row r="2986" spans="1:3">
      <c r="A2986" s="33"/>
      <c r="B2986" s="34"/>
      <c r="C2986" s="34"/>
    </row>
    <row r="2987" spans="1:3">
      <c r="A2987" s="33"/>
      <c r="B2987" s="34"/>
      <c r="C2987" s="34"/>
    </row>
    <row r="2988" spans="1:3">
      <c r="A2988" s="33"/>
      <c r="B2988" s="34"/>
      <c r="C2988" s="34"/>
    </row>
    <row r="2989" spans="1:3">
      <c r="A2989" s="33"/>
      <c r="B2989" s="34"/>
      <c r="C2989" s="34"/>
    </row>
    <row r="2990" spans="1:3">
      <c r="A2990" s="33"/>
      <c r="B2990" s="34"/>
      <c r="C2990" s="34"/>
    </row>
    <row r="2991" spans="1:3">
      <c r="A2991" s="33"/>
      <c r="B2991" s="34"/>
      <c r="C2991" s="34"/>
    </row>
    <row r="2992" spans="1:3">
      <c r="A2992" s="33"/>
      <c r="B2992" s="34"/>
      <c r="C2992" s="34"/>
    </row>
    <row r="2993" spans="1:3">
      <c r="A2993" s="33"/>
      <c r="B2993" s="34"/>
      <c r="C2993" s="34"/>
    </row>
    <row r="2994" spans="1:3">
      <c r="A2994" s="33"/>
      <c r="B2994" s="34"/>
      <c r="C2994" s="34"/>
    </row>
    <row r="2995" spans="1:3">
      <c r="A2995" s="33"/>
      <c r="B2995" s="34"/>
      <c r="C2995" s="34"/>
    </row>
    <row r="2996" spans="1:3">
      <c r="A2996" s="33"/>
      <c r="B2996" s="34"/>
      <c r="C2996" s="34"/>
    </row>
    <row r="2997" spans="1:3">
      <c r="A2997" s="33"/>
      <c r="B2997" s="34"/>
      <c r="C2997" s="34"/>
    </row>
    <row r="2998" spans="1:3">
      <c r="A2998" s="33"/>
      <c r="B2998" s="34"/>
      <c r="C2998" s="34"/>
    </row>
    <row r="2999" spans="1:3">
      <c r="A2999" s="33"/>
      <c r="B2999" s="34"/>
      <c r="C2999" s="34"/>
    </row>
    <row r="3000" spans="1:3">
      <c r="A3000" s="33"/>
      <c r="B3000" s="34"/>
      <c r="C3000" s="34"/>
    </row>
    <row r="3001" spans="1:3">
      <c r="A3001" s="33"/>
      <c r="B3001" s="34"/>
      <c r="C3001" s="34"/>
    </row>
    <row r="3002" spans="1:3">
      <c r="A3002" s="33"/>
      <c r="B3002" s="34"/>
      <c r="C3002" s="34"/>
    </row>
    <row r="3003" spans="1:3">
      <c r="A3003" s="33"/>
      <c r="B3003" s="34"/>
      <c r="C3003" s="34"/>
    </row>
    <row r="3004" spans="1:3">
      <c r="A3004" s="33"/>
      <c r="B3004" s="34"/>
      <c r="C3004" s="34"/>
    </row>
    <row r="3005" spans="1:3">
      <c r="A3005" s="33"/>
      <c r="B3005" s="34"/>
      <c r="C3005" s="34"/>
    </row>
    <row r="3006" spans="1:3">
      <c r="A3006" s="33"/>
      <c r="B3006" s="34"/>
      <c r="C3006" s="34"/>
    </row>
    <row r="3007" spans="1:3">
      <c r="A3007" s="33"/>
      <c r="B3007" s="34"/>
      <c r="C3007" s="34"/>
    </row>
    <row r="3008" spans="1:3">
      <c r="A3008" s="33"/>
      <c r="B3008" s="34"/>
      <c r="C3008" s="34"/>
    </row>
    <row r="3009" spans="1:3">
      <c r="A3009" s="33"/>
      <c r="B3009" s="34"/>
      <c r="C3009" s="34"/>
    </row>
    <row r="3010" spans="1:3">
      <c r="A3010" s="33"/>
      <c r="B3010" s="34"/>
      <c r="C3010" s="34"/>
    </row>
    <row r="3011" spans="1:3">
      <c r="A3011" s="33"/>
      <c r="B3011" s="34"/>
      <c r="C3011" s="34"/>
    </row>
    <row r="3012" spans="1:3">
      <c r="A3012" s="33"/>
      <c r="B3012" s="34"/>
      <c r="C3012" s="34"/>
    </row>
    <row r="3013" spans="1:3">
      <c r="A3013" s="33"/>
      <c r="B3013" s="34"/>
      <c r="C3013" s="34"/>
    </row>
    <row r="3014" spans="1:3">
      <c r="A3014" s="33"/>
      <c r="B3014" s="34"/>
      <c r="C3014" s="34"/>
    </row>
    <row r="3015" spans="1:3">
      <c r="A3015" s="33"/>
      <c r="B3015" s="34"/>
      <c r="C3015" s="34"/>
    </row>
    <row r="3016" spans="1:3">
      <c r="A3016" s="33"/>
      <c r="B3016" s="34"/>
      <c r="C3016" s="34"/>
    </row>
    <row r="3017" spans="1:3">
      <c r="A3017" s="33"/>
      <c r="B3017" s="34"/>
      <c r="C3017" s="34"/>
    </row>
    <row r="3018" spans="1:3">
      <c r="A3018" s="33"/>
      <c r="B3018" s="34"/>
      <c r="C3018" s="34"/>
    </row>
    <row r="3019" spans="1:3">
      <c r="A3019" s="33"/>
      <c r="B3019" s="34"/>
      <c r="C3019" s="34"/>
    </row>
    <row r="3020" spans="1:3">
      <c r="A3020" s="33"/>
      <c r="B3020" s="34"/>
      <c r="C3020" s="34"/>
    </row>
    <row r="3021" spans="1:3">
      <c r="A3021" s="33"/>
      <c r="B3021" s="34"/>
      <c r="C3021" s="34"/>
    </row>
    <row r="3022" spans="1:3">
      <c r="A3022" s="33"/>
      <c r="B3022" s="34"/>
      <c r="C3022" s="34"/>
    </row>
    <row r="3023" spans="1:3">
      <c r="A3023" s="33"/>
      <c r="B3023" s="34"/>
      <c r="C3023" s="34"/>
    </row>
    <row r="3024" spans="1:3">
      <c r="A3024" s="33"/>
      <c r="B3024" s="34"/>
      <c r="C3024" s="34"/>
    </row>
    <row r="3025" spans="1:3">
      <c r="A3025" s="33"/>
      <c r="B3025" s="34"/>
      <c r="C3025" s="34"/>
    </row>
    <row r="3026" spans="1:3">
      <c r="A3026" s="33"/>
      <c r="B3026" s="34"/>
      <c r="C3026" s="34"/>
    </row>
    <row r="3027" spans="1:3">
      <c r="A3027" s="33"/>
      <c r="B3027" s="34"/>
      <c r="C3027" s="34"/>
    </row>
    <row r="3028" spans="1:3">
      <c r="A3028" s="33"/>
      <c r="B3028" s="34"/>
      <c r="C3028" s="34"/>
    </row>
    <row r="3029" spans="1:3">
      <c r="A3029" s="33"/>
      <c r="B3029" s="34"/>
      <c r="C3029" s="34"/>
    </row>
    <row r="3030" spans="1:3">
      <c r="A3030" s="33"/>
      <c r="B3030" s="34"/>
      <c r="C3030" s="34"/>
    </row>
    <row r="3031" spans="1:3">
      <c r="A3031" s="33"/>
      <c r="B3031" s="34"/>
      <c r="C3031" s="34"/>
    </row>
    <row r="3032" spans="1:3">
      <c r="A3032" s="33"/>
      <c r="B3032" s="34"/>
      <c r="C3032" s="34"/>
    </row>
    <row r="3033" spans="1:3">
      <c r="A3033" s="33"/>
      <c r="B3033" s="34"/>
      <c r="C3033" s="34"/>
    </row>
    <row r="3034" spans="1:3">
      <c r="A3034" s="33"/>
      <c r="B3034" s="34"/>
      <c r="C3034" s="34"/>
    </row>
    <row r="3035" spans="1:3">
      <c r="A3035" s="33"/>
      <c r="B3035" s="34"/>
      <c r="C3035" s="34"/>
    </row>
    <row r="3036" spans="1:3">
      <c r="A3036" s="33"/>
      <c r="B3036" s="34"/>
      <c r="C3036" s="34"/>
    </row>
    <row r="3037" spans="1:3">
      <c r="A3037" s="33"/>
      <c r="B3037" s="34"/>
      <c r="C3037" s="34"/>
    </row>
    <row r="3038" spans="1:3">
      <c r="A3038" s="33"/>
      <c r="B3038" s="34"/>
      <c r="C3038" s="34"/>
    </row>
    <row r="3039" spans="1:3">
      <c r="A3039" s="33"/>
      <c r="B3039" s="34"/>
      <c r="C3039" s="34"/>
    </row>
    <row r="3040" spans="1:3">
      <c r="A3040" s="33"/>
      <c r="B3040" s="34"/>
      <c r="C3040" s="34"/>
    </row>
    <row r="3041" spans="1:3">
      <c r="A3041" s="33"/>
      <c r="B3041" s="34"/>
      <c r="C3041" s="34"/>
    </row>
    <row r="3042" spans="1:3">
      <c r="A3042" s="33"/>
      <c r="B3042" s="34"/>
      <c r="C3042" s="34"/>
    </row>
    <row r="3043" spans="1:3">
      <c r="A3043" s="33"/>
      <c r="B3043" s="34"/>
      <c r="C3043" s="34"/>
    </row>
    <row r="3044" spans="1:3">
      <c r="A3044" s="33"/>
      <c r="B3044" s="34"/>
      <c r="C3044" s="34"/>
    </row>
    <row r="3045" spans="1:3">
      <c r="A3045" s="33"/>
      <c r="B3045" s="34"/>
      <c r="C3045" s="34"/>
    </row>
    <row r="3046" spans="1:3">
      <c r="A3046" s="33"/>
      <c r="B3046" s="34"/>
      <c r="C3046" s="34"/>
    </row>
    <row r="3047" spans="1:3">
      <c r="A3047" s="33"/>
      <c r="B3047" s="34"/>
      <c r="C3047" s="34"/>
    </row>
    <row r="3048" spans="1:3">
      <c r="A3048" s="33"/>
      <c r="B3048" s="34"/>
      <c r="C3048" s="34"/>
    </row>
    <row r="3049" spans="1:3">
      <c r="A3049" s="33"/>
      <c r="B3049" s="34"/>
      <c r="C3049" s="34"/>
    </row>
    <row r="3050" spans="1:3">
      <c r="A3050" s="33"/>
      <c r="B3050" s="34"/>
      <c r="C3050" s="34"/>
    </row>
    <row r="3051" spans="1:3">
      <c r="A3051" s="33"/>
      <c r="B3051" s="34"/>
      <c r="C3051" s="34"/>
    </row>
    <row r="3052" spans="1:3">
      <c r="A3052" s="33"/>
      <c r="B3052" s="34"/>
      <c r="C3052" s="34"/>
    </row>
    <row r="3053" spans="1:3">
      <c r="A3053" s="33"/>
      <c r="B3053" s="34"/>
      <c r="C3053" s="34"/>
    </row>
    <row r="3054" spans="1:3">
      <c r="A3054" s="33"/>
      <c r="B3054" s="34"/>
      <c r="C3054" s="34"/>
    </row>
    <row r="3055" spans="1:3">
      <c r="A3055" s="33"/>
      <c r="B3055" s="34"/>
      <c r="C3055" s="34"/>
    </row>
    <row r="3056" spans="1:3">
      <c r="A3056" s="33"/>
      <c r="B3056" s="34"/>
      <c r="C3056" s="34"/>
    </row>
    <row r="3057" spans="1:3">
      <c r="A3057" s="33"/>
      <c r="B3057" s="34"/>
      <c r="C3057" s="34"/>
    </row>
    <row r="3058" spans="1:3">
      <c r="A3058" s="33"/>
      <c r="B3058" s="34"/>
      <c r="C3058" s="34"/>
    </row>
    <row r="3059" spans="1:3">
      <c r="A3059" s="33"/>
      <c r="B3059" s="34"/>
      <c r="C3059" s="34"/>
    </row>
    <row r="3060" spans="1:3">
      <c r="A3060" s="33"/>
      <c r="B3060" s="34"/>
      <c r="C3060" s="34"/>
    </row>
    <row r="3061" spans="1:3">
      <c r="A3061" s="33"/>
      <c r="B3061" s="34"/>
      <c r="C3061" s="34"/>
    </row>
    <row r="3062" spans="1:3">
      <c r="A3062" s="33"/>
      <c r="B3062" s="34"/>
      <c r="C3062" s="34"/>
    </row>
    <row r="3063" spans="1:3">
      <c r="A3063" s="33"/>
      <c r="B3063" s="34"/>
      <c r="C3063" s="34"/>
    </row>
    <row r="3064" spans="1:3">
      <c r="A3064" s="33"/>
      <c r="B3064" s="34"/>
      <c r="C3064" s="34"/>
    </row>
    <row r="3065" spans="1:3">
      <c r="A3065" s="33"/>
      <c r="B3065" s="34"/>
      <c r="C3065" s="34"/>
    </row>
    <row r="3066" spans="1:3">
      <c r="A3066" s="33"/>
      <c r="B3066" s="34"/>
      <c r="C3066" s="34"/>
    </row>
    <row r="3067" spans="1:3">
      <c r="A3067" s="33"/>
      <c r="B3067" s="34"/>
      <c r="C3067" s="34"/>
    </row>
    <row r="3068" spans="1:3">
      <c r="A3068" s="33"/>
      <c r="B3068" s="34"/>
      <c r="C3068" s="34"/>
    </row>
    <row r="3069" spans="1:3">
      <c r="A3069" s="33"/>
      <c r="B3069" s="34"/>
      <c r="C3069" s="34"/>
    </row>
    <row r="3070" spans="1:3">
      <c r="A3070" s="33"/>
      <c r="B3070" s="34"/>
      <c r="C3070" s="34"/>
    </row>
    <row r="3071" spans="1:3">
      <c r="A3071" s="33"/>
      <c r="B3071" s="34"/>
      <c r="C3071" s="34"/>
    </row>
    <row r="3072" spans="1:3">
      <c r="A3072" s="33"/>
      <c r="B3072" s="34"/>
      <c r="C3072" s="34"/>
    </row>
    <row r="3073" spans="1:3">
      <c r="A3073" s="33"/>
      <c r="B3073" s="34"/>
      <c r="C3073" s="34"/>
    </row>
    <row r="3074" spans="1:3">
      <c r="A3074" s="33"/>
      <c r="B3074" s="34"/>
      <c r="C3074" s="34"/>
    </row>
    <row r="3075" spans="1:3">
      <c r="A3075" s="33"/>
      <c r="B3075" s="34"/>
      <c r="C3075" s="34"/>
    </row>
    <row r="3076" spans="1:3">
      <c r="A3076" s="33"/>
      <c r="B3076" s="34"/>
      <c r="C3076" s="34"/>
    </row>
    <row r="3077" spans="1:3">
      <c r="A3077" s="33"/>
      <c r="B3077" s="34"/>
      <c r="C3077" s="34"/>
    </row>
    <row r="3078" spans="1:3">
      <c r="A3078" s="33"/>
      <c r="B3078" s="34"/>
      <c r="C3078" s="34"/>
    </row>
    <row r="3079" spans="1:3">
      <c r="A3079" s="33"/>
      <c r="B3079" s="34"/>
      <c r="C3079" s="34"/>
    </row>
    <row r="3080" spans="1:3">
      <c r="A3080" s="33"/>
      <c r="B3080" s="34"/>
      <c r="C3080" s="34"/>
    </row>
    <row r="3081" spans="1:3">
      <c r="A3081" s="33"/>
      <c r="B3081" s="34"/>
      <c r="C3081" s="34"/>
    </row>
    <row r="3082" spans="1:3">
      <c r="A3082" s="33"/>
      <c r="B3082" s="34"/>
      <c r="C3082" s="34"/>
    </row>
    <row r="3083" spans="1:3">
      <c r="A3083" s="33"/>
      <c r="B3083" s="34"/>
      <c r="C3083" s="34"/>
    </row>
    <row r="3084" spans="1:3">
      <c r="A3084" s="33"/>
      <c r="B3084" s="34"/>
      <c r="C3084" s="34"/>
    </row>
    <row r="3085" spans="1:3">
      <c r="A3085" s="33"/>
      <c r="B3085" s="34"/>
      <c r="C3085" s="34"/>
    </row>
    <row r="3086" spans="1:3">
      <c r="A3086" s="33"/>
      <c r="B3086" s="34"/>
      <c r="C3086" s="34"/>
    </row>
    <row r="3087" spans="1:3">
      <c r="A3087" s="33"/>
      <c r="B3087" s="34"/>
      <c r="C3087" s="34"/>
    </row>
    <row r="3088" spans="1:3">
      <c r="A3088" s="33"/>
      <c r="B3088" s="34"/>
      <c r="C3088" s="34"/>
    </row>
    <row r="3089" spans="1:3">
      <c r="A3089" s="33"/>
      <c r="B3089" s="34"/>
      <c r="C3089" s="34"/>
    </row>
    <row r="3090" spans="1:3">
      <c r="A3090" s="33"/>
      <c r="B3090" s="34"/>
      <c r="C3090" s="34"/>
    </row>
    <row r="3091" spans="1:3">
      <c r="A3091" s="33"/>
      <c r="B3091" s="34"/>
      <c r="C3091" s="34"/>
    </row>
    <row r="3092" spans="1:3">
      <c r="A3092" s="33"/>
      <c r="B3092" s="34"/>
      <c r="C3092" s="34"/>
    </row>
    <row r="3093" spans="1:3">
      <c r="A3093" s="33"/>
      <c r="B3093" s="34"/>
      <c r="C3093" s="34"/>
    </row>
    <row r="3094" spans="1:3">
      <c r="A3094" s="33"/>
      <c r="B3094" s="34"/>
      <c r="C3094" s="34"/>
    </row>
    <row r="3095" spans="1:3">
      <c r="A3095" s="33"/>
      <c r="B3095" s="34"/>
      <c r="C3095" s="34"/>
    </row>
    <row r="3096" spans="1:3">
      <c r="A3096" s="33"/>
      <c r="B3096" s="34"/>
      <c r="C3096" s="34"/>
    </row>
    <row r="3097" spans="1:3">
      <c r="A3097" s="33"/>
      <c r="B3097" s="34"/>
      <c r="C3097" s="34"/>
    </row>
    <row r="3098" spans="1:3">
      <c r="A3098" s="33"/>
      <c r="B3098" s="34"/>
      <c r="C3098" s="34"/>
    </row>
    <row r="3099" spans="1:3">
      <c r="A3099" s="33"/>
      <c r="B3099" s="34"/>
      <c r="C3099" s="34"/>
    </row>
    <row r="3100" spans="1:3">
      <c r="A3100" s="33"/>
      <c r="B3100" s="34"/>
      <c r="C3100" s="34"/>
    </row>
    <row r="3101" spans="1:3">
      <c r="A3101" s="33"/>
      <c r="B3101" s="34"/>
      <c r="C3101" s="34"/>
    </row>
    <row r="3102" spans="1:3">
      <c r="A3102" s="33"/>
      <c r="B3102" s="34"/>
      <c r="C3102" s="34"/>
    </row>
    <row r="3103" spans="1:3">
      <c r="A3103" s="33"/>
      <c r="B3103" s="34"/>
      <c r="C3103" s="34"/>
    </row>
    <row r="3104" spans="1:3">
      <c r="A3104" s="33"/>
      <c r="B3104" s="34"/>
      <c r="C3104" s="34"/>
    </row>
    <row r="3105" spans="1:3">
      <c r="A3105" s="33"/>
      <c r="B3105" s="34"/>
      <c r="C3105" s="34"/>
    </row>
    <row r="3106" spans="1:3">
      <c r="A3106" s="33"/>
      <c r="B3106" s="34"/>
      <c r="C3106" s="34"/>
    </row>
    <row r="3107" spans="1:3">
      <c r="A3107" s="33"/>
      <c r="B3107" s="34"/>
      <c r="C3107" s="34"/>
    </row>
    <row r="3108" spans="1:3">
      <c r="A3108" s="33"/>
      <c r="B3108" s="34"/>
      <c r="C3108" s="34"/>
    </row>
    <row r="3109" spans="1:3">
      <c r="A3109" s="33"/>
      <c r="B3109" s="34"/>
      <c r="C3109" s="34"/>
    </row>
    <row r="3110" spans="1:3">
      <c r="A3110" s="33"/>
      <c r="B3110" s="34"/>
      <c r="C3110" s="34"/>
    </row>
    <row r="3111" spans="1:3">
      <c r="A3111" s="33"/>
      <c r="B3111" s="34"/>
      <c r="C3111" s="34"/>
    </row>
    <row r="3112" spans="1:3">
      <c r="A3112" s="33"/>
      <c r="B3112" s="34"/>
      <c r="C3112" s="34"/>
    </row>
    <row r="3113" spans="1:3">
      <c r="A3113" s="33"/>
      <c r="B3113" s="34"/>
      <c r="C3113" s="34"/>
    </row>
    <row r="3114" spans="1:3">
      <c r="A3114" s="33"/>
      <c r="B3114" s="34"/>
      <c r="C3114" s="34"/>
    </row>
    <row r="3115" spans="1:3">
      <c r="A3115" s="33"/>
      <c r="B3115" s="34"/>
      <c r="C3115" s="34"/>
    </row>
    <row r="3116" spans="1:3">
      <c r="A3116" s="33"/>
      <c r="B3116" s="34"/>
      <c r="C3116" s="34"/>
    </row>
    <row r="3117" spans="1:3">
      <c r="A3117" s="33"/>
      <c r="B3117" s="34"/>
      <c r="C3117" s="34"/>
    </row>
    <row r="3118" spans="1:3">
      <c r="A3118" s="33"/>
      <c r="B3118" s="34"/>
      <c r="C3118" s="34"/>
    </row>
    <row r="3119" spans="1:3">
      <c r="A3119" s="33"/>
      <c r="B3119" s="34"/>
      <c r="C3119" s="34"/>
    </row>
    <row r="3120" spans="1:3">
      <c r="A3120" s="33"/>
      <c r="B3120" s="34"/>
      <c r="C3120" s="34"/>
    </row>
    <row r="3121" spans="1:3">
      <c r="A3121" s="33"/>
      <c r="B3121" s="34"/>
      <c r="C3121" s="34"/>
    </row>
    <row r="3122" spans="1:3">
      <c r="A3122" s="33"/>
      <c r="B3122" s="34"/>
      <c r="C3122" s="34"/>
    </row>
    <row r="3123" spans="1:3">
      <c r="A3123" s="33"/>
      <c r="B3123" s="34"/>
      <c r="C3123" s="34"/>
    </row>
    <row r="3124" spans="1:3">
      <c r="A3124" s="33"/>
      <c r="B3124" s="34"/>
      <c r="C3124" s="34"/>
    </row>
    <row r="3125" spans="1:3">
      <c r="A3125" s="33"/>
      <c r="B3125" s="34"/>
      <c r="C3125" s="34"/>
    </row>
    <row r="3126" spans="1:3">
      <c r="A3126" s="33"/>
      <c r="B3126" s="34"/>
      <c r="C3126" s="34"/>
    </row>
    <row r="3127" spans="1:3">
      <c r="A3127" s="33"/>
      <c r="B3127" s="34"/>
      <c r="C3127" s="34"/>
    </row>
    <row r="3128" spans="1:3">
      <c r="A3128" s="33"/>
      <c r="B3128" s="34"/>
      <c r="C3128" s="34"/>
    </row>
    <row r="3129" spans="1:3">
      <c r="A3129" s="33"/>
      <c r="B3129" s="34"/>
      <c r="C3129" s="34"/>
    </row>
    <row r="3130" spans="1:3">
      <c r="A3130" s="33"/>
      <c r="B3130" s="34"/>
      <c r="C3130" s="34"/>
    </row>
    <row r="3131" spans="1:3">
      <c r="A3131" s="33"/>
      <c r="B3131" s="34"/>
      <c r="C3131" s="34"/>
    </row>
    <row r="3132" spans="1:3">
      <c r="A3132" s="33"/>
      <c r="B3132" s="34"/>
      <c r="C3132" s="34"/>
    </row>
    <row r="3133" spans="1:3">
      <c r="A3133" s="33"/>
      <c r="B3133" s="34"/>
      <c r="C3133" s="34"/>
    </row>
    <row r="3134" spans="1:3">
      <c r="A3134" s="33"/>
      <c r="B3134" s="34"/>
      <c r="C3134" s="34"/>
    </row>
    <row r="3135" spans="1:3">
      <c r="A3135" s="33"/>
      <c r="B3135" s="34"/>
      <c r="C3135" s="34"/>
    </row>
    <row r="3136" spans="1:3">
      <c r="A3136" s="33"/>
      <c r="B3136" s="34"/>
      <c r="C3136" s="34"/>
    </row>
    <row r="3137" spans="1:3">
      <c r="A3137" s="33"/>
      <c r="B3137" s="34"/>
      <c r="C3137" s="34"/>
    </row>
    <row r="3138" spans="1:3">
      <c r="A3138" s="33"/>
      <c r="B3138" s="34"/>
      <c r="C3138" s="34"/>
    </row>
    <row r="3139" spans="1:3">
      <c r="A3139" s="33"/>
      <c r="B3139" s="34"/>
      <c r="C3139" s="34"/>
    </row>
    <row r="3140" spans="1:3">
      <c r="A3140" s="33"/>
      <c r="B3140" s="34"/>
      <c r="C3140" s="34"/>
    </row>
    <row r="3141" spans="1:3">
      <c r="A3141" s="33"/>
      <c r="B3141" s="34"/>
      <c r="C3141" s="34"/>
    </row>
    <row r="3142" spans="1:3">
      <c r="A3142" s="33"/>
      <c r="B3142" s="34"/>
      <c r="C3142" s="34"/>
    </row>
    <row r="3143" spans="1:3">
      <c r="A3143" s="33"/>
      <c r="B3143" s="34"/>
      <c r="C3143" s="34"/>
    </row>
    <row r="3144" spans="1:3">
      <c r="A3144" s="33"/>
      <c r="B3144" s="34"/>
      <c r="C3144" s="34"/>
    </row>
    <row r="3145" spans="1:3">
      <c r="A3145" s="33"/>
      <c r="B3145" s="34"/>
      <c r="C3145" s="34"/>
    </row>
    <row r="3146" spans="1:3">
      <c r="A3146" s="33"/>
      <c r="B3146" s="34"/>
      <c r="C3146" s="34"/>
    </row>
    <row r="3147" spans="1:3">
      <c r="A3147" s="33"/>
      <c r="B3147" s="34"/>
      <c r="C3147" s="34"/>
    </row>
    <row r="3148" spans="1:3">
      <c r="A3148" s="33"/>
      <c r="B3148" s="34"/>
      <c r="C3148" s="34"/>
    </row>
    <row r="3149" spans="1:3">
      <c r="A3149" s="33"/>
      <c r="B3149" s="34"/>
      <c r="C3149" s="34"/>
    </row>
    <row r="3150" spans="1:3">
      <c r="A3150" s="33"/>
      <c r="B3150" s="34"/>
      <c r="C3150" s="34"/>
    </row>
    <row r="3151" spans="1:3">
      <c r="A3151" s="33"/>
      <c r="B3151" s="34"/>
      <c r="C3151" s="34"/>
    </row>
    <row r="3152" spans="1:3">
      <c r="A3152" s="33"/>
      <c r="B3152" s="34"/>
      <c r="C3152" s="34"/>
    </row>
    <row r="3153" spans="1:3">
      <c r="A3153" s="33"/>
      <c r="B3153" s="34"/>
      <c r="C3153" s="34"/>
    </row>
    <row r="3154" spans="1:3">
      <c r="A3154" s="33"/>
      <c r="B3154" s="34"/>
      <c r="C3154" s="34"/>
    </row>
    <row r="3155" spans="1:3">
      <c r="A3155" s="33"/>
      <c r="B3155" s="34"/>
      <c r="C3155" s="34"/>
    </row>
    <row r="3156" spans="1:3">
      <c r="A3156" s="33"/>
      <c r="B3156" s="34"/>
      <c r="C3156" s="34"/>
    </row>
    <row r="3157" spans="1:3">
      <c r="A3157" s="33"/>
      <c r="B3157" s="34"/>
      <c r="C3157" s="34"/>
    </row>
    <row r="3158" spans="1:3">
      <c r="A3158" s="33"/>
      <c r="B3158" s="34"/>
      <c r="C3158" s="34"/>
    </row>
    <row r="3159" spans="1:3">
      <c r="A3159" s="33"/>
      <c r="B3159" s="34"/>
      <c r="C3159" s="34"/>
    </row>
    <row r="3160" spans="1:3">
      <c r="A3160" s="33"/>
      <c r="B3160" s="34"/>
      <c r="C3160" s="34"/>
    </row>
    <row r="3161" spans="1:3">
      <c r="A3161" s="33"/>
      <c r="B3161" s="34"/>
      <c r="C3161" s="34"/>
    </row>
    <row r="3162" spans="1:3">
      <c r="A3162" s="33"/>
      <c r="B3162" s="34"/>
      <c r="C3162" s="34"/>
    </row>
    <row r="3163" spans="1:3">
      <c r="A3163" s="33"/>
      <c r="B3163" s="34"/>
      <c r="C3163" s="34"/>
    </row>
    <row r="3164" spans="1:3">
      <c r="A3164" s="33"/>
      <c r="B3164" s="34"/>
      <c r="C3164" s="34"/>
    </row>
    <row r="3165" spans="1:3">
      <c r="A3165" s="33"/>
      <c r="B3165" s="34"/>
      <c r="C3165" s="34"/>
    </row>
    <row r="3166" spans="1:3">
      <c r="A3166" s="33"/>
      <c r="B3166" s="34"/>
      <c r="C3166" s="34"/>
    </row>
    <row r="3167" spans="1:3">
      <c r="A3167" s="33"/>
      <c r="B3167" s="34"/>
      <c r="C3167" s="34"/>
    </row>
    <row r="3168" spans="1:3">
      <c r="A3168" s="33"/>
      <c r="B3168" s="34"/>
      <c r="C3168" s="34"/>
    </row>
    <row r="3169" spans="1:3">
      <c r="A3169" s="33"/>
      <c r="B3169" s="34"/>
      <c r="C3169" s="34"/>
    </row>
    <row r="3170" spans="1:3">
      <c r="A3170" s="33"/>
      <c r="B3170" s="34"/>
      <c r="C3170" s="34"/>
    </row>
    <row r="3171" spans="1:3">
      <c r="A3171" s="33"/>
      <c r="B3171" s="34"/>
      <c r="C3171" s="34"/>
    </row>
    <row r="3172" spans="1:3">
      <c r="A3172" s="33"/>
      <c r="B3172" s="34"/>
      <c r="C3172" s="34"/>
    </row>
    <row r="3173" spans="1:3">
      <c r="A3173" s="33"/>
      <c r="B3173" s="34"/>
      <c r="C3173" s="34"/>
    </row>
    <row r="3174" spans="1:3">
      <c r="A3174" s="33"/>
      <c r="B3174" s="34"/>
      <c r="C3174" s="34"/>
    </row>
    <row r="3175" spans="1:3">
      <c r="A3175" s="33"/>
      <c r="B3175" s="34"/>
      <c r="C3175" s="34"/>
    </row>
    <row r="3176" spans="1:3">
      <c r="A3176" s="33"/>
      <c r="B3176" s="34"/>
      <c r="C3176" s="34"/>
    </row>
    <row r="3177" spans="1:3">
      <c r="A3177" s="33"/>
      <c r="B3177" s="34"/>
      <c r="C3177" s="34"/>
    </row>
    <row r="3178" spans="1:3">
      <c r="A3178" s="33"/>
      <c r="B3178" s="34"/>
      <c r="C3178" s="34"/>
    </row>
    <row r="3179" spans="1:3">
      <c r="A3179" s="33"/>
      <c r="B3179" s="34"/>
      <c r="C3179" s="34"/>
    </row>
    <row r="3180" spans="1:3">
      <c r="A3180" s="33"/>
      <c r="B3180" s="34"/>
      <c r="C3180" s="34"/>
    </row>
    <row r="3181" spans="1:3">
      <c r="A3181" s="33"/>
      <c r="B3181" s="34"/>
      <c r="C3181" s="34"/>
    </row>
    <row r="3182" spans="1:3">
      <c r="A3182" s="33"/>
      <c r="B3182" s="34"/>
      <c r="C3182" s="34"/>
    </row>
    <row r="3183" spans="1:3">
      <c r="A3183" s="33"/>
      <c r="B3183" s="34"/>
      <c r="C3183" s="34"/>
    </row>
    <row r="3184" spans="1:3">
      <c r="A3184" s="33"/>
      <c r="B3184" s="34"/>
      <c r="C3184" s="34"/>
    </row>
    <row r="3185" spans="1:3">
      <c r="A3185" s="33"/>
      <c r="B3185" s="34"/>
      <c r="C3185" s="34"/>
    </row>
    <row r="3186" spans="1:3">
      <c r="A3186" s="33"/>
      <c r="B3186" s="34"/>
      <c r="C3186" s="34"/>
    </row>
    <row r="3187" spans="1:3">
      <c r="A3187" s="33"/>
      <c r="B3187" s="34"/>
      <c r="C3187" s="34"/>
    </row>
    <row r="3188" spans="1:3">
      <c r="A3188" s="33"/>
      <c r="B3188" s="34"/>
      <c r="C3188" s="34"/>
    </row>
    <row r="3189" spans="1:3">
      <c r="A3189" s="33"/>
      <c r="B3189" s="34"/>
      <c r="C3189" s="34"/>
    </row>
    <row r="3190" spans="1:3">
      <c r="A3190" s="33"/>
      <c r="B3190" s="34"/>
      <c r="C3190" s="34"/>
    </row>
    <row r="3191" spans="1:3">
      <c r="A3191" s="33"/>
      <c r="B3191" s="34"/>
      <c r="C3191" s="34"/>
    </row>
    <row r="3192" spans="1:3">
      <c r="A3192" s="33"/>
      <c r="B3192" s="34"/>
      <c r="C3192" s="34"/>
    </row>
    <row r="3193" spans="1:3">
      <c r="A3193" s="33"/>
      <c r="B3193" s="34"/>
      <c r="C3193" s="34"/>
    </row>
    <row r="3194" spans="1:3">
      <c r="A3194" s="33"/>
      <c r="B3194" s="34"/>
      <c r="C3194" s="34"/>
    </row>
    <row r="3195" spans="1:3">
      <c r="A3195" s="33"/>
      <c r="B3195" s="34"/>
      <c r="C3195" s="34"/>
    </row>
    <row r="3196" spans="1:3">
      <c r="A3196" s="33"/>
      <c r="B3196" s="34"/>
      <c r="C3196" s="34"/>
    </row>
    <row r="3197" spans="1:3">
      <c r="A3197" s="33"/>
      <c r="B3197" s="34"/>
      <c r="C3197" s="34"/>
    </row>
    <row r="3198" spans="1:3">
      <c r="A3198" s="33"/>
      <c r="B3198" s="34"/>
      <c r="C3198" s="34"/>
    </row>
    <row r="3199" spans="1:3">
      <c r="A3199" s="33"/>
      <c r="B3199" s="34"/>
      <c r="C3199" s="34"/>
    </row>
    <row r="3200" spans="1:3">
      <c r="A3200" s="33"/>
      <c r="B3200" s="34"/>
      <c r="C3200" s="34"/>
    </row>
    <row r="3201" spans="1:3">
      <c r="A3201" s="33"/>
      <c r="B3201" s="34"/>
      <c r="C3201" s="34"/>
    </row>
    <row r="3202" spans="1:3">
      <c r="A3202" s="33"/>
      <c r="B3202" s="34"/>
      <c r="C3202" s="34"/>
    </row>
    <row r="3203" spans="1:3">
      <c r="A3203" s="33"/>
      <c r="B3203" s="34"/>
      <c r="C3203" s="34"/>
    </row>
    <row r="3204" spans="1:3">
      <c r="A3204" s="33"/>
      <c r="B3204" s="34"/>
      <c r="C3204" s="34"/>
    </row>
    <row r="3205" spans="1:3">
      <c r="A3205" s="33"/>
      <c r="B3205" s="34"/>
      <c r="C3205" s="34"/>
    </row>
    <row r="3206" spans="1:3">
      <c r="A3206" s="33"/>
      <c r="B3206" s="34"/>
      <c r="C3206" s="34"/>
    </row>
    <row r="3207" spans="1:3">
      <c r="A3207" s="33"/>
      <c r="B3207" s="34"/>
      <c r="C3207" s="34"/>
    </row>
    <row r="3208" spans="1:3">
      <c r="A3208" s="33"/>
      <c r="B3208" s="34"/>
      <c r="C3208" s="34"/>
    </row>
    <row r="3209" spans="1:3">
      <c r="A3209" s="33"/>
      <c r="B3209" s="34"/>
      <c r="C3209" s="34"/>
    </row>
    <row r="3210" spans="1:3">
      <c r="A3210" s="33"/>
      <c r="B3210" s="34"/>
      <c r="C3210" s="34"/>
    </row>
    <row r="3211" spans="1:3">
      <c r="A3211" s="33"/>
      <c r="B3211" s="34"/>
      <c r="C3211" s="34"/>
    </row>
    <row r="3212" spans="1:3">
      <c r="A3212" s="33"/>
      <c r="B3212" s="34"/>
      <c r="C3212" s="34"/>
    </row>
    <row r="3213" spans="1:3">
      <c r="A3213" s="33"/>
      <c r="B3213" s="34"/>
      <c r="C3213" s="34"/>
    </row>
    <row r="3214" spans="1:3">
      <c r="A3214" s="33"/>
      <c r="B3214" s="34"/>
      <c r="C3214" s="34"/>
    </row>
    <row r="3215" spans="1:3">
      <c r="A3215" s="33"/>
      <c r="B3215" s="34"/>
      <c r="C3215" s="34"/>
    </row>
    <row r="3216" spans="1:3">
      <c r="A3216" s="33"/>
      <c r="B3216" s="34"/>
      <c r="C3216" s="34"/>
    </row>
    <row r="3217" spans="1:3">
      <c r="A3217" s="33"/>
      <c r="B3217" s="34"/>
      <c r="C3217" s="34"/>
    </row>
    <row r="3218" spans="1:3">
      <c r="A3218" s="33"/>
      <c r="B3218" s="34"/>
      <c r="C3218" s="34"/>
    </row>
    <row r="3219" spans="1:3">
      <c r="A3219" s="33"/>
      <c r="B3219" s="34"/>
      <c r="C3219" s="34"/>
    </row>
    <row r="3220" spans="1:3">
      <c r="A3220" s="33"/>
      <c r="B3220" s="34"/>
      <c r="C3220" s="34"/>
    </row>
    <row r="3221" spans="1:3">
      <c r="A3221" s="33"/>
      <c r="B3221" s="34"/>
      <c r="C3221" s="34"/>
    </row>
    <row r="3222" spans="1:3">
      <c r="A3222" s="33"/>
      <c r="B3222" s="34"/>
      <c r="C3222" s="34"/>
    </row>
    <row r="3223" spans="1:3">
      <c r="A3223" s="33"/>
      <c r="B3223" s="34"/>
      <c r="C3223" s="34"/>
    </row>
    <row r="3224" spans="1:3">
      <c r="A3224" s="33"/>
      <c r="B3224" s="34"/>
      <c r="C3224" s="34"/>
    </row>
    <row r="3225" spans="1:3">
      <c r="A3225" s="33"/>
      <c r="B3225" s="34"/>
      <c r="C3225" s="34"/>
    </row>
    <row r="3226" spans="1:3">
      <c r="A3226" s="33"/>
      <c r="B3226" s="34"/>
      <c r="C3226" s="34"/>
    </row>
    <row r="3227" spans="1:3">
      <c r="A3227" s="33"/>
      <c r="B3227" s="34"/>
      <c r="C3227" s="34"/>
    </row>
    <row r="3228" spans="1:3">
      <c r="A3228" s="33"/>
      <c r="B3228" s="34"/>
      <c r="C3228" s="34"/>
    </row>
    <row r="3229" spans="1:3">
      <c r="A3229" s="33"/>
      <c r="B3229" s="34"/>
      <c r="C3229" s="34"/>
    </row>
    <row r="3230" spans="1:3">
      <c r="A3230" s="33"/>
      <c r="B3230" s="34"/>
      <c r="C3230" s="34"/>
    </row>
    <row r="3231" spans="1:3">
      <c r="A3231" s="33"/>
      <c r="B3231" s="34"/>
      <c r="C3231" s="34"/>
    </row>
    <row r="3232" spans="1:3">
      <c r="A3232" s="33"/>
      <c r="B3232" s="34"/>
      <c r="C3232" s="34"/>
    </row>
    <row r="3233" spans="1:3">
      <c r="A3233" s="33"/>
      <c r="B3233" s="34"/>
      <c r="C3233" s="34"/>
    </row>
    <row r="3234" spans="1:3">
      <c r="A3234" s="33"/>
      <c r="B3234" s="34"/>
      <c r="C3234" s="34"/>
    </row>
    <row r="3235" spans="1:3">
      <c r="A3235" s="33"/>
      <c r="B3235" s="34"/>
      <c r="C3235" s="34"/>
    </row>
    <row r="3236" spans="1:3">
      <c r="A3236" s="33"/>
      <c r="B3236" s="34"/>
      <c r="C3236" s="34"/>
    </row>
    <row r="3237" spans="1:3">
      <c r="A3237" s="33"/>
      <c r="B3237" s="34"/>
      <c r="C3237" s="34"/>
    </row>
    <row r="3238" spans="1:3">
      <c r="A3238" s="33"/>
      <c r="B3238" s="34"/>
      <c r="C3238" s="34"/>
    </row>
    <row r="3239" spans="1:3">
      <c r="A3239" s="33"/>
      <c r="B3239" s="34"/>
      <c r="C3239" s="34"/>
    </row>
    <row r="3240" spans="1:3">
      <c r="A3240" s="33"/>
      <c r="B3240" s="34"/>
      <c r="C3240" s="34"/>
    </row>
    <row r="3241" spans="1:3">
      <c r="A3241" s="33"/>
      <c r="B3241" s="34"/>
      <c r="C3241" s="34"/>
    </row>
    <row r="3242" spans="1:3">
      <c r="A3242" s="33"/>
      <c r="B3242" s="34"/>
      <c r="C3242" s="34"/>
    </row>
    <row r="3243" spans="1:3">
      <c r="A3243" s="33"/>
      <c r="B3243" s="34"/>
      <c r="C3243" s="34"/>
    </row>
    <row r="3244" spans="1:3">
      <c r="A3244" s="33"/>
      <c r="B3244" s="34"/>
      <c r="C3244" s="34"/>
    </row>
    <row r="3245" spans="1:3">
      <c r="A3245" s="33"/>
      <c r="B3245" s="34"/>
      <c r="C3245" s="34"/>
    </row>
    <row r="3246" spans="1:3">
      <c r="A3246" s="33"/>
      <c r="B3246" s="34"/>
      <c r="C3246" s="34"/>
    </row>
    <row r="3247" spans="1:3">
      <c r="A3247" s="33"/>
      <c r="B3247" s="34"/>
      <c r="C3247" s="34"/>
    </row>
    <row r="3248" spans="1:3">
      <c r="A3248" s="33"/>
      <c r="B3248" s="34"/>
      <c r="C3248" s="34"/>
    </row>
    <row r="3249" spans="1:3">
      <c r="A3249" s="33"/>
      <c r="B3249" s="34"/>
      <c r="C3249" s="34"/>
    </row>
    <row r="3250" spans="1:3">
      <c r="A3250" s="33"/>
      <c r="B3250" s="34"/>
      <c r="C3250" s="34"/>
    </row>
    <row r="3251" spans="1:3">
      <c r="A3251" s="33"/>
      <c r="B3251" s="34"/>
      <c r="C3251" s="34"/>
    </row>
    <row r="3252" spans="1:3">
      <c r="A3252" s="33"/>
      <c r="B3252" s="34"/>
      <c r="C3252" s="34"/>
    </row>
    <row r="3253" spans="1:3">
      <c r="A3253" s="33"/>
      <c r="B3253" s="34"/>
      <c r="C3253" s="34"/>
    </row>
    <row r="3254" spans="1:3">
      <c r="A3254" s="33"/>
      <c r="B3254" s="34"/>
      <c r="C3254" s="34"/>
    </row>
    <row r="3255" spans="1:3">
      <c r="A3255" s="33"/>
      <c r="B3255" s="34"/>
      <c r="C3255" s="34"/>
    </row>
    <row r="3256" spans="1:3">
      <c r="A3256" s="33"/>
      <c r="B3256" s="34"/>
      <c r="C3256" s="34"/>
    </row>
    <row r="3257" spans="1:3">
      <c r="A3257" s="33"/>
      <c r="B3257" s="34"/>
      <c r="C3257" s="34"/>
    </row>
    <row r="3258" spans="1:3">
      <c r="A3258" s="33"/>
      <c r="B3258" s="34"/>
      <c r="C3258" s="34"/>
    </row>
    <row r="3259" spans="1:3">
      <c r="A3259" s="33"/>
      <c r="B3259" s="34"/>
      <c r="C3259" s="34"/>
    </row>
    <row r="3260" spans="1:3">
      <c r="A3260" s="33"/>
      <c r="B3260" s="34"/>
      <c r="C3260" s="34"/>
    </row>
    <row r="3261" spans="1:3">
      <c r="A3261" s="33"/>
      <c r="B3261" s="34"/>
      <c r="C3261" s="34"/>
    </row>
    <row r="3262" spans="1:3">
      <c r="A3262" s="33"/>
      <c r="B3262" s="34"/>
      <c r="C3262" s="34"/>
    </row>
    <row r="3263" spans="1:3">
      <c r="A3263" s="33"/>
      <c r="B3263" s="34"/>
      <c r="C3263" s="34"/>
    </row>
    <row r="3264" spans="1:3">
      <c r="A3264" s="33"/>
      <c r="B3264" s="34"/>
      <c r="C3264" s="34"/>
    </row>
    <row r="3265" spans="1:3">
      <c r="A3265" s="33"/>
      <c r="B3265" s="34"/>
      <c r="C3265" s="34"/>
    </row>
    <row r="3266" spans="1:3">
      <c r="A3266" s="33"/>
      <c r="B3266" s="34"/>
      <c r="C3266" s="34"/>
    </row>
    <row r="3267" spans="1:3">
      <c r="A3267" s="33"/>
      <c r="B3267" s="34"/>
      <c r="C3267" s="34"/>
    </row>
    <row r="3268" spans="1:3">
      <c r="A3268" s="33"/>
      <c r="B3268" s="34"/>
      <c r="C3268" s="34"/>
    </row>
    <row r="3269" spans="1:3">
      <c r="A3269" s="33"/>
      <c r="B3269" s="34"/>
      <c r="C3269" s="34"/>
    </row>
    <row r="3270" spans="1:3">
      <c r="A3270" s="33"/>
      <c r="B3270" s="34"/>
      <c r="C3270" s="34"/>
    </row>
    <row r="3271" spans="1:3">
      <c r="A3271" s="33"/>
      <c r="B3271" s="34"/>
      <c r="C3271" s="34"/>
    </row>
    <row r="3272" spans="1:3">
      <c r="A3272" s="33"/>
      <c r="B3272" s="34"/>
      <c r="C3272" s="34"/>
    </row>
    <row r="3273" spans="1:3">
      <c r="A3273" s="33"/>
      <c r="B3273" s="34"/>
      <c r="C3273" s="34"/>
    </row>
    <row r="3274" spans="1:3">
      <c r="A3274" s="33"/>
      <c r="B3274" s="34"/>
      <c r="C3274" s="34"/>
    </row>
    <row r="3275" spans="1:3">
      <c r="A3275" s="33"/>
      <c r="B3275" s="34"/>
      <c r="C3275" s="34"/>
    </row>
    <row r="3276" spans="1:3">
      <c r="A3276" s="33"/>
      <c r="B3276" s="34"/>
      <c r="C3276" s="34"/>
    </row>
    <row r="3277" spans="1:3">
      <c r="A3277" s="33"/>
      <c r="B3277" s="34"/>
      <c r="C3277" s="34"/>
    </row>
    <row r="3278" spans="1:3">
      <c r="A3278" s="33"/>
      <c r="B3278" s="34"/>
      <c r="C3278" s="34"/>
    </row>
    <row r="3279" spans="1:3">
      <c r="A3279" s="33"/>
      <c r="B3279" s="34"/>
      <c r="C3279" s="34"/>
    </row>
    <row r="3280" spans="1:3">
      <c r="A3280" s="33"/>
      <c r="B3280" s="34"/>
      <c r="C3280" s="34"/>
    </row>
    <row r="3281" spans="1:3">
      <c r="A3281" s="33"/>
      <c r="B3281" s="34"/>
      <c r="C3281" s="34"/>
    </row>
    <row r="3282" spans="1:3">
      <c r="A3282" s="33"/>
      <c r="B3282" s="34"/>
      <c r="C3282" s="34"/>
    </row>
    <row r="3283" spans="1:3">
      <c r="A3283" s="33"/>
      <c r="B3283" s="34"/>
      <c r="C3283" s="34"/>
    </row>
    <row r="3284" spans="1:3">
      <c r="A3284" s="33"/>
      <c r="B3284" s="34"/>
      <c r="C3284" s="34"/>
    </row>
    <row r="3285" spans="1:3">
      <c r="A3285" s="33"/>
      <c r="B3285" s="34"/>
      <c r="C3285" s="34"/>
    </row>
    <row r="3286" spans="1:3">
      <c r="A3286" s="33"/>
      <c r="B3286" s="34"/>
      <c r="C3286" s="34"/>
    </row>
    <row r="3287" spans="1:3">
      <c r="A3287" s="33"/>
      <c r="B3287" s="34"/>
      <c r="C3287" s="34"/>
    </row>
    <row r="3288" spans="1:3">
      <c r="A3288" s="33"/>
      <c r="B3288" s="34"/>
      <c r="C3288" s="34"/>
    </row>
    <row r="3289" spans="1:3">
      <c r="A3289" s="33"/>
      <c r="B3289" s="34"/>
      <c r="C3289" s="34"/>
    </row>
    <row r="3290" spans="1:3">
      <c r="A3290" s="33"/>
      <c r="B3290" s="34"/>
      <c r="C3290" s="34"/>
    </row>
    <row r="3291" spans="1:3">
      <c r="A3291" s="33"/>
      <c r="B3291" s="34"/>
      <c r="C3291" s="34"/>
    </row>
    <row r="3292" spans="1:3">
      <c r="A3292" s="33"/>
      <c r="B3292" s="34"/>
      <c r="C3292" s="34"/>
    </row>
    <row r="3293" spans="1:3">
      <c r="A3293" s="33"/>
      <c r="B3293" s="34"/>
      <c r="C3293" s="34"/>
    </row>
    <row r="3294" spans="1:3">
      <c r="A3294" s="33"/>
      <c r="B3294" s="34"/>
      <c r="C3294" s="34"/>
    </row>
    <row r="3295" spans="1:3">
      <c r="A3295" s="33"/>
      <c r="B3295" s="34"/>
      <c r="C3295" s="34"/>
    </row>
    <row r="3296" spans="1:3">
      <c r="A3296" s="33"/>
      <c r="B3296" s="34"/>
      <c r="C3296" s="34"/>
    </row>
    <row r="3297" spans="1:3">
      <c r="A3297" s="33"/>
      <c r="B3297" s="34"/>
      <c r="C3297" s="34"/>
    </row>
    <row r="3298" spans="1:3">
      <c r="A3298" s="33"/>
      <c r="B3298" s="34"/>
      <c r="C3298" s="34"/>
    </row>
    <row r="3299" spans="1:3">
      <c r="A3299" s="33"/>
      <c r="B3299" s="34"/>
      <c r="C3299" s="34"/>
    </row>
    <row r="3300" spans="1:3">
      <c r="A3300" s="33"/>
      <c r="B3300" s="34"/>
      <c r="C3300" s="34"/>
    </row>
    <row r="3301" spans="1:3">
      <c r="A3301" s="33"/>
      <c r="B3301" s="34"/>
      <c r="C3301" s="34"/>
    </row>
    <row r="3302" spans="1:3">
      <c r="A3302" s="33"/>
      <c r="B3302" s="34"/>
      <c r="C3302" s="34"/>
    </row>
    <row r="3303" spans="1:3">
      <c r="A3303" s="33"/>
      <c r="B3303" s="34"/>
      <c r="C3303" s="34"/>
    </row>
    <row r="3304" spans="1:3">
      <c r="A3304" s="33"/>
      <c r="B3304" s="34"/>
      <c r="C3304" s="34"/>
    </row>
    <row r="3305" spans="1:3">
      <c r="A3305" s="33"/>
      <c r="B3305" s="34"/>
      <c r="C3305" s="34"/>
    </row>
    <row r="3306" spans="1:3">
      <c r="A3306" s="33"/>
      <c r="B3306" s="34"/>
      <c r="C3306" s="34"/>
    </row>
    <row r="3307" spans="1:3">
      <c r="A3307" s="33"/>
      <c r="B3307" s="34"/>
      <c r="C3307" s="34"/>
    </row>
    <row r="3308" spans="1:3">
      <c r="A3308" s="33"/>
      <c r="B3308" s="34"/>
      <c r="C3308" s="34"/>
    </row>
    <row r="3309" spans="1:3">
      <c r="A3309" s="33"/>
      <c r="B3309" s="34"/>
      <c r="C3309" s="34"/>
    </row>
    <row r="3310" spans="1:3">
      <c r="A3310" s="33"/>
      <c r="B3310" s="34"/>
      <c r="C3310" s="34"/>
    </row>
    <row r="3311" spans="1:3">
      <c r="A3311" s="33"/>
      <c r="B3311" s="34"/>
      <c r="C3311" s="34"/>
    </row>
    <row r="3312" spans="1:3">
      <c r="A3312" s="33"/>
      <c r="B3312" s="34"/>
      <c r="C3312" s="34"/>
    </row>
    <row r="3313" spans="1:3">
      <c r="A3313" s="33"/>
      <c r="B3313" s="34"/>
      <c r="C3313" s="34"/>
    </row>
    <row r="3314" spans="1:3">
      <c r="A3314" s="33"/>
      <c r="B3314" s="34"/>
      <c r="C3314" s="34"/>
    </row>
    <row r="3315" spans="1:3">
      <c r="A3315" s="33"/>
      <c r="B3315" s="34"/>
      <c r="C3315" s="34"/>
    </row>
    <row r="3316" spans="1:3">
      <c r="A3316" s="33"/>
      <c r="B3316" s="34"/>
      <c r="C3316" s="34"/>
    </row>
    <row r="3317" spans="1:3">
      <c r="A3317" s="33"/>
      <c r="B3317" s="34"/>
      <c r="C3317" s="34"/>
    </row>
    <row r="3318" spans="1:3">
      <c r="A3318" s="33"/>
      <c r="B3318" s="34"/>
      <c r="C3318" s="34"/>
    </row>
    <row r="3319" spans="1:3">
      <c r="A3319" s="33"/>
      <c r="B3319" s="34"/>
      <c r="C3319" s="34"/>
    </row>
    <row r="3320" spans="1:3">
      <c r="A3320" s="33"/>
      <c r="B3320" s="34"/>
      <c r="C3320" s="34"/>
    </row>
    <row r="3321" spans="1:3">
      <c r="A3321" s="33"/>
      <c r="B3321" s="34"/>
      <c r="C3321" s="34"/>
    </row>
    <row r="3322" spans="1:3">
      <c r="A3322" s="33"/>
      <c r="B3322" s="34"/>
      <c r="C3322" s="34"/>
    </row>
    <row r="3323" spans="1:3">
      <c r="A3323" s="33"/>
      <c r="B3323" s="34"/>
      <c r="C3323" s="34"/>
    </row>
    <row r="3324" spans="1:3">
      <c r="A3324" s="33"/>
      <c r="B3324" s="34"/>
      <c r="C3324" s="34"/>
    </row>
    <row r="3325" spans="1:3">
      <c r="A3325" s="33"/>
      <c r="B3325" s="34"/>
      <c r="C3325" s="34"/>
    </row>
    <row r="3326" spans="1:3">
      <c r="A3326" s="33"/>
      <c r="B3326" s="34"/>
      <c r="C3326" s="34"/>
    </row>
    <row r="3327" spans="1:3">
      <c r="A3327" s="33"/>
      <c r="B3327" s="34"/>
      <c r="C3327" s="34"/>
    </row>
    <row r="3328" spans="1:3">
      <c r="A3328" s="33"/>
      <c r="B3328" s="34"/>
      <c r="C3328" s="34"/>
    </row>
    <row r="3329" spans="1:3">
      <c r="A3329" s="33"/>
      <c r="B3329" s="34"/>
      <c r="C3329" s="34"/>
    </row>
    <row r="3330" spans="1:3">
      <c r="A3330" s="33"/>
      <c r="B3330" s="34"/>
      <c r="C3330" s="34"/>
    </row>
    <row r="3331" spans="1:3">
      <c r="A3331" s="33"/>
      <c r="B3331" s="34"/>
      <c r="C3331" s="34"/>
    </row>
    <row r="3332" spans="1:3">
      <c r="A3332" s="33"/>
      <c r="B3332" s="34"/>
      <c r="C3332" s="34"/>
    </row>
    <row r="3333" spans="1:3">
      <c r="A3333" s="33"/>
      <c r="B3333" s="34"/>
      <c r="C3333" s="34"/>
    </row>
    <row r="3334" spans="1:3">
      <c r="A3334" s="33"/>
      <c r="B3334" s="34"/>
      <c r="C3334" s="34"/>
    </row>
    <row r="3335" spans="1:3">
      <c r="A3335" s="33"/>
      <c r="B3335" s="34"/>
      <c r="C3335" s="34"/>
    </row>
    <row r="3336" spans="1:3">
      <c r="A3336" s="33"/>
      <c r="B3336" s="34"/>
      <c r="C3336" s="34"/>
    </row>
    <row r="3337" spans="1:3">
      <c r="A3337" s="33"/>
      <c r="B3337" s="34"/>
      <c r="C3337" s="34"/>
    </row>
    <row r="3338" spans="1:3">
      <c r="A3338" s="33"/>
      <c r="B3338" s="34"/>
      <c r="C3338" s="34"/>
    </row>
    <row r="3339" spans="1:3">
      <c r="A3339" s="33"/>
      <c r="B3339" s="34"/>
      <c r="C3339" s="34"/>
    </row>
    <row r="3340" spans="1:3">
      <c r="A3340" s="33"/>
      <c r="B3340" s="34"/>
      <c r="C3340" s="34"/>
    </row>
    <row r="3341" spans="1:3">
      <c r="A3341" s="33"/>
      <c r="B3341" s="34"/>
      <c r="C3341" s="34"/>
    </row>
    <row r="3342" spans="1:3">
      <c r="A3342" s="33"/>
      <c r="B3342" s="34"/>
      <c r="C3342" s="34"/>
    </row>
    <row r="3343" spans="1:3">
      <c r="A3343" s="33"/>
      <c r="B3343" s="34"/>
      <c r="C3343" s="34"/>
    </row>
    <row r="3344" spans="1:3">
      <c r="A3344" s="33"/>
      <c r="B3344" s="34"/>
      <c r="C3344" s="34"/>
    </row>
    <row r="3345" spans="1:3">
      <c r="A3345" s="33"/>
      <c r="B3345" s="34"/>
      <c r="C3345" s="34"/>
    </row>
    <row r="3346" spans="1:3">
      <c r="A3346" s="33"/>
      <c r="B3346" s="34"/>
      <c r="C3346" s="34"/>
    </row>
    <row r="3347" spans="1:3">
      <c r="A3347" s="33"/>
      <c r="B3347" s="34"/>
      <c r="C3347" s="34"/>
    </row>
    <row r="3348" spans="1:3">
      <c r="A3348" s="33"/>
      <c r="B3348" s="34"/>
      <c r="C3348" s="34"/>
    </row>
    <row r="3349" spans="1:3">
      <c r="A3349" s="33"/>
      <c r="B3349" s="34"/>
      <c r="C3349" s="34"/>
    </row>
    <row r="3350" spans="1:3">
      <c r="A3350" s="33"/>
      <c r="B3350" s="34"/>
      <c r="C3350" s="34"/>
    </row>
    <row r="3351" spans="1:3">
      <c r="A3351" s="33"/>
      <c r="B3351" s="34"/>
      <c r="C3351" s="34"/>
    </row>
    <row r="3352" spans="1:3">
      <c r="A3352" s="33"/>
      <c r="B3352" s="34"/>
      <c r="C3352" s="34"/>
    </row>
    <row r="3353" spans="1:3">
      <c r="A3353" s="33"/>
      <c r="B3353" s="34"/>
      <c r="C3353" s="34"/>
    </row>
    <row r="3354" spans="1:3">
      <c r="A3354" s="33"/>
      <c r="B3354" s="34"/>
      <c r="C3354" s="34"/>
    </row>
    <row r="3355" spans="1:3">
      <c r="A3355" s="33"/>
      <c r="B3355" s="34"/>
      <c r="C3355" s="34"/>
    </row>
    <row r="3356" spans="1:3">
      <c r="A3356" s="33"/>
      <c r="B3356" s="34"/>
      <c r="C3356" s="34"/>
    </row>
    <row r="3357" spans="1:3">
      <c r="A3357" s="33"/>
      <c r="B3357" s="34"/>
      <c r="C3357" s="34"/>
    </row>
    <row r="3358" spans="1:3">
      <c r="A3358" s="33"/>
      <c r="B3358" s="34"/>
      <c r="C3358" s="34"/>
    </row>
    <row r="3359" spans="1:3">
      <c r="A3359" s="33"/>
      <c r="B3359" s="34"/>
      <c r="C3359" s="34"/>
    </row>
    <row r="3360" spans="1:3">
      <c r="A3360" s="33"/>
      <c r="B3360" s="34"/>
      <c r="C3360" s="34"/>
    </row>
    <row r="3361" spans="1:3">
      <c r="A3361" s="33"/>
      <c r="B3361" s="34"/>
      <c r="C3361" s="34"/>
    </row>
    <row r="3362" spans="1:3">
      <c r="A3362" s="33"/>
      <c r="B3362" s="34"/>
      <c r="C3362" s="34"/>
    </row>
    <row r="3363" spans="1:3">
      <c r="A3363" s="33"/>
      <c r="B3363" s="34"/>
      <c r="C3363" s="34"/>
    </row>
    <row r="3364" spans="1:3">
      <c r="A3364" s="33"/>
      <c r="B3364" s="34"/>
      <c r="C3364" s="34"/>
    </row>
    <row r="3365" spans="1:3">
      <c r="A3365" s="33"/>
      <c r="B3365" s="34"/>
      <c r="C3365" s="34"/>
    </row>
    <row r="3366" spans="1:3">
      <c r="A3366" s="33"/>
      <c r="B3366" s="34"/>
      <c r="C3366" s="34"/>
    </row>
    <row r="3367" spans="1:3">
      <c r="A3367" s="33"/>
      <c r="B3367" s="34"/>
      <c r="C3367" s="34"/>
    </row>
    <row r="3368" spans="1:3">
      <c r="A3368" s="33"/>
      <c r="B3368" s="34"/>
      <c r="C3368" s="34"/>
    </row>
    <row r="3369" spans="1:3">
      <c r="A3369" s="33"/>
      <c r="B3369" s="34"/>
      <c r="C3369" s="34"/>
    </row>
    <row r="3370" spans="1:3">
      <c r="A3370" s="33"/>
      <c r="B3370" s="34"/>
      <c r="C3370" s="34"/>
    </row>
    <row r="3371" spans="1:3">
      <c r="A3371" s="33"/>
      <c r="B3371" s="34"/>
      <c r="C3371" s="34"/>
    </row>
    <row r="3372" spans="1:3">
      <c r="A3372" s="33"/>
      <c r="B3372" s="34"/>
      <c r="C3372" s="34"/>
    </row>
    <row r="3373" spans="1:3">
      <c r="A3373" s="33"/>
      <c r="B3373" s="34"/>
      <c r="C3373" s="34"/>
    </row>
    <row r="3374" spans="1:3">
      <c r="A3374" s="33"/>
      <c r="B3374" s="34"/>
      <c r="C3374" s="34"/>
    </row>
    <row r="3375" spans="1:3">
      <c r="A3375" s="33"/>
      <c r="B3375" s="34"/>
      <c r="C3375" s="34"/>
    </row>
    <row r="3376" spans="1:3">
      <c r="A3376" s="33"/>
      <c r="B3376" s="34"/>
      <c r="C3376" s="34"/>
    </row>
    <row r="3377" spans="1:3">
      <c r="A3377" s="33"/>
      <c r="B3377" s="34"/>
      <c r="C3377" s="34"/>
    </row>
    <row r="3378" spans="1:3">
      <c r="A3378" s="33"/>
      <c r="B3378" s="34"/>
      <c r="C3378" s="34"/>
    </row>
    <row r="3379" spans="1:3">
      <c r="A3379" s="33"/>
      <c r="B3379" s="34"/>
      <c r="C3379" s="34"/>
    </row>
    <row r="3380" spans="1:3">
      <c r="A3380" s="33"/>
      <c r="B3380" s="34"/>
      <c r="C3380" s="34"/>
    </row>
    <row r="3381" spans="1:3">
      <c r="A3381" s="33"/>
      <c r="B3381" s="34"/>
      <c r="C3381" s="34"/>
    </row>
    <row r="3382" spans="1:3">
      <c r="A3382" s="33"/>
      <c r="B3382" s="34"/>
      <c r="C3382" s="34"/>
    </row>
    <row r="3383" spans="1:3">
      <c r="A3383" s="33"/>
      <c r="B3383" s="34"/>
      <c r="C3383" s="34"/>
    </row>
    <row r="3384" spans="1:3">
      <c r="A3384" s="33"/>
      <c r="B3384" s="34"/>
      <c r="C3384" s="34"/>
    </row>
    <row r="3385" spans="1:3">
      <c r="A3385" s="33"/>
      <c r="B3385" s="34"/>
      <c r="C3385" s="34"/>
    </row>
    <row r="3386" spans="1:3">
      <c r="A3386" s="33"/>
      <c r="B3386" s="34"/>
      <c r="C3386" s="34"/>
    </row>
    <row r="3387" spans="1:3">
      <c r="A3387" s="33"/>
      <c r="B3387" s="34"/>
      <c r="C3387" s="34"/>
    </row>
    <row r="3388" spans="1:3">
      <c r="A3388" s="33"/>
      <c r="B3388" s="34"/>
      <c r="C3388" s="34"/>
    </row>
    <row r="3389" spans="1:3">
      <c r="A3389" s="33"/>
      <c r="B3389" s="34"/>
      <c r="C3389" s="34"/>
    </row>
    <row r="3390" spans="1:3">
      <c r="A3390" s="33"/>
      <c r="B3390" s="34"/>
      <c r="C3390" s="34"/>
    </row>
    <row r="3391" spans="1:3">
      <c r="A3391" s="33"/>
      <c r="B3391" s="34"/>
      <c r="C3391" s="34"/>
    </row>
    <row r="3392" spans="1:3">
      <c r="A3392" s="33"/>
      <c r="B3392" s="34"/>
      <c r="C3392" s="34"/>
    </row>
    <row r="3393" spans="1:3">
      <c r="A3393" s="33"/>
      <c r="B3393" s="34"/>
      <c r="C3393" s="34"/>
    </row>
    <row r="3394" spans="1:3">
      <c r="A3394" s="33"/>
      <c r="B3394" s="34"/>
      <c r="C3394" s="34"/>
    </row>
    <row r="3395" spans="1:3">
      <c r="A3395" s="33"/>
      <c r="B3395" s="34"/>
      <c r="C3395" s="34"/>
    </row>
    <row r="3396" spans="1:3">
      <c r="A3396" s="33"/>
      <c r="B3396" s="34"/>
      <c r="C3396" s="34"/>
    </row>
    <row r="3397" spans="1:3">
      <c r="A3397" s="33"/>
      <c r="B3397" s="34"/>
      <c r="C3397" s="34"/>
    </row>
    <row r="3398" spans="1:3">
      <c r="A3398" s="33"/>
      <c r="B3398" s="34"/>
      <c r="C3398" s="34"/>
    </row>
    <row r="3399" spans="1:3">
      <c r="A3399" s="33"/>
      <c r="B3399" s="34"/>
      <c r="C3399" s="34"/>
    </row>
    <row r="3400" spans="1:3">
      <c r="A3400" s="33"/>
      <c r="B3400" s="34"/>
      <c r="C3400" s="34"/>
    </row>
    <row r="3401" spans="1:3">
      <c r="A3401" s="33"/>
      <c r="B3401" s="34"/>
      <c r="C3401" s="34"/>
    </row>
    <row r="3402" spans="1:3">
      <c r="A3402" s="33"/>
      <c r="B3402" s="34"/>
      <c r="C3402" s="34"/>
    </row>
    <row r="3403" spans="1:3">
      <c r="A3403" s="33"/>
      <c r="B3403" s="34"/>
      <c r="C3403" s="34"/>
    </row>
    <row r="3404" spans="1:3">
      <c r="A3404" s="33"/>
      <c r="B3404" s="34"/>
      <c r="C3404" s="34"/>
    </row>
    <row r="3405" spans="1:3">
      <c r="A3405" s="33"/>
      <c r="B3405" s="34"/>
      <c r="C3405" s="34"/>
    </row>
    <row r="3406" spans="1:3">
      <c r="A3406" s="33"/>
      <c r="B3406" s="34"/>
      <c r="C3406" s="34"/>
    </row>
    <row r="3407" spans="1:3">
      <c r="A3407" s="33"/>
      <c r="B3407" s="34"/>
      <c r="C3407" s="34"/>
    </row>
    <row r="3408" spans="1:3">
      <c r="A3408" s="33"/>
      <c r="B3408" s="34"/>
      <c r="C3408" s="34"/>
    </row>
    <row r="3409" spans="1:3">
      <c r="A3409" s="33"/>
      <c r="B3409" s="34"/>
      <c r="C3409" s="34"/>
    </row>
    <row r="3410" spans="1:3">
      <c r="A3410" s="33"/>
      <c r="B3410" s="34"/>
      <c r="C3410" s="34"/>
    </row>
    <row r="3411" spans="1:3">
      <c r="A3411" s="33"/>
      <c r="B3411" s="34"/>
      <c r="C3411" s="34"/>
    </row>
    <row r="3412" spans="1:3">
      <c r="A3412" s="33"/>
      <c r="B3412" s="34"/>
      <c r="C3412" s="34"/>
    </row>
    <row r="3413" spans="1:3">
      <c r="A3413" s="33"/>
      <c r="B3413" s="34"/>
      <c r="C3413" s="34"/>
    </row>
    <row r="3414" spans="1:3">
      <c r="A3414" s="33"/>
      <c r="B3414" s="34"/>
      <c r="C3414" s="34"/>
    </row>
    <row r="3415" spans="1:3">
      <c r="A3415" s="33"/>
      <c r="B3415" s="34"/>
      <c r="C3415" s="34"/>
    </row>
    <row r="3416" spans="1:3">
      <c r="A3416" s="33"/>
      <c r="B3416" s="34"/>
      <c r="C3416" s="34"/>
    </row>
    <row r="3417" spans="1:3">
      <c r="A3417" s="33"/>
      <c r="B3417" s="34"/>
      <c r="C3417" s="34"/>
    </row>
    <row r="3418" spans="1:3">
      <c r="A3418" s="33"/>
      <c r="B3418" s="34"/>
      <c r="C3418" s="34"/>
    </row>
    <row r="3419" spans="1:3">
      <c r="A3419" s="33"/>
      <c r="B3419" s="34"/>
      <c r="C3419" s="34"/>
    </row>
    <row r="3420" spans="1:3">
      <c r="A3420" s="33"/>
      <c r="B3420" s="34"/>
      <c r="C3420" s="34"/>
    </row>
    <row r="3421" spans="1:3">
      <c r="A3421" s="33"/>
      <c r="B3421" s="34"/>
      <c r="C3421" s="34"/>
    </row>
    <row r="3422" spans="1:3">
      <c r="A3422" s="33"/>
      <c r="B3422" s="34"/>
      <c r="C3422" s="34"/>
    </row>
    <row r="3423" spans="1:3">
      <c r="A3423" s="33"/>
      <c r="B3423" s="34"/>
      <c r="C3423" s="34"/>
    </row>
    <row r="3424" spans="1:3">
      <c r="A3424" s="33"/>
      <c r="B3424" s="34"/>
      <c r="C3424" s="34"/>
    </row>
    <row r="3425" spans="1:3">
      <c r="A3425" s="33"/>
      <c r="B3425" s="34"/>
      <c r="C3425" s="34"/>
    </row>
    <row r="3426" spans="1:3">
      <c r="A3426" s="33"/>
      <c r="B3426" s="34"/>
      <c r="C3426" s="34"/>
    </row>
    <row r="3427" spans="1:3">
      <c r="A3427" s="33"/>
      <c r="B3427" s="34"/>
      <c r="C3427" s="34"/>
    </row>
    <row r="3428" spans="1:3">
      <c r="A3428" s="33"/>
      <c r="B3428" s="34"/>
      <c r="C3428" s="34"/>
    </row>
    <row r="3429" spans="1:3">
      <c r="A3429" s="33"/>
      <c r="B3429" s="34"/>
      <c r="C3429" s="34"/>
    </row>
    <row r="3430" spans="1:3">
      <c r="A3430" s="33"/>
      <c r="B3430" s="34"/>
      <c r="C3430" s="34"/>
    </row>
    <row r="3431" spans="1:3">
      <c r="A3431" s="33"/>
      <c r="B3431" s="34"/>
      <c r="C3431" s="34"/>
    </row>
    <row r="3432" spans="1:3">
      <c r="A3432" s="33"/>
      <c r="B3432" s="34"/>
      <c r="C3432" s="34"/>
    </row>
    <row r="3433" spans="1:3">
      <c r="A3433" s="33"/>
      <c r="B3433" s="34"/>
      <c r="C3433" s="34"/>
    </row>
    <row r="3434" spans="1:3">
      <c r="A3434" s="33"/>
      <c r="B3434" s="34"/>
      <c r="C3434" s="34"/>
    </row>
    <row r="3435" spans="1:3">
      <c r="A3435" s="33"/>
      <c r="B3435" s="34"/>
      <c r="C3435" s="34"/>
    </row>
    <row r="3436" spans="1:3">
      <c r="A3436" s="33"/>
      <c r="B3436" s="34"/>
      <c r="C3436" s="34"/>
    </row>
    <row r="3437" spans="1:3">
      <c r="A3437" s="33"/>
      <c r="B3437" s="34"/>
      <c r="C3437" s="34"/>
    </row>
    <row r="3438" spans="1:3">
      <c r="A3438" s="33"/>
      <c r="B3438" s="34"/>
      <c r="C3438" s="34"/>
    </row>
    <row r="3439" spans="1:3">
      <c r="A3439" s="33"/>
      <c r="B3439" s="34"/>
      <c r="C3439" s="34"/>
    </row>
    <row r="3440" spans="1:3">
      <c r="A3440" s="33"/>
      <c r="B3440" s="34"/>
      <c r="C3440" s="34"/>
    </row>
    <row r="3441" spans="1:3">
      <c r="A3441" s="33"/>
      <c r="B3441" s="34"/>
      <c r="C3441" s="34"/>
    </row>
    <row r="3442" spans="1:3">
      <c r="A3442" s="33"/>
      <c r="B3442" s="34"/>
      <c r="C3442" s="34"/>
    </row>
    <row r="3443" spans="1:3">
      <c r="A3443" s="33"/>
      <c r="B3443" s="34"/>
      <c r="C3443" s="34"/>
    </row>
    <row r="3444" spans="1:3">
      <c r="A3444" s="33"/>
      <c r="B3444" s="34"/>
      <c r="C3444" s="34"/>
    </row>
    <row r="3445" spans="1:3">
      <c r="A3445" s="33"/>
      <c r="B3445" s="34"/>
      <c r="C3445" s="34"/>
    </row>
    <row r="3446" spans="1:3">
      <c r="A3446" s="33"/>
      <c r="B3446" s="34"/>
      <c r="C3446" s="34"/>
    </row>
    <row r="3447" spans="1:3">
      <c r="A3447" s="33"/>
      <c r="B3447" s="34"/>
      <c r="C3447" s="34"/>
    </row>
    <row r="3448" spans="1:3">
      <c r="A3448" s="33"/>
      <c r="B3448" s="34"/>
      <c r="C3448" s="34"/>
    </row>
    <row r="3449" spans="1:3">
      <c r="A3449" s="33"/>
      <c r="B3449" s="34"/>
      <c r="C3449" s="34"/>
    </row>
    <row r="3450" spans="1:3">
      <c r="A3450" s="33"/>
      <c r="B3450" s="34"/>
      <c r="C3450" s="34"/>
    </row>
    <row r="3451" spans="1:3">
      <c r="A3451" s="33"/>
      <c r="B3451" s="34"/>
      <c r="C3451" s="34"/>
    </row>
    <row r="3452" spans="1:3">
      <c r="A3452" s="33"/>
      <c r="B3452" s="34"/>
      <c r="C3452" s="34"/>
    </row>
    <row r="3453" spans="1:3">
      <c r="A3453" s="33"/>
      <c r="B3453" s="34"/>
      <c r="C3453" s="34"/>
    </row>
    <row r="3454" spans="1:3">
      <c r="A3454" s="33"/>
      <c r="B3454" s="34"/>
      <c r="C3454" s="34"/>
    </row>
    <row r="3455" spans="1:3">
      <c r="A3455" s="33"/>
      <c r="B3455" s="34"/>
      <c r="C3455" s="34"/>
    </row>
    <row r="3456" spans="1:3">
      <c r="A3456" s="33"/>
      <c r="B3456" s="34"/>
      <c r="C3456" s="34"/>
    </row>
    <row r="3457" spans="1:3">
      <c r="A3457" s="33"/>
      <c r="B3457" s="34"/>
      <c r="C3457" s="34"/>
    </row>
    <row r="3458" spans="1:3">
      <c r="A3458" s="33"/>
      <c r="B3458" s="34"/>
      <c r="C3458" s="34"/>
    </row>
    <row r="3459" spans="1:3">
      <c r="A3459" s="33"/>
      <c r="B3459" s="34"/>
      <c r="C3459" s="34"/>
    </row>
    <row r="3460" spans="1:3">
      <c r="A3460" s="33"/>
      <c r="B3460" s="34"/>
      <c r="C3460" s="34"/>
    </row>
    <row r="3461" spans="1:3">
      <c r="A3461" s="33"/>
      <c r="B3461" s="34"/>
      <c r="C3461" s="34"/>
    </row>
    <row r="3462" spans="1:3">
      <c r="A3462" s="33"/>
      <c r="B3462" s="34"/>
      <c r="C3462" s="34"/>
    </row>
    <row r="3463" spans="1:3">
      <c r="A3463" s="33"/>
      <c r="B3463" s="34"/>
      <c r="C3463" s="34"/>
    </row>
    <row r="3464" spans="1:3">
      <c r="A3464" s="33"/>
      <c r="B3464" s="34"/>
      <c r="C3464" s="34"/>
    </row>
    <row r="3465" spans="1:3">
      <c r="A3465" s="33"/>
      <c r="B3465" s="34"/>
      <c r="C3465" s="34"/>
    </row>
    <row r="3466" spans="1:3">
      <c r="A3466" s="33"/>
      <c r="B3466" s="34"/>
      <c r="C3466" s="34"/>
    </row>
    <row r="3467" spans="1:3">
      <c r="A3467" s="33"/>
      <c r="B3467" s="34"/>
      <c r="C3467" s="34"/>
    </row>
    <row r="3468" spans="1:3">
      <c r="A3468" s="33"/>
      <c r="B3468" s="34"/>
      <c r="C3468" s="34"/>
    </row>
    <row r="3469" spans="1:3">
      <c r="A3469" s="33"/>
      <c r="B3469" s="34"/>
      <c r="C3469" s="34"/>
    </row>
    <row r="3470" spans="1:3">
      <c r="A3470" s="33"/>
      <c r="B3470" s="34"/>
      <c r="C3470" s="34"/>
    </row>
    <row r="3471" spans="1:3">
      <c r="A3471" s="33"/>
      <c r="B3471" s="34"/>
      <c r="C3471" s="34"/>
    </row>
    <row r="3472" spans="1:3">
      <c r="A3472" s="33"/>
      <c r="B3472" s="34"/>
      <c r="C3472" s="34"/>
    </row>
    <row r="3473" spans="1:3">
      <c r="A3473" s="33"/>
      <c r="B3473" s="34"/>
      <c r="C3473" s="34"/>
    </row>
    <row r="3474" spans="1:3">
      <c r="A3474" s="33"/>
      <c r="B3474" s="34"/>
      <c r="C3474" s="34"/>
    </row>
    <row r="3475" spans="1:3">
      <c r="A3475" s="33"/>
      <c r="B3475" s="34"/>
      <c r="C3475" s="34"/>
    </row>
    <row r="3476" spans="1:3">
      <c r="A3476" s="33"/>
      <c r="B3476" s="34"/>
      <c r="C3476" s="34"/>
    </row>
    <row r="3477" spans="1:3">
      <c r="A3477" s="33"/>
      <c r="B3477" s="34"/>
      <c r="C3477" s="34"/>
    </row>
    <row r="3478" spans="1:3">
      <c r="A3478" s="33"/>
      <c r="B3478" s="34"/>
      <c r="C3478" s="34"/>
    </row>
    <row r="3479" spans="1:3">
      <c r="A3479" s="33"/>
      <c r="B3479" s="34"/>
      <c r="C3479" s="34"/>
    </row>
    <row r="3480" spans="1:3">
      <c r="A3480" s="33"/>
      <c r="B3480" s="34"/>
      <c r="C3480" s="34"/>
    </row>
    <row r="3481" spans="1:3">
      <c r="A3481" s="33"/>
      <c r="B3481" s="34"/>
      <c r="C3481" s="34"/>
    </row>
    <row r="3482" spans="1:3">
      <c r="A3482" s="33"/>
      <c r="B3482" s="34"/>
      <c r="C3482" s="34"/>
    </row>
    <row r="3483" spans="1:3">
      <c r="A3483" s="33"/>
      <c r="B3483" s="34"/>
      <c r="C3483" s="34"/>
    </row>
    <row r="3484" spans="1:3">
      <c r="A3484" s="33"/>
      <c r="B3484" s="34"/>
      <c r="C3484" s="34"/>
    </row>
    <row r="3485" spans="1:3">
      <c r="A3485" s="33"/>
      <c r="B3485" s="34"/>
      <c r="C3485" s="34"/>
    </row>
    <row r="3486" spans="1:3">
      <c r="A3486" s="33"/>
      <c r="B3486" s="34"/>
      <c r="C3486" s="34"/>
    </row>
    <row r="3487" spans="1:3">
      <c r="A3487" s="33"/>
      <c r="B3487" s="34"/>
      <c r="C3487" s="34"/>
    </row>
    <row r="3488" spans="1:3">
      <c r="A3488" s="33"/>
      <c r="B3488" s="34"/>
      <c r="C3488" s="34"/>
    </row>
    <row r="3489" spans="1:3">
      <c r="A3489" s="33"/>
      <c r="B3489" s="34"/>
      <c r="C3489" s="34"/>
    </row>
    <row r="3490" spans="1:3">
      <c r="A3490" s="33"/>
      <c r="B3490" s="34"/>
      <c r="C3490" s="34"/>
    </row>
    <row r="3491" spans="1:3">
      <c r="A3491" s="33"/>
      <c r="B3491" s="34"/>
      <c r="C3491" s="34"/>
    </row>
    <row r="3492" spans="1:3">
      <c r="A3492" s="33"/>
      <c r="B3492" s="34"/>
      <c r="C3492" s="34"/>
    </row>
    <row r="3493" spans="1:3">
      <c r="A3493" s="33"/>
      <c r="B3493" s="34"/>
      <c r="C3493" s="34"/>
    </row>
    <row r="3494" spans="1:3">
      <c r="A3494" s="33"/>
      <c r="B3494" s="34"/>
      <c r="C3494" s="34"/>
    </row>
    <row r="3495" spans="1:3">
      <c r="A3495" s="33"/>
      <c r="B3495" s="34"/>
      <c r="C3495" s="34"/>
    </row>
    <row r="3496" spans="1:3">
      <c r="A3496" s="33"/>
      <c r="B3496" s="34"/>
      <c r="C3496" s="34"/>
    </row>
    <row r="3497" spans="1:3">
      <c r="A3497" s="33"/>
      <c r="B3497" s="34"/>
      <c r="C3497" s="34"/>
    </row>
    <row r="3498" spans="1:3">
      <c r="A3498" s="33"/>
      <c r="B3498" s="34"/>
      <c r="C3498" s="34"/>
    </row>
    <row r="3499" spans="1:3">
      <c r="A3499" s="33"/>
      <c r="B3499" s="34"/>
      <c r="C3499" s="34"/>
    </row>
    <row r="3500" spans="1:3">
      <c r="A3500" s="33"/>
      <c r="B3500" s="34"/>
      <c r="C3500" s="34"/>
    </row>
    <row r="3501" spans="1:3">
      <c r="A3501" s="33"/>
      <c r="B3501" s="34"/>
      <c r="C3501" s="34"/>
    </row>
    <row r="3502" spans="1:3">
      <c r="A3502" s="33"/>
      <c r="B3502" s="34"/>
      <c r="C3502" s="34"/>
    </row>
    <row r="3503" spans="1:3">
      <c r="A3503" s="33"/>
      <c r="B3503" s="34"/>
      <c r="C3503" s="34"/>
    </row>
    <row r="3504" spans="1:3">
      <c r="A3504" s="33"/>
      <c r="B3504" s="34"/>
      <c r="C3504" s="34"/>
    </row>
    <row r="3505" spans="1:3">
      <c r="A3505" s="33"/>
      <c r="B3505" s="34"/>
      <c r="C3505" s="34"/>
    </row>
    <row r="3506" spans="1:3">
      <c r="A3506" s="33"/>
      <c r="B3506" s="34"/>
      <c r="C3506" s="34"/>
    </row>
    <row r="3507" spans="1:3">
      <c r="A3507" s="33"/>
      <c r="B3507" s="34"/>
      <c r="C3507" s="34"/>
    </row>
    <row r="3508" spans="1:3">
      <c r="A3508" s="33"/>
      <c r="B3508" s="34"/>
      <c r="C3508" s="34"/>
    </row>
    <row r="3509" spans="1:3">
      <c r="A3509" s="33"/>
      <c r="B3509" s="34"/>
      <c r="C3509" s="34"/>
    </row>
    <row r="3510" spans="1:3">
      <c r="A3510" s="33"/>
      <c r="B3510" s="34"/>
      <c r="C3510" s="34"/>
    </row>
    <row r="3511" spans="1:3">
      <c r="A3511" s="33"/>
      <c r="B3511" s="34"/>
      <c r="C3511" s="34"/>
    </row>
    <row r="3512" spans="1:3">
      <c r="A3512" s="33"/>
      <c r="B3512" s="34"/>
      <c r="C3512" s="34"/>
    </row>
    <row r="3513" spans="1:3">
      <c r="A3513" s="33"/>
      <c r="B3513" s="34"/>
      <c r="C3513" s="34"/>
    </row>
    <row r="3514" spans="1:3">
      <c r="A3514" s="33"/>
      <c r="B3514" s="34"/>
      <c r="C3514" s="34"/>
    </row>
    <row r="3515" spans="1:3">
      <c r="A3515" s="33"/>
      <c r="B3515" s="34"/>
      <c r="C3515" s="34"/>
    </row>
    <row r="3516" spans="1:3">
      <c r="A3516" s="33"/>
      <c r="B3516" s="34"/>
      <c r="C3516" s="34"/>
    </row>
    <row r="3517" spans="1:3">
      <c r="A3517" s="33"/>
      <c r="B3517" s="34"/>
      <c r="C3517" s="34"/>
    </row>
    <row r="3518" spans="1:3">
      <c r="A3518" s="33"/>
      <c r="B3518" s="34"/>
      <c r="C3518" s="34"/>
    </row>
    <row r="3519" spans="1:3">
      <c r="A3519" s="33"/>
      <c r="B3519" s="34"/>
      <c r="C3519" s="34"/>
    </row>
    <row r="3520" spans="1:3">
      <c r="A3520" s="33"/>
      <c r="B3520" s="34"/>
      <c r="C3520" s="34"/>
    </row>
    <row r="3521" spans="1:3">
      <c r="A3521" s="33"/>
      <c r="B3521" s="34"/>
      <c r="C3521" s="34"/>
    </row>
    <row r="3522" spans="1:3">
      <c r="A3522" s="33"/>
      <c r="B3522" s="34"/>
      <c r="C3522" s="34"/>
    </row>
    <row r="3523" spans="1:3">
      <c r="A3523" s="33"/>
      <c r="B3523" s="34"/>
      <c r="C3523" s="34"/>
    </row>
    <row r="3524" spans="1:3">
      <c r="A3524" s="33"/>
      <c r="B3524" s="34"/>
      <c r="C3524" s="34"/>
    </row>
    <row r="3525" spans="1:3">
      <c r="A3525" s="33"/>
      <c r="B3525" s="34"/>
      <c r="C3525" s="34"/>
    </row>
    <row r="3526" spans="1:3">
      <c r="A3526" s="33"/>
      <c r="B3526" s="34"/>
      <c r="C3526" s="34"/>
    </row>
    <row r="3527" spans="1:3">
      <c r="A3527" s="33"/>
      <c r="B3527" s="34"/>
      <c r="C3527" s="34"/>
    </row>
    <row r="3528" spans="1:3">
      <c r="A3528" s="33"/>
      <c r="B3528" s="34"/>
      <c r="C3528" s="34"/>
    </row>
    <row r="3529" spans="1:3">
      <c r="A3529" s="33"/>
      <c r="B3529" s="34"/>
      <c r="C3529" s="34"/>
    </row>
    <row r="3530" spans="1:3">
      <c r="A3530" s="33"/>
      <c r="B3530" s="34"/>
      <c r="C3530" s="34"/>
    </row>
    <row r="3531" spans="1:3">
      <c r="A3531" s="33"/>
      <c r="B3531" s="34"/>
      <c r="C3531" s="34"/>
    </row>
    <row r="3532" spans="1:3">
      <c r="A3532" s="33"/>
      <c r="B3532" s="34"/>
      <c r="C3532" s="34"/>
    </row>
    <row r="3533" spans="1:3">
      <c r="A3533" s="33"/>
      <c r="B3533" s="34"/>
      <c r="C3533" s="34"/>
    </row>
    <row r="3534" spans="1:3">
      <c r="A3534" s="33"/>
      <c r="B3534" s="34"/>
      <c r="C3534" s="34"/>
    </row>
    <row r="3535" spans="1:3">
      <c r="A3535" s="33"/>
      <c r="B3535" s="34"/>
      <c r="C3535" s="34"/>
    </row>
    <row r="3536" spans="1:3">
      <c r="A3536" s="33"/>
      <c r="B3536" s="34"/>
      <c r="C3536" s="34"/>
    </row>
    <row r="3537" spans="1:3">
      <c r="A3537" s="33"/>
      <c r="B3537" s="34"/>
      <c r="C3537" s="34"/>
    </row>
    <row r="3538" spans="1:3">
      <c r="A3538" s="33"/>
      <c r="B3538" s="34"/>
      <c r="C3538" s="34"/>
    </row>
    <row r="3539" spans="1:3">
      <c r="A3539" s="33"/>
      <c r="B3539" s="34"/>
      <c r="C3539" s="34"/>
    </row>
    <row r="3540" spans="1:3">
      <c r="A3540" s="33"/>
      <c r="B3540" s="34"/>
      <c r="C3540" s="34"/>
    </row>
    <row r="3541" spans="1:3">
      <c r="A3541" s="33"/>
      <c r="B3541" s="34"/>
      <c r="C3541" s="34"/>
    </row>
    <row r="3542" spans="1:3">
      <c r="A3542" s="33"/>
      <c r="B3542" s="34"/>
      <c r="C3542" s="34"/>
    </row>
    <row r="3543" spans="1:3">
      <c r="A3543" s="33"/>
      <c r="B3543" s="34"/>
      <c r="C3543" s="34"/>
    </row>
    <row r="3544" spans="1:3">
      <c r="A3544" s="33"/>
      <c r="B3544" s="34"/>
      <c r="C3544" s="34"/>
    </row>
    <row r="3545" spans="1:3">
      <c r="A3545" s="33"/>
      <c r="B3545" s="34"/>
      <c r="C3545" s="34"/>
    </row>
    <row r="3546" spans="1:3">
      <c r="A3546" s="33"/>
      <c r="B3546" s="34"/>
      <c r="C3546" s="34"/>
    </row>
    <row r="3547" spans="1:3">
      <c r="A3547" s="33"/>
      <c r="B3547" s="34"/>
      <c r="C3547" s="34"/>
    </row>
    <row r="3548" spans="1:3">
      <c r="A3548" s="33"/>
      <c r="B3548" s="34"/>
      <c r="C3548" s="34"/>
    </row>
    <row r="3549" spans="1:3">
      <c r="A3549" s="33"/>
      <c r="B3549" s="34"/>
      <c r="C3549" s="34"/>
    </row>
    <row r="3550" spans="1:3">
      <c r="A3550" s="33"/>
      <c r="B3550" s="34"/>
      <c r="C3550" s="34"/>
    </row>
    <row r="3551" spans="1:3">
      <c r="A3551" s="33"/>
      <c r="B3551" s="34"/>
      <c r="C3551" s="34"/>
    </row>
    <row r="3552" spans="1:3">
      <c r="A3552" s="33"/>
      <c r="B3552" s="34"/>
      <c r="C3552" s="34"/>
    </row>
    <row r="3553" spans="1:3">
      <c r="A3553" s="33"/>
      <c r="B3553" s="34"/>
      <c r="C3553" s="34"/>
    </row>
    <row r="3554" spans="1:3">
      <c r="A3554" s="33"/>
      <c r="B3554" s="34"/>
      <c r="C3554" s="34"/>
    </row>
    <row r="3555" spans="1:3">
      <c r="A3555" s="33"/>
      <c r="B3555" s="34"/>
      <c r="C3555" s="34"/>
    </row>
    <row r="3556" spans="1:3">
      <c r="A3556" s="33"/>
      <c r="B3556" s="34"/>
      <c r="C3556" s="34"/>
    </row>
    <row r="3557" spans="1:3">
      <c r="A3557" s="33"/>
      <c r="B3557" s="34"/>
      <c r="C3557" s="34"/>
    </row>
    <row r="3558" spans="1:3">
      <c r="A3558" s="33"/>
      <c r="B3558" s="34"/>
      <c r="C3558" s="34"/>
    </row>
    <row r="3559" spans="1:3">
      <c r="A3559" s="33"/>
      <c r="B3559" s="34"/>
      <c r="C3559" s="34"/>
    </row>
    <row r="3560" spans="1:3">
      <c r="A3560" s="33"/>
      <c r="B3560" s="34"/>
      <c r="C3560" s="34"/>
    </row>
    <row r="3561" spans="1:3">
      <c r="A3561" s="33"/>
      <c r="B3561" s="34"/>
      <c r="C3561" s="34"/>
    </row>
    <row r="3562" spans="1:3">
      <c r="A3562" s="33"/>
      <c r="B3562" s="34"/>
      <c r="C3562" s="34"/>
    </row>
    <row r="3563" spans="1:3">
      <c r="A3563" s="33"/>
      <c r="B3563" s="34"/>
      <c r="C3563" s="34"/>
    </row>
    <row r="3564" spans="1:3">
      <c r="A3564" s="33"/>
      <c r="B3564" s="34"/>
      <c r="C3564" s="34"/>
    </row>
    <row r="3565" spans="1:3">
      <c r="A3565" s="33"/>
      <c r="B3565" s="34"/>
      <c r="C3565" s="34"/>
    </row>
    <row r="3566" spans="1:3">
      <c r="A3566" s="33"/>
      <c r="B3566" s="34"/>
      <c r="C3566" s="34"/>
    </row>
    <row r="3567" spans="1:3">
      <c r="A3567" s="33"/>
      <c r="B3567" s="34"/>
      <c r="C3567" s="34"/>
    </row>
    <row r="3568" spans="1:3">
      <c r="A3568" s="33"/>
      <c r="B3568" s="34"/>
      <c r="C3568" s="34"/>
    </row>
    <row r="3569" spans="1:3">
      <c r="A3569" s="33"/>
      <c r="B3569" s="34"/>
      <c r="C3569" s="34"/>
    </row>
    <row r="3570" spans="1:3">
      <c r="A3570" s="33"/>
      <c r="B3570" s="34"/>
      <c r="C3570" s="34"/>
    </row>
    <row r="3571" spans="1:3">
      <c r="A3571" s="33"/>
      <c r="B3571" s="34"/>
      <c r="C3571" s="34"/>
    </row>
    <row r="3572" spans="1:3">
      <c r="A3572" s="33"/>
      <c r="B3572" s="34"/>
      <c r="C3572" s="34"/>
    </row>
    <row r="3573" spans="1:3">
      <c r="A3573" s="33"/>
      <c r="B3573" s="34"/>
      <c r="C3573" s="34"/>
    </row>
    <row r="3574" spans="1:3">
      <c r="A3574" s="33"/>
      <c r="B3574" s="34"/>
      <c r="C3574" s="34"/>
    </row>
    <row r="3575" spans="1:3">
      <c r="A3575" s="33"/>
      <c r="B3575" s="34"/>
      <c r="C3575" s="34"/>
    </row>
    <row r="3576" spans="1:3">
      <c r="A3576" s="33"/>
      <c r="B3576" s="34"/>
      <c r="C3576" s="34"/>
    </row>
    <row r="3577" spans="1:3">
      <c r="A3577" s="33"/>
      <c r="B3577" s="34"/>
      <c r="C3577" s="34"/>
    </row>
    <row r="3578" spans="1:3">
      <c r="A3578" s="33"/>
      <c r="B3578" s="34"/>
      <c r="C3578" s="34"/>
    </row>
    <row r="3579" spans="1:3">
      <c r="A3579" s="33"/>
      <c r="B3579" s="34"/>
      <c r="C3579" s="34"/>
    </row>
    <row r="3580" spans="1:3">
      <c r="A3580" s="33"/>
      <c r="B3580" s="34"/>
      <c r="C3580" s="34"/>
    </row>
    <row r="3581" spans="1:3">
      <c r="A3581" s="33"/>
      <c r="B3581" s="34"/>
      <c r="C3581" s="34"/>
    </row>
    <row r="3582" spans="1:3">
      <c r="A3582" s="33"/>
      <c r="B3582" s="34"/>
      <c r="C3582" s="34"/>
    </row>
    <row r="3583" spans="1:3">
      <c r="A3583" s="33"/>
      <c r="B3583" s="34"/>
      <c r="C3583" s="34"/>
    </row>
    <row r="3584" spans="1:3">
      <c r="A3584" s="33"/>
      <c r="B3584" s="34"/>
      <c r="C3584" s="34"/>
    </row>
    <row r="3585" spans="1:3">
      <c r="A3585" s="33"/>
      <c r="B3585" s="34"/>
      <c r="C3585" s="34"/>
    </row>
    <row r="3586" spans="1:3">
      <c r="A3586" s="33"/>
      <c r="B3586" s="34"/>
      <c r="C3586" s="34"/>
    </row>
    <row r="3587" spans="1:3">
      <c r="A3587" s="33"/>
      <c r="B3587" s="34"/>
      <c r="C3587" s="34"/>
    </row>
    <row r="3588" spans="1:3">
      <c r="A3588" s="33"/>
      <c r="B3588" s="34"/>
      <c r="C3588" s="34"/>
    </row>
    <row r="3589" spans="1:3">
      <c r="A3589" s="33"/>
      <c r="B3589" s="34"/>
      <c r="C3589" s="34"/>
    </row>
    <row r="3590" spans="1:3">
      <c r="A3590" s="33"/>
      <c r="B3590" s="34"/>
      <c r="C3590" s="34"/>
    </row>
    <row r="3591" spans="1:3">
      <c r="A3591" s="33"/>
      <c r="B3591" s="34"/>
      <c r="C3591" s="34"/>
    </row>
    <row r="3592" spans="1:3">
      <c r="A3592" s="33"/>
      <c r="B3592" s="34"/>
      <c r="C3592" s="34"/>
    </row>
    <row r="3593" spans="1:3">
      <c r="A3593" s="33"/>
      <c r="B3593" s="34"/>
      <c r="C3593" s="34"/>
    </row>
    <row r="3594" spans="1:3">
      <c r="A3594" s="33"/>
      <c r="B3594" s="34"/>
      <c r="C3594" s="34"/>
    </row>
    <row r="3595" spans="1:3">
      <c r="A3595" s="33"/>
      <c r="B3595" s="34"/>
      <c r="C3595" s="34"/>
    </row>
    <row r="3596" spans="1:3">
      <c r="A3596" s="33"/>
      <c r="B3596" s="34"/>
      <c r="C3596" s="34"/>
    </row>
    <row r="3597" spans="1:3">
      <c r="A3597" s="33"/>
      <c r="B3597" s="34"/>
      <c r="C3597" s="34"/>
    </row>
    <row r="3598" spans="1:3">
      <c r="A3598" s="33"/>
      <c r="B3598" s="34"/>
      <c r="C3598" s="34"/>
    </row>
    <row r="3599" spans="1:3">
      <c r="A3599" s="33"/>
      <c r="B3599" s="34"/>
      <c r="C3599" s="34"/>
    </row>
    <row r="3600" spans="1:3">
      <c r="A3600" s="33"/>
      <c r="B3600" s="34"/>
      <c r="C3600" s="34"/>
    </row>
    <row r="3601" spans="1:3">
      <c r="A3601" s="33"/>
      <c r="B3601" s="34"/>
      <c r="C3601" s="34"/>
    </row>
    <row r="3602" spans="1:3">
      <c r="A3602" s="33"/>
      <c r="B3602" s="34"/>
      <c r="C3602" s="34"/>
    </row>
    <row r="3603" spans="1:3">
      <c r="A3603" s="33"/>
      <c r="B3603" s="34"/>
      <c r="C3603" s="34"/>
    </row>
    <row r="3604" spans="1:3">
      <c r="A3604" s="33"/>
      <c r="B3604" s="34"/>
      <c r="C3604" s="34"/>
    </row>
    <row r="3605" spans="1:3">
      <c r="A3605" s="33"/>
      <c r="B3605" s="34"/>
      <c r="C3605" s="34"/>
    </row>
    <row r="3606" spans="1:3">
      <c r="A3606" s="33"/>
      <c r="B3606" s="34"/>
      <c r="C3606" s="34"/>
    </row>
    <row r="3607" spans="1:3">
      <c r="A3607" s="33"/>
      <c r="B3607" s="34"/>
      <c r="C3607" s="34"/>
    </row>
    <row r="3608" spans="1:3">
      <c r="A3608" s="33"/>
      <c r="B3608" s="34"/>
      <c r="C3608" s="34"/>
    </row>
    <row r="3609" spans="1:3">
      <c r="A3609" s="33"/>
      <c r="B3609" s="34"/>
      <c r="C3609" s="34"/>
    </row>
    <row r="3610" spans="1:3">
      <c r="A3610" s="33"/>
      <c r="B3610" s="34"/>
      <c r="C3610" s="34"/>
    </row>
    <row r="3611" spans="1:3">
      <c r="A3611" s="33"/>
      <c r="B3611" s="34"/>
      <c r="C3611" s="34"/>
    </row>
    <row r="3612" spans="1:3">
      <c r="A3612" s="33"/>
      <c r="B3612" s="34"/>
      <c r="C3612" s="34"/>
    </row>
    <row r="3613" spans="1:3">
      <c r="A3613" s="33"/>
      <c r="B3613" s="34"/>
      <c r="C3613" s="34"/>
    </row>
    <row r="3614" spans="1:3">
      <c r="A3614" s="33"/>
      <c r="B3614" s="34"/>
      <c r="C3614" s="34"/>
    </row>
    <row r="3615" spans="1:3">
      <c r="A3615" s="33"/>
      <c r="B3615" s="34"/>
      <c r="C3615" s="34"/>
    </row>
    <row r="3616" spans="1:3">
      <c r="A3616" s="33"/>
      <c r="B3616" s="34"/>
      <c r="C3616" s="34"/>
    </row>
    <row r="3617" spans="1:3">
      <c r="A3617" s="33"/>
      <c r="B3617" s="34"/>
      <c r="C3617" s="34"/>
    </row>
    <row r="3618" spans="1:3">
      <c r="A3618" s="33"/>
      <c r="B3618" s="34"/>
      <c r="C3618" s="34"/>
    </row>
    <row r="3619" spans="1:3">
      <c r="A3619" s="33"/>
      <c r="B3619" s="34"/>
      <c r="C3619" s="34"/>
    </row>
    <row r="3620" spans="1:3">
      <c r="A3620" s="33"/>
      <c r="B3620" s="34"/>
      <c r="C3620" s="34"/>
    </row>
    <row r="3621" spans="1:3">
      <c r="A3621" s="33"/>
      <c r="B3621" s="34"/>
      <c r="C3621" s="34"/>
    </row>
    <row r="3622" spans="1:3">
      <c r="A3622" s="33"/>
      <c r="B3622" s="34"/>
      <c r="C3622" s="34"/>
    </row>
    <row r="3623" spans="1:3">
      <c r="A3623" s="33"/>
      <c r="B3623" s="34"/>
      <c r="C3623" s="34"/>
    </row>
    <row r="3624" spans="1:3">
      <c r="A3624" s="33"/>
      <c r="B3624" s="34"/>
      <c r="C3624" s="34"/>
    </row>
    <row r="3625" spans="1:3">
      <c r="A3625" s="33"/>
      <c r="B3625" s="34"/>
      <c r="C3625" s="34"/>
    </row>
    <row r="3626" spans="1:3">
      <c r="A3626" s="33"/>
      <c r="B3626" s="34"/>
      <c r="C3626" s="34"/>
    </row>
    <row r="3627" spans="1:3">
      <c r="A3627" s="33"/>
      <c r="B3627" s="34"/>
      <c r="C3627" s="34"/>
    </row>
    <row r="3628" spans="1:3">
      <c r="A3628" s="33"/>
      <c r="B3628" s="34"/>
      <c r="C3628" s="34"/>
    </row>
    <row r="3629" spans="1:3">
      <c r="A3629" s="33"/>
      <c r="B3629" s="34"/>
      <c r="C3629" s="34"/>
    </row>
    <row r="3630" spans="1:3">
      <c r="A3630" s="33"/>
      <c r="B3630" s="34"/>
      <c r="C3630" s="34"/>
    </row>
    <row r="3631" spans="1:3">
      <c r="A3631" s="33"/>
      <c r="B3631" s="34"/>
      <c r="C3631" s="34"/>
    </row>
    <row r="3632" spans="1:3">
      <c r="A3632" s="33"/>
      <c r="B3632" s="34"/>
      <c r="C3632" s="34"/>
    </row>
    <row r="3633" spans="1:3">
      <c r="A3633" s="33"/>
      <c r="B3633" s="34"/>
      <c r="C3633" s="34"/>
    </row>
    <row r="3634" spans="1:3">
      <c r="A3634" s="33"/>
      <c r="B3634" s="34"/>
      <c r="C3634" s="34"/>
    </row>
    <row r="3635" spans="1:3">
      <c r="A3635" s="33"/>
      <c r="B3635" s="34"/>
      <c r="C3635" s="34"/>
    </row>
    <row r="3636" spans="1:3">
      <c r="A3636" s="33"/>
      <c r="B3636" s="34"/>
      <c r="C3636" s="34"/>
    </row>
    <row r="3637" spans="1:3">
      <c r="A3637" s="33"/>
      <c r="B3637" s="34"/>
      <c r="C3637" s="34"/>
    </row>
    <row r="3638" spans="1:3">
      <c r="A3638" s="33"/>
      <c r="B3638" s="34"/>
      <c r="C3638" s="34"/>
    </row>
    <row r="3639" spans="1:3">
      <c r="A3639" s="33"/>
      <c r="B3639" s="34"/>
      <c r="C3639" s="34"/>
    </row>
    <row r="3640" spans="1:3">
      <c r="A3640" s="33"/>
      <c r="B3640" s="34"/>
      <c r="C3640" s="34"/>
    </row>
    <row r="3641" spans="1:3">
      <c r="A3641" s="33"/>
      <c r="B3641" s="34"/>
      <c r="C3641" s="34"/>
    </row>
    <row r="3642" spans="1:3">
      <c r="A3642" s="33"/>
      <c r="B3642" s="34"/>
      <c r="C3642" s="34"/>
    </row>
    <row r="3643" spans="1:3">
      <c r="A3643" s="33"/>
      <c r="B3643" s="34"/>
      <c r="C3643" s="34"/>
    </row>
    <row r="3644" spans="1:3">
      <c r="A3644" s="33"/>
      <c r="B3644" s="34"/>
      <c r="C3644" s="34"/>
    </row>
    <row r="3645" spans="1:3">
      <c r="A3645" s="33"/>
      <c r="B3645" s="34"/>
      <c r="C3645" s="34"/>
    </row>
    <row r="3646" spans="1:3">
      <c r="A3646" s="33"/>
      <c r="B3646" s="34"/>
      <c r="C3646" s="34"/>
    </row>
    <row r="3647" spans="1:3">
      <c r="A3647" s="33"/>
      <c r="B3647" s="34"/>
      <c r="C3647" s="34"/>
    </row>
    <row r="3648" spans="1:3">
      <c r="A3648" s="33"/>
      <c r="B3648" s="34"/>
      <c r="C3648" s="34"/>
    </row>
    <row r="3649" spans="1:3">
      <c r="A3649" s="33"/>
      <c r="B3649" s="34"/>
      <c r="C3649" s="34"/>
    </row>
    <row r="3650" spans="1:3">
      <c r="A3650" s="33"/>
      <c r="B3650" s="34"/>
      <c r="C3650" s="34"/>
    </row>
    <row r="3651" spans="1:3">
      <c r="A3651" s="33"/>
      <c r="B3651" s="34"/>
      <c r="C3651" s="34"/>
    </row>
    <row r="3652" spans="1:3">
      <c r="A3652" s="33"/>
      <c r="B3652" s="34"/>
      <c r="C3652" s="34"/>
    </row>
    <row r="3653" spans="1:3">
      <c r="A3653" s="33"/>
      <c r="B3653" s="34"/>
      <c r="C3653" s="34"/>
    </row>
    <row r="3654" spans="1:3">
      <c r="A3654" s="33"/>
      <c r="B3654" s="34"/>
      <c r="C3654" s="34"/>
    </row>
    <row r="3655" spans="1:3">
      <c r="A3655" s="33"/>
      <c r="B3655" s="34"/>
      <c r="C3655" s="34"/>
    </row>
    <row r="3656" spans="1:3">
      <c r="A3656" s="33"/>
      <c r="B3656" s="34"/>
      <c r="C3656" s="34"/>
    </row>
    <row r="3657" spans="1:3">
      <c r="A3657" s="33"/>
      <c r="B3657" s="34"/>
      <c r="C3657" s="34"/>
    </row>
    <row r="3658" spans="1:3">
      <c r="A3658" s="33"/>
      <c r="B3658" s="34"/>
      <c r="C3658" s="34"/>
    </row>
    <row r="3659" spans="1:3">
      <c r="A3659" s="33"/>
      <c r="B3659" s="34"/>
      <c r="C3659" s="34"/>
    </row>
    <row r="3660" spans="1:3">
      <c r="A3660" s="33"/>
      <c r="B3660" s="34"/>
      <c r="C3660" s="34"/>
    </row>
    <row r="3661" spans="1:3">
      <c r="A3661" s="33"/>
      <c r="B3661" s="34"/>
      <c r="C3661" s="34"/>
    </row>
    <row r="3662" spans="1:3">
      <c r="A3662" s="33"/>
      <c r="B3662" s="34"/>
      <c r="C3662" s="34"/>
    </row>
    <row r="3663" spans="1:3">
      <c r="A3663" s="33"/>
      <c r="B3663" s="34"/>
      <c r="C3663" s="34"/>
    </row>
    <row r="3664" spans="1:3">
      <c r="A3664" s="33"/>
      <c r="B3664" s="34"/>
      <c r="C3664" s="34"/>
    </row>
    <row r="3665" spans="1:3">
      <c r="A3665" s="33"/>
      <c r="B3665" s="34"/>
      <c r="C3665" s="34"/>
    </row>
    <row r="3666" spans="1:3">
      <c r="A3666" s="33"/>
      <c r="B3666" s="34"/>
      <c r="C3666" s="34"/>
    </row>
    <row r="3667" spans="1:3">
      <c r="A3667" s="33"/>
      <c r="B3667" s="34"/>
      <c r="C3667" s="34"/>
    </row>
    <row r="3668" spans="1:3">
      <c r="A3668" s="33"/>
      <c r="B3668" s="34"/>
      <c r="C3668" s="34"/>
    </row>
    <row r="3669" spans="1:3">
      <c r="A3669" s="33"/>
      <c r="B3669" s="34"/>
      <c r="C3669" s="34"/>
    </row>
    <row r="3670" spans="1:3">
      <c r="A3670" s="33"/>
      <c r="B3670" s="34"/>
      <c r="C3670" s="34"/>
    </row>
    <row r="3671" spans="1:3">
      <c r="A3671" s="33"/>
      <c r="B3671" s="34"/>
      <c r="C3671" s="34"/>
    </row>
    <row r="3672" spans="1:3">
      <c r="A3672" s="33"/>
      <c r="B3672" s="34"/>
      <c r="C3672" s="34"/>
    </row>
    <row r="3673" spans="1:3">
      <c r="A3673" s="33"/>
      <c r="B3673" s="34"/>
      <c r="C3673" s="34"/>
    </row>
    <row r="3674" spans="1:3">
      <c r="A3674" s="33"/>
      <c r="B3674" s="34"/>
      <c r="C3674" s="34"/>
    </row>
    <row r="3675" spans="1:3">
      <c r="A3675" s="33"/>
      <c r="B3675" s="34"/>
      <c r="C3675" s="34"/>
    </row>
    <row r="3676" spans="1:3">
      <c r="A3676" s="33"/>
      <c r="B3676" s="34"/>
      <c r="C3676" s="34"/>
    </row>
    <row r="3677" spans="1:3">
      <c r="A3677" s="33"/>
      <c r="B3677" s="34"/>
      <c r="C3677" s="34"/>
    </row>
    <row r="3678" spans="1:3">
      <c r="A3678" s="33"/>
      <c r="B3678" s="34"/>
      <c r="C3678" s="34"/>
    </row>
    <row r="3679" spans="1:3">
      <c r="A3679" s="33"/>
      <c r="B3679" s="34"/>
      <c r="C3679" s="34"/>
    </row>
    <row r="3680" spans="1:3">
      <c r="A3680" s="33"/>
      <c r="B3680" s="34"/>
      <c r="C3680" s="34"/>
    </row>
    <row r="3681" spans="1:3">
      <c r="A3681" s="33"/>
      <c r="B3681" s="34"/>
      <c r="C3681" s="34"/>
    </row>
    <row r="3682" spans="1:3">
      <c r="A3682" s="33"/>
      <c r="B3682" s="34"/>
      <c r="C3682" s="34"/>
    </row>
    <row r="3683" spans="1:3">
      <c r="A3683" s="33"/>
      <c r="B3683" s="34"/>
      <c r="C3683" s="34"/>
    </row>
    <row r="3684" spans="1:3">
      <c r="A3684" s="33"/>
      <c r="B3684" s="34"/>
      <c r="C3684" s="34"/>
    </row>
    <row r="3685" spans="1:3">
      <c r="A3685" s="33"/>
      <c r="B3685" s="34"/>
      <c r="C3685" s="34"/>
    </row>
    <row r="3686" spans="1:3">
      <c r="A3686" s="33"/>
      <c r="B3686" s="34"/>
      <c r="C3686" s="34"/>
    </row>
    <row r="3687" spans="1:3">
      <c r="A3687" s="33"/>
      <c r="B3687" s="34"/>
      <c r="C3687" s="34"/>
    </row>
    <row r="3688" spans="1:3">
      <c r="A3688" s="33"/>
      <c r="B3688" s="34"/>
      <c r="C3688" s="34"/>
    </row>
    <row r="3689" spans="1:3">
      <c r="A3689" s="33"/>
      <c r="B3689" s="34"/>
      <c r="C3689" s="34"/>
    </row>
    <row r="3690" spans="1:3">
      <c r="A3690" s="33"/>
      <c r="B3690" s="34"/>
      <c r="C3690" s="34"/>
    </row>
    <row r="3691" spans="1:3">
      <c r="A3691" s="33"/>
      <c r="B3691" s="34"/>
      <c r="C3691" s="34"/>
    </row>
    <row r="3692" spans="1:3">
      <c r="A3692" s="33"/>
      <c r="B3692" s="34"/>
      <c r="C3692" s="34"/>
    </row>
    <row r="3693" spans="1:3">
      <c r="A3693" s="33"/>
      <c r="B3693" s="34"/>
      <c r="C3693" s="34"/>
    </row>
    <row r="3694" spans="1:3">
      <c r="A3694" s="33"/>
      <c r="B3694" s="34"/>
      <c r="C3694" s="34"/>
    </row>
    <row r="3695" spans="1:3">
      <c r="A3695" s="33"/>
      <c r="B3695" s="34"/>
      <c r="C3695" s="34"/>
    </row>
    <row r="3696" spans="1:3">
      <c r="A3696" s="33"/>
      <c r="B3696" s="34"/>
      <c r="C3696" s="34"/>
    </row>
    <row r="3697" spans="1:3">
      <c r="A3697" s="33"/>
      <c r="B3697" s="34"/>
      <c r="C3697" s="34"/>
    </row>
    <row r="3698" spans="1:3">
      <c r="A3698" s="33"/>
      <c r="B3698" s="34"/>
      <c r="C3698" s="34"/>
    </row>
    <row r="3699" spans="1:3">
      <c r="A3699" s="33"/>
      <c r="B3699" s="34"/>
      <c r="C3699" s="34"/>
    </row>
    <row r="3700" spans="1:3">
      <c r="A3700" s="33"/>
      <c r="B3700" s="34"/>
      <c r="C3700" s="34"/>
    </row>
    <row r="3701" spans="1:3">
      <c r="A3701" s="33"/>
      <c r="B3701" s="34"/>
      <c r="C3701" s="34"/>
    </row>
    <row r="3702" spans="1:3">
      <c r="A3702" s="33"/>
      <c r="B3702" s="34"/>
      <c r="C3702" s="34"/>
    </row>
    <row r="3703" spans="1:3">
      <c r="A3703" s="33"/>
      <c r="B3703" s="34"/>
      <c r="C3703" s="34"/>
    </row>
    <row r="3704" spans="1:3">
      <c r="A3704" s="33"/>
      <c r="B3704" s="34"/>
      <c r="C3704" s="34"/>
    </row>
    <row r="3705" spans="1:3">
      <c r="A3705" s="33"/>
      <c r="B3705" s="34"/>
      <c r="C3705" s="34"/>
    </row>
    <row r="3706" spans="1:3">
      <c r="A3706" s="33"/>
      <c r="B3706" s="34"/>
      <c r="C3706" s="34"/>
    </row>
    <row r="3707" spans="1:3">
      <c r="A3707" s="33"/>
      <c r="B3707" s="34"/>
      <c r="C3707" s="34"/>
    </row>
    <row r="3708" spans="1:3">
      <c r="A3708" s="33"/>
      <c r="B3708" s="34"/>
      <c r="C3708" s="34"/>
    </row>
    <row r="3709" spans="1:3">
      <c r="A3709" s="33"/>
      <c r="B3709" s="34"/>
      <c r="C3709" s="34"/>
    </row>
    <row r="3710" spans="1:3">
      <c r="A3710" s="33"/>
      <c r="B3710" s="34"/>
      <c r="C3710" s="34"/>
    </row>
    <row r="3711" spans="1:3">
      <c r="A3711" s="33"/>
      <c r="B3711" s="34"/>
      <c r="C3711" s="34"/>
    </row>
    <row r="3712" spans="1:3">
      <c r="A3712" s="33"/>
      <c r="B3712" s="34"/>
      <c r="C3712" s="34"/>
    </row>
    <row r="3713" spans="1:3">
      <c r="A3713" s="33"/>
      <c r="B3713" s="34"/>
      <c r="C3713" s="34"/>
    </row>
    <row r="3714" spans="1:3">
      <c r="A3714" s="33"/>
      <c r="B3714" s="34"/>
      <c r="C3714" s="34"/>
    </row>
    <row r="3715" spans="1:3">
      <c r="A3715" s="33"/>
      <c r="B3715" s="34"/>
      <c r="C3715" s="34"/>
    </row>
    <row r="3716" spans="1:3">
      <c r="A3716" s="33"/>
      <c r="B3716" s="34"/>
      <c r="C3716" s="34"/>
    </row>
    <row r="3717" spans="1:3">
      <c r="A3717" s="33"/>
      <c r="B3717" s="34"/>
      <c r="C3717" s="34"/>
    </row>
    <row r="3718" spans="1:3">
      <c r="A3718" s="33"/>
      <c r="B3718" s="34"/>
      <c r="C3718" s="34"/>
    </row>
    <row r="3719" spans="1:3">
      <c r="A3719" s="33"/>
      <c r="B3719" s="34"/>
      <c r="C3719" s="34"/>
    </row>
    <row r="3720" spans="1:3">
      <c r="A3720" s="33"/>
      <c r="B3720" s="34"/>
      <c r="C3720" s="34"/>
    </row>
    <row r="3721" spans="1:3">
      <c r="A3721" s="33"/>
      <c r="B3721" s="34"/>
      <c r="C3721" s="34"/>
    </row>
    <row r="3722" spans="1:3">
      <c r="A3722" s="33"/>
      <c r="B3722" s="34"/>
      <c r="C3722" s="34"/>
    </row>
    <row r="3723" spans="1:3">
      <c r="A3723" s="33"/>
      <c r="B3723" s="34"/>
      <c r="C3723" s="34"/>
    </row>
    <row r="3724" spans="1:3">
      <c r="A3724" s="33"/>
      <c r="B3724" s="34"/>
      <c r="C3724" s="34"/>
    </row>
    <row r="3725" spans="1:3">
      <c r="A3725" s="33"/>
      <c r="B3725" s="34"/>
      <c r="C3725" s="34"/>
    </row>
    <row r="3726" spans="1:3">
      <c r="A3726" s="33"/>
      <c r="B3726" s="34"/>
      <c r="C3726" s="34"/>
    </row>
    <row r="3727" spans="1:3">
      <c r="A3727" s="33"/>
      <c r="B3727" s="34"/>
      <c r="C3727" s="34"/>
    </row>
    <row r="3728" spans="1:3">
      <c r="A3728" s="33"/>
      <c r="B3728" s="34"/>
      <c r="C3728" s="34"/>
    </row>
    <row r="3729" spans="1:3">
      <c r="A3729" s="33"/>
      <c r="B3729" s="34"/>
      <c r="C3729" s="34"/>
    </row>
    <row r="3730" spans="1:3">
      <c r="A3730" s="33"/>
      <c r="B3730" s="34"/>
      <c r="C3730" s="34"/>
    </row>
    <row r="3731" spans="1:3">
      <c r="A3731" s="33"/>
      <c r="B3731" s="34"/>
      <c r="C3731" s="34"/>
    </row>
    <row r="3732" spans="1:3">
      <c r="A3732" s="33"/>
      <c r="B3732" s="34"/>
      <c r="C3732" s="34"/>
    </row>
    <row r="3733" spans="1:3">
      <c r="A3733" s="33"/>
      <c r="B3733" s="34"/>
      <c r="C3733" s="34"/>
    </row>
    <row r="3734" spans="1:3">
      <c r="A3734" s="33"/>
      <c r="B3734" s="34"/>
      <c r="C3734" s="34"/>
    </row>
    <row r="3735" spans="1:3">
      <c r="A3735" s="33"/>
      <c r="B3735" s="34"/>
      <c r="C3735" s="34"/>
    </row>
    <row r="3736" spans="1:3">
      <c r="A3736" s="33"/>
      <c r="B3736" s="34"/>
      <c r="C3736" s="34"/>
    </row>
    <row r="3737" spans="1:3">
      <c r="A3737" s="33"/>
      <c r="B3737" s="34"/>
      <c r="C3737" s="34"/>
    </row>
    <row r="3738" spans="1:3">
      <c r="A3738" s="33"/>
      <c r="B3738" s="34"/>
      <c r="C3738" s="34"/>
    </row>
    <row r="3739" spans="1:3">
      <c r="A3739" s="33"/>
      <c r="B3739" s="34"/>
      <c r="C3739" s="34"/>
    </row>
    <row r="3740" spans="1:3">
      <c r="A3740" s="33"/>
      <c r="B3740" s="34"/>
      <c r="C3740" s="34"/>
    </row>
    <row r="3741" spans="1:3">
      <c r="A3741" s="33"/>
      <c r="B3741" s="34"/>
      <c r="C3741" s="34"/>
    </row>
    <row r="3742" spans="1:3">
      <c r="A3742" s="33"/>
      <c r="B3742" s="34"/>
      <c r="C3742" s="34"/>
    </row>
    <row r="3743" spans="1:3">
      <c r="A3743" s="33"/>
      <c r="B3743" s="34"/>
      <c r="C3743" s="34"/>
    </row>
    <row r="3744" spans="1:3">
      <c r="A3744" s="33"/>
      <c r="B3744" s="34"/>
      <c r="C3744" s="34"/>
    </row>
    <row r="3745" spans="1:3">
      <c r="A3745" s="33"/>
      <c r="B3745" s="34"/>
      <c r="C3745" s="34"/>
    </row>
    <row r="3746" spans="1:3">
      <c r="A3746" s="33"/>
      <c r="B3746" s="34"/>
      <c r="C3746" s="34"/>
    </row>
    <row r="3747" spans="1:3">
      <c r="A3747" s="33"/>
      <c r="B3747" s="34"/>
      <c r="C3747" s="34"/>
    </row>
    <row r="3748" spans="1:3">
      <c r="A3748" s="33"/>
      <c r="B3748" s="34"/>
      <c r="C3748" s="34"/>
    </row>
    <row r="3749" spans="1:3">
      <c r="A3749" s="33"/>
      <c r="B3749" s="34"/>
      <c r="C3749" s="34"/>
    </row>
    <row r="3750" spans="1:3">
      <c r="A3750" s="33"/>
      <c r="B3750" s="34"/>
      <c r="C3750" s="34"/>
    </row>
    <row r="3751" spans="1:3">
      <c r="A3751" s="33"/>
      <c r="B3751" s="34"/>
      <c r="C3751" s="34"/>
    </row>
    <row r="3752" spans="1:3">
      <c r="A3752" s="33"/>
      <c r="B3752" s="34"/>
      <c r="C3752" s="34"/>
    </row>
    <row r="3753" spans="1:3">
      <c r="A3753" s="33"/>
      <c r="B3753" s="34"/>
      <c r="C3753" s="34"/>
    </row>
    <row r="3754" spans="1:3">
      <c r="A3754" s="33"/>
      <c r="B3754" s="34"/>
      <c r="C3754" s="34"/>
    </row>
    <row r="3755" spans="1:3">
      <c r="A3755" s="33"/>
      <c r="B3755" s="34"/>
      <c r="C3755" s="34"/>
    </row>
    <row r="3756" spans="1:3">
      <c r="A3756" s="33"/>
      <c r="B3756" s="34"/>
      <c r="C3756" s="34"/>
    </row>
    <row r="3757" spans="1:3">
      <c r="A3757" s="33"/>
      <c r="B3757" s="34"/>
      <c r="C3757" s="34"/>
    </row>
    <row r="3758" spans="1:3">
      <c r="A3758" s="33"/>
      <c r="B3758" s="34"/>
      <c r="C3758" s="34"/>
    </row>
    <row r="3759" spans="1:3">
      <c r="A3759" s="33"/>
      <c r="B3759" s="34"/>
      <c r="C3759" s="34"/>
    </row>
    <row r="3760" spans="1:3">
      <c r="A3760" s="33"/>
      <c r="B3760" s="34"/>
      <c r="C3760" s="34"/>
    </row>
    <row r="3761" spans="1:3">
      <c r="A3761" s="33"/>
      <c r="B3761" s="34"/>
      <c r="C3761" s="34"/>
    </row>
    <row r="3762" spans="1:3">
      <c r="A3762" s="33"/>
      <c r="B3762" s="34"/>
      <c r="C3762" s="34"/>
    </row>
    <row r="3763" spans="1:3">
      <c r="A3763" s="33"/>
      <c r="B3763" s="34"/>
      <c r="C3763" s="34"/>
    </row>
    <row r="3764" spans="1:3">
      <c r="A3764" s="33"/>
      <c r="B3764" s="34"/>
      <c r="C3764" s="34"/>
    </row>
    <row r="3765" spans="1:3">
      <c r="A3765" s="33"/>
      <c r="B3765" s="34"/>
      <c r="C3765" s="34"/>
    </row>
    <row r="3766" spans="1:3">
      <c r="A3766" s="33"/>
      <c r="B3766" s="34"/>
      <c r="C3766" s="34"/>
    </row>
    <row r="3767" spans="1:3">
      <c r="A3767" s="33"/>
      <c r="B3767" s="34"/>
      <c r="C3767" s="34"/>
    </row>
    <row r="3768" spans="1:3">
      <c r="A3768" s="33"/>
      <c r="B3768" s="34"/>
      <c r="C3768" s="34"/>
    </row>
    <row r="3769" spans="1:3">
      <c r="A3769" s="33"/>
      <c r="B3769" s="34"/>
      <c r="C3769" s="34"/>
    </row>
    <row r="3770" spans="1:3">
      <c r="A3770" s="33"/>
      <c r="B3770" s="34"/>
      <c r="C3770" s="34"/>
    </row>
    <row r="3771" spans="1:3">
      <c r="A3771" s="33"/>
      <c r="B3771" s="34"/>
      <c r="C3771" s="34"/>
    </row>
    <row r="3772" spans="1:3">
      <c r="A3772" s="33"/>
      <c r="B3772" s="34"/>
      <c r="C3772" s="34"/>
    </row>
    <row r="3773" spans="1:3">
      <c r="A3773" s="33"/>
      <c r="B3773" s="34"/>
      <c r="C3773" s="34"/>
    </row>
    <row r="3774" spans="1:3">
      <c r="A3774" s="33"/>
      <c r="B3774" s="34"/>
      <c r="C3774" s="34"/>
    </row>
    <row r="3775" spans="1:3">
      <c r="A3775" s="33"/>
      <c r="B3775" s="34"/>
      <c r="C3775" s="34"/>
    </row>
    <row r="3776" spans="1:3">
      <c r="A3776" s="33"/>
      <c r="B3776" s="34"/>
      <c r="C3776" s="34"/>
    </row>
    <row r="3777" spans="1:3">
      <c r="A3777" s="33"/>
      <c r="B3777" s="34"/>
      <c r="C3777" s="34"/>
    </row>
    <row r="3778" spans="1:3">
      <c r="A3778" s="33"/>
      <c r="B3778" s="34"/>
      <c r="C3778" s="34"/>
    </row>
    <row r="3779" spans="1:3">
      <c r="A3779" s="33"/>
      <c r="B3779" s="34"/>
      <c r="C3779" s="34"/>
    </row>
    <row r="3780" spans="1:3">
      <c r="A3780" s="33"/>
      <c r="B3780" s="34"/>
      <c r="C3780" s="34"/>
    </row>
    <row r="3781" spans="1:3">
      <c r="A3781" s="33"/>
      <c r="B3781" s="34"/>
      <c r="C3781" s="34"/>
    </row>
    <row r="3782" spans="1:3">
      <c r="A3782" s="33"/>
      <c r="B3782" s="34"/>
      <c r="C3782" s="34"/>
    </row>
    <row r="3783" spans="1:3">
      <c r="A3783" s="33"/>
      <c r="B3783" s="34"/>
      <c r="C3783" s="34"/>
    </row>
    <row r="3784" spans="1:3">
      <c r="A3784" s="33"/>
      <c r="B3784" s="34"/>
      <c r="C3784" s="34"/>
    </row>
    <row r="3785" spans="1:3">
      <c r="A3785" s="33"/>
      <c r="B3785" s="34"/>
      <c r="C3785" s="34"/>
    </row>
    <row r="3786" spans="1:3">
      <c r="A3786" s="33"/>
      <c r="B3786" s="34"/>
      <c r="C3786" s="34"/>
    </row>
    <row r="3787" spans="1:3">
      <c r="A3787" s="33"/>
      <c r="B3787" s="34"/>
      <c r="C3787" s="34"/>
    </row>
    <row r="3788" spans="1:3">
      <c r="A3788" s="33"/>
      <c r="B3788" s="34"/>
      <c r="C3788" s="34"/>
    </row>
    <row r="3789" spans="1:3">
      <c r="A3789" s="33"/>
      <c r="B3789" s="34"/>
      <c r="C3789" s="34"/>
    </row>
    <row r="3790" spans="1:3">
      <c r="A3790" s="33"/>
      <c r="B3790" s="34"/>
      <c r="C3790" s="34"/>
    </row>
    <row r="3791" spans="1:3">
      <c r="A3791" s="33"/>
      <c r="B3791" s="34"/>
      <c r="C3791" s="34"/>
    </row>
    <row r="3792" spans="1:3">
      <c r="A3792" s="33"/>
      <c r="B3792" s="34"/>
      <c r="C3792" s="34"/>
    </row>
    <row r="3793" spans="1:3">
      <c r="A3793" s="33"/>
      <c r="B3793" s="34"/>
      <c r="C3793" s="34"/>
    </row>
    <row r="3794" spans="1:3">
      <c r="A3794" s="33"/>
      <c r="B3794" s="34"/>
      <c r="C3794" s="34"/>
    </row>
    <row r="3795" spans="1:3">
      <c r="A3795" s="33"/>
      <c r="B3795" s="34"/>
      <c r="C3795" s="34"/>
    </row>
    <row r="3796" spans="1:3">
      <c r="A3796" s="33"/>
      <c r="B3796" s="34"/>
      <c r="C3796" s="34"/>
    </row>
    <row r="3797" spans="1:3">
      <c r="A3797" s="33"/>
      <c r="B3797" s="34"/>
      <c r="C3797" s="34"/>
    </row>
    <row r="3798" spans="1:3">
      <c r="A3798" s="33"/>
      <c r="B3798" s="34"/>
      <c r="C3798" s="34"/>
    </row>
    <row r="3799" spans="1:3">
      <c r="A3799" s="33"/>
      <c r="B3799" s="34"/>
      <c r="C3799" s="34"/>
    </row>
    <row r="3800" spans="1:3">
      <c r="A3800" s="33"/>
      <c r="B3800" s="34"/>
      <c r="C3800" s="34"/>
    </row>
    <row r="3801" spans="1:3">
      <c r="A3801" s="33"/>
      <c r="B3801" s="34"/>
      <c r="C3801" s="34"/>
    </row>
    <row r="3802" spans="1:3">
      <c r="A3802" s="33"/>
      <c r="B3802" s="34"/>
      <c r="C3802" s="34"/>
    </row>
    <row r="3803" spans="1:3">
      <c r="A3803" s="33"/>
      <c r="B3803" s="34"/>
      <c r="C3803" s="34"/>
    </row>
    <row r="3804" spans="1:3">
      <c r="A3804" s="33"/>
      <c r="B3804" s="34"/>
      <c r="C3804" s="34"/>
    </row>
    <row r="3805" spans="1:3">
      <c r="A3805" s="33"/>
      <c r="B3805" s="34"/>
      <c r="C3805" s="34"/>
    </row>
    <row r="3806" spans="1:3">
      <c r="A3806" s="33"/>
      <c r="B3806" s="34"/>
      <c r="C3806" s="34"/>
    </row>
    <row r="3807" spans="1:3">
      <c r="A3807" s="33"/>
      <c r="B3807" s="34"/>
      <c r="C3807" s="34"/>
    </row>
    <row r="3808" spans="1:3">
      <c r="A3808" s="33"/>
      <c r="B3808" s="34"/>
      <c r="C3808" s="34"/>
    </row>
    <row r="3809" spans="1:3">
      <c r="A3809" s="33"/>
      <c r="B3809" s="34"/>
      <c r="C3809" s="34"/>
    </row>
    <row r="3810" spans="1:3">
      <c r="A3810" s="33"/>
      <c r="B3810" s="34"/>
      <c r="C3810" s="34"/>
    </row>
    <row r="3811" spans="1:3">
      <c r="A3811" s="33"/>
      <c r="B3811" s="34"/>
      <c r="C3811" s="34"/>
    </row>
    <row r="3812" spans="1:3">
      <c r="A3812" s="33"/>
      <c r="B3812" s="34"/>
      <c r="C3812" s="34"/>
    </row>
    <row r="3813" spans="1:3">
      <c r="A3813" s="33"/>
      <c r="B3813" s="34"/>
      <c r="C3813" s="34"/>
    </row>
    <row r="3814" spans="1:3">
      <c r="A3814" s="33"/>
      <c r="B3814" s="34"/>
      <c r="C3814" s="34"/>
    </row>
    <row r="3815" spans="1:3">
      <c r="A3815" s="33"/>
      <c r="B3815" s="34"/>
      <c r="C3815" s="34"/>
    </row>
    <row r="3816" spans="1:3">
      <c r="A3816" s="33"/>
      <c r="B3816" s="34"/>
      <c r="C3816" s="34"/>
    </row>
    <row r="3817" spans="1:3">
      <c r="A3817" s="33"/>
      <c r="B3817" s="34"/>
      <c r="C3817" s="34"/>
    </row>
    <row r="3818" spans="1:3">
      <c r="A3818" s="33"/>
      <c r="B3818" s="34"/>
      <c r="C3818" s="34"/>
    </row>
    <row r="3819" spans="1:3">
      <c r="A3819" s="33"/>
      <c r="B3819" s="34"/>
      <c r="C3819" s="34"/>
    </row>
    <row r="3820" spans="1:3">
      <c r="A3820" s="33"/>
      <c r="B3820" s="34"/>
      <c r="C3820" s="34"/>
    </row>
    <row r="3821" spans="1:3">
      <c r="A3821" s="33"/>
      <c r="B3821" s="34"/>
      <c r="C3821" s="34"/>
    </row>
    <row r="3822" spans="1:3">
      <c r="A3822" s="33"/>
      <c r="B3822" s="34"/>
      <c r="C3822" s="34"/>
    </row>
    <row r="3823" spans="1:3">
      <c r="A3823" s="33"/>
      <c r="B3823" s="34"/>
      <c r="C3823" s="34"/>
    </row>
    <row r="3824" spans="1:3">
      <c r="A3824" s="33"/>
      <c r="B3824" s="34"/>
      <c r="C3824" s="34"/>
    </row>
    <row r="3825" spans="1:3">
      <c r="A3825" s="33"/>
      <c r="B3825" s="34"/>
      <c r="C3825" s="34"/>
    </row>
    <row r="3826" spans="1:3">
      <c r="A3826" s="33"/>
      <c r="B3826" s="34"/>
      <c r="C3826" s="34"/>
    </row>
    <row r="3827" spans="1:3">
      <c r="A3827" s="33"/>
      <c r="B3827" s="34"/>
      <c r="C3827" s="34"/>
    </row>
    <row r="3828" spans="1:3">
      <c r="A3828" s="33"/>
      <c r="B3828" s="34"/>
      <c r="C3828" s="34"/>
    </row>
    <row r="3829" spans="1:3">
      <c r="A3829" s="33"/>
      <c r="B3829" s="34"/>
      <c r="C3829" s="34"/>
    </row>
    <row r="3830" spans="1:3">
      <c r="A3830" s="33"/>
      <c r="B3830" s="34"/>
      <c r="C3830" s="34"/>
    </row>
    <row r="3831" spans="1:3">
      <c r="A3831" s="33"/>
      <c r="B3831" s="34"/>
      <c r="C3831" s="34"/>
    </row>
    <row r="3832" spans="1:3">
      <c r="A3832" s="33"/>
      <c r="B3832" s="34"/>
      <c r="C3832" s="34"/>
    </row>
    <row r="3833" spans="1:3">
      <c r="A3833" s="33"/>
      <c r="B3833" s="34"/>
      <c r="C3833" s="34"/>
    </row>
    <row r="3834" spans="1:3">
      <c r="A3834" s="33"/>
      <c r="B3834" s="34"/>
      <c r="C3834" s="34"/>
    </row>
    <row r="3835" spans="1:3">
      <c r="A3835" s="33"/>
      <c r="B3835" s="34"/>
      <c r="C3835" s="34"/>
    </row>
    <row r="3836" spans="1:3">
      <c r="A3836" s="33"/>
      <c r="B3836" s="34"/>
      <c r="C3836" s="34"/>
    </row>
    <row r="3837" spans="1:3">
      <c r="A3837" s="33"/>
      <c r="B3837" s="34"/>
      <c r="C3837" s="34"/>
    </row>
    <row r="3838" spans="1:3">
      <c r="A3838" s="33"/>
      <c r="B3838" s="34"/>
      <c r="C3838" s="34"/>
    </row>
    <row r="3839" spans="1:3">
      <c r="A3839" s="33"/>
      <c r="B3839" s="34"/>
      <c r="C3839" s="34"/>
    </row>
    <row r="3840" spans="1:3">
      <c r="A3840" s="33"/>
      <c r="B3840" s="34"/>
      <c r="C3840" s="34"/>
    </row>
    <row r="3841" spans="1:3">
      <c r="A3841" s="33"/>
      <c r="B3841" s="34"/>
      <c r="C3841" s="34"/>
    </row>
    <row r="3842" spans="1:3">
      <c r="A3842" s="33"/>
      <c r="B3842" s="34"/>
      <c r="C3842" s="34"/>
    </row>
    <row r="3843" spans="1:3">
      <c r="A3843" s="33"/>
      <c r="B3843" s="34"/>
      <c r="C3843" s="34"/>
    </row>
    <row r="3844" spans="1:3">
      <c r="A3844" s="33"/>
      <c r="B3844" s="34"/>
      <c r="C3844" s="34"/>
    </row>
    <row r="3845" spans="1:3">
      <c r="A3845" s="33"/>
      <c r="B3845" s="34"/>
      <c r="C3845" s="34"/>
    </row>
    <row r="3846" spans="1:3">
      <c r="A3846" s="33"/>
      <c r="B3846" s="34"/>
      <c r="C3846" s="34"/>
    </row>
    <row r="3847" spans="1:3">
      <c r="A3847" s="33"/>
      <c r="B3847" s="34"/>
      <c r="C3847" s="34"/>
    </row>
    <row r="3848" spans="1:3">
      <c r="A3848" s="33"/>
      <c r="B3848" s="34"/>
      <c r="C3848" s="34"/>
    </row>
    <row r="3849" spans="1:3">
      <c r="A3849" s="33"/>
      <c r="B3849" s="34"/>
      <c r="C3849" s="34"/>
    </row>
    <row r="3850" spans="1:3">
      <c r="A3850" s="33"/>
      <c r="B3850" s="34"/>
      <c r="C3850" s="34"/>
    </row>
    <row r="3851" spans="1:3">
      <c r="A3851" s="33"/>
      <c r="B3851" s="34"/>
      <c r="C3851" s="34"/>
    </row>
    <row r="3852" spans="1:3">
      <c r="A3852" s="33"/>
      <c r="B3852" s="34"/>
      <c r="C3852" s="34"/>
    </row>
    <row r="3853" spans="1:3">
      <c r="A3853" s="33"/>
      <c r="B3853" s="34"/>
      <c r="C3853" s="34"/>
    </row>
    <row r="3854" spans="1:3">
      <c r="A3854" s="33"/>
      <c r="B3854" s="34"/>
      <c r="C3854" s="34"/>
    </row>
    <row r="3855" spans="1:3">
      <c r="A3855" s="33"/>
      <c r="B3855" s="34"/>
      <c r="C3855" s="34"/>
    </row>
    <row r="3856" spans="1:3">
      <c r="A3856" s="33"/>
      <c r="B3856" s="34"/>
      <c r="C3856" s="34"/>
    </row>
    <row r="3857" spans="1:3">
      <c r="A3857" s="33"/>
      <c r="B3857" s="34"/>
      <c r="C3857" s="34"/>
    </row>
    <row r="3858" spans="1:3">
      <c r="A3858" s="33"/>
      <c r="B3858" s="34"/>
      <c r="C3858" s="34"/>
    </row>
    <row r="3859" spans="1:3">
      <c r="A3859" s="33"/>
      <c r="B3859" s="34"/>
      <c r="C3859" s="34"/>
    </row>
    <row r="3860" spans="1:3">
      <c r="A3860" s="33"/>
      <c r="B3860" s="34"/>
      <c r="C3860" s="34"/>
    </row>
    <row r="3861" spans="1:3">
      <c r="A3861" s="33"/>
      <c r="B3861" s="34"/>
      <c r="C3861" s="34"/>
    </row>
    <row r="3862" spans="1:3">
      <c r="A3862" s="33"/>
      <c r="B3862" s="34"/>
      <c r="C3862" s="34"/>
    </row>
    <row r="3863" spans="1:3">
      <c r="A3863" s="33"/>
      <c r="B3863" s="34"/>
      <c r="C3863" s="34"/>
    </row>
    <row r="3864" spans="1:3">
      <c r="A3864" s="33"/>
      <c r="B3864" s="34"/>
      <c r="C3864" s="34"/>
    </row>
    <row r="3865" spans="1:3">
      <c r="A3865" s="33"/>
      <c r="B3865" s="34"/>
      <c r="C3865" s="34"/>
    </row>
    <row r="3866" spans="1:3">
      <c r="A3866" s="33"/>
      <c r="B3866" s="34"/>
      <c r="C3866" s="34"/>
    </row>
    <row r="3867" spans="1:3">
      <c r="A3867" s="33"/>
      <c r="B3867" s="34"/>
      <c r="C3867" s="34"/>
    </row>
    <row r="3868" spans="1:3">
      <c r="A3868" s="33"/>
      <c r="B3868" s="34"/>
      <c r="C3868" s="34"/>
    </row>
    <row r="3869" spans="1:3">
      <c r="A3869" s="33"/>
      <c r="B3869" s="34"/>
      <c r="C3869" s="34"/>
    </row>
    <row r="3870" spans="1:3">
      <c r="A3870" s="33"/>
      <c r="B3870" s="34"/>
      <c r="C3870" s="34"/>
    </row>
    <row r="3871" spans="1:3">
      <c r="A3871" s="33"/>
      <c r="B3871" s="34"/>
      <c r="C3871" s="34"/>
    </row>
    <row r="3872" spans="1:3">
      <c r="A3872" s="33"/>
      <c r="B3872" s="34"/>
      <c r="C3872" s="34"/>
    </row>
    <row r="3873" spans="1:3">
      <c r="A3873" s="33"/>
      <c r="B3873" s="34"/>
      <c r="C3873" s="34"/>
    </row>
    <row r="3874" spans="1:3">
      <c r="A3874" s="33"/>
      <c r="B3874" s="34"/>
      <c r="C3874" s="34"/>
    </row>
    <row r="3875" spans="1:3">
      <c r="A3875" s="33"/>
      <c r="B3875" s="34"/>
      <c r="C3875" s="34"/>
    </row>
    <row r="3876" spans="1:3">
      <c r="A3876" s="33"/>
      <c r="B3876" s="34"/>
      <c r="C3876" s="34"/>
    </row>
    <row r="3877" spans="1:3">
      <c r="A3877" s="33"/>
      <c r="B3877" s="34"/>
      <c r="C3877" s="34"/>
    </row>
    <row r="3878" spans="1:3">
      <c r="A3878" s="33"/>
      <c r="B3878" s="34"/>
      <c r="C3878" s="34"/>
    </row>
    <row r="3879" spans="1:3">
      <c r="A3879" s="33"/>
      <c r="B3879" s="34"/>
      <c r="C3879" s="34"/>
    </row>
    <row r="3880" spans="1:3">
      <c r="A3880" s="33"/>
      <c r="B3880" s="34"/>
      <c r="C3880" s="34"/>
    </row>
    <row r="3881" spans="1:3">
      <c r="A3881" s="33"/>
      <c r="B3881" s="34"/>
      <c r="C3881" s="34"/>
    </row>
    <row r="3882" spans="1:3">
      <c r="A3882" s="33"/>
      <c r="B3882" s="34"/>
      <c r="C3882" s="34"/>
    </row>
    <row r="3883" spans="1:3">
      <c r="A3883" s="33"/>
      <c r="B3883" s="34"/>
      <c r="C3883" s="34"/>
    </row>
    <row r="3884" spans="1:3">
      <c r="A3884" s="33"/>
      <c r="B3884" s="34"/>
      <c r="C3884" s="34"/>
    </row>
    <row r="3885" spans="1:3">
      <c r="A3885" s="33"/>
      <c r="B3885" s="34"/>
      <c r="C3885" s="34"/>
    </row>
    <row r="3886" spans="1:3">
      <c r="A3886" s="33"/>
      <c r="B3886" s="34"/>
      <c r="C3886" s="34"/>
    </row>
    <row r="3887" spans="1:3">
      <c r="A3887" s="33"/>
      <c r="B3887" s="34"/>
      <c r="C3887" s="34"/>
    </row>
    <row r="3888" spans="1:3">
      <c r="A3888" s="33"/>
      <c r="B3888" s="34"/>
      <c r="C3888" s="34"/>
    </row>
    <row r="3889" spans="1:3">
      <c r="A3889" s="33"/>
      <c r="B3889" s="34"/>
      <c r="C3889" s="34"/>
    </row>
    <row r="3890" spans="1:3">
      <c r="A3890" s="33"/>
      <c r="B3890" s="34"/>
      <c r="C3890" s="34"/>
    </row>
    <row r="3891" spans="1:3">
      <c r="A3891" s="33"/>
      <c r="B3891" s="34"/>
      <c r="C3891" s="34"/>
    </row>
    <row r="3892" spans="1:3">
      <c r="A3892" s="33"/>
      <c r="B3892" s="34"/>
      <c r="C3892" s="34"/>
    </row>
    <row r="3893" spans="1:3">
      <c r="A3893" s="33"/>
      <c r="B3893" s="34"/>
      <c r="C3893" s="34"/>
    </row>
    <row r="3894" spans="1:3">
      <c r="A3894" s="33"/>
      <c r="B3894" s="34"/>
      <c r="C3894" s="34"/>
    </row>
    <row r="3895" spans="1:3">
      <c r="A3895" s="33"/>
      <c r="B3895" s="34"/>
      <c r="C3895" s="34"/>
    </row>
    <row r="3896" spans="1:3">
      <c r="A3896" s="33"/>
      <c r="B3896" s="34"/>
      <c r="C3896" s="34"/>
    </row>
    <row r="3897" spans="1:3">
      <c r="A3897" s="33"/>
      <c r="B3897" s="34"/>
      <c r="C3897" s="34"/>
    </row>
    <row r="3898" spans="1:3">
      <c r="A3898" s="33"/>
      <c r="B3898" s="34"/>
      <c r="C3898" s="34"/>
    </row>
    <row r="3899" spans="1:3">
      <c r="A3899" s="33"/>
      <c r="B3899" s="34"/>
      <c r="C3899" s="34"/>
    </row>
    <row r="3900" spans="1:3">
      <c r="A3900" s="33"/>
      <c r="B3900" s="34"/>
      <c r="C3900" s="34"/>
    </row>
    <row r="3901" spans="1:3">
      <c r="A3901" s="33"/>
      <c r="B3901" s="34"/>
      <c r="C3901" s="34"/>
    </row>
    <row r="3902" spans="1:3">
      <c r="A3902" s="33"/>
      <c r="B3902" s="34"/>
      <c r="C3902" s="34"/>
    </row>
    <row r="3903" spans="1:3">
      <c r="A3903" s="33"/>
      <c r="B3903" s="34"/>
      <c r="C3903" s="34"/>
    </row>
    <row r="3904" spans="1:3">
      <c r="A3904" s="33"/>
      <c r="B3904" s="34"/>
      <c r="C3904" s="34"/>
    </row>
    <row r="3905" spans="1:3">
      <c r="A3905" s="33"/>
      <c r="B3905" s="34"/>
      <c r="C3905" s="34"/>
    </row>
    <row r="3906" spans="1:3">
      <c r="A3906" s="33"/>
      <c r="B3906" s="34"/>
      <c r="C3906" s="34"/>
    </row>
    <row r="3907" spans="1:3">
      <c r="A3907" s="33"/>
      <c r="B3907" s="34"/>
      <c r="C3907" s="34"/>
    </row>
    <row r="3908" spans="1:3">
      <c r="A3908" s="33"/>
      <c r="B3908" s="34"/>
      <c r="C3908" s="34"/>
    </row>
    <row r="3909" spans="1:3">
      <c r="A3909" s="33"/>
      <c r="B3909" s="34"/>
      <c r="C3909" s="34"/>
    </row>
    <row r="3910" spans="1:3">
      <c r="A3910" s="33"/>
      <c r="B3910" s="34"/>
      <c r="C3910" s="34"/>
    </row>
    <row r="3911" spans="1:3">
      <c r="A3911" s="33"/>
      <c r="B3911" s="34"/>
      <c r="C3911" s="34"/>
    </row>
    <row r="3912" spans="1:3">
      <c r="A3912" s="33"/>
      <c r="B3912" s="34"/>
      <c r="C3912" s="34"/>
    </row>
    <row r="3913" spans="1:3">
      <c r="A3913" s="33"/>
      <c r="B3913" s="34"/>
      <c r="C3913" s="34"/>
    </row>
    <row r="3914" spans="1:3">
      <c r="A3914" s="33"/>
      <c r="B3914" s="34"/>
      <c r="C3914" s="34"/>
    </row>
    <row r="3915" spans="1:3">
      <c r="A3915" s="33"/>
      <c r="B3915" s="34"/>
      <c r="C3915" s="34"/>
    </row>
    <row r="3916" spans="1:3">
      <c r="A3916" s="33"/>
      <c r="B3916" s="34"/>
      <c r="C3916" s="34"/>
    </row>
    <row r="3917" spans="1:3">
      <c r="A3917" s="33"/>
      <c r="B3917" s="34"/>
      <c r="C3917" s="34"/>
    </row>
    <row r="3918" spans="1:3">
      <c r="A3918" s="33"/>
      <c r="B3918" s="34"/>
      <c r="C3918" s="34"/>
    </row>
    <row r="3919" spans="1:3">
      <c r="A3919" s="33"/>
      <c r="B3919" s="34"/>
      <c r="C3919" s="34"/>
    </row>
    <row r="3920" spans="1:3">
      <c r="A3920" s="33"/>
      <c r="B3920" s="34"/>
      <c r="C3920" s="34"/>
    </row>
    <row r="3921" spans="1:3">
      <c r="A3921" s="33"/>
      <c r="B3921" s="34"/>
      <c r="C3921" s="34"/>
    </row>
    <row r="3922" spans="1:3">
      <c r="A3922" s="33"/>
      <c r="B3922" s="34"/>
      <c r="C3922" s="34"/>
    </row>
    <row r="3923" spans="1:3">
      <c r="A3923" s="33"/>
      <c r="B3923" s="34"/>
      <c r="C3923" s="34"/>
    </row>
    <row r="3924" spans="1:3">
      <c r="A3924" s="33"/>
      <c r="B3924" s="34"/>
      <c r="C3924" s="34"/>
    </row>
    <row r="3925" spans="1:3">
      <c r="A3925" s="33"/>
      <c r="B3925" s="34"/>
      <c r="C3925" s="34"/>
    </row>
    <row r="3926" spans="1:3">
      <c r="A3926" s="33"/>
      <c r="B3926" s="34"/>
      <c r="C3926" s="34"/>
    </row>
    <row r="3927" spans="1:3">
      <c r="A3927" s="33"/>
      <c r="B3927" s="34"/>
      <c r="C3927" s="34"/>
    </row>
    <row r="3928" spans="1:3">
      <c r="A3928" s="33"/>
      <c r="B3928" s="34"/>
      <c r="C3928" s="34"/>
    </row>
    <row r="3929" spans="1:3">
      <c r="A3929" s="33"/>
      <c r="B3929" s="34"/>
      <c r="C3929" s="34"/>
    </row>
    <row r="3930" spans="1:3">
      <c r="A3930" s="33"/>
      <c r="B3930" s="34"/>
      <c r="C3930" s="34"/>
    </row>
    <row r="3931" spans="1:3">
      <c r="A3931" s="33"/>
      <c r="B3931" s="34"/>
      <c r="C3931" s="34"/>
    </row>
    <row r="3932" spans="1:3">
      <c r="A3932" s="33"/>
      <c r="B3932" s="34"/>
      <c r="C3932" s="34"/>
    </row>
    <row r="3933" spans="1:3">
      <c r="A3933" s="33"/>
      <c r="B3933" s="34"/>
      <c r="C3933" s="34"/>
    </row>
    <row r="3934" spans="1:3">
      <c r="A3934" s="33"/>
      <c r="B3934" s="34"/>
      <c r="C3934" s="34"/>
    </row>
    <row r="3935" spans="1:3">
      <c r="A3935" s="33"/>
      <c r="B3935" s="34"/>
      <c r="C3935" s="34"/>
    </row>
    <row r="3936" spans="1:3">
      <c r="A3936" s="33"/>
      <c r="B3936" s="34"/>
      <c r="C3936" s="34"/>
    </row>
    <row r="3937" spans="1:3">
      <c r="A3937" s="33"/>
      <c r="B3937" s="34"/>
      <c r="C3937" s="34"/>
    </row>
    <row r="3938" spans="1:3">
      <c r="A3938" s="33"/>
      <c r="B3938" s="34"/>
      <c r="C3938" s="34"/>
    </row>
    <row r="3939" spans="1:3">
      <c r="A3939" s="33"/>
      <c r="B3939" s="34"/>
      <c r="C3939" s="34"/>
    </row>
    <row r="3940" spans="1:3">
      <c r="A3940" s="33"/>
      <c r="B3940" s="34"/>
      <c r="C3940" s="34"/>
    </row>
    <row r="3941" spans="1:3">
      <c r="A3941" s="33"/>
      <c r="B3941" s="34"/>
      <c r="C3941" s="34"/>
    </row>
    <row r="3942" spans="1:3">
      <c r="A3942" s="33"/>
      <c r="B3942" s="34"/>
      <c r="C3942" s="34"/>
    </row>
    <row r="3943" spans="1:3">
      <c r="A3943" s="33"/>
      <c r="B3943" s="34"/>
      <c r="C3943" s="34"/>
    </row>
    <row r="3944" spans="1:3">
      <c r="A3944" s="33"/>
      <c r="B3944" s="34"/>
      <c r="C3944" s="34"/>
    </row>
    <row r="3945" spans="1:3">
      <c r="A3945" s="33"/>
      <c r="B3945" s="34"/>
      <c r="C3945" s="34"/>
    </row>
    <row r="3946" spans="1:3">
      <c r="A3946" s="33"/>
      <c r="B3946" s="34"/>
      <c r="C3946" s="34"/>
    </row>
    <row r="3947" spans="1:3">
      <c r="A3947" s="33"/>
      <c r="B3947" s="34"/>
      <c r="C3947" s="34"/>
    </row>
    <row r="3948" spans="1:3">
      <c r="A3948" s="33"/>
      <c r="B3948" s="34"/>
      <c r="C3948" s="34"/>
    </row>
    <row r="3949" spans="1:3">
      <c r="A3949" s="33"/>
      <c r="B3949" s="34"/>
      <c r="C3949" s="34"/>
    </row>
    <row r="3950" spans="1:3">
      <c r="A3950" s="33"/>
      <c r="B3950" s="34"/>
      <c r="C3950" s="34"/>
    </row>
    <row r="3951" spans="1:3">
      <c r="A3951" s="33"/>
      <c r="B3951" s="34"/>
      <c r="C3951" s="34"/>
    </row>
    <row r="3952" spans="1:3">
      <c r="A3952" s="33"/>
      <c r="B3952" s="34"/>
      <c r="C3952" s="34"/>
    </row>
    <row r="3953" spans="1:3">
      <c r="A3953" s="33"/>
      <c r="B3953" s="34"/>
      <c r="C3953" s="34"/>
    </row>
    <row r="3954" spans="1:3">
      <c r="A3954" s="33"/>
      <c r="B3954" s="34"/>
      <c r="C3954" s="34"/>
    </row>
    <row r="3955" spans="1:3">
      <c r="A3955" s="33"/>
      <c r="B3955" s="34"/>
      <c r="C3955" s="34"/>
    </row>
    <row r="3956" spans="1:3">
      <c r="A3956" s="33"/>
      <c r="B3956" s="34"/>
      <c r="C3956" s="34"/>
    </row>
    <row r="3957" spans="1:3">
      <c r="A3957" s="33"/>
      <c r="B3957" s="34"/>
      <c r="C3957" s="34"/>
    </row>
    <row r="3958" spans="1:3">
      <c r="A3958" s="33"/>
      <c r="B3958" s="34"/>
      <c r="C3958" s="34"/>
    </row>
    <row r="3959" spans="1:3">
      <c r="A3959" s="33"/>
      <c r="B3959" s="34"/>
      <c r="C3959" s="34"/>
    </row>
    <row r="3960" spans="1:3">
      <c r="A3960" s="33"/>
      <c r="B3960" s="34"/>
      <c r="C3960" s="34"/>
    </row>
    <row r="3961" spans="1:3">
      <c r="A3961" s="33"/>
      <c r="B3961" s="34"/>
      <c r="C3961" s="34"/>
    </row>
    <row r="3962" spans="1:3">
      <c r="A3962" s="33"/>
      <c r="B3962" s="34"/>
      <c r="C3962" s="34"/>
    </row>
    <row r="3963" spans="1:3">
      <c r="A3963" s="33"/>
      <c r="B3963" s="34"/>
      <c r="C3963" s="34"/>
    </row>
    <row r="3964" spans="1:3">
      <c r="A3964" s="33"/>
      <c r="B3964" s="34"/>
      <c r="C3964" s="34"/>
    </row>
    <row r="3965" spans="1:3">
      <c r="A3965" s="33"/>
      <c r="B3965" s="34"/>
      <c r="C3965" s="34"/>
    </row>
    <row r="3966" spans="1:3">
      <c r="A3966" s="33"/>
      <c r="B3966" s="34"/>
      <c r="C3966" s="34"/>
    </row>
    <row r="3967" spans="1:3">
      <c r="A3967" s="33"/>
      <c r="B3967" s="34"/>
      <c r="C3967" s="34"/>
    </row>
    <row r="3968" spans="1:3">
      <c r="A3968" s="33"/>
      <c r="B3968" s="34"/>
      <c r="C3968" s="34"/>
    </row>
    <row r="3969" spans="1:3">
      <c r="A3969" s="33"/>
      <c r="B3969" s="34"/>
      <c r="C3969" s="34"/>
    </row>
    <row r="3970" spans="1:3">
      <c r="A3970" s="33"/>
      <c r="B3970" s="34"/>
      <c r="C3970" s="34"/>
    </row>
    <row r="3971" spans="1:3">
      <c r="A3971" s="33"/>
      <c r="B3971" s="34"/>
      <c r="C3971" s="34"/>
    </row>
    <row r="3972" spans="1:3">
      <c r="A3972" s="33"/>
      <c r="B3972" s="34"/>
      <c r="C3972" s="34"/>
    </row>
    <row r="3973" spans="1:3">
      <c r="A3973" s="33"/>
      <c r="B3973" s="34"/>
      <c r="C3973" s="34"/>
    </row>
    <row r="3974" spans="1:3">
      <c r="A3974" s="33"/>
      <c r="B3974" s="34"/>
      <c r="C3974" s="34"/>
    </row>
    <row r="3975" spans="1:3">
      <c r="A3975" s="33"/>
      <c r="B3975" s="34"/>
      <c r="C3975" s="34"/>
    </row>
    <row r="3976" spans="1:3">
      <c r="A3976" s="33"/>
      <c r="B3976" s="34"/>
      <c r="C3976" s="34"/>
    </row>
    <row r="3977" spans="1:3">
      <c r="A3977" s="33"/>
      <c r="B3977" s="34"/>
      <c r="C3977" s="34"/>
    </row>
    <row r="3978" spans="1:3">
      <c r="A3978" s="33"/>
      <c r="B3978" s="34"/>
      <c r="C3978" s="34"/>
    </row>
    <row r="3979" spans="1:3">
      <c r="A3979" s="33"/>
      <c r="B3979" s="34"/>
      <c r="C3979" s="34"/>
    </row>
    <row r="3980" spans="1:3">
      <c r="A3980" s="33"/>
      <c r="B3980" s="34"/>
      <c r="C3980" s="34"/>
    </row>
    <row r="3981" spans="1:3">
      <c r="A3981" s="33"/>
      <c r="B3981" s="34"/>
      <c r="C3981" s="34"/>
    </row>
    <row r="3982" spans="1:3">
      <c r="A3982" s="33"/>
      <c r="B3982" s="34"/>
      <c r="C3982" s="34"/>
    </row>
    <row r="3983" spans="1:3">
      <c r="A3983" s="33"/>
      <c r="B3983" s="34"/>
      <c r="C3983" s="34"/>
    </row>
    <row r="3984" spans="1:3">
      <c r="A3984" s="33"/>
      <c r="B3984" s="34"/>
      <c r="C3984" s="34"/>
    </row>
    <row r="3985" spans="1:3">
      <c r="A3985" s="33"/>
      <c r="B3985" s="34"/>
      <c r="C3985" s="34"/>
    </row>
    <row r="3986" spans="1:3">
      <c r="A3986" s="33"/>
      <c r="B3986" s="34"/>
      <c r="C3986" s="34"/>
    </row>
    <row r="3987" spans="1:3">
      <c r="A3987" s="33"/>
      <c r="B3987" s="34"/>
      <c r="C3987" s="34"/>
    </row>
    <row r="3988" spans="1:3">
      <c r="A3988" s="33"/>
      <c r="B3988" s="34"/>
      <c r="C3988" s="34"/>
    </row>
    <row r="3989" spans="1:3">
      <c r="A3989" s="33"/>
      <c r="B3989" s="34"/>
      <c r="C3989" s="34"/>
    </row>
    <row r="3990" spans="1:3">
      <c r="A3990" s="33"/>
      <c r="B3990" s="34"/>
      <c r="C3990" s="34"/>
    </row>
    <row r="3991" spans="1:3">
      <c r="A3991" s="33"/>
      <c r="B3991" s="34"/>
      <c r="C3991" s="34"/>
    </row>
    <row r="3992" spans="1:3">
      <c r="A3992" s="33"/>
      <c r="B3992" s="34"/>
      <c r="C3992" s="34"/>
    </row>
    <row r="3993" spans="1:3">
      <c r="A3993" s="33"/>
      <c r="B3993" s="34"/>
      <c r="C3993" s="34"/>
    </row>
    <row r="3994" spans="1:3">
      <c r="A3994" s="33"/>
      <c r="B3994" s="34"/>
      <c r="C3994" s="34"/>
    </row>
    <row r="3995" spans="1:3">
      <c r="A3995" s="33"/>
      <c r="B3995" s="34"/>
      <c r="C3995" s="34"/>
    </row>
    <row r="3996" spans="1:3">
      <c r="A3996" s="33"/>
      <c r="B3996" s="34"/>
      <c r="C3996" s="34"/>
    </row>
    <row r="3997" spans="1:3">
      <c r="A3997" s="33"/>
      <c r="B3997" s="34"/>
      <c r="C3997" s="34"/>
    </row>
    <row r="3998" spans="1:3">
      <c r="A3998" s="33"/>
      <c r="B3998" s="34"/>
      <c r="C3998" s="34"/>
    </row>
    <row r="3999" spans="1:3">
      <c r="A3999" s="33"/>
      <c r="B3999" s="34"/>
      <c r="C3999" s="34"/>
    </row>
    <row r="4000" spans="1:3">
      <c r="A4000" s="33"/>
      <c r="B4000" s="34"/>
      <c r="C4000" s="34"/>
    </row>
    <row r="4001" spans="1:3">
      <c r="A4001" s="33"/>
      <c r="B4001" s="34"/>
      <c r="C4001" s="34"/>
    </row>
    <row r="4002" spans="1:3">
      <c r="A4002" s="33"/>
      <c r="B4002" s="34"/>
      <c r="C4002" s="34"/>
    </row>
    <row r="4003" spans="1:3">
      <c r="A4003" s="33"/>
      <c r="B4003" s="34"/>
      <c r="C4003" s="34"/>
    </row>
    <row r="4004" spans="1:3">
      <c r="A4004" s="33"/>
      <c r="B4004" s="34"/>
      <c r="C4004" s="34"/>
    </row>
    <row r="4005" spans="1:3">
      <c r="A4005" s="33"/>
      <c r="B4005" s="34"/>
      <c r="C4005" s="34"/>
    </row>
    <row r="4006" spans="1:3">
      <c r="A4006" s="33"/>
      <c r="B4006" s="34"/>
      <c r="C4006" s="34"/>
    </row>
    <row r="4007" spans="1:3">
      <c r="A4007" s="33"/>
      <c r="B4007" s="34"/>
      <c r="C4007" s="34"/>
    </row>
    <row r="4008" spans="1:3">
      <c r="A4008" s="33"/>
      <c r="B4008" s="34"/>
      <c r="C4008" s="34"/>
    </row>
    <row r="4009" spans="1:3">
      <c r="A4009" s="33"/>
      <c r="B4009" s="34"/>
      <c r="C4009" s="34"/>
    </row>
    <row r="4010" spans="1:3">
      <c r="A4010" s="33"/>
      <c r="B4010" s="34"/>
      <c r="C4010" s="34"/>
    </row>
    <row r="4011" spans="1:3">
      <c r="A4011" s="33"/>
      <c r="B4011" s="34"/>
      <c r="C4011" s="34"/>
    </row>
    <row r="4012" spans="1:3">
      <c r="A4012" s="33"/>
      <c r="B4012" s="34"/>
      <c r="C4012" s="34"/>
    </row>
    <row r="4013" spans="1:3">
      <c r="A4013" s="33"/>
      <c r="B4013" s="34"/>
      <c r="C4013" s="34"/>
    </row>
    <row r="4014" spans="1:3">
      <c r="A4014" s="33"/>
      <c r="B4014" s="34"/>
      <c r="C4014" s="34"/>
    </row>
    <row r="4015" spans="1:3">
      <c r="A4015" s="33"/>
      <c r="B4015" s="34"/>
      <c r="C4015" s="34"/>
    </row>
    <row r="4016" spans="1:3">
      <c r="A4016" s="33"/>
      <c r="B4016" s="34"/>
      <c r="C4016" s="34"/>
    </row>
    <row r="4017" spans="1:3">
      <c r="A4017" s="33"/>
      <c r="B4017" s="34"/>
      <c r="C4017" s="34"/>
    </row>
    <row r="4018" spans="1:3">
      <c r="A4018" s="33"/>
      <c r="B4018" s="34"/>
      <c r="C4018" s="34"/>
    </row>
    <row r="4019" spans="1:3">
      <c r="A4019" s="33"/>
      <c r="B4019" s="34"/>
      <c r="C4019" s="34"/>
    </row>
    <row r="4020" spans="1:3">
      <c r="A4020" s="33"/>
      <c r="B4020" s="34"/>
      <c r="C4020" s="34"/>
    </row>
    <row r="4021" spans="1:3">
      <c r="A4021" s="33"/>
      <c r="B4021" s="34"/>
      <c r="C4021" s="34"/>
    </row>
    <row r="4022" spans="1:3">
      <c r="A4022" s="33"/>
      <c r="B4022" s="34"/>
      <c r="C4022" s="34"/>
    </row>
    <row r="4023" spans="1:3">
      <c r="A4023" s="33"/>
      <c r="B4023" s="34"/>
      <c r="C4023" s="34"/>
    </row>
    <row r="4024" spans="1:3">
      <c r="A4024" s="33"/>
      <c r="B4024" s="34"/>
      <c r="C4024" s="34"/>
    </row>
    <row r="4025" spans="1:3">
      <c r="A4025" s="33"/>
      <c r="B4025" s="34"/>
      <c r="C4025" s="34"/>
    </row>
    <row r="4026" spans="1:3">
      <c r="A4026" s="33"/>
      <c r="B4026" s="34"/>
      <c r="C4026" s="34"/>
    </row>
    <row r="4027" spans="1:3">
      <c r="A4027" s="33"/>
      <c r="B4027" s="34"/>
      <c r="C4027" s="34"/>
    </row>
    <row r="4028" spans="1:3">
      <c r="A4028" s="33"/>
      <c r="B4028" s="34"/>
      <c r="C4028" s="34"/>
    </row>
    <row r="4029" spans="1:3">
      <c r="A4029" s="33"/>
      <c r="B4029" s="34"/>
      <c r="C4029" s="34"/>
    </row>
    <row r="4030" spans="1:3">
      <c r="A4030" s="33"/>
      <c r="B4030" s="34"/>
      <c r="C4030" s="34"/>
    </row>
    <row r="4031" spans="1:3">
      <c r="A4031" s="33"/>
      <c r="B4031" s="34"/>
      <c r="C4031" s="34"/>
    </row>
    <row r="4032" spans="1:3">
      <c r="A4032" s="33"/>
      <c r="B4032" s="34"/>
      <c r="C4032" s="34"/>
    </row>
    <row r="4033" spans="1:3">
      <c r="A4033" s="33"/>
      <c r="B4033" s="34"/>
      <c r="C4033" s="34"/>
    </row>
    <row r="4034" spans="1:3">
      <c r="A4034" s="33"/>
      <c r="B4034" s="34"/>
      <c r="C4034" s="34"/>
    </row>
    <row r="4035" spans="1:3">
      <c r="A4035" s="33"/>
      <c r="B4035" s="34"/>
      <c r="C4035" s="34"/>
    </row>
    <row r="4036" spans="1:3">
      <c r="A4036" s="33"/>
      <c r="B4036" s="34"/>
      <c r="C4036" s="34"/>
    </row>
    <row r="4037" spans="1:3">
      <c r="A4037" s="33"/>
      <c r="B4037" s="34"/>
      <c r="C4037" s="34"/>
    </row>
    <row r="4038" spans="1:3">
      <c r="A4038" s="33"/>
      <c r="B4038" s="34"/>
      <c r="C4038" s="34"/>
    </row>
    <row r="4039" spans="1:3">
      <c r="A4039" s="33"/>
      <c r="B4039" s="34"/>
      <c r="C4039" s="34"/>
    </row>
    <row r="4040" spans="1:3">
      <c r="A4040" s="33"/>
      <c r="B4040" s="34"/>
      <c r="C4040" s="34"/>
    </row>
    <row r="4041" spans="1:3">
      <c r="A4041" s="33"/>
      <c r="B4041" s="34"/>
      <c r="C4041" s="34"/>
    </row>
    <row r="4042" spans="1:3">
      <c r="A4042" s="33"/>
      <c r="B4042" s="34"/>
      <c r="C4042" s="34"/>
    </row>
    <row r="4043" spans="1:3">
      <c r="A4043" s="33"/>
      <c r="B4043" s="34"/>
      <c r="C4043" s="34"/>
    </row>
    <row r="4044" spans="1:3">
      <c r="A4044" s="33"/>
      <c r="B4044" s="34"/>
      <c r="C4044" s="34"/>
    </row>
    <row r="4045" spans="1:3">
      <c r="A4045" s="33"/>
      <c r="B4045" s="34"/>
      <c r="C4045" s="34"/>
    </row>
    <row r="4046" spans="1:3">
      <c r="A4046" s="33"/>
      <c r="B4046" s="34"/>
      <c r="C4046" s="34"/>
    </row>
    <row r="4047" spans="1:3">
      <c r="A4047" s="33"/>
      <c r="B4047" s="34"/>
      <c r="C4047" s="34"/>
    </row>
    <row r="4048" spans="1:3">
      <c r="A4048" s="33"/>
      <c r="B4048" s="34"/>
      <c r="C4048" s="34"/>
    </row>
    <row r="4049" spans="1:3">
      <c r="A4049" s="33"/>
      <c r="B4049" s="34"/>
      <c r="C4049" s="34"/>
    </row>
    <row r="4050" spans="1:3">
      <c r="A4050" s="33"/>
      <c r="B4050" s="34"/>
      <c r="C4050" s="34"/>
    </row>
    <row r="4051" spans="1:3">
      <c r="A4051" s="33"/>
      <c r="B4051" s="34"/>
      <c r="C4051" s="34"/>
    </row>
    <row r="4052" spans="1:3">
      <c r="A4052" s="33"/>
      <c r="B4052" s="34"/>
      <c r="C4052" s="34"/>
    </row>
    <row r="4053" spans="1:3">
      <c r="A4053" s="33"/>
      <c r="B4053" s="34"/>
      <c r="C4053" s="34"/>
    </row>
    <row r="4054" spans="1:3">
      <c r="A4054" s="33"/>
      <c r="B4054" s="34"/>
      <c r="C4054" s="34"/>
    </row>
    <row r="4055" spans="1:3">
      <c r="A4055" s="33"/>
      <c r="B4055" s="34"/>
      <c r="C4055" s="34"/>
    </row>
    <row r="4056" spans="1:3">
      <c r="A4056" s="33"/>
      <c r="B4056" s="34"/>
      <c r="C4056" s="34"/>
    </row>
    <row r="4057" spans="1:3">
      <c r="A4057" s="33"/>
      <c r="B4057" s="34"/>
      <c r="C4057" s="34"/>
    </row>
    <row r="4058" spans="1:3">
      <c r="A4058" s="33"/>
      <c r="B4058" s="34"/>
      <c r="C4058" s="34"/>
    </row>
    <row r="4059" spans="1:3">
      <c r="A4059" s="33"/>
      <c r="B4059" s="34"/>
      <c r="C4059" s="34"/>
    </row>
    <row r="4060" spans="1:3">
      <c r="A4060" s="33"/>
      <c r="B4060" s="34"/>
      <c r="C4060" s="34"/>
    </row>
    <row r="4061" spans="1:3">
      <c r="A4061" s="33"/>
      <c r="B4061" s="34"/>
      <c r="C4061" s="34"/>
    </row>
    <row r="4062" spans="1:3">
      <c r="A4062" s="33"/>
      <c r="B4062" s="34"/>
      <c r="C4062" s="34"/>
    </row>
    <row r="4063" spans="1:3">
      <c r="A4063" s="33"/>
      <c r="B4063" s="34"/>
      <c r="C4063" s="34"/>
    </row>
    <row r="4064" spans="1:3">
      <c r="A4064" s="33"/>
      <c r="B4064" s="34"/>
      <c r="C4064" s="34"/>
    </row>
    <row r="4065" spans="1:3">
      <c r="A4065" s="33"/>
      <c r="B4065" s="34"/>
      <c r="C4065" s="34"/>
    </row>
    <row r="4066" spans="1:3">
      <c r="A4066" s="33"/>
      <c r="B4066" s="34"/>
      <c r="C4066" s="34"/>
    </row>
    <row r="4067" spans="1:3">
      <c r="A4067" s="33"/>
      <c r="B4067" s="34"/>
      <c r="C4067" s="34"/>
    </row>
    <row r="4068" spans="1:3">
      <c r="A4068" s="33"/>
      <c r="B4068" s="34"/>
      <c r="C4068" s="34"/>
    </row>
    <row r="4069" spans="1:3">
      <c r="A4069" s="33"/>
      <c r="B4069" s="34"/>
      <c r="C4069" s="34"/>
    </row>
    <row r="4070" spans="1:3">
      <c r="A4070" s="33"/>
      <c r="B4070" s="34"/>
      <c r="C4070" s="34"/>
    </row>
    <row r="4071" spans="1:3">
      <c r="A4071" s="33"/>
      <c r="B4071" s="34"/>
      <c r="C4071" s="34"/>
    </row>
    <row r="4072" spans="1:3">
      <c r="A4072" s="33"/>
      <c r="B4072" s="34"/>
      <c r="C4072" s="34"/>
    </row>
    <row r="4073" spans="1:3">
      <c r="A4073" s="33"/>
      <c r="B4073" s="34"/>
      <c r="C4073" s="34"/>
    </row>
    <row r="4074" spans="1:3">
      <c r="A4074" s="33"/>
      <c r="B4074" s="34"/>
      <c r="C4074" s="34"/>
    </row>
    <row r="4075" spans="1:3">
      <c r="A4075" s="33"/>
      <c r="B4075" s="34"/>
      <c r="C4075" s="34"/>
    </row>
    <row r="4076" spans="1:3">
      <c r="A4076" s="33"/>
      <c r="B4076" s="34"/>
      <c r="C4076" s="34"/>
    </row>
    <row r="4077" spans="1:3">
      <c r="A4077" s="33"/>
      <c r="B4077" s="34"/>
      <c r="C4077" s="34"/>
    </row>
    <row r="4078" spans="1:3">
      <c r="A4078" s="33"/>
      <c r="B4078" s="34"/>
      <c r="C4078" s="34"/>
    </row>
    <row r="4079" spans="1:3">
      <c r="A4079" s="33"/>
      <c r="B4079" s="34"/>
      <c r="C4079" s="34"/>
    </row>
    <row r="4080" spans="1:3">
      <c r="A4080" s="33"/>
      <c r="B4080" s="34"/>
      <c r="C4080" s="34"/>
    </row>
    <row r="4081" spans="1:3">
      <c r="A4081" s="33"/>
      <c r="B4081" s="34"/>
      <c r="C4081" s="34"/>
    </row>
    <row r="4082" spans="1:3">
      <c r="A4082" s="33"/>
      <c r="B4082" s="34"/>
      <c r="C4082" s="34"/>
    </row>
    <row r="4083" spans="1:3">
      <c r="A4083" s="33"/>
      <c r="B4083" s="34"/>
      <c r="C4083" s="34"/>
    </row>
    <row r="4084" spans="1:3">
      <c r="A4084" s="33"/>
      <c r="B4084" s="34"/>
      <c r="C4084" s="34"/>
    </row>
    <row r="4085" spans="1:3">
      <c r="A4085" s="33"/>
      <c r="B4085" s="34"/>
      <c r="C4085" s="34"/>
    </row>
    <row r="4086" spans="1:3">
      <c r="A4086" s="33"/>
      <c r="B4086" s="34"/>
      <c r="C4086" s="34"/>
    </row>
    <row r="4087" spans="1:3">
      <c r="A4087" s="33"/>
      <c r="B4087" s="34"/>
      <c r="C4087" s="34"/>
    </row>
    <row r="4088" spans="1:3">
      <c r="A4088" s="33"/>
      <c r="B4088" s="34"/>
      <c r="C4088" s="34"/>
    </row>
    <row r="4089" spans="1:3">
      <c r="A4089" s="33"/>
      <c r="B4089" s="34"/>
      <c r="C4089" s="34"/>
    </row>
    <row r="4090" spans="1:3">
      <c r="A4090" s="33"/>
      <c r="B4090" s="34"/>
      <c r="C4090" s="34"/>
    </row>
    <row r="4091" spans="1:3">
      <c r="A4091" s="33"/>
      <c r="B4091" s="34"/>
      <c r="C4091" s="34"/>
    </row>
    <row r="4092" spans="1:3">
      <c r="A4092" s="33"/>
      <c r="B4092" s="34"/>
      <c r="C4092" s="34"/>
    </row>
    <row r="4093" spans="1:3">
      <c r="A4093" s="33"/>
      <c r="B4093" s="34"/>
      <c r="C4093" s="34"/>
    </row>
    <row r="4094" spans="1:3">
      <c r="A4094" s="33"/>
      <c r="B4094" s="34"/>
      <c r="C4094" s="34"/>
    </row>
    <row r="4095" spans="1:3">
      <c r="A4095" s="33"/>
      <c r="B4095" s="34"/>
      <c r="C4095" s="34"/>
    </row>
    <row r="4096" spans="1:3">
      <c r="A4096" s="33"/>
      <c r="B4096" s="34"/>
      <c r="C4096" s="34"/>
    </row>
    <row r="4097" spans="1:3">
      <c r="A4097" s="33"/>
      <c r="B4097" s="34"/>
      <c r="C4097" s="34"/>
    </row>
    <row r="4098" spans="1:3">
      <c r="A4098" s="33"/>
      <c r="B4098" s="34"/>
      <c r="C4098" s="34"/>
    </row>
    <row r="4099" spans="1:3">
      <c r="A4099" s="33"/>
      <c r="B4099" s="34"/>
      <c r="C4099" s="34"/>
    </row>
    <row r="4100" spans="1:3">
      <c r="A4100" s="33"/>
      <c r="B4100" s="34"/>
      <c r="C4100" s="34"/>
    </row>
    <row r="4101" spans="1:3">
      <c r="A4101" s="33"/>
      <c r="B4101" s="34"/>
      <c r="C4101" s="34"/>
    </row>
    <row r="4102" spans="1:3">
      <c r="A4102" s="33"/>
      <c r="B4102" s="34"/>
      <c r="C4102" s="34"/>
    </row>
    <row r="4103" spans="1:3">
      <c r="A4103" s="33"/>
      <c r="B4103" s="34"/>
      <c r="C4103" s="34"/>
    </row>
    <row r="4104" spans="1:3">
      <c r="A4104" s="33"/>
      <c r="B4104" s="34"/>
      <c r="C4104" s="34"/>
    </row>
    <row r="4105" spans="1:3">
      <c r="A4105" s="33"/>
      <c r="B4105" s="34"/>
      <c r="C4105" s="34"/>
    </row>
    <row r="4106" spans="1:3">
      <c r="A4106" s="33"/>
      <c r="B4106" s="34"/>
      <c r="C4106" s="34"/>
    </row>
    <row r="4107" spans="1:3">
      <c r="A4107" s="33"/>
      <c r="B4107" s="34"/>
      <c r="C4107" s="34"/>
    </row>
    <row r="4108" spans="1:3">
      <c r="A4108" s="33"/>
      <c r="B4108" s="34"/>
      <c r="C4108" s="34"/>
    </row>
    <row r="4109" spans="1:3">
      <c r="A4109" s="33"/>
      <c r="B4109" s="34"/>
      <c r="C4109" s="34"/>
    </row>
    <row r="4110" spans="1:3">
      <c r="A4110" s="33"/>
      <c r="B4110" s="34"/>
      <c r="C4110" s="34"/>
    </row>
    <row r="4111" spans="1:3">
      <c r="A4111" s="33"/>
      <c r="B4111" s="34"/>
      <c r="C4111" s="34"/>
    </row>
    <row r="4112" spans="1:3">
      <c r="A4112" s="33"/>
      <c r="B4112" s="34"/>
      <c r="C4112" s="34"/>
    </row>
    <row r="4113" spans="1:3">
      <c r="A4113" s="33"/>
      <c r="B4113" s="34"/>
      <c r="C4113" s="34"/>
    </row>
    <row r="4114" spans="1:3">
      <c r="A4114" s="33"/>
      <c r="B4114" s="34"/>
      <c r="C4114" s="34"/>
    </row>
    <row r="4115" spans="1:3">
      <c r="A4115" s="33"/>
      <c r="B4115" s="34"/>
      <c r="C4115" s="34"/>
    </row>
    <row r="4116" spans="1:3">
      <c r="A4116" s="33"/>
      <c r="B4116" s="34"/>
      <c r="C4116" s="34"/>
    </row>
    <row r="4117" spans="1:3">
      <c r="A4117" s="33"/>
      <c r="B4117" s="34"/>
      <c r="C4117" s="34"/>
    </row>
    <row r="4118" spans="1:3">
      <c r="A4118" s="33"/>
      <c r="B4118" s="34"/>
      <c r="C4118" s="34"/>
    </row>
    <row r="4119" spans="1:3">
      <c r="A4119" s="33"/>
      <c r="B4119" s="34"/>
      <c r="C4119" s="34"/>
    </row>
    <row r="4120" spans="1:3">
      <c r="A4120" s="33"/>
      <c r="B4120" s="34"/>
      <c r="C4120" s="34"/>
    </row>
    <row r="4121" spans="1:3">
      <c r="A4121" s="33"/>
      <c r="B4121" s="34"/>
      <c r="C4121" s="34"/>
    </row>
    <row r="4122" spans="1:3">
      <c r="A4122" s="33"/>
      <c r="B4122" s="34"/>
      <c r="C4122" s="34"/>
    </row>
    <row r="4123" spans="1:3">
      <c r="A4123" s="33"/>
      <c r="B4123" s="34"/>
      <c r="C4123" s="34"/>
    </row>
    <row r="4124" spans="1:3">
      <c r="A4124" s="33"/>
      <c r="B4124" s="34"/>
      <c r="C4124" s="34"/>
    </row>
    <row r="4125" spans="1:3">
      <c r="A4125" s="33"/>
      <c r="B4125" s="34"/>
      <c r="C4125" s="34"/>
    </row>
    <row r="4126" spans="1:3">
      <c r="A4126" s="33"/>
      <c r="B4126" s="34"/>
      <c r="C4126" s="34"/>
    </row>
    <row r="4127" spans="1:3">
      <c r="A4127" s="33"/>
      <c r="B4127" s="34"/>
      <c r="C4127" s="34"/>
    </row>
    <row r="4128" spans="1:3">
      <c r="A4128" s="33"/>
      <c r="B4128" s="34"/>
      <c r="C4128" s="34"/>
    </row>
    <row r="4129" spans="1:3">
      <c r="A4129" s="33"/>
      <c r="B4129" s="34"/>
      <c r="C4129" s="34"/>
    </row>
    <row r="4130" spans="1:3">
      <c r="A4130" s="33"/>
      <c r="B4130" s="34"/>
      <c r="C4130" s="34"/>
    </row>
    <row r="4131" spans="1:3">
      <c r="A4131" s="33"/>
      <c r="B4131" s="34"/>
      <c r="C4131" s="34"/>
    </row>
    <row r="4132" spans="1:3">
      <c r="A4132" s="33"/>
      <c r="B4132" s="34"/>
      <c r="C4132" s="34"/>
    </row>
    <row r="4133" spans="1:3">
      <c r="A4133" s="33"/>
      <c r="B4133" s="34"/>
      <c r="C4133" s="34"/>
    </row>
    <row r="4134" spans="1:3">
      <c r="A4134" s="33"/>
      <c r="B4134" s="34"/>
      <c r="C4134" s="34"/>
    </row>
    <row r="4135" spans="1:3">
      <c r="A4135" s="33"/>
      <c r="B4135" s="34"/>
      <c r="C4135" s="34"/>
    </row>
    <row r="4136" spans="1:3">
      <c r="A4136" s="33"/>
      <c r="B4136" s="34"/>
      <c r="C4136" s="34"/>
    </row>
    <row r="4137" spans="1:3">
      <c r="A4137" s="33"/>
      <c r="B4137" s="34"/>
      <c r="C4137" s="34"/>
    </row>
    <row r="4138" spans="1:3">
      <c r="A4138" s="33"/>
      <c r="B4138" s="34"/>
      <c r="C4138" s="34"/>
    </row>
    <row r="4139" spans="1:3">
      <c r="A4139" s="33"/>
      <c r="B4139" s="34"/>
      <c r="C4139" s="34"/>
    </row>
    <row r="4140" spans="1:3">
      <c r="A4140" s="33"/>
      <c r="B4140" s="34"/>
      <c r="C4140" s="34"/>
    </row>
    <row r="4141" spans="1:3">
      <c r="A4141" s="33"/>
      <c r="B4141" s="34"/>
      <c r="C4141" s="34"/>
    </row>
    <row r="4142" spans="1:3">
      <c r="A4142" s="33"/>
      <c r="B4142" s="34"/>
      <c r="C4142" s="34"/>
    </row>
    <row r="4143" spans="1:3">
      <c r="A4143" s="33"/>
      <c r="B4143" s="34"/>
      <c r="C4143" s="34"/>
    </row>
    <row r="4144" spans="1:3">
      <c r="A4144" s="33"/>
      <c r="B4144" s="34"/>
      <c r="C4144" s="34"/>
    </row>
    <row r="4145" spans="1:3">
      <c r="A4145" s="33"/>
      <c r="B4145" s="34"/>
      <c r="C4145" s="34"/>
    </row>
    <row r="4146" spans="1:3">
      <c r="A4146" s="33"/>
      <c r="B4146" s="34"/>
      <c r="C4146" s="34"/>
    </row>
    <row r="4147" spans="1:3">
      <c r="A4147" s="33"/>
      <c r="B4147" s="34"/>
      <c r="C4147" s="34"/>
    </row>
    <row r="4148" spans="1:3">
      <c r="A4148" s="33"/>
      <c r="B4148" s="34"/>
      <c r="C4148" s="34"/>
    </row>
    <row r="4149" spans="1:3">
      <c r="A4149" s="33"/>
      <c r="B4149" s="34"/>
      <c r="C4149" s="34"/>
    </row>
    <row r="4150" spans="1:3">
      <c r="A4150" s="33"/>
      <c r="B4150" s="34"/>
      <c r="C4150" s="34"/>
    </row>
    <row r="4151" spans="1:3">
      <c r="A4151" s="33"/>
      <c r="B4151" s="34"/>
      <c r="C4151" s="34"/>
    </row>
    <row r="4152" spans="1:3">
      <c r="A4152" s="33"/>
      <c r="B4152" s="34"/>
      <c r="C4152" s="34"/>
    </row>
    <row r="4153" spans="1:3">
      <c r="A4153" s="33"/>
      <c r="B4153" s="34"/>
      <c r="C4153" s="34"/>
    </row>
    <row r="4154" spans="1:3">
      <c r="A4154" s="33"/>
      <c r="B4154" s="34"/>
      <c r="C4154" s="34"/>
    </row>
    <row r="4155" spans="1:3">
      <c r="A4155" s="33"/>
      <c r="B4155" s="34"/>
      <c r="C4155" s="34"/>
    </row>
    <row r="4156" spans="1:3">
      <c r="A4156" s="33"/>
      <c r="B4156" s="34"/>
      <c r="C4156" s="34"/>
    </row>
    <row r="4157" spans="1:3">
      <c r="A4157" s="33"/>
      <c r="B4157" s="34"/>
      <c r="C4157" s="34"/>
    </row>
    <row r="4158" spans="1:3">
      <c r="A4158" s="33"/>
      <c r="B4158" s="34"/>
      <c r="C4158" s="34"/>
    </row>
    <row r="4159" spans="1:3">
      <c r="A4159" s="33"/>
      <c r="B4159" s="34"/>
      <c r="C4159" s="34"/>
    </row>
    <row r="4160" spans="1:3">
      <c r="A4160" s="33"/>
      <c r="B4160" s="34"/>
      <c r="C4160" s="34"/>
    </row>
    <row r="4161" spans="1:3">
      <c r="A4161" s="33"/>
      <c r="B4161" s="34"/>
      <c r="C4161" s="34"/>
    </row>
    <row r="4162" spans="1:3">
      <c r="A4162" s="33"/>
      <c r="B4162" s="34"/>
      <c r="C4162" s="34"/>
    </row>
    <row r="4163" spans="1:3">
      <c r="A4163" s="33"/>
      <c r="B4163" s="34"/>
      <c r="C4163" s="34"/>
    </row>
    <row r="4164" spans="1:3">
      <c r="A4164" s="33"/>
      <c r="B4164" s="34"/>
      <c r="C4164" s="34"/>
    </row>
    <row r="4165" spans="1:3">
      <c r="A4165" s="33"/>
      <c r="B4165" s="34"/>
      <c r="C4165" s="34"/>
    </row>
    <row r="4166" spans="1:3">
      <c r="A4166" s="33"/>
      <c r="B4166" s="34"/>
      <c r="C4166" s="34"/>
    </row>
    <row r="4167" spans="1:3">
      <c r="A4167" s="33"/>
      <c r="B4167" s="34"/>
      <c r="C4167" s="34"/>
    </row>
    <row r="4168" spans="1:3">
      <c r="A4168" s="33"/>
      <c r="B4168" s="34"/>
      <c r="C4168" s="34"/>
    </row>
    <row r="4169" spans="1:3">
      <c r="A4169" s="33"/>
      <c r="B4169" s="34"/>
      <c r="C4169" s="34"/>
    </row>
    <row r="4170" spans="1:3">
      <c r="A4170" s="33"/>
      <c r="B4170" s="34"/>
      <c r="C4170" s="34"/>
    </row>
    <row r="4171" spans="1:3">
      <c r="A4171" s="33"/>
      <c r="B4171" s="34"/>
      <c r="C4171" s="34"/>
    </row>
    <row r="4172" spans="1:3">
      <c r="A4172" s="33"/>
      <c r="B4172" s="34"/>
      <c r="C4172" s="34"/>
    </row>
    <row r="4173" spans="1:3">
      <c r="A4173" s="33"/>
      <c r="B4173" s="34"/>
      <c r="C4173" s="34"/>
    </row>
    <row r="4174" spans="1:3">
      <c r="A4174" s="33"/>
      <c r="B4174" s="34"/>
      <c r="C4174" s="34"/>
    </row>
    <row r="4175" spans="1:3">
      <c r="A4175" s="33"/>
      <c r="B4175" s="34"/>
      <c r="C4175" s="34"/>
    </row>
    <row r="4176" spans="1:3">
      <c r="A4176" s="33"/>
      <c r="B4176" s="34"/>
      <c r="C4176" s="34"/>
    </row>
    <row r="4177" spans="1:3">
      <c r="A4177" s="33"/>
      <c r="B4177" s="34"/>
      <c r="C4177" s="34"/>
    </row>
    <row r="4178" spans="1:3">
      <c r="A4178" s="33"/>
      <c r="B4178" s="34"/>
      <c r="C4178" s="34"/>
    </row>
    <row r="4179" spans="1:3">
      <c r="A4179" s="33"/>
      <c r="B4179" s="34"/>
      <c r="C4179" s="34"/>
    </row>
    <row r="4180" spans="1:3">
      <c r="A4180" s="33"/>
      <c r="B4180" s="34"/>
      <c r="C4180" s="34"/>
    </row>
    <row r="4181" spans="1:3">
      <c r="A4181" s="33"/>
      <c r="B4181" s="34"/>
      <c r="C4181" s="34"/>
    </row>
    <row r="4182" spans="1:3">
      <c r="A4182" s="33"/>
      <c r="B4182" s="34"/>
      <c r="C4182" s="34"/>
    </row>
    <row r="4183" spans="1:3">
      <c r="A4183" s="33"/>
      <c r="B4183" s="34"/>
      <c r="C4183" s="34"/>
    </row>
    <row r="4184" spans="1:3">
      <c r="A4184" s="33"/>
      <c r="B4184" s="34"/>
      <c r="C4184" s="34"/>
    </row>
    <row r="4185" spans="1:3">
      <c r="A4185" s="33"/>
      <c r="B4185" s="34"/>
      <c r="C4185" s="34"/>
    </row>
    <row r="4186" spans="1:3">
      <c r="A4186" s="33"/>
      <c r="B4186" s="34"/>
      <c r="C4186" s="34"/>
    </row>
    <row r="4187" spans="1:3">
      <c r="A4187" s="33"/>
      <c r="B4187" s="34"/>
      <c r="C4187" s="34"/>
    </row>
    <row r="4188" spans="1:3">
      <c r="A4188" s="33"/>
      <c r="B4188" s="34"/>
      <c r="C4188" s="34"/>
    </row>
    <row r="4189" spans="1:3">
      <c r="A4189" s="33"/>
      <c r="B4189" s="34"/>
      <c r="C4189" s="34"/>
    </row>
    <row r="4190" spans="1:3">
      <c r="A4190" s="33"/>
      <c r="B4190" s="34"/>
      <c r="C4190" s="34"/>
    </row>
    <row r="4191" spans="1:3">
      <c r="A4191" s="33"/>
      <c r="B4191" s="34"/>
      <c r="C4191" s="34"/>
    </row>
    <row r="4192" spans="1:3">
      <c r="A4192" s="33"/>
      <c r="B4192" s="34"/>
      <c r="C4192" s="34"/>
    </row>
    <row r="4193" spans="1:3">
      <c r="A4193" s="33"/>
      <c r="B4193" s="34"/>
      <c r="C4193" s="34"/>
    </row>
    <row r="4194" spans="1:3">
      <c r="A4194" s="33"/>
      <c r="B4194" s="34"/>
      <c r="C4194" s="34"/>
    </row>
    <row r="4195" spans="1:3">
      <c r="A4195" s="33"/>
      <c r="B4195" s="34"/>
      <c r="C4195" s="34"/>
    </row>
    <row r="4196" spans="1:3">
      <c r="A4196" s="33"/>
      <c r="B4196" s="34"/>
      <c r="C4196" s="34"/>
    </row>
    <row r="4197" spans="1:3">
      <c r="A4197" s="33"/>
      <c r="B4197" s="34"/>
      <c r="C4197" s="34"/>
    </row>
    <row r="4198" spans="1:3">
      <c r="A4198" s="33"/>
      <c r="B4198" s="34"/>
      <c r="C4198" s="34"/>
    </row>
    <row r="4199" spans="1:3">
      <c r="A4199" s="33"/>
      <c r="B4199" s="34"/>
      <c r="C4199" s="34"/>
    </row>
    <row r="4200" spans="1:3">
      <c r="A4200" s="33"/>
      <c r="B4200" s="34"/>
      <c r="C4200" s="34"/>
    </row>
    <row r="4201" spans="1:3">
      <c r="A4201" s="33"/>
      <c r="B4201" s="34"/>
      <c r="C4201" s="34"/>
    </row>
    <row r="4202" spans="1:3">
      <c r="A4202" s="33"/>
      <c r="B4202" s="34"/>
      <c r="C4202" s="34"/>
    </row>
    <row r="4203" spans="1:3">
      <c r="A4203" s="33"/>
      <c r="B4203" s="34"/>
      <c r="C4203" s="34"/>
    </row>
    <row r="4204" spans="1:3">
      <c r="A4204" s="33"/>
      <c r="B4204" s="34"/>
      <c r="C4204" s="34"/>
    </row>
    <row r="4205" spans="1:3">
      <c r="A4205" s="33"/>
      <c r="B4205" s="34"/>
      <c r="C4205" s="34"/>
    </row>
    <row r="4206" spans="1:3">
      <c r="A4206" s="33"/>
      <c r="B4206" s="34"/>
      <c r="C4206" s="34"/>
    </row>
    <row r="4207" spans="1:3">
      <c r="A4207" s="33"/>
      <c r="B4207" s="34"/>
      <c r="C4207" s="34"/>
    </row>
    <row r="4208" spans="1:3">
      <c r="A4208" s="33"/>
      <c r="B4208" s="34"/>
      <c r="C4208" s="34"/>
    </row>
    <row r="4209" spans="1:3">
      <c r="A4209" s="33"/>
      <c r="B4209" s="34"/>
      <c r="C4209" s="34"/>
    </row>
    <row r="4210" spans="1:3">
      <c r="A4210" s="33"/>
      <c r="B4210" s="34"/>
      <c r="C4210" s="34"/>
    </row>
    <row r="4211" spans="1:3">
      <c r="A4211" s="33"/>
      <c r="B4211" s="34"/>
      <c r="C4211" s="34"/>
    </row>
    <row r="4212" spans="1:3">
      <c r="A4212" s="33"/>
      <c r="B4212" s="34"/>
      <c r="C4212" s="34"/>
    </row>
    <row r="4213" spans="1:3">
      <c r="A4213" s="33"/>
      <c r="B4213" s="34"/>
      <c r="C4213" s="34"/>
    </row>
    <row r="4214" spans="1:3">
      <c r="A4214" s="33"/>
      <c r="B4214" s="34"/>
      <c r="C4214" s="34"/>
    </row>
    <row r="4215" spans="1:3">
      <c r="A4215" s="33"/>
      <c r="B4215" s="34"/>
      <c r="C4215" s="34"/>
    </row>
    <row r="4216" spans="1:3">
      <c r="A4216" s="33"/>
      <c r="B4216" s="34"/>
      <c r="C4216" s="34"/>
    </row>
    <row r="4217" spans="1:3">
      <c r="A4217" s="33"/>
      <c r="B4217" s="34"/>
      <c r="C4217" s="34"/>
    </row>
    <row r="4218" spans="1:3">
      <c r="A4218" s="33"/>
      <c r="B4218" s="34"/>
      <c r="C4218" s="34"/>
    </row>
    <row r="4219" spans="1:3">
      <c r="A4219" s="33"/>
      <c r="B4219" s="34"/>
      <c r="C4219" s="34"/>
    </row>
    <row r="4220" spans="1:3">
      <c r="A4220" s="33"/>
      <c r="B4220" s="34"/>
      <c r="C4220" s="34"/>
    </row>
    <row r="4221" spans="1:3">
      <c r="A4221" s="33"/>
      <c r="B4221" s="34"/>
      <c r="C4221" s="34"/>
    </row>
    <row r="4222" spans="1:3">
      <c r="A4222" s="33"/>
      <c r="B4222" s="34"/>
      <c r="C4222" s="34"/>
    </row>
    <row r="4223" spans="1:3">
      <c r="A4223" s="33"/>
      <c r="B4223" s="34"/>
      <c r="C4223" s="34"/>
    </row>
    <row r="4224" spans="1:3">
      <c r="A4224" s="33"/>
      <c r="B4224" s="34"/>
      <c r="C4224" s="34"/>
    </row>
    <row r="4225" spans="1:3">
      <c r="A4225" s="33"/>
      <c r="B4225" s="34"/>
      <c r="C4225" s="34"/>
    </row>
    <row r="4226" spans="1:3">
      <c r="A4226" s="33"/>
      <c r="B4226" s="34"/>
      <c r="C4226" s="34"/>
    </row>
    <row r="4227" spans="1:3">
      <c r="A4227" s="33"/>
      <c r="B4227" s="34"/>
      <c r="C4227" s="34"/>
    </row>
    <row r="4228" spans="1:3">
      <c r="A4228" s="33"/>
      <c r="B4228" s="34"/>
      <c r="C4228" s="34"/>
    </row>
    <row r="4229" spans="1:3">
      <c r="A4229" s="33"/>
      <c r="B4229" s="34"/>
      <c r="C4229" s="34"/>
    </row>
    <row r="4230" spans="1:3">
      <c r="A4230" s="33"/>
      <c r="B4230" s="34"/>
      <c r="C4230" s="34"/>
    </row>
    <row r="4231" spans="1:3">
      <c r="A4231" s="33"/>
      <c r="B4231" s="34"/>
      <c r="C4231" s="34"/>
    </row>
    <row r="4232" spans="1:3">
      <c r="A4232" s="33"/>
      <c r="B4232" s="34"/>
      <c r="C4232" s="34"/>
    </row>
    <row r="4233" spans="1:3">
      <c r="A4233" s="33"/>
      <c r="B4233" s="34"/>
      <c r="C4233" s="34"/>
    </row>
    <row r="4234" spans="1:3">
      <c r="A4234" s="33"/>
      <c r="B4234" s="34"/>
      <c r="C4234" s="34"/>
    </row>
    <row r="4235" spans="1:3">
      <c r="A4235" s="33"/>
      <c r="B4235" s="34"/>
      <c r="C4235" s="34"/>
    </row>
    <row r="4236" spans="1:3">
      <c r="A4236" s="33"/>
      <c r="B4236" s="34"/>
      <c r="C4236" s="34"/>
    </row>
    <row r="4237" spans="1:3">
      <c r="A4237" s="33"/>
      <c r="B4237" s="34"/>
      <c r="C4237" s="34"/>
    </row>
    <row r="4238" spans="1:3">
      <c r="A4238" s="33"/>
      <c r="B4238" s="34"/>
      <c r="C4238" s="34"/>
    </row>
    <row r="4239" spans="1:3">
      <c r="A4239" s="33"/>
      <c r="B4239" s="34"/>
      <c r="C4239" s="34"/>
    </row>
    <row r="4240" spans="1:3">
      <c r="A4240" s="33"/>
      <c r="B4240" s="34"/>
      <c r="C4240" s="34"/>
    </row>
    <row r="4241" spans="1:3">
      <c r="A4241" s="33"/>
      <c r="B4241" s="34"/>
      <c r="C4241" s="34"/>
    </row>
    <row r="4242" spans="1:3">
      <c r="A4242" s="33"/>
      <c r="B4242" s="34"/>
      <c r="C4242" s="34"/>
    </row>
    <row r="4243" spans="1:3">
      <c r="A4243" s="33"/>
      <c r="B4243" s="34"/>
      <c r="C4243" s="34"/>
    </row>
    <row r="4244" spans="1:3">
      <c r="A4244" s="33"/>
      <c r="B4244" s="34"/>
      <c r="C4244" s="34"/>
    </row>
    <row r="4245" spans="1:3">
      <c r="A4245" s="33"/>
      <c r="B4245" s="34"/>
      <c r="C4245" s="34"/>
    </row>
    <row r="4246" spans="1:3">
      <c r="A4246" s="33"/>
      <c r="B4246" s="34"/>
      <c r="C4246" s="34"/>
    </row>
    <row r="4247" spans="1:3">
      <c r="A4247" s="33"/>
      <c r="B4247" s="34"/>
      <c r="C4247" s="34"/>
    </row>
    <row r="4248" spans="1:3">
      <c r="A4248" s="33"/>
      <c r="B4248" s="34"/>
      <c r="C4248" s="34"/>
    </row>
    <row r="4249" spans="1:3">
      <c r="A4249" s="33"/>
      <c r="B4249" s="34"/>
      <c r="C4249" s="34"/>
    </row>
    <row r="4250" spans="1:3">
      <c r="A4250" s="33"/>
      <c r="B4250" s="34"/>
      <c r="C4250" s="34"/>
    </row>
    <row r="4251" spans="1:3">
      <c r="A4251" s="33"/>
      <c r="B4251" s="34"/>
      <c r="C4251" s="34"/>
    </row>
    <row r="4252" spans="1:3">
      <c r="A4252" s="33"/>
      <c r="B4252" s="34"/>
      <c r="C4252" s="34"/>
    </row>
    <row r="4253" spans="1:3">
      <c r="A4253" s="33"/>
      <c r="B4253" s="34"/>
      <c r="C4253" s="34"/>
    </row>
    <row r="4254" spans="1:3">
      <c r="A4254" s="33"/>
      <c r="B4254" s="34"/>
      <c r="C4254" s="34"/>
    </row>
    <row r="4255" spans="1:3">
      <c r="A4255" s="33"/>
      <c r="B4255" s="34"/>
      <c r="C4255" s="34"/>
    </row>
    <row r="4256" spans="1:3">
      <c r="A4256" s="33"/>
      <c r="B4256" s="34"/>
      <c r="C4256" s="34"/>
    </row>
    <row r="4257" spans="1:3">
      <c r="A4257" s="33"/>
      <c r="B4257" s="34"/>
      <c r="C4257" s="34"/>
    </row>
    <row r="4258" spans="1:3">
      <c r="A4258" s="33"/>
      <c r="B4258" s="34"/>
      <c r="C4258" s="34"/>
    </row>
    <row r="4259" spans="1:3">
      <c r="A4259" s="33"/>
      <c r="B4259" s="34"/>
      <c r="C4259" s="34"/>
    </row>
    <row r="4260" spans="1:3">
      <c r="A4260" s="33"/>
      <c r="B4260" s="34"/>
      <c r="C4260" s="34"/>
    </row>
    <row r="4261" spans="1:3">
      <c r="A4261" s="33"/>
      <c r="B4261" s="34"/>
      <c r="C4261" s="34"/>
    </row>
    <row r="4262" spans="1:3">
      <c r="A4262" s="33"/>
      <c r="B4262" s="34"/>
      <c r="C4262" s="34"/>
    </row>
    <row r="4263" spans="1:3">
      <c r="A4263" s="33"/>
      <c r="B4263" s="34"/>
      <c r="C4263" s="34"/>
    </row>
    <row r="4264" spans="1:3">
      <c r="A4264" s="33"/>
      <c r="B4264" s="34"/>
      <c r="C4264" s="34"/>
    </row>
    <row r="4265" spans="1:3">
      <c r="A4265" s="33"/>
      <c r="B4265" s="34"/>
      <c r="C4265" s="34"/>
    </row>
    <row r="4266" spans="1:3">
      <c r="A4266" s="33"/>
      <c r="B4266" s="34"/>
      <c r="C4266" s="34"/>
    </row>
    <row r="4267" spans="1:3">
      <c r="A4267" s="33"/>
      <c r="B4267" s="34"/>
      <c r="C4267" s="34"/>
    </row>
    <row r="4268" spans="1:3">
      <c r="A4268" s="33"/>
      <c r="B4268" s="34"/>
      <c r="C4268" s="34"/>
    </row>
    <row r="4269" spans="1:3">
      <c r="A4269" s="33"/>
      <c r="B4269" s="34"/>
      <c r="C4269" s="34"/>
    </row>
    <row r="4270" spans="1:3">
      <c r="A4270" s="33"/>
      <c r="B4270" s="34"/>
      <c r="C4270" s="34"/>
    </row>
    <row r="4271" spans="1:3">
      <c r="A4271" s="33"/>
      <c r="B4271" s="34"/>
      <c r="C4271" s="34"/>
    </row>
    <row r="4272" spans="1:3">
      <c r="A4272" s="33"/>
      <c r="B4272" s="34"/>
      <c r="C4272" s="34"/>
    </row>
    <row r="4273" spans="1:3">
      <c r="A4273" s="33"/>
      <c r="B4273" s="34"/>
      <c r="C4273" s="34"/>
    </row>
    <row r="4274" spans="1:3">
      <c r="A4274" s="33"/>
      <c r="B4274" s="34"/>
      <c r="C4274" s="34"/>
    </row>
    <row r="4275" spans="1:3">
      <c r="A4275" s="33"/>
      <c r="B4275" s="34"/>
      <c r="C4275" s="34"/>
    </row>
    <row r="4276" spans="1:3">
      <c r="A4276" s="33"/>
      <c r="B4276" s="34"/>
      <c r="C4276" s="34"/>
    </row>
    <row r="4277" spans="1:3">
      <c r="A4277" s="33"/>
      <c r="B4277" s="34"/>
      <c r="C4277" s="34"/>
    </row>
    <row r="4278" spans="1:3">
      <c r="A4278" s="33"/>
      <c r="B4278" s="34"/>
      <c r="C4278" s="34"/>
    </row>
    <row r="4279" spans="1:3">
      <c r="A4279" s="33"/>
      <c r="B4279" s="34"/>
      <c r="C4279" s="34"/>
    </row>
    <row r="4280" spans="1:3">
      <c r="A4280" s="33"/>
      <c r="B4280" s="34"/>
      <c r="C4280" s="34"/>
    </row>
    <row r="4281" spans="1:3">
      <c r="A4281" s="33"/>
      <c r="B4281" s="34"/>
      <c r="C4281" s="34"/>
    </row>
    <row r="4282" spans="1:3">
      <c r="A4282" s="33"/>
      <c r="B4282" s="34"/>
      <c r="C4282" s="34"/>
    </row>
    <row r="4283" spans="1:3">
      <c r="A4283" s="33"/>
      <c r="B4283" s="34"/>
      <c r="C4283" s="34"/>
    </row>
    <row r="4284" spans="1:3">
      <c r="A4284" s="33"/>
      <c r="B4284" s="34"/>
      <c r="C4284" s="34"/>
    </row>
    <row r="4285" spans="1:3">
      <c r="A4285" s="33"/>
      <c r="B4285" s="34"/>
      <c r="C4285" s="34"/>
    </row>
    <row r="4286" spans="1:3">
      <c r="A4286" s="33"/>
      <c r="B4286" s="34"/>
      <c r="C4286" s="34"/>
    </row>
    <row r="4287" spans="1:3">
      <c r="A4287" s="33"/>
      <c r="B4287" s="34"/>
      <c r="C4287" s="34"/>
    </row>
    <row r="4288" spans="1:3">
      <c r="A4288" s="33"/>
      <c r="B4288" s="34"/>
      <c r="C4288" s="34"/>
    </row>
    <row r="4289" spans="1:3">
      <c r="A4289" s="33"/>
      <c r="B4289" s="34"/>
      <c r="C4289" s="34"/>
    </row>
    <row r="4290" spans="1:3">
      <c r="A4290" s="33"/>
      <c r="B4290" s="34"/>
      <c r="C4290" s="34"/>
    </row>
    <row r="4291" spans="1:3">
      <c r="A4291" s="33"/>
      <c r="B4291" s="34"/>
      <c r="C4291" s="34"/>
    </row>
    <row r="4292" spans="1:3">
      <c r="A4292" s="33"/>
      <c r="B4292" s="34"/>
      <c r="C4292" s="34"/>
    </row>
    <row r="4293" spans="1:3">
      <c r="A4293" s="33"/>
      <c r="B4293" s="34"/>
      <c r="C4293" s="34"/>
    </row>
    <row r="4294" spans="1:3">
      <c r="A4294" s="33"/>
      <c r="B4294" s="34"/>
      <c r="C4294" s="34"/>
    </row>
    <row r="4295" spans="1:3">
      <c r="A4295" s="33"/>
      <c r="B4295" s="34"/>
      <c r="C4295" s="34"/>
    </row>
    <row r="4296" spans="1:3">
      <c r="A4296" s="33"/>
      <c r="B4296" s="34"/>
      <c r="C4296" s="34"/>
    </row>
    <row r="4297" spans="1:3">
      <c r="A4297" s="33"/>
      <c r="B4297" s="34"/>
      <c r="C4297" s="34"/>
    </row>
    <row r="4298" spans="1:3">
      <c r="A4298" s="33"/>
      <c r="B4298" s="34"/>
      <c r="C4298" s="34"/>
    </row>
    <row r="4299" spans="1:3">
      <c r="A4299" s="33"/>
      <c r="B4299" s="34"/>
      <c r="C4299" s="34"/>
    </row>
    <row r="4300" spans="1:3">
      <c r="A4300" s="33"/>
      <c r="B4300" s="34"/>
      <c r="C4300" s="34"/>
    </row>
    <row r="4301" spans="1:3">
      <c r="A4301" s="33"/>
      <c r="B4301" s="34"/>
      <c r="C4301" s="34"/>
    </row>
    <row r="4302" spans="1:3">
      <c r="A4302" s="33"/>
      <c r="B4302" s="34"/>
      <c r="C4302" s="34"/>
    </row>
    <row r="4303" spans="1:3">
      <c r="A4303" s="33"/>
      <c r="B4303" s="34"/>
      <c r="C4303" s="34"/>
    </row>
    <row r="4304" spans="1:3">
      <c r="A4304" s="33"/>
      <c r="B4304" s="34"/>
      <c r="C4304" s="34"/>
    </row>
    <row r="4305" spans="1:3">
      <c r="A4305" s="33"/>
      <c r="B4305" s="34"/>
      <c r="C4305" s="34"/>
    </row>
    <row r="4306" spans="1:3">
      <c r="A4306" s="33"/>
      <c r="B4306" s="34"/>
      <c r="C4306" s="34"/>
    </row>
    <row r="4307" spans="1:3">
      <c r="A4307" s="33"/>
      <c r="B4307" s="34"/>
      <c r="C4307" s="34"/>
    </row>
    <row r="4308" spans="1:3">
      <c r="A4308" s="33"/>
      <c r="B4308" s="34"/>
      <c r="C4308" s="34"/>
    </row>
    <row r="4309" spans="1:3">
      <c r="A4309" s="33"/>
      <c r="B4309" s="34"/>
      <c r="C4309" s="34"/>
    </row>
    <row r="4310" spans="1:3">
      <c r="A4310" s="33"/>
      <c r="B4310" s="34"/>
      <c r="C4310" s="34"/>
    </row>
    <row r="4311" spans="1:3">
      <c r="A4311" s="33"/>
      <c r="B4311" s="34"/>
      <c r="C4311" s="34"/>
    </row>
    <row r="4312" spans="1:3">
      <c r="A4312" s="33"/>
      <c r="B4312" s="34"/>
      <c r="C4312" s="34"/>
    </row>
    <row r="4313" spans="1:3">
      <c r="A4313" s="33"/>
      <c r="B4313" s="34"/>
      <c r="C4313" s="34"/>
    </row>
    <row r="4314" spans="1:3">
      <c r="A4314" s="33"/>
      <c r="B4314" s="34"/>
      <c r="C4314" s="34"/>
    </row>
    <row r="4315" spans="1:3">
      <c r="A4315" s="33"/>
      <c r="B4315" s="34"/>
      <c r="C4315" s="34"/>
    </row>
    <row r="4316" spans="1:3">
      <c r="A4316" s="33"/>
      <c r="B4316" s="34"/>
      <c r="C4316" s="34"/>
    </row>
    <row r="4317" spans="1:3">
      <c r="A4317" s="33"/>
      <c r="B4317" s="34"/>
      <c r="C4317" s="34"/>
    </row>
    <row r="4318" spans="1:3">
      <c r="A4318" s="33"/>
      <c r="B4318" s="34"/>
      <c r="C4318" s="34"/>
    </row>
    <row r="4319" spans="1:3">
      <c r="A4319" s="33"/>
      <c r="B4319" s="34"/>
      <c r="C4319" s="34"/>
    </row>
    <row r="4320" spans="1:3">
      <c r="A4320" s="33"/>
      <c r="B4320" s="34"/>
      <c r="C4320" s="34"/>
    </row>
    <row r="4321" spans="1:3">
      <c r="A4321" s="33"/>
      <c r="B4321" s="34"/>
      <c r="C4321" s="34"/>
    </row>
    <row r="4322" spans="1:3">
      <c r="A4322" s="33"/>
      <c r="B4322" s="34"/>
      <c r="C4322" s="34"/>
    </row>
    <row r="4323" spans="1:3">
      <c r="A4323" s="33"/>
      <c r="B4323" s="34"/>
      <c r="C4323" s="34"/>
    </row>
    <row r="4324" spans="1:3">
      <c r="A4324" s="33"/>
      <c r="B4324" s="34"/>
      <c r="C4324" s="34"/>
    </row>
    <row r="4325" spans="1:3">
      <c r="A4325" s="33"/>
      <c r="B4325" s="34"/>
      <c r="C4325" s="34"/>
    </row>
    <row r="4326" spans="1:3">
      <c r="A4326" s="33"/>
      <c r="B4326" s="34"/>
      <c r="C4326" s="34"/>
    </row>
    <row r="4327" spans="1:3">
      <c r="A4327" s="33"/>
      <c r="B4327" s="34"/>
      <c r="C4327" s="34"/>
    </row>
    <row r="4328" spans="1:3">
      <c r="A4328" s="33"/>
      <c r="B4328" s="34"/>
      <c r="C4328" s="34"/>
    </row>
    <row r="4329" spans="1:3">
      <c r="A4329" s="33"/>
      <c r="B4329" s="34"/>
      <c r="C4329" s="34"/>
    </row>
    <row r="4330" spans="1:3">
      <c r="A4330" s="33"/>
      <c r="B4330" s="34"/>
      <c r="C4330" s="34"/>
    </row>
    <row r="4331" spans="1:3">
      <c r="A4331" s="33"/>
      <c r="B4331" s="34"/>
      <c r="C4331" s="34"/>
    </row>
    <row r="4332" spans="1:3">
      <c r="A4332" s="33"/>
      <c r="B4332" s="34"/>
      <c r="C4332" s="34"/>
    </row>
    <row r="4333" spans="1:3">
      <c r="A4333" s="33"/>
      <c r="B4333" s="34"/>
      <c r="C4333" s="34"/>
    </row>
    <row r="4334" spans="1:3">
      <c r="A4334" s="33"/>
      <c r="B4334" s="34"/>
      <c r="C4334" s="34"/>
    </row>
    <row r="4335" spans="1:3">
      <c r="A4335" s="33"/>
      <c r="B4335" s="34"/>
      <c r="C4335" s="34"/>
    </row>
    <row r="4336" spans="1:3">
      <c r="A4336" s="33"/>
      <c r="B4336" s="34"/>
      <c r="C4336" s="34"/>
    </row>
    <row r="4337" spans="1:3">
      <c r="A4337" s="33"/>
      <c r="B4337" s="34"/>
      <c r="C4337" s="34"/>
    </row>
    <row r="4338" spans="1:3">
      <c r="A4338" s="33"/>
      <c r="B4338" s="34"/>
      <c r="C4338" s="34"/>
    </row>
    <row r="4339" spans="1:3">
      <c r="A4339" s="33"/>
      <c r="B4339" s="34"/>
      <c r="C4339" s="34"/>
    </row>
    <row r="4340" spans="1:3">
      <c r="A4340" s="33"/>
      <c r="B4340" s="34"/>
      <c r="C4340" s="34"/>
    </row>
    <row r="4341" spans="1:3">
      <c r="A4341" s="33"/>
      <c r="B4341" s="34"/>
      <c r="C4341" s="34"/>
    </row>
    <row r="4342" spans="1:3">
      <c r="A4342" s="33"/>
      <c r="B4342" s="34"/>
      <c r="C4342" s="34"/>
    </row>
    <row r="4343" spans="1:3">
      <c r="A4343" s="33"/>
      <c r="B4343" s="34"/>
      <c r="C4343" s="34"/>
    </row>
    <row r="4344" spans="1:3">
      <c r="A4344" s="33"/>
      <c r="B4344" s="34"/>
      <c r="C4344" s="34"/>
    </row>
    <row r="4345" spans="1:3">
      <c r="A4345" s="33"/>
      <c r="B4345" s="34"/>
      <c r="C4345" s="34"/>
    </row>
    <row r="4346" spans="1:3">
      <c r="A4346" s="33"/>
      <c r="B4346" s="34"/>
      <c r="C4346" s="34"/>
    </row>
    <row r="4347" spans="1:3">
      <c r="A4347" s="33"/>
      <c r="B4347" s="34"/>
      <c r="C4347" s="34"/>
    </row>
    <row r="4348" spans="1:3">
      <c r="A4348" s="33"/>
      <c r="B4348" s="34"/>
      <c r="C4348" s="34"/>
    </row>
    <row r="4349" spans="1:3">
      <c r="A4349" s="33"/>
      <c r="B4349" s="34"/>
      <c r="C4349" s="34"/>
    </row>
    <row r="4350" spans="1:3">
      <c r="A4350" s="33"/>
      <c r="B4350" s="34"/>
      <c r="C4350" s="34"/>
    </row>
    <row r="4351" spans="1:3">
      <c r="A4351" s="33"/>
      <c r="B4351" s="34"/>
      <c r="C4351" s="34"/>
    </row>
    <row r="4352" spans="1:3">
      <c r="A4352" s="33"/>
      <c r="B4352" s="34"/>
      <c r="C4352" s="34"/>
    </row>
    <row r="4353" spans="1:3">
      <c r="A4353" s="33"/>
      <c r="B4353" s="34"/>
      <c r="C4353" s="34"/>
    </row>
    <row r="4354" spans="1:3">
      <c r="A4354" s="33"/>
      <c r="B4354" s="34"/>
      <c r="C4354" s="34"/>
    </row>
    <row r="4355" spans="1:3">
      <c r="A4355" s="33"/>
      <c r="B4355" s="34"/>
      <c r="C4355" s="34"/>
    </row>
    <row r="4356" spans="1:3">
      <c r="A4356" s="33"/>
      <c r="B4356" s="34"/>
      <c r="C4356" s="34"/>
    </row>
    <row r="4357" spans="1:3">
      <c r="A4357" s="33"/>
      <c r="B4357" s="34"/>
      <c r="C4357" s="34"/>
    </row>
    <row r="4358" spans="1:3">
      <c r="A4358" s="33"/>
      <c r="B4358" s="34"/>
      <c r="C4358" s="34"/>
    </row>
    <row r="4359" spans="1:3">
      <c r="A4359" s="33"/>
      <c r="B4359" s="34"/>
      <c r="C4359" s="34"/>
    </row>
    <row r="4360" spans="1:3">
      <c r="A4360" s="33"/>
      <c r="B4360" s="34"/>
      <c r="C4360" s="34"/>
    </row>
    <row r="4361" spans="1:3">
      <c r="A4361" s="33"/>
      <c r="B4361" s="34"/>
      <c r="C4361" s="34"/>
    </row>
    <row r="4362" spans="1:3">
      <c r="A4362" s="33"/>
      <c r="B4362" s="34"/>
      <c r="C4362" s="34"/>
    </row>
    <row r="4363" spans="1:3">
      <c r="A4363" s="33"/>
      <c r="B4363" s="34"/>
      <c r="C4363" s="34"/>
    </row>
    <row r="4364" spans="1:3">
      <c r="A4364" s="33"/>
      <c r="B4364" s="34"/>
      <c r="C4364" s="34"/>
    </row>
    <row r="4365" spans="1:3">
      <c r="A4365" s="33"/>
      <c r="B4365" s="34"/>
      <c r="C4365" s="34"/>
    </row>
    <row r="4366" spans="1:3">
      <c r="A4366" s="33"/>
      <c r="B4366" s="34"/>
      <c r="C4366" s="34"/>
    </row>
    <row r="4367" spans="1:3">
      <c r="A4367" s="33"/>
      <c r="B4367" s="34"/>
      <c r="C4367" s="34"/>
    </row>
    <row r="4368" spans="1:3">
      <c r="A4368" s="33"/>
      <c r="B4368" s="34"/>
      <c r="C4368" s="34"/>
    </row>
    <row r="4369" spans="1:3">
      <c r="A4369" s="33"/>
      <c r="B4369" s="34"/>
      <c r="C4369" s="34"/>
    </row>
    <row r="4370" spans="1:3">
      <c r="A4370" s="33"/>
      <c r="B4370" s="34"/>
      <c r="C4370" s="34"/>
    </row>
    <row r="4371" spans="1:3">
      <c r="A4371" s="33"/>
      <c r="B4371" s="34"/>
      <c r="C4371" s="34"/>
    </row>
    <row r="4372" spans="1:3">
      <c r="A4372" s="33"/>
      <c r="B4372" s="34"/>
      <c r="C4372" s="34"/>
    </row>
    <row r="4373" spans="1:3">
      <c r="A4373" s="33"/>
      <c r="B4373" s="34"/>
      <c r="C4373" s="34"/>
    </row>
    <row r="4374" spans="1:3">
      <c r="A4374" s="33"/>
      <c r="B4374" s="34"/>
      <c r="C4374" s="34"/>
    </row>
    <row r="4375" spans="1:3">
      <c r="A4375" s="33"/>
      <c r="B4375" s="34"/>
      <c r="C4375" s="34"/>
    </row>
    <row r="4376" spans="1:3">
      <c r="A4376" s="33"/>
      <c r="B4376" s="34"/>
      <c r="C4376" s="34"/>
    </row>
    <row r="4377" spans="1:3">
      <c r="A4377" s="33"/>
      <c r="B4377" s="34"/>
      <c r="C4377" s="34"/>
    </row>
    <row r="4378" spans="1:3">
      <c r="A4378" s="33"/>
      <c r="B4378" s="34"/>
      <c r="C4378" s="34"/>
    </row>
    <row r="4379" spans="1:3">
      <c r="A4379" s="33"/>
      <c r="B4379" s="34"/>
      <c r="C4379" s="34"/>
    </row>
    <row r="4380" spans="1:3">
      <c r="A4380" s="33"/>
      <c r="B4380" s="34"/>
      <c r="C4380" s="34"/>
    </row>
    <row r="4381" spans="1:3">
      <c r="A4381" s="33"/>
      <c r="B4381" s="34"/>
      <c r="C4381" s="34"/>
    </row>
    <row r="4382" spans="1:3">
      <c r="A4382" s="33"/>
      <c r="B4382" s="34"/>
      <c r="C4382" s="34"/>
    </row>
    <row r="4383" spans="1:3">
      <c r="A4383" s="33"/>
      <c r="B4383" s="34"/>
      <c r="C4383" s="34"/>
    </row>
    <row r="4384" spans="1:3">
      <c r="A4384" s="33"/>
      <c r="B4384" s="34"/>
      <c r="C4384" s="34"/>
    </row>
    <row r="4385" spans="1:3">
      <c r="A4385" s="33"/>
      <c r="B4385" s="34"/>
      <c r="C4385" s="34"/>
    </row>
    <row r="4386" spans="1:3">
      <c r="A4386" s="33"/>
      <c r="B4386" s="34"/>
      <c r="C4386" s="34"/>
    </row>
    <row r="4387" spans="1:3">
      <c r="A4387" s="33"/>
      <c r="B4387" s="34"/>
      <c r="C4387" s="34"/>
    </row>
    <row r="4388" spans="1:3">
      <c r="A4388" s="33"/>
      <c r="B4388" s="34"/>
      <c r="C4388" s="34"/>
    </row>
    <row r="4389" spans="1:3">
      <c r="A4389" s="33"/>
      <c r="B4389" s="34"/>
      <c r="C4389" s="34"/>
    </row>
    <row r="4390" spans="1:3">
      <c r="A4390" s="33"/>
      <c r="B4390" s="34"/>
      <c r="C4390" s="34"/>
    </row>
    <row r="4391" spans="1:3">
      <c r="A4391" s="33"/>
      <c r="B4391" s="34"/>
      <c r="C4391" s="34"/>
    </row>
    <row r="4392" spans="1:3">
      <c r="A4392" s="33"/>
      <c r="B4392" s="34"/>
      <c r="C4392" s="34"/>
    </row>
    <row r="4393" spans="1:3">
      <c r="A4393" s="33"/>
      <c r="B4393" s="34"/>
      <c r="C4393" s="34"/>
    </row>
    <row r="4394" spans="1:3">
      <c r="A4394" s="33"/>
      <c r="B4394" s="34"/>
      <c r="C4394" s="34"/>
    </row>
    <row r="4395" spans="1:3">
      <c r="A4395" s="33"/>
      <c r="B4395" s="34"/>
      <c r="C4395" s="34"/>
    </row>
    <row r="4396" spans="1:3">
      <c r="A4396" s="33"/>
      <c r="B4396" s="34"/>
      <c r="C4396" s="34"/>
    </row>
    <row r="4397" spans="1:3">
      <c r="A4397" s="33"/>
      <c r="B4397" s="34"/>
      <c r="C4397" s="34"/>
    </row>
    <row r="4398" spans="1:3">
      <c r="A4398" s="33"/>
      <c r="B4398" s="34"/>
      <c r="C4398" s="34"/>
    </row>
    <row r="4399" spans="1:3">
      <c r="A4399" s="33"/>
      <c r="B4399" s="34"/>
      <c r="C4399" s="34"/>
    </row>
    <row r="4400" spans="1:3">
      <c r="A4400" s="33"/>
      <c r="B4400" s="34"/>
      <c r="C4400" s="34"/>
    </row>
    <row r="4401" spans="1:3">
      <c r="A4401" s="33"/>
      <c r="B4401" s="34"/>
      <c r="C4401" s="34"/>
    </row>
    <row r="4402" spans="1:3">
      <c r="A4402" s="33"/>
      <c r="B4402" s="34"/>
      <c r="C4402" s="34"/>
    </row>
    <row r="4403" spans="1:3">
      <c r="A4403" s="33"/>
      <c r="B4403" s="34"/>
      <c r="C4403" s="34"/>
    </row>
    <row r="4404" spans="1:3">
      <c r="A4404" s="33"/>
      <c r="B4404" s="34"/>
      <c r="C4404" s="34"/>
    </row>
    <row r="4405" spans="1:3">
      <c r="A4405" s="33"/>
      <c r="B4405" s="34"/>
      <c r="C4405" s="34"/>
    </row>
    <row r="4406" spans="1:3">
      <c r="A4406" s="33"/>
      <c r="B4406" s="34"/>
      <c r="C4406" s="34"/>
    </row>
    <row r="4407" spans="1:3">
      <c r="A4407" s="33"/>
      <c r="B4407" s="34"/>
      <c r="C4407" s="34"/>
    </row>
    <row r="4408" spans="1:3">
      <c r="A4408" s="33"/>
      <c r="B4408" s="34"/>
      <c r="C4408" s="34"/>
    </row>
    <row r="4409" spans="1:3">
      <c r="A4409" s="33"/>
      <c r="B4409" s="34"/>
      <c r="C4409" s="34"/>
    </row>
    <row r="4410" spans="1:3">
      <c r="A4410" s="33"/>
      <c r="B4410" s="34"/>
      <c r="C4410" s="34"/>
    </row>
    <row r="4411" spans="1:3">
      <c r="A4411" s="33"/>
      <c r="B4411" s="34"/>
      <c r="C4411" s="34"/>
    </row>
    <row r="4412" spans="1:3">
      <c r="A4412" s="33"/>
      <c r="B4412" s="34"/>
      <c r="C4412" s="34"/>
    </row>
    <row r="4413" spans="1:3">
      <c r="A4413" s="33"/>
      <c r="B4413" s="34"/>
      <c r="C4413" s="34"/>
    </row>
    <row r="4414" spans="1:3">
      <c r="A4414" s="33"/>
      <c r="B4414" s="34"/>
      <c r="C4414" s="34"/>
    </row>
    <row r="4415" spans="1:3">
      <c r="A4415" s="33"/>
      <c r="B4415" s="34"/>
      <c r="C4415" s="34"/>
    </row>
    <row r="4416" spans="1:3">
      <c r="A4416" s="33"/>
      <c r="B4416" s="34"/>
      <c r="C4416" s="34"/>
    </row>
    <row r="4417" spans="1:3">
      <c r="A4417" s="33"/>
      <c r="B4417" s="34"/>
      <c r="C4417" s="34"/>
    </row>
    <row r="4418" spans="1:3">
      <c r="A4418" s="33"/>
      <c r="B4418" s="34"/>
      <c r="C4418" s="34"/>
    </row>
    <row r="4419" spans="1:3">
      <c r="A4419" s="33"/>
      <c r="B4419" s="34"/>
      <c r="C4419" s="34"/>
    </row>
    <row r="4420" spans="1:3">
      <c r="A4420" s="33"/>
      <c r="B4420" s="34"/>
      <c r="C4420" s="34"/>
    </row>
    <row r="4421" spans="1:3">
      <c r="A4421" s="33"/>
      <c r="B4421" s="34"/>
      <c r="C4421" s="34"/>
    </row>
    <row r="4422" spans="1:3">
      <c r="A4422" s="33"/>
      <c r="B4422" s="34"/>
      <c r="C4422" s="34"/>
    </row>
    <row r="4423" spans="1:3">
      <c r="A4423" s="33"/>
      <c r="B4423" s="34"/>
      <c r="C4423" s="34"/>
    </row>
    <row r="4424" spans="1:3">
      <c r="A4424" s="33"/>
      <c r="B4424" s="34"/>
      <c r="C4424" s="34"/>
    </row>
    <row r="4425" spans="1:3">
      <c r="A4425" s="33"/>
      <c r="B4425" s="34"/>
      <c r="C4425" s="34"/>
    </row>
    <row r="4426" spans="1:3">
      <c r="A4426" s="33"/>
      <c r="B4426" s="34"/>
      <c r="C4426" s="34"/>
    </row>
    <row r="4427" spans="1:3">
      <c r="A4427" s="33"/>
      <c r="B4427" s="34"/>
      <c r="C4427" s="34"/>
    </row>
    <row r="4428" spans="1:3">
      <c r="A4428" s="33"/>
      <c r="B4428" s="34"/>
      <c r="C4428" s="34"/>
    </row>
    <row r="4429" spans="1:3">
      <c r="A4429" s="33"/>
      <c r="B4429" s="34"/>
      <c r="C4429" s="34"/>
    </row>
    <row r="4430" spans="1:3">
      <c r="A4430" s="33"/>
      <c r="B4430" s="34"/>
      <c r="C4430" s="34"/>
    </row>
    <row r="4431" spans="1:3">
      <c r="A4431" s="33"/>
      <c r="B4431" s="34"/>
      <c r="C4431" s="34"/>
    </row>
    <row r="4432" spans="1:3">
      <c r="A4432" s="33"/>
      <c r="B4432" s="34"/>
      <c r="C4432" s="34"/>
    </row>
    <row r="4433" spans="1:3">
      <c r="A4433" s="33"/>
      <c r="B4433" s="34"/>
      <c r="C4433" s="34"/>
    </row>
    <row r="4434" spans="1:3">
      <c r="A4434" s="33"/>
      <c r="B4434" s="34"/>
      <c r="C4434" s="34"/>
    </row>
    <row r="4435" spans="1:3">
      <c r="A4435" s="33"/>
      <c r="B4435" s="34"/>
      <c r="C4435" s="34"/>
    </row>
    <row r="4436" spans="1:3">
      <c r="A4436" s="33"/>
      <c r="B4436" s="34"/>
      <c r="C4436" s="34"/>
    </row>
    <row r="4437" spans="1:3">
      <c r="A4437" s="33"/>
      <c r="B4437" s="34"/>
      <c r="C4437" s="34"/>
    </row>
    <row r="4438" spans="1:3">
      <c r="A4438" s="33"/>
      <c r="B4438" s="34"/>
      <c r="C4438" s="34"/>
    </row>
    <row r="4439" spans="1:3">
      <c r="A4439" s="33"/>
      <c r="B4439" s="34"/>
      <c r="C4439" s="34"/>
    </row>
    <row r="4440" spans="1:3">
      <c r="A4440" s="33"/>
      <c r="B4440" s="34"/>
      <c r="C4440" s="34"/>
    </row>
    <row r="4441" spans="1:3">
      <c r="A4441" s="33"/>
      <c r="B4441" s="34"/>
      <c r="C4441" s="34"/>
    </row>
    <row r="4442" spans="1:3">
      <c r="A4442" s="33"/>
      <c r="B4442" s="34"/>
      <c r="C4442" s="34"/>
    </row>
    <row r="4443" spans="1:3">
      <c r="A4443" s="33"/>
      <c r="B4443" s="34"/>
      <c r="C4443" s="34"/>
    </row>
    <row r="4444" spans="1:3">
      <c r="A4444" s="33"/>
      <c r="B4444" s="34"/>
      <c r="C4444" s="34"/>
    </row>
    <row r="4445" spans="1:3">
      <c r="A4445" s="33"/>
      <c r="B4445" s="34"/>
      <c r="C4445" s="34"/>
    </row>
    <row r="4446" spans="1:3">
      <c r="A4446" s="33"/>
      <c r="B4446" s="34"/>
      <c r="C4446" s="34"/>
    </row>
    <row r="4447" spans="1:3">
      <c r="A4447" s="33"/>
      <c r="B4447" s="34"/>
      <c r="C4447" s="34"/>
    </row>
    <row r="4448" spans="1:3">
      <c r="A4448" s="33"/>
      <c r="B4448" s="34"/>
      <c r="C4448" s="34"/>
    </row>
    <row r="4449" spans="1:3">
      <c r="A4449" s="33"/>
      <c r="B4449" s="34"/>
      <c r="C4449" s="34"/>
    </row>
    <row r="4450" spans="1:3">
      <c r="A4450" s="33"/>
      <c r="B4450" s="34"/>
      <c r="C4450" s="34"/>
    </row>
    <row r="4451" spans="1:3">
      <c r="A4451" s="33"/>
      <c r="B4451" s="34"/>
      <c r="C4451" s="34"/>
    </row>
    <row r="4452" spans="1:3">
      <c r="A4452" s="33"/>
      <c r="B4452" s="34"/>
      <c r="C4452" s="34"/>
    </row>
    <row r="4453" spans="1:3">
      <c r="A4453" s="33"/>
      <c r="B4453" s="34"/>
      <c r="C4453" s="34"/>
    </row>
    <row r="4454" spans="1:3">
      <c r="A4454" s="33"/>
      <c r="B4454" s="34"/>
      <c r="C4454" s="34"/>
    </row>
    <row r="4455" spans="1:3">
      <c r="A4455" s="33"/>
      <c r="B4455" s="34"/>
      <c r="C4455" s="34"/>
    </row>
    <row r="4456" spans="1:3">
      <c r="A4456" s="33"/>
      <c r="B4456" s="34"/>
      <c r="C4456" s="34"/>
    </row>
    <row r="4457" spans="1:3">
      <c r="A4457" s="33"/>
      <c r="B4457" s="34"/>
      <c r="C4457" s="34"/>
    </row>
    <row r="4458" spans="1:3">
      <c r="A4458" s="33"/>
      <c r="B4458" s="34"/>
      <c r="C4458" s="34"/>
    </row>
    <row r="4459" spans="1:3">
      <c r="A4459" s="33"/>
      <c r="B4459" s="34"/>
      <c r="C4459" s="34"/>
    </row>
    <row r="4460" spans="1:3">
      <c r="A4460" s="33"/>
      <c r="B4460" s="34"/>
      <c r="C4460" s="34"/>
    </row>
    <row r="4461" spans="1:3">
      <c r="A4461" s="33"/>
      <c r="B4461" s="34"/>
      <c r="C4461" s="34"/>
    </row>
    <row r="4462" spans="1:3">
      <c r="A4462" s="33"/>
      <c r="B4462" s="34"/>
      <c r="C4462" s="34"/>
    </row>
    <row r="4463" spans="1:3">
      <c r="A4463" s="33"/>
      <c r="B4463" s="34"/>
      <c r="C4463" s="34"/>
    </row>
    <row r="4464" spans="1:3">
      <c r="A4464" s="33"/>
      <c r="B4464" s="34"/>
      <c r="C4464" s="34"/>
    </row>
    <row r="4465" spans="1:3">
      <c r="A4465" s="33"/>
      <c r="B4465" s="34"/>
      <c r="C4465" s="34"/>
    </row>
    <row r="4466" spans="1:3">
      <c r="A4466" s="33"/>
      <c r="B4466" s="34"/>
      <c r="C4466" s="34"/>
    </row>
    <row r="4467" spans="1:3">
      <c r="A4467" s="33"/>
      <c r="B4467" s="34"/>
      <c r="C4467" s="34"/>
    </row>
    <row r="4468" spans="1:3">
      <c r="A4468" s="33"/>
      <c r="B4468" s="34"/>
      <c r="C4468" s="34"/>
    </row>
    <row r="4469" spans="1:3">
      <c r="A4469" s="33"/>
      <c r="B4469" s="34"/>
      <c r="C4469" s="34"/>
    </row>
    <row r="4470" spans="1:3">
      <c r="A4470" s="33"/>
      <c r="B4470" s="34"/>
      <c r="C4470" s="34"/>
    </row>
    <row r="4471" spans="1:3">
      <c r="A4471" s="33"/>
      <c r="B4471" s="34"/>
      <c r="C4471" s="34"/>
    </row>
    <row r="4472" spans="1:3">
      <c r="A4472" s="33"/>
      <c r="B4472" s="34"/>
      <c r="C4472" s="34"/>
    </row>
    <row r="4473" spans="1:3">
      <c r="A4473" s="33"/>
      <c r="B4473" s="34"/>
      <c r="C4473" s="34"/>
    </row>
    <row r="4474" spans="1:3">
      <c r="A4474" s="33"/>
      <c r="B4474" s="34"/>
      <c r="C4474" s="34"/>
    </row>
    <row r="4475" spans="1:3">
      <c r="A4475" s="33"/>
      <c r="B4475" s="34"/>
      <c r="C4475" s="34"/>
    </row>
    <row r="4476" spans="1:3">
      <c r="A4476" s="33"/>
      <c r="B4476" s="34"/>
      <c r="C4476" s="34"/>
    </row>
    <row r="4477" spans="1:3">
      <c r="A4477" s="33"/>
      <c r="B4477" s="34"/>
      <c r="C4477" s="34"/>
    </row>
    <row r="4478" spans="1:3">
      <c r="A4478" s="33"/>
      <c r="B4478" s="34"/>
      <c r="C4478" s="34"/>
    </row>
    <row r="4479" spans="1:3">
      <c r="A4479" s="33"/>
      <c r="B4479" s="34"/>
      <c r="C4479" s="34"/>
    </row>
    <row r="4480" spans="1:3">
      <c r="A4480" s="33"/>
      <c r="B4480" s="34"/>
      <c r="C4480" s="34"/>
    </row>
    <row r="4481" spans="1:3">
      <c r="A4481" s="33"/>
      <c r="B4481" s="34"/>
      <c r="C4481" s="34"/>
    </row>
    <row r="4482" spans="1:3">
      <c r="A4482" s="33"/>
      <c r="B4482" s="34"/>
      <c r="C4482" s="34"/>
    </row>
    <row r="4483" spans="1:3">
      <c r="A4483" s="33"/>
      <c r="B4483" s="34"/>
      <c r="C4483" s="34"/>
    </row>
    <row r="4484" spans="1:3">
      <c r="A4484" s="33"/>
      <c r="B4484" s="34"/>
      <c r="C4484" s="34"/>
    </row>
    <row r="4485" spans="1:3">
      <c r="A4485" s="33"/>
      <c r="B4485" s="34"/>
      <c r="C4485" s="34"/>
    </row>
    <row r="4486" spans="1:3">
      <c r="A4486" s="33"/>
      <c r="B4486" s="34"/>
      <c r="C4486" s="34"/>
    </row>
    <row r="4487" spans="1:3">
      <c r="A4487" s="33"/>
      <c r="B4487" s="34"/>
      <c r="C4487" s="34"/>
    </row>
    <row r="4488" spans="1:3">
      <c r="A4488" s="33"/>
      <c r="B4488" s="34"/>
      <c r="C4488" s="34"/>
    </row>
    <row r="4489" spans="1:3">
      <c r="A4489" s="33"/>
      <c r="B4489" s="34"/>
      <c r="C4489" s="34"/>
    </row>
    <row r="4490" spans="1:3">
      <c r="A4490" s="33"/>
      <c r="B4490" s="34"/>
      <c r="C4490" s="34"/>
    </row>
    <row r="4491" spans="1:3">
      <c r="A4491" s="33"/>
      <c r="B4491" s="34"/>
      <c r="C4491" s="34"/>
    </row>
    <row r="4492" spans="1:3">
      <c r="A4492" s="33"/>
      <c r="B4492" s="34"/>
      <c r="C4492" s="34"/>
    </row>
    <row r="4493" spans="1:3">
      <c r="A4493" s="33"/>
      <c r="B4493" s="34"/>
      <c r="C4493" s="34"/>
    </row>
    <row r="4494" spans="1:3">
      <c r="A4494" s="33"/>
      <c r="B4494" s="34"/>
      <c r="C4494" s="34"/>
    </row>
    <row r="4495" spans="1:3">
      <c r="A4495" s="33"/>
      <c r="B4495" s="34"/>
      <c r="C4495" s="34"/>
    </row>
    <row r="4496" spans="1:3">
      <c r="A4496" s="33"/>
      <c r="B4496" s="34"/>
      <c r="C4496" s="34"/>
    </row>
    <row r="4497" spans="1:3">
      <c r="A4497" s="33"/>
      <c r="B4497" s="34"/>
      <c r="C4497" s="34"/>
    </row>
    <row r="4498" spans="1:3">
      <c r="A4498" s="33"/>
      <c r="B4498" s="34"/>
      <c r="C4498" s="34"/>
    </row>
    <row r="4499" spans="1:3">
      <c r="A4499" s="33"/>
      <c r="B4499" s="34"/>
      <c r="C4499" s="34"/>
    </row>
    <row r="4500" spans="1:3">
      <c r="A4500" s="33"/>
      <c r="B4500" s="34"/>
      <c r="C4500" s="34"/>
    </row>
    <row r="4501" spans="1:3">
      <c r="A4501" s="33"/>
      <c r="B4501" s="34"/>
      <c r="C4501" s="34"/>
    </row>
    <row r="4502" spans="1:3">
      <c r="A4502" s="33"/>
      <c r="B4502" s="34"/>
      <c r="C4502" s="34"/>
    </row>
    <row r="4503" spans="1:3">
      <c r="A4503" s="33"/>
      <c r="B4503" s="34"/>
      <c r="C4503" s="34"/>
    </row>
    <row r="4504" spans="1:3">
      <c r="A4504" s="33"/>
      <c r="B4504" s="34"/>
      <c r="C4504" s="34"/>
    </row>
    <row r="4505" spans="1:3">
      <c r="A4505" s="33"/>
      <c r="B4505" s="34"/>
      <c r="C4505" s="34"/>
    </row>
    <row r="4506" spans="1:3">
      <c r="A4506" s="33"/>
      <c r="B4506" s="34"/>
      <c r="C4506" s="34"/>
    </row>
    <row r="4507" spans="1:3">
      <c r="A4507" s="33"/>
      <c r="B4507" s="34"/>
      <c r="C4507" s="34"/>
    </row>
    <row r="4508" spans="1:3">
      <c r="A4508" s="33"/>
      <c r="B4508" s="34"/>
      <c r="C4508" s="34"/>
    </row>
    <row r="4509" spans="1:3">
      <c r="A4509" s="33"/>
      <c r="B4509" s="34"/>
      <c r="C4509" s="34"/>
    </row>
    <row r="4510" spans="1:3">
      <c r="A4510" s="33"/>
      <c r="B4510" s="34"/>
      <c r="C4510" s="34"/>
    </row>
    <row r="4511" spans="1:3">
      <c r="A4511" s="33"/>
      <c r="B4511" s="34"/>
      <c r="C4511" s="34"/>
    </row>
    <row r="4512" spans="1:3">
      <c r="A4512" s="33"/>
      <c r="B4512" s="34"/>
      <c r="C4512" s="34"/>
    </row>
    <row r="4513" spans="1:3">
      <c r="A4513" s="33"/>
      <c r="B4513" s="34"/>
      <c r="C4513" s="34"/>
    </row>
    <row r="4514" spans="1:3">
      <c r="A4514" s="33"/>
      <c r="B4514" s="34"/>
      <c r="C4514" s="34"/>
    </row>
    <row r="4515" spans="1:3">
      <c r="A4515" s="33"/>
      <c r="B4515" s="34"/>
      <c r="C4515" s="34"/>
    </row>
    <row r="4516" spans="1:3">
      <c r="A4516" s="33"/>
      <c r="B4516" s="34"/>
      <c r="C4516" s="34"/>
    </row>
    <row r="4517" spans="1:3">
      <c r="A4517" s="33"/>
      <c r="B4517" s="34"/>
      <c r="C4517" s="34"/>
    </row>
    <row r="4518" spans="1:3">
      <c r="A4518" s="33"/>
      <c r="B4518" s="34"/>
      <c r="C4518" s="34"/>
    </row>
    <row r="4519" spans="1:3">
      <c r="A4519" s="33"/>
      <c r="B4519" s="34"/>
      <c r="C4519" s="34"/>
    </row>
    <row r="4520" spans="1:3">
      <c r="A4520" s="33"/>
      <c r="B4520" s="34"/>
      <c r="C4520" s="34"/>
    </row>
    <row r="4521" spans="1:3">
      <c r="A4521" s="33"/>
      <c r="B4521" s="34"/>
      <c r="C4521" s="34"/>
    </row>
    <row r="4522" spans="1:3">
      <c r="A4522" s="33"/>
      <c r="B4522" s="34"/>
      <c r="C4522" s="34"/>
    </row>
    <row r="4523" spans="1:3">
      <c r="A4523" s="33"/>
      <c r="B4523" s="34"/>
      <c r="C4523" s="34"/>
    </row>
    <row r="4524" spans="1:3">
      <c r="A4524" s="33"/>
      <c r="B4524" s="34"/>
      <c r="C4524" s="34"/>
    </row>
    <row r="4525" spans="1:3">
      <c r="A4525" s="33"/>
      <c r="B4525" s="34"/>
      <c r="C4525" s="34"/>
    </row>
    <row r="4526" spans="1:3">
      <c r="A4526" s="33"/>
      <c r="B4526" s="34"/>
      <c r="C4526" s="34"/>
    </row>
    <row r="4527" spans="1:3">
      <c r="A4527" s="33"/>
      <c r="B4527" s="34"/>
      <c r="C4527" s="34"/>
    </row>
    <row r="4528" spans="1:3">
      <c r="A4528" s="33"/>
      <c r="B4528" s="34"/>
      <c r="C4528" s="34"/>
    </row>
    <row r="4529" spans="1:3">
      <c r="A4529" s="33"/>
      <c r="B4529" s="34"/>
      <c r="C4529" s="34"/>
    </row>
    <row r="4530" spans="1:3">
      <c r="A4530" s="33"/>
      <c r="B4530" s="34"/>
      <c r="C4530" s="34"/>
    </row>
    <row r="4531" spans="1:3">
      <c r="A4531" s="33"/>
      <c r="B4531" s="34"/>
      <c r="C4531" s="34"/>
    </row>
    <row r="4532" spans="1:3">
      <c r="A4532" s="33"/>
      <c r="B4532" s="34"/>
      <c r="C4532" s="34"/>
    </row>
    <row r="4533" spans="1:3">
      <c r="A4533" s="33"/>
      <c r="B4533" s="34"/>
      <c r="C4533" s="34"/>
    </row>
    <row r="4534" spans="1:3">
      <c r="A4534" s="33"/>
      <c r="B4534" s="34"/>
      <c r="C4534" s="34"/>
    </row>
    <row r="4535" spans="1:3">
      <c r="A4535" s="33"/>
      <c r="B4535" s="34"/>
      <c r="C4535" s="34"/>
    </row>
    <row r="4536" spans="1:3">
      <c r="A4536" s="33"/>
      <c r="B4536" s="34"/>
      <c r="C4536" s="34"/>
    </row>
    <row r="4537" spans="1:3">
      <c r="A4537" s="33"/>
      <c r="B4537" s="34"/>
      <c r="C4537" s="34"/>
    </row>
    <row r="4538" spans="1:3">
      <c r="A4538" s="33"/>
      <c r="B4538" s="34"/>
      <c r="C4538" s="34"/>
    </row>
    <row r="4539" spans="1:3">
      <c r="A4539" s="33"/>
      <c r="B4539" s="34"/>
      <c r="C4539" s="34"/>
    </row>
    <row r="4540" spans="1:3">
      <c r="A4540" s="33"/>
      <c r="B4540" s="34"/>
      <c r="C4540" s="34"/>
    </row>
    <row r="4541" spans="1:3">
      <c r="A4541" s="33"/>
      <c r="B4541" s="34"/>
      <c r="C4541" s="34"/>
    </row>
    <row r="4542" spans="1:3">
      <c r="A4542" s="33"/>
      <c r="B4542" s="34"/>
      <c r="C4542" s="34"/>
    </row>
    <row r="4543" spans="1:3">
      <c r="A4543" s="33"/>
      <c r="B4543" s="34"/>
      <c r="C4543" s="34"/>
    </row>
    <row r="4544" spans="1:3">
      <c r="A4544" s="33"/>
      <c r="B4544" s="34"/>
      <c r="C4544" s="34"/>
    </row>
    <row r="4545" spans="1:3">
      <c r="A4545" s="33"/>
      <c r="B4545" s="34"/>
      <c r="C4545" s="34"/>
    </row>
    <row r="4546" spans="1:3">
      <c r="A4546" s="33"/>
      <c r="B4546" s="34"/>
      <c r="C4546" s="34"/>
    </row>
    <row r="4547" spans="1:3">
      <c r="A4547" s="33"/>
      <c r="B4547" s="34"/>
      <c r="C4547" s="34"/>
    </row>
    <row r="4548" spans="1:3">
      <c r="A4548" s="33"/>
      <c r="B4548" s="34"/>
      <c r="C4548" s="34"/>
    </row>
    <row r="4549" spans="1:3">
      <c r="A4549" s="33"/>
      <c r="B4549" s="34"/>
      <c r="C4549" s="34"/>
    </row>
    <row r="4550" spans="1:3">
      <c r="A4550" s="33"/>
      <c r="B4550" s="34"/>
      <c r="C4550" s="34"/>
    </row>
    <row r="4551" spans="1:3">
      <c r="A4551" s="33"/>
      <c r="B4551" s="34"/>
      <c r="C4551" s="34"/>
    </row>
    <row r="4552" spans="1:3">
      <c r="A4552" s="33"/>
      <c r="B4552" s="34"/>
      <c r="C4552" s="34"/>
    </row>
    <row r="4553" spans="1:3">
      <c r="A4553" s="33"/>
      <c r="B4553" s="34"/>
      <c r="C4553" s="34"/>
    </row>
    <row r="4554" spans="1:3">
      <c r="A4554" s="33"/>
      <c r="B4554" s="34"/>
      <c r="C4554" s="34"/>
    </row>
    <row r="4555" spans="1:3">
      <c r="A4555" s="33"/>
      <c r="B4555" s="34"/>
      <c r="C4555" s="34"/>
    </row>
    <row r="4556" spans="1:3">
      <c r="A4556" s="33"/>
      <c r="B4556" s="34"/>
      <c r="C4556" s="34"/>
    </row>
    <row r="4557" spans="1:3">
      <c r="A4557" s="33"/>
      <c r="B4557" s="34"/>
      <c r="C4557" s="34"/>
    </row>
    <row r="4558" spans="1:3">
      <c r="A4558" s="33"/>
      <c r="B4558" s="34"/>
      <c r="C4558" s="34"/>
    </row>
    <row r="4559" spans="1:3">
      <c r="A4559" s="33"/>
      <c r="B4559" s="34"/>
      <c r="C4559" s="34"/>
    </row>
    <row r="4560" spans="1:3">
      <c r="A4560" s="33"/>
      <c r="B4560" s="34"/>
      <c r="C4560" s="34"/>
    </row>
    <row r="4561" spans="1:3">
      <c r="A4561" s="33"/>
      <c r="B4561" s="34"/>
      <c r="C4561" s="34"/>
    </row>
    <row r="4562" spans="1:3">
      <c r="A4562" s="33"/>
      <c r="B4562" s="34"/>
      <c r="C4562" s="34"/>
    </row>
    <row r="4563" spans="1:3">
      <c r="A4563" s="33"/>
      <c r="B4563" s="34"/>
      <c r="C4563" s="34"/>
    </row>
    <row r="4564" spans="1:3">
      <c r="A4564" s="33"/>
      <c r="B4564" s="34"/>
      <c r="C4564" s="34"/>
    </row>
    <row r="4565" spans="1:3">
      <c r="A4565" s="33"/>
      <c r="B4565" s="34"/>
      <c r="C4565" s="34"/>
    </row>
    <row r="4566" spans="1:3">
      <c r="A4566" s="33"/>
      <c r="B4566" s="34"/>
      <c r="C4566" s="34"/>
    </row>
    <row r="4567" spans="1:3">
      <c r="A4567" s="33"/>
      <c r="B4567" s="34"/>
      <c r="C4567" s="34"/>
    </row>
    <row r="4568" spans="1:3">
      <c r="A4568" s="33"/>
      <c r="B4568" s="34"/>
      <c r="C4568" s="34"/>
    </row>
    <row r="4569" spans="1:3">
      <c r="A4569" s="33"/>
      <c r="B4569" s="34"/>
      <c r="C4569" s="34"/>
    </row>
    <row r="4570" spans="1:3">
      <c r="A4570" s="33"/>
      <c r="B4570" s="34"/>
      <c r="C4570" s="34"/>
    </row>
    <row r="4571" spans="1:3">
      <c r="A4571" s="33"/>
      <c r="B4571" s="34"/>
      <c r="C4571" s="34"/>
    </row>
    <row r="4572" spans="1:3">
      <c r="A4572" s="33"/>
      <c r="B4572" s="34"/>
      <c r="C4572" s="34"/>
    </row>
    <row r="4573" spans="1:3">
      <c r="A4573" s="33"/>
      <c r="B4573" s="34"/>
      <c r="C4573" s="34"/>
    </row>
    <row r="4574" spans="1:3">
      <c r="A4574" s="33"/>
      <c r="B4574" s="34"/>
      <c r="C4574" s="34"/>
    </row>
    <row r="4575" spans="1:3">
      <c r="A4575" s="33"/>
      <c r="B4575" s="34"/>
      <c r="C4575" s="34"/>
    </row>
    <row r="4576" spans="1:3">
      <c r="A4576" s="33"/>
      <c r="B4576" s="34"/>
      <c r="C4576" s="34"/>
    </row>
    <row r="4577" spans="1:3">
      <c r="A4577" s="33"/>
      <c r="B4577" s="34"/>
      <c r="C4577" s="34"/>
    </row>
    <row r="4578" spans="1:3">
      <c r="A4578" s="33"/>
      <c r="B4578" s="34"/>
      <c r="C4578" s="34"/>
    </row>
    <row r="4579" spans="1:3">
      <c r="A4579" s="33"/>
      <c r="B4579" s="34"/>
      <c r="C4579" s="34"/>
    </row>
    <row r="4580" spans="1:3">
      <c r="A4580" s="33"/>
      <c r="B4580" s="34"/>
      <c r="C4580" s="34"/>
    </row>
    <row r="4581" spans="1:3">
      <c r="A4581" s="33"/>
      <c r="B4581" s="34"/>
      <c r="C4581" s="34"/>
    </row>
    <row r="4582" spans="1:3">
      <c r="A4582" s="33"/>
      <c r="B4582" s="34"/>
      <c r="C4582" s="34"/>
    </row>
    <row r="4583" spans="1:3">
      <c r="A4583" s="33"/>
      <c r="B4583" s="34"/>
      <c r="C4583" s="34"/>
    </row>
    <row r="4584" spans="1:3">
      <c r="A4584" s="33"/>
      <c r="B4584" s="34"/>
      <c r="C4584" s="34"/>
    </row>
    <row r="4585" spans="1:3">
      <c r="A4585" s="33"/>
      <c r="B4585" s="34"/>
      <c r="C4585" s="34"/>
    </row>
    <row r="4586" spans="1:3">
      <c r="A4586" s="33"/>
      <c r="B4586" s="34"/>
      <c r="C4586" s="34"/>
    </row>
    <row r="4587" spans="1:3">
      <c r="A4587" s="33"/>
      <c r="B4587" s="34"/>
      <c r="C4587" s="34"/>
    </row>
    <row r="4588" spans="1:3">
      <c r="A4588" s="33"/>
      <c r="B4588" s="34"/>
      <c r="C4588" s="34"/>
    </row>
    <row r="4589" spans="1:3">
      <c r="A4589" s="33"/>
      <c r="B4589" s="34"/>
      <c r="C4589" s="34"/>
    </row>
    <row r="4590" spans="1:3">
      <c r="A4590" s="33"/>
      <c r="B4590" s="34"/>
      <c r="C4590" s="34"/>
    </row>
    <row r="4591" spans="1:3">
      <c r="A4591" s="33"/>
      <c r="B4591" s="34"/>
      <c r="C4591" s="34"/>
    </row>
    <row r="4592" spans="1:3">
      <c r="A4592" s="33"/>
      <c r="B4592" s="34"/>
      <c r="C4592" s="34"/>
    </row>
    <row r="4593" spans="1:3">
      <c r="A4593" s="33"/>
      <c r="B4593" s="34"/>
      <c r="C4593" s="34"/>
    </row>
    <row r="4594" spans="1:3">
      <c r="A4594" s="33"/>
      <c r="B4594" s="34"/>
      <c r="C4594" s="34"/>
    </row>
    <row r="4595" spans="1:3">
      <c r="A4595" s="33"/>
      <c r="B4595" s="34"/>
      <c r="C4595" s="34"/>
    </row>
    <row r="4596" spans="1:3">
      <c r="A4596" s="33"/>
      <c r="B4596" s="34"/>
      <c r="C4596" s="34"/>
    </row>
    <row r="4597" spans="1:3">
      <c r="A4597" s="33"/>
      <c r="B4597" s="34"/>
      <c r="C4597" s="34"/>
    </row>
    <row r="4598" spans="1:3">
      <c r="A4598" s="33"/>
      <c r="B4598" s="34"/>
      <c r="C4598" s="34"/>
    </row>
    <row r="4599" spans="1:3">
      <c r="A4599" s="33"/>
      <c r="B4599" s="34"/>
      <c r="C4599" s="34"/>
    </row>
    <row r="4600" spans="1:3">
      <c r="A4600" s="33"/>
      <c r="B4600" s="34"/>
      <c r="C4600" s="34"/>
    </row>
    <row r="4601" spans="1:3">
      <c r="A4601" s="33"/>
      <c r="B4601" s="34"/>
      <c r="C4601" s="34"/>
    </row>
    <row r="4602" spans="1:3">
      <c r="A4602" s="33"/>
      <c r="B4602" s="34"/>
      <c r="C4602" s="34"/>
    </row>
    <row r="4603" spans="1:3">
      <c r="A4603" s="33"/>
      <c r="B4603" s="34"/>
      <c r="C4603" s="34"/>
    </row>
    <row r="4604" spans="1:3">
      <c r="A4604" s="33"/>
      <c r="B4604" s="34"/>
      <c r="C4604" s="34"/>
    </row>
    <row r="4605" spans="1:3">
      <c r="A4605" s="33"/>
      <c r="B4605" s="34"/>
      <c r="C4605" s="34"/>
    </row>
    <row r="4606" spans="1:3">
      <c r="A4606" s="33"/>
      <c r="B4606" s="34"/>
      <c r="C4606" s="34"/>
    </row>
    <row r="4607" spans="1:3">
      <c r="A4607" s="33"/>
      <c r="B4607" s="34"/>
      <c r="C4607" s="34"/>
    </row>
    <row r="4608" spans="1:3">
      <c r="A4608" s="33"/>
      <c r="B4608" s="34"/>
      <c r="C4608" s="34"/>
    </row>
    <row r="4609" spans="1:3">
      <c r="A4609" s="33"/>
      <c r="B4609" s="34"/>
      <c r="C4609" s="34"/>
    </row>
    <row r="4610" spans="1:3">
      <c r="A4610" s="33"/>
      <c r="B4610" s="34"/>
      <c r="C4610" s="34"/>
    </row>
    <row r="4611" spans="1:3">
      <c r="A4611" s="33"/>
      <c r="B4611" s="34"/>
      <c r="C4611" s="34"/>
    </row>
    <row r="4612" spans="1:3">
      <c r="A4612" s="33"/>
      <c r="B4612" s="34"/>
      <c r="C4612" s="34"/>
    </row>
    <row r="4613" spans="1:3">
      <c r="A4613" s="33"/>
      <c r="B4613" s="34"/>
      <c r="C4613" s="34"/>
    </row>
    <row r="4614" spans="1:3">
      <c r="A4614" s="33"/>
      <c r="B4614" s="34"/>
      <c r="C4614" s="34"/>
    </row>
    <row r="4615" spans="1:3">
      <c r="A4615" s="33"/>
      <c r="B4615" s="34"/>
      <c r="C4615" s="34"/>
    </row>
    <row r="4616" spans="1:3">
      <c r="A4616" s="33"/>
      <c r="B4616" s="34"/>
      <c r="C4616" s="34"/>
    </row>
    <row r="4617" spans="1:3">
      <c r="A4617" s="33"/>
      <c r="B4617" s="34"/>
      <c r="C4617" s="34"/>
    </row>
    <row r="4618" spans="1:3">
      <c r="A4618" s="33"/>
      <c r="B4618" s="34"/>
      <c r="C4618" s="34"/>
    </row>
    <row r="4619" spans="1:3">
      <c r="A4619" s="33"/>
      <c r="B4619" s="34"/>
      <c r="C4619" s="34"/>
    </row>
    <row r="4620" spans="1:3">
      <c r="A4620" s="33"/>
      <c r="B4620" s="34"/>
      <c r="C4620" s="34"/>
    </row>
    <row r="4621" spans="1:3">
      <c r="A4621" s="33"/>
      <c r="B4621" s="34"/>
      <c r="C4621" s="34"/>
    </row>
    <row r="4622" spans="1:3">
      <c r="A4622" s="33"/>
      <c r="B4622" s="34"/>
      <c r="C4622" s="34"/>
    </row>
    <row r="4623" spans="1:3">
      <c r="A4623" s="33"/>
      <c r="B4623" s="34"/>
      <c r="C4623" s="34"/>
    </row>
    <row r="4624" spans="1:3">
      <c r="A4624" s="33"/>
      <c r="B4624" s="34"/>
      <c r="C4624" s="34"/>
    </row>
    <row r="4625" spans="1:3">
      <c r="A4625" s="33"/>
      <c r="B4625" s="34"/>
      <c r="C4625" s="34"/>
    </row>
    <row r="4626" spans="1:3">
      <c r="A4626" s="33"/>
      <c r="B4626" s="34"/>
      <c r="C4626" s="34"/>
    </row>
    <row r="4627" spans="1:3">
      <c r="A4627" s="33"/>
      <c r="B4627" s="34"/>
      <c r="C4627" s="34"/>
    </row>
    <row r="4628" spans="1:3">
      <c r="A4628" s="33"/>
      <c r="B4628" s="34"/>
      <c r="C4628" s="34"/>
    </row>
    <row r="4629" spans="1:3">
      <c r="A4629" s="33"/>
      <c r="B4629" s="34"/>
      <c r="C4629" s="34"/>
    </row>
    <row r="4630" spans="1:3">
      <c r="A4630" s="33"/>
      <c r="B4630" s="34"/>
      <c r="C4630" s="34"/>
    </row>
    <row r="4631" spans="1:3">
      <c r="A4631" s="33"/>
      <c r="B4631" s="34"/>
      <c r="C4631" s="34"/>
    </row>
    <row r="4632" spans="1:3">
      <c r="A4632" s="33"/>
      <c r="B4632" s="34"/>
      <c r="C4632" s="34"/>
    </row>
    <row r="4633" spans="1:3">
      <c r="A4633" s="33"/>
      <c r="B4633" s="34"/>
      <c r="C4633" s="34"/>
    </row>
    <row r="4634" spans="1:3">
      <c r="A4634" s="33"/>
      <c r="B4634" s="34"/>
      <c r="C4634" s="34"/>
    </row>
    <row r="4635" spans="1:3">
      <c r="A4635" s="33"/>
      <c r="B4635" s="34"/>
      <c r="C4635" s="34"/>
    </row>
    <row r="4636" spans="1:3">
      <c r="A4636" s="33"/>
      <c r="B4636" s="34"/>
      <c r="C4636" s="34"/>
    </row>
    <row r="4637" spans="1:3">
      <c r="A4637" s="33"/>
      <c r="B4637" s="34"/>
      <c r="C4637" s="34"/>
    </row>
    <row r="4638" spans="1:3">
      <c r="A4638" s="33"/>
      <c r="B4638" s="34"/>
      <c r="C4638" s="34"/>
    </row>
    <row r="4639" spans="1:3">
      <c r="A4639" s="33"/>
      <c r="B4639" s="34"/>
      <c r="C4639" s="34"/>
    </row>
    <row r="4640" spans="1:3">
      <c r="A4640" s="33"/>
      <c r="B4640" s="34"/>
      <c r="C4640" s="34"/>
    </row>
    <row r="4641" spans="1:3">
      <c r="A4641" s="33"/>
      <c r="B4641" s="34"/>
      <c r="C4641" s="34"/>
    </row>
    <row r="4642" spans="1:3">
      <c r="A4642" s="33"/>
      <c r="B4642" s="34"/>
      <c r="C4642" s="34"/>
    </row>
    <row r="4643" spans="1:3">
      <c r="A4643" s="33"/>
      <c r="B4643" s="34"/>
      <c r="C4643" s="34"/>
    </row>
    <row r="4644" spans="1:3">
      <c r="A4644" s="33"/>
      <c r="B4644" s="34"/>
      <c r="C4644" s="34"/>
    </row>
    <row r="4645" spans="1:3">
      <c r="A4645" s="33"/>
      <c r="B4645" s="34"/>
      <c r="C4645" s="34"/>
    </row>
    <row r="4646" spans="1:3">
      <c r="A4646" s="33"/>
      <c r="B4646" s="34"/>
      <c r="C4646" s="34"/>
    </row>
    <row r="4647" spans="1:3">
      <c r="A4647" s="33"/>
      <c r="B4647" s="34"/>
      <c r="C4647" s="34"/>
    </row>
    <row r="4648" spans="1:3">
      <c r="A4648" s="33"/>
      <c r="B4648" s="34"/>
      <c r="C4648" s="34"/>
    </row>
    <row r="4649" spans="1:3">
      <c r="A4649" s="33"/>
      <c r="B4649" s="34"/>
      <c r="C4649" s="34"/>
    </row>
    <row r="4650" spans="1:3">
      <c r="A4650" s="33"/>
      <c r="B4650" s="34"/>
      <c r="C4650" s="34"/>
    </row>
    <row r="4651" spans="1:3">
      <c r="A4651" s="33"/>
      <c r="B4651" s="34"/>
      <c r="C4651" s="34"/>
    </row>
    <row r="4652" spans="1:3">
      <c r="A4652" s="33"/>
      <c r="B4652" s="34"/>
      <c r="C4652" s="34"/>
    </row>
    <row r="4653" spans="1:3">
      <c r="A4653" s="33"/>
      <c r="B4653" s="34"/>
      <c r="C4653" s="34"/>
    </row>
    <row r="4654" spans="1:3">
      <c r="A4654" s="33"/>
      <c r="B4654" s="34"/>
      <c r="C4654" s="34"/>
    </row>
    <row r="4655" spans="1:3">
      <c r="A4655" s="33"/>
      <c r="B4655" s="34"/>
      <c r="C4655" s="34"/>
    </row>
    <row r="4656" spans="1:3">
      <c r="A4656" s="33"/>
      <c r="B4656" s="34"/>
      <c r="C4656" s="34"/>
    </row>
    <row r="4657" spans="1:3">
      <c r="A4657" s="33"/>
      <c r="B4657" s="34"/>
      <c r="C4657" s="34"/>
    </row>
    <row r="4658" spans="1:3">
      <c r="A4658" s="33"/>
      <c r="B4658" s="34"/>
      <c r="C4658" s="34"/>
    </row>
    <row r="4659" spans="1:3">
      <c r="A4659" s="33"/>
      <c r="B4659" s="34"/>
      <c r="C4659" s="34"/>
    </row>
    <row r="4660" spans="1:3">
      <c r="A4660" s="33"/>
      <c r="B4660" s="34"/>
      <c r="C4660" s="34"/>
    </row>
    <row r="4661" spans="1:3">
      <c r="A4661" s="33"/>
      <c r="B4661" s="34"/>
      <c r="C4661" s="34"/>
    </row>
    <row r="4662" spans="1:3">
      <c r="A4662" s="33"/>
      <c r="B4662" s="34"/>
      <c r="C4662" s="34"/>
    </row>
    <row r="4663" spans="1:3">
      <c r="A4663" s="33"/>
      <c r="B4663" s="34"/>
      <c r="C4663" s="34"/>
    </row>
    <row r="4664" spans="1:3">
      <c r="A4664" s="33"/>
      <c r="B4664" s="34"/>
      <c r="C4664" s="34"/>
    </row>
    <row r="4665" spans="1:3">
      <c r="A4665" s="33"/>
      <c r="B4665" s="34"/>
      <c r="C4665" s="34"/>
    </row>
    <row r="4666" spans="1:3">
      <c r="A4666" s="33"/>
      <c r="B4666" s="34"/>
      <c r="C4666" s="34"/>
    </row>
    <row r="4667" spans="1:3">
      <c r="A4667" s="33"/>
      <c r="B4667" s="34"/>
      <c r="C4667" s="34"/>
    </row>
    <row r="4668" spans="1:3">
      <c r="A4668" s="33"/>
      <c r="B4668" s="34"/>
      <c r="C4668" s="34"/>
    </row>
    <row r="4669" spans="1:3">
      <c r="A4669" s="33"/>
      <c r="B4669" s="34"/>
      <c r="C4669" s="34"/>
    </row>
    <row r="4670" spans="1:3">
      <c r="A4670" s="33"/>
      <c r="B4670" s="34"/>
      <c r="C4670" s="34"/>
    </row>
    <row r="4671" spans="1:3">
      <c r="A4671" s="33"/>
      <c r="B4671" s="34"/>
      <c r="C4671" s="34"/>
    </row>
    <row r="4672" spans="1:3">
      <c r="A4672" s="33"/>
      <c r="B4672" s="34"/>
      <c r="C4672" s="34"/>
    </row>
    <row r="4673" spans="1:3">
      <c r="A4673" s="33"/>
      <c r="B4673" s="34"/>
      <c r="C4673" s="34"/>
    </row>
    <row r="4674" spans="1:3">
      <c r="A4674" s="33"/>
      <c r="B4674" s="34"/>
      <c r="C4674" s="34"/>
    </row>
    <row r="4675" spans="1:3">
      <c r="A4675" s="33"/>
      <c r="B4675" s="34"/>
      <c r="C4675" s="34"/>
    </row>
    <row r="4676" spans="1:3">
      <c r="A4676" s="33"/>
      <c r="B4676" s="34"/>
      <c r="C4676" s="34"/>
    </row>
    <row r="4677" spans="1:3">
      <c r="A4677" s="33"/>
      <c r="B4677" s="34"/>
      <c r="C4677" s="34"/>
    </row>
    <row r="4678" spans="1:3">
      <c r="A4678" s="33"/>
      <c r="B4678" s="34"/>
      <c r="C4678" s="34"/>
    </row>
    <row r="4679" spans="1:3">
      <c r="A4679" s="33"/>
      <c r="B4679" s="34"/>
      <c r="C4679" s="34"/>
    </row>
    <row r="4680" spans="1:3">
      <c r="A4680" s="33"/>
      <c r="B4680" s="34"/>
      <c r="C4680" s="34"/>
    </row>
    <row r="4681" spans="1:3">
      <c r="A4681" s="33"/>
      <c r="B4681" s="34"/>
      <c r="C4681" s="34"/>
    </row>
    <row r="4682" spans="1:3">
      <c r="A4682" s="33"/>
      <c r="B4682" s="34"/>
      <c r="C4682" s="34"/>
    </row>
    <row r="4683" spans="1:3">
      <c r="A4683" s="33"/>
      <c r="B4683" s="34"/>
      <c r="C4683" s="34"/>
    </row>
    <row r="4684" spans="1:3">
      <c r="A4684" s="33"/>
      <c r="B4684" s="34"/>
      <c r="C4684" s="34"/>
    </row>
    <row r="4685" spans="1:3">
      <c r="A4685" s="33"/>
      <c r="B4685" s="34"/>
      <c r="C4685" s="34"/>
    </row>
    <row r="4686" spans="1:3">
      <c r="A4686" s="33"/>
      <c r="B4686" s="34"/>
      <c r="C4686" s="34"/>
    </row>
    <row r="4687" spans="1:3">
      <c r="A4687" s="33"/>
      <c r="B4687" s="34"/>
      <c r="C4687" s="34"/>
    </row>
    <row r="4688" spans="1:3">
      <c r="A4688" s="33"/>
      <c r="B4688" s="34"/>
      <c r="C4688" s="34"/>
    </row>
    <row r="4689" spans="1:3">
      <c r="A4689" s="33"/>
      <c r="B4689" s="34"/>
      <c r="C4689" s="34"/>
    </row>
    <row r="4690" spans="1:3">
      <c r="A4690" s="33"/>
      <c r="B4690" s="34"/>
      <c r="C4690" s="34"/>
    </row>
    <row r="4691" spans="1:3">
      <c r="A4691" s="33"/>
      <c r="B4691" s="34"/>
      <c r="C4691" s="34"/>
    </row>
    <row r="4692" spans="1:3">
      <c r="A4692" s="33"/>
      <c r="B4692" s="34"/>
      <c r="C4692" s="34"/>
    </row>
    <row r="4693" spans="1:3">
      <c r="A4693" s="33"/>
      <c r="B4693" s="34"/>
      <c r="C4693" s="34"/>
    </row>
    <row r="4694" spans="1:3">
      <c r="A4694" s="33"/>
      <c r="B4694" s="34"/>
      <c r="C4694" s="34"/>
    </row>
    <row r="4695" spans="1:3">
      <c r="A4695" s="33"/>
      <c r="B4695" s="34"/>
      <c r="C4695" s="34"/>
    </row>
    <row r="4696" spans="1:3">
      <c r="A4696" s="33"/>
      <c r="B4696" s="34"/>
      <c r="C4696" s="34"/>
    </row>
    <row r="4697" spans="1:3">
      <c r="A4697" s="33"/>
      <c r="B4697" s="34"/>
      <c r="C4697" s="34"/>
    </row>
    <row r="4698" spans="1:3">
      <c r="A4698" s="33"/>
      <c r="B4698" s="34"/>
      <c r="C4698" s="34"/>
    </row>
    <row r="4699" spans="1:3">
      <c r="A4699" s="33"/>
      <c r="B4699" s="34"/>
      <c r="C4699" s="34"/>
    </row>
    <row r="4700" spans="1:3">
      <c r="A4700" s="33"/>
      <c r="B4700" s="34"/>
      <c r="C4700" s="34"/>
    </row>
    <row r="4701" spans="1:3">
      <c r="A4701" s="33"/>
      <c r="B4701" s="34"/>
      <c r="C4701" s="34"/>
    </row>
    <row r="4702" spans="1:3">
      <c r="A4702" s="33"/>
      <c r="B4702" s="34"/>
      <c r="C4702" s="34"/>
    </row>
    <row r="4703" spans="1:3">
      <c r="A4703" s="33"/>
      <c r="B4703" s="34"/>
      <c r="C4703" s="34"/>
    </row>
    <row r="4704" spans="1:3">
      <c r="A4704" s="33"/>
      <c r="B4704" s="34"/>
      <c r="C4704" s="34"/>
    </row>
    <row r="4705" spans="1:3">
      <c r="A4705" s="33"/>
      <c r="B4705" s="34"/>
      <c r="C4705" s="34"/>
    </row>
    <row r="4706" spans="1:3">
      <c r="A4706" s="33"/>
      <c r="B4706" s="34"/>
      <c r="C4706" s="34"/>
    </row>
    <row r="4707" spans="1:3">
      <c r="A4707" s="33"/>
      <c r="B4707" s="34"/>
      <c r="C4707" s="34"/>
    </row>
    <row r="4708" spans="1:3">
      <c r="A4708" s="33"/>
      <c r="B4708" s="34"/>
      <c r="C4708" s="34"/>
    </row>
    <row r="4709" spans="1:3">
      <c r="A4709" s="33"/>
      <c r="B4709" s="34"/>
      <c r="C4709" s="34"/>
    </row>
    <row r="4710" spans="1:3">
      <c r="A4710" s="33"/>
      <c r="B4710" s="34"/>
      <c r="C4710" s="34"/>
    </row>
    <row r="4711" spans="1:3">
      <c r="A4711" s="33"/>
      <c r="B4711" s="34"/>
      <c r="C4711" s="34"/>
    </row>
    <row r="4712" spans="1:3">
      <c r="A4712" s="33"/>
      <c r="B4712" s="34"/>
      <c r="C4712" s="34"/>
    </row>
    <row r="4713" spans="1:3">
      <c r="A4713" s="33"/>
      <c r="B4713" s="34"/>
      <c r="C4713" s="34"/>
    </row>
    <row r="4714" spans="1:3">
      <c r="A4714" s="33"/>
      <c r="B4714" s="34"/>
      <c r="C4714" s="34"/>
    </row>
    <row r="4715" spans="1:3">
      <c r="A4715" s="33"/>
      <c r="B4715" s="34"/>
      <c r="C4715" s="34"/>
    </row>
    <row r="4716" spans="1:3">
      <c r="A4716" s="33"/>
      <c r="B4716" s="34"/>
      <c r="C4716" s="34"/>
    </row>
    <row r="4717" spans="1:3">
      <c r="A4717" s="33"/>
      <c r="B4717" s="34"/>
      <c r="C4717" s="34"/>
    </row>
    <row r="4718" spans="1:3">
      <c r="A4718" s="33"/>
      <c r="B4718" s="34"/>
      <c r="C4718" s="34"/>
    </row>
    <row r="4719" spans="1:3">
      <c r="A4719" s="33"/>
      <c r="B4719" s="34"/>
      <c r="C4719" s="34"/>
    </row>
    <row r="4720" spans="1:3">
      <c r="A4720" s="33"/>
      <c r="B4720" s="34"/>
      <c r="C4720" s="34"/>
    </row>
    <row r="4721" spans="1:3">
      <c r="A4721" s="33"/>
      <c r="B4721" s="34"/>
      <c r="C4721" s="34"/>
    </row>
    <row r="4722" spans="1:3">
      <c r="A4722" s="33"/>
      <c r="B4722" s="34"/>
      <c r="C4722" s="34"/>
    </row>
    <row r="4723" spans="1:3">
      <c r="A4723" s="33"/>
      <c r="B4723" s="34"/>
      <c r="C4723" s="34"/>
    </row>
    <row r="4724" spans="1:3">
      <c r="A4724" s="33"/>
      <c r="B4724" s="34"/>
      <c r="C4724" s="34"/>
    </row>
    <row r="4725" spans="1:3">
      <c r="A4725" s="33"/>
      <c r="B4725" s="34"/>
      <c r="C4725" s="34"/>
    </row>
    <row r="4726" spans="1:3">
      <c r="A4726" s="33"/>
      <c r="B4726" s="34"/>
      <c r="C4726" s="34"/>
    </row>
    <row r="4727" spans="1:3">
      <c r="A4727" s="33"/>
      <c r="B4727" s="34"/>
      <c r="C4727" s="34"/>
    </row>
    <row r="4728" spans="1:3">
      <c r="A4728" s="33"/>
      <c r="B4728" s="34"/>
      <c r="C4728" s="34"/>
    </row>
    <row r="4729" spans="1:3">
      <c r="A4729" s="33"/>
      <c r="B4729" s="34"/>
      <c r="C4729" s="34"/>
    </row>
    <row r="4730" spans="1:3">
      <c r="A4730" s="33"/>
      <c r="B4730" s="34"/>
      <c r="C4730" s="34"/>
    </row>
    <row r="4731" spans="1:3">
      <c r="A4731" s="33"/>
      <c r="B4731" s="34"/>
      <c r="C4731" s="34"/>
    </row>
    <row r="4732" spans="1:3">
      <c r="A4732" s="33"/>
      <c r="B4732" s="34"/>
      <c r="C4732" s="34"/>
    </row>
    <row r="4733" spans="1:3">
      <c r="A4733" s="33"/>
      <c r="B4733" s="34"/>
      <c r="C4733" s="34"/>
    </row>
    <row r="4734" spans="1:3">
      <c r="A4734" s="33"/>
      <c r="B4734" s="34"/>
      <c r="C4734" s="34"/>
    </row>
    <row r="4735" spans="1:3">
      <c r="A4735" s="33"/>
      <c r="B4735" s="34"/>
      <c r="C4735" s="34"/>
    </row>
    <row r="4736" spans="1:3">
      <c r="A4736" s="33"/>
      <c r="B4736" s="34"/>
      <c r="C4736" s="34"/>
    </row>
    <row r="4737" spans="1:3">
      <c r="A4737" s="33"/>
      <c r="B4737" s="34"/>
      <c r="C4737" s="34"/>
    </row>
    <row r="4738" spans="1:3">
      <c r="A4738" s="33"/>
      <c r="B4738" s="34"/>
      <c r="C4738" s="34"/>
    </row>
    <row r="4739" spans="1:3">
      <c r="A4739" s="33"/>
      <c r="B4739" s="34"/>
      <c r="C4739" s="34"/>
    </row>
    <row r="4740" spans="1:3">
      <c r="A4740" s="33"/>
      <c r="B4740" s="34"/>
      <c r="C4740" s="34"/>
    </row>
    <row r="4741" spans="1:3">
      <c r="A4741" s="33"/>
      <c r="B4741" s="34"/>
      <c r="C4741" s="34"/>
    </row>
    <row r="4742" spans="1:3">
      <c r="A4742" s="33"/>
      <c r="B4742" s="34"/>
      <c r="C4742" s="34"/>
    </row>
    <row r="4743" spans="1:3">
      <c r="A4743" s="33"/>
      <c r="B4743" s="34"/>
      <c r="C4743" s="34"/>
    </row>
    <row r="4744" spans="1:3">
      <c r="A4744" s="33"/>
      <c r="B4744" s="34"/>
      <c r="C4744" s="34"/>
    </row>
    <row r="4745" spans="1:3">
      <c r="A4745" s="33"/>
      <c r="B4745" s="34"/>
      <c r="C4745" s="34"/>
    </row>
    <row r="4746" spans="1:3">
      <c r="A4746" s="33"/>
      <c r="B4746" s="34"/>
      <c r="C4746" s="34"/>
    </row>
    <row r="4747" spans="1:3">
      <c r="A4747" s="33"/>
      <c r="B4747" s="34"/>
      <c r="C4747" s="34"/>
    </row>
    <row r="4748" spans="1:3">
      <c r="A4748" s="33"/>
      <c r="B4748" s="34"/>
      <c r="C4748" s="34"/>
    </row>
    <row r="4749" spans="1:3">
      <c r="A4749" s="33"/>
      <c r="B4749" s="34"/>
      <c r="C4749" s="34"/>
    </row>
    <row r="4750" spans="1:3">
      <c r="A4750" s="33"/>
      <c r="B4750" s="34"/>
      <c r="C4750" s="34"/>
    </row>
    <row r="4751" spans="1:3">
      <c r="A4751" s="33"/>
      <c r="B4751" s="34"/>
      <c r="C4751" s="34"/>
    </row>
    <row r="4752" spans="1:3">
      <c r="A4752" s="33"/>
      <c r="B4752" s="34"/>
      <c r="C4752" s="34"/>
    </row>
    <row r="4753" spans="1:3">
      <c r="A4753" s="33"/>
      <c r="B4753" s="34"/>
      <c r="C4753" s="34"/>
    </row>
    <row r="4754" spans="1:3">
      <c r="A4754" s="33"/>
      <c r="B4754" s="34"/>
      <c r="C4754" s="34"/>
    </row>
    <row r="4755" spans="1:3">
      <c r="A4755" s="33"/>
      <c r="B4755" s="34"/>
      <c r="C4755" s="34"/>
    </row>
    <row r="4756" spans="1:3">
      <c r="A4756" s="33"/>
      <c r="B4756" s="34"/>
      <c r="C4756" s="34"/>
    </row>
    <row r="4757" spans="1:3">
      <c r="A4757" s="33"/>
      <c r="B4757" s="34"/>
      <c r="C4757" s="34"/>
    </row>
    <row r="4758" spans="1:3">
      <c r="A4758" s="33"/>
      <c r="B4758" s="34"/>
      <c r="C4758" s="34"/>
    </row>
    <row r="4759" spans="1:3">
      <c r="A4759" s="33"/>
      <c r="B4759" s="34"/>
      <c r="C4759" s="34"/>
    </row>
    <row r="4760" spans="1:3">
      <c r="A4760" s="33"/>
      <c r="B4760" s="34"/>
      <c r="C4760" s="34"/>
    </row>
    <row r="4761" spans="1:3">
      <c r="A4761" s="33"/>
      <c r="B4761" s="34"/>
      <c r="C4761" s="34"/>
    </row>
    <row r="4762" spans="1:3">
      <c r="A4762" s="33"/>
      <c r="B4762" s="34"/>
      <c r="C4762" s="34"/>
    </row>
    <row r="4763" spans="1:3">
      <c r="A4763" s="33"/>
      <c r="B4763" s="34"/>
      <c r="C4763" s="34"/>
    </row>
    <row r="4764" spans="1:3">
      <c r="A4764" s="33"/>
      <c r="B4764" s="34"/>
      <c r="C4764" s="34"/>
    </row>
    <row r="4765" spans="1:3">
      <c r="A4765" s="33"/>
      <c r="B4765" s="34"/>
      <c r="C4765" s="34"/>
    </row>
    <row r="4766" spans="1:3">
      <c r="A4766" s="33"/>
      <c r="B4766" s="34"/>
      <c r="C4766" s="34"/>
    </row>
    <row r="4767" spans="1:3">
      <c r="A4767" s="33"/>
      <c r="B4767" s="34"/>
      <c r="C4767" s="34"/>
    </row>
    <row r="4768" spans="1:3">
      <c r="A4768" s="33"/>
      <c r="B4768" s="34"/>
      <c r="C4768" s="34"/>
    </row>
    <row r="4769" spans="1:3">
      <c r="A4769" s="33"/>
      <c r="B4769" s="34"/>
      <c r="C4769" s="34"/>
    </row>
    <row r="4770" spans="1:3">
      <c r="A4770" s="33"/>
      <c r="B4770" s="34"/>
      <c r="C4770" s="34"/>
    </row>
    <row r="4771" spans="1:3">
      <c r="A4771" s="33"/>
      <c r="B4771" s="34"/>
      <c r="C4771" s="34"/>
    </row>
    <row r="4772" spans="1:3">
      <c r="A4772" s="33"/>
      <c r="B4772" s="34"/>
      <c r="C4772" s="34"/>
    </row>
    <row r="4773" spans="1:3">
      <c r="A4773" s="33"/>
      <c r="B4773" s="34"/>
      <c r="C4773" s="34"/>
    </row>
    <row r="4774" spans="1:3">
      <c r="A4774" s="33"/>
      <c r="B4774" s="34"/>
      <c r="C4774" s="34"/>
    </row>
    <row r="4775" spans="1:3">
      <c r="A4775" s="33"/>
      <c r="B4775" s="34"/>
      <c r="C4775" s="34"/>
    </row>
    <row r="4776" spans="1:3">
      <c r="A4776" s="33"/>
      <c r="B4776" s="34"/>
      <c r="C4776" s="34"/>
    </row>
    <row r="4777" spans="1:3">
      <c r="A4777" s="33"/>
      <c r="B4777" s="34"/>
      <c r="C4777" s="34"/>
    </row>
    <row r="4778" spans="1:3">
      <c r="A4778" s="33"/>
      <c r="B4778" s="34"/>
      <c r="C4778" s="34"/>
    </row>
    <row r="4779" spans="1:3">
      <c r="A4779" s="33"/>
      <c r="B4779" s="34"/>
      <c r="C4779" s="34"/>
    </row>
    <row r="4780" spans="1:3">
      <c r="A4780" s="33"/>
      <c r="B4780" s="34"/>
      <c r="C4780" s="34"/>
    </row>
    <row r="4781" spans="1:3">
      <c r="A4781" s="33"/>
      <c r="B4781" s="34"/>
      <c r="C4781" s="34"/>
    </row>
    <row r="4782" spans="1:3">
      <c r="A4782" s="33"/>
      <c r="B4782" s="34"/>
      <c r="C4782" s="34"/>
    </row>
    <row r="4783" spans="1:3">
      <c r="A4783" s="33"/>
      <c r="B4783" s="34"/>
      <c r="C4783" s="34"/>
    </row>
    <row r="4784" spans="1:3">
      <c r="A4784" s="33"/>
      <c r="B4784" s="34"/>
      <c r="C4784" s="34"/>
    </row>
    <row r="4785" spans="1:3">
      <c r="A4785" s="33"/>
      <c r="B4785" s="34"/>
      <c r="C4785" s="34"/>
    </row>
    <row r="4786" spans="1:3">
      <c r="A4786" s="33"/>
      <c r="B4786" s="34"/>
      <c r="C4786" s="34"/>
    </row>
    <row r="4787" spans="1:3">
      <c r="A4787" s="33"/>
      <c r="B4787" s="34"/>
      <c r="C4787" s="34"/>
    </row>
    <row r="4788" spans="1:3">
      <c r="A4788" s="33"/>
      <c r="B4788" s="34"/>
      <c r="C4788" s="34"/>
    </row>
    <row r="4789" spans="1:3">
      <c r="A4789" s="33"/>
      <c r="B4789" s="34"/>
      <c r="C4789" s="34"/>
    </row>
    <row r="4790" spans="1:3">
      <c r="A4790" s="33"/>
      <c r="B4790" s="34"/>
      <c r="C4790" s="34"/>
    </row>
    <row r="4791" spans="1:3">
      <c r="A4791" s="33"/>
      <c r="B4791" s="34"/>
      <c r="C4791" s="34"/>
    </row>
    <row r="4792" spans="1:3">
      <c r="A4792" s="33"/>
      <c r="B4792" s="34"/>
      <c r="C4792" s="34"/>
    </row>
    <row r="4793" spans="1:3">
      <c r="A4793" s="33"/>
      <c r="B4793" s="34"/>
      <c r="C4793" s="34"/>
    </row>
    <row r="4794" spans="1:3">
      <c r="A4794" s="33"/>
      <c r="B4794" s="34"/>
      <c r="C4794" s="34"/>
    </row>
    <row r="4795" spans="1:3">
      <c r="A4795" s="33"/>
      <c r="B4795" s="34"/>
      <c r="C4795" s="34"/>
    </row>
    <row r="4796" spans="1:3">
      <c r="A4796" s="33"/>
      <c r="B4796" s="34"/>
      <c r="C4796" s="34"/>
    </row>
    <row r="4797" spans="1:3">
      <c r="A4797" s="33"/>
      <c r="B4797" s="34"/>
      <c r="C4797" s="34"/>
    </row>
    <row r="4798" spans="1:3">
      <c r="A4798" s="33"/>
      <c r="B4798" s="34"/>
      <c r="C4798" s="34"/>
    </row>
    <row r="4799" spans="1:3">
      <c r="A4799" s="33"/>
      <c r="B4799" s="34"/>
      <c r="C4799" s="34"/>
    </row>
    <row r="4800" spans="1:3">
      <c r="A4800" s="33"/>
      <c r="B4800" s="34"/>
      <c r="C4800" s="34"/>
    </row>
    <row r="4801" spans="1:3">
      <c r="A4801" s="33"/>
      <c r="B4801" s="34"/>
      <c r="C4801" s="34"/>
    </row>
    <row r="4802" spans="1:3">
      <c r="A4802" s="33"/>
      <c r="B4802" s="34"/>
      <c r="C4802" s="34"/>
    </row>
    <row r="4803" spans="1:3">
      <c r="A4803" s="33"/>
      <c r="B4803" s="34"/>
      <c r="C4803" s="34"/>
    </row>
    <row r="4804" spans="1:3">
      <c r="A4804" s="33"/>
      <c r="B4804" s="34"/>
      <c r="C4804" s="34"/>
    </row>
    <row r="4805" spans="1:3">
      <c r="A4805" s="33"/>
      <c r="B4805" s="34"/>
      <c r="C4805" s="34"/>
    </row>
    <row r="4806" spans="1:3">
      <c r="A4806" s="33"/>
      <c r="B4806" s="34"/>
      <c r="C4806" s="34"/>
    </row>
    <row r="4807" spans="1:3">
      <c r="A4807" s="33"/>
      <c r="B4807" s="34"/>
      <c r="C4807" s="34"/>
    </row>
    <row r="4808" spans="1:3">
      <c r="A4808" s="33"/>
      <c r="B4808" s="34"/>
      <c r="C4808" s="34"/>
    </row>
    <row r="4809" spans="1:3">
      <c r="A4809" s="33"/>
      <c r="B4809" s="34"/>
      <c r="C4809" s="34"/>
    </row>
    <row r="4810" spans="1:3">
      <c r="A4810" s="33"/>
      <c r="B4810" s="34"/>
      <c r="C4810" s="34"/>
    </row>
    <row r="4811" spans="1:3">
      <c r="A4811" s="33"/>
      <c r="B4811" s="34"/>
      <c r="C4811" s="34"/>
    </row>
    <row r="4812" spans="1:3">
      <c r="A4812" s="33"/>
      <c r="B4812" s="34"/>
      <c r="C4812" s="34"/>
    </row>
    <row r="4813" spans="1:3">
      <c r="A4813" s="33"/>
      <c r="B4813" s="34"/>
      <c r="C4813" s="34"/>
    </row>
    <row r="4814" spans="1:3">
      <c r="A4814" s="33"/>
      <c r="B4814" s="34"/>
      <c r="C4814" s="34"/>
    </row>
    <row r="4815" spans="1:3">
      <c r="A4815" s="33"/>
      <c r="B4815" s="34"/>
      <c r="C4815" s="34"/>
    </row>
    <row r="4816" spans="1:3">
      <c r="A4816" s="33"/>
      <c r="B4816" s="34"/>
      <c r="C4816" s="34"/>
    </row>
    <row r="4817" spans="1:3">
      <c r="A4817" s="33"/>
      <c r="B4817" s="34"/>
      <c r="C4817" s="34"/>
    </row>
    <row r="4818" spans="1:3">
      <c r="A4818" s="33"/>
      <c r="B4818" s="34"/>
      <c r="C4818" s="34"/>
    </row>
    <row r="4819" spans="1:3">
      <c r="A4819" s="33"/>
      <c r="B4819" s="34"/>
      <c r="C4819" s="34"/>
    </row>
    <row r="4820" spans="1:3">
      <c r="A4820" s="33"/>
      <c r="B4820" s="34"/>
      <c r="C4820" s="34"/>
    </row>
    <row r="4821" spans="1:3">
      <c r="A4821" s="33"/>
      <c r="B4821" s="34"/>
      <c r="C4821" s="34"/>
    </row>
    <row r="4822" spans="1:3">
      <c r="A4822" s="33"/>
      <c r="B4822" s="34"/>
      <c r="C4822" s="34"/>
    </row>
    <row r="4823" spans="1:3">
      <c r="A4823" s="33"/>
      <c r="B4823" s="34"/>
      <c r="C4823" s="34"/>
    </row>
    <row r="4824" spans="1:3">
      <c r="A4824" s="33"/>
      <c r="B4824" s="34"/>
      <c r="C4824" s="34"/>
    </row>
    <row r="4825" spans="1:3">
      <c r="A4825" s="33"/>
      <c r="B4825" s="34"/>
      <c r="C4825" s="34"/>
    </row>
    <row r="4826" spans="1:3">
      <c r="A4826" s="33"/>
      <c r="B4826" s="34"/>
      <c r="C4826" s="34"/>
    </row>
    <row r="4827" spans="1:3">
      <c r="A4827" s="33"/>
      <c r="B4827" s="34"/>
      <c r="C4827" s="34"/>
    </row>
    <row r="4828" spans="1:3">
      <c r="A4828" s="33"/>
      <c r="B4828" s="34"/>
      <c r="C4828" s="34"/>
    </row>
    <row r="4829" spans="1:3">
      <c r="A4829" s="33"/>
      <c r="B4829" s="34"/>
      <c r="C4829" s="34"/>
    </row>
    <row r="4830" spans="1:3">
      <c r="A4830" s="33"/>
      <c r="B4830" s="34"/>
      <c r="C4830" s="34"/>
    </row>
    <row r="4831" spans="1:3">
      <c r="A4831" s="33"/>
      <c r="B4831" s="34"/>
      <c r="C4831" s="34"/>
    </row>
    <row r="4832" spans="1:3">
      <c r="A4832" s="33"/>
      <c r="B4832" s="34"/>
      <c r="C4832" s="34"/>
    </row>
    <row r="4833" spans="1:3">
      <c r="A4833" s="33"/>
      <c r="B4833" s="34"/>
      <c r="C4833" s="34"/>
    </row>
    <row r="4834" spans="1:3">
      <c r="A4834" s="33"/>
      <c r="B4834" s="34"/>
      <c r="C4834" s="34"/>
    </row>
    <row r="4835" spans="1:3">
      <c r="A4835" s="33"/>
      <c r="B4835" s="34"/>
      <c r="C4835" s="34"/>
    </row>
    <row r="4836" spans="1:3">
      <c r="A4836" s="33"/>
      <c r="B4836" s="34"/>
      <c r="C4836" s="34"/>
    </row>
    <row r="4837" spans="1:3">
      <c r="A4837" s="33"/>
      <c r="B4837" s="34"/>
      <c r="C4837" s="34"/>
    </row>
    <row r="4838" spans="1:3">
      <c r="A4838" s="33"/>
      <c r="B4838" s="34"/>
      <c r="C4838" s="34"/>
    </row>
    <row r="4839" spans="1:3">
      <c r="A4839" s="33"/>
      <c r="B4839" s="34"/>
      <c r="C4839" s="34"/>
    </row>
    <row r="4840" spans="1:3">
      <c r="A4840" s="33"/>
      <c r="B4840" s="34"/>
      <c r="C4840" s="34"/>
    </row>
    <row r="4841" spans="1:3">
      <c r="A4841" s="33"/>
      <c r="B4841" s="34"/>
      <c r="C4841" s="34"/>
    </row>
    <row r="4842" spans="1:3">
      <c r="A4842" s="33"/>
      <c r="B4842" s="34"/>
      <c r="C4842" s="34"/>
    </row>
    <row r="4843" spans="1:3">
      <c r="A4843" s="33"/>
      <c r="B4843" s="34"/>
      <c r="C4843" s="34"/>
    </row>
    <row r="4844" spans="1:3">
      <c r="A4844" s="33"/>
      <c r="B4844" s="34"/>
      <c r="C4844" s="34"/>
    </row>
    <row r="4845" spans="1:3">
      <c r="A4845" s="33"/>
      <c r="B4845" s="34"/>
      <c r="C4845" s="34"/>
    </row>
    <row r="4846" spans="1:3">
      <c r="A4846" s="33"/>
      <c r="B4846" s="34"/>
      <c r="C4846" s="34"/>
    </row>
    <row r="4847" spans="1:3">
      <c r="A4847" s="33"/>
      <c r="B4847" s="34"/>
      <c r="C4847" s="34"/>
    </row>
    <row r="4848" spans="1:3">
      <c r="A4848" s="33"/>
      <c r="B4848" s="34"/>
      <c r="C4848" s="34"/>
    </row>
    <row r="4849" spans="1:3">
      <c r="A4849" s="33"/>
      <c r="B4849" s="34"/>
      <c r="C4849" s="34"/>
    </row>
    <row r="4850" spans="1:3">
      <c r="A4850" s="33"/>
      <c r="B4850" s="34"/>
      <c r="C4850" s="34"/>
    </row>
    <row r="4851" spans="1:3">
      <c r="A4851" s="33"/>
      <c r="B4851" s="34"/>
      <c r="C4851" s="34"/>
    </row>
    <row r="4852" spans="1:3">
      <c r="A4852" s="33"/>
      <c r="B4852" s="34"/>
      <c r="C4852" s="34"/>
    </row>
    <row r="4853" spans="1:3">
      <c r="A4853" s="33"/>
      <c r="B4853" s="34"/>
      <c r="C4853" s="34"/>
    </row>
    <row r="4854" spans="1:3">
      <c r="A4854" s="33"/>
      <c r="B4854" s="34"/>
      <c r="C4854" s="34"/>
    </row>
    <row r="4855" spans="1:3">
      <c r="A4855" s="33"/>
      <c r="B4855" s="34"/>
      <c r="C4855" s="34"/>
    </row>
    <row r="4856" spans="1:3">
      <c r="A4856" s="33"/>
      <c r="B4856" s="34"/>
      <c r="C4856" s="34"/>
    </row>
    <row r="4857" spans="1:3">
      <c r="A4857" s="33"/>
      <c r="B4857" s="34"/>
      <c r="C4857" s="34"/>
    </row>
    <row r="4858" spans="1:3">
      <c r="A4858" s="33"/>
      <c r="B4858" s="34"/>
      <c r="C4858" s="34"/>
    </row>
    <row r="4859" spans="1:3">
      <c r="A4859" s="33"/>
      <c r="B4859" s="34"/>
      <c r="C4859" s="34"/>
    </row>
    <row r="4860" spans="1:3">
      <c r="A4860" s="33"/>
      <c r="B4860" s="34"/>
      <c r="C4860" s="34"/>
    </row>
    <row r="4861" spans="1:3">
      <c r="A4861" s="33"/>
      <c r="B4861" s="34"/>
      <c r="C4861" s="34"/>
    </row>
    <row r="4862" spans="1:3">
      <c r="A4862" s="33"/>
      <c r="B4862" s="34"/>
      <c r="C4862" s="34"/>
    </row>
    <row r="4863" spans="1:3">
      <c r="A4863" s="33"/>
      <c r="B4863" s="34"/>
      <c r="C4863" s="34"/>
    </row>
    <row r="4864" spans="1:3">
      <c r="A4864" s="33"/>
      <c r="B4864" s="34"/>
      <c r="C4864" s="34"/>
    </row>
    <row r="4865" spans="1:3">
      <c r="A4865" s="33"/>
      <c r="B4865" s="34"/>
      <c r="C4865" s="34"/>
    </row>
    <row r="4866" spans="1:3">
      <c r="A4866" s="33"/>
      <c r="B4866" s="34"/>
      <c r="C4866" s="34"/>
    </row>
    <row r="4867" spans="1:3">
      <c r="A4867" s="33"/>
      <c r="B4867" s="34"/>
      <c r="C4867" s="34"/>
    </row>
    <row r="4868" spans="1:3">
      <c r="A4868" s="33"/>
      <c r="B4868" s="34"/>
      <c r="C4868" s="34"/>
    </row>
    <row r="4869" spans="1:3">
      <c r="A4869" s="33"/>
      <c r="B4869" s="34"/>
      <c r="C4869" s="34"/>
    </row>
    <row r="4870" spans="1:3">
      <c r="A4870" s="33"/>
      <c r="B4870" s="34"/>
      <c r="C4870" s="34"/>
    </row>
    <row r="4871" spans="1:3">
      <c r="A4871" s="33"/>
      <c r="B4871" s="34"/>
      <c r="C4871" s="34"/>
    </row>
    <row r="4872" spans="1:3">
      <c r="A4872" s="33"/>
      <c r="B4872" s="34"/>
      <c r="C4872" s="34"/>
    </row>
    <row r="4873" spans="1:3">
      <c r="A4873" s="33"/>
      <c r="B4873" s="34"/>
      <c r="C4873" s="34"/>
    </row>
    <row r="4874" spans="1:3">
      <c r="A4874" s="33"/>
      <c r="B4874" s="34"/>
      <c r="C4874" s="34"/>
    </row>
    <row r="4875" spans="1:3">
      <c r="A4875" s="33"/>
      <c r="B4875" s="34"/>
      <c r="C4875" s="34"/>
    </row>
    <row r="4876" spans="1:3">
      <c r="A4876" s="33"/>
      <c r="B4876" s="34"/>
      <c r="C4876" s="34"/>
    </row>
    <row r="4877" spans="1:3">
      <c r="A4877" s="33"/>
      <c r="B4877" s="34"/>
      <c r="C4877" s="34"/>
    </row>
    <row r="4878" spans="1:3">
      <c r="A4878" s="33"/>
      <c r="B4878" s="34"/>
      <c r="C4878" s="34"/>
    </row>
    <row r="4879" spans="1:3">
      <c r="A4879" s="33"/>
      <c r="B4879" s="34"/>
      <c r="C4879" s="34"/>
    </row>
    <row r="4880" spans="1:3">
      <c r="A4880" s="33"/>
      <c r="B4880" s="34"/>
      <c r="C4880" s="34"/>
    </row>
    <row r="4881" spans="1:3">
      <c r="A4881" s="33"/>
      <c r="B4881" s="34"/>
      <c r="C4881" s="34"/>
    </row>
    <row r="4882" spans="1:3">
      <c r="A4882" s="33"/>
      <c r="B4882" s="34"/>
      <c r="C4882" s="34"/>
    </row>
    <row r="4883" spans="1:3">
      <c r="A4883" s="33"/>
      <c r="B4883" s="34"/>
      <c r="C4883" s="34"/>
    </row>
    <row r="4884" spans="1:3">
      <c r="A4884" s="33"/>
      <c r="B4884" s="34"/>
      <c r="C4884" s="34"/>
    </row>
    <row r="4885" spans="1:3">
      <c r="A4885" s="33"/>
      <c r="B4885" s="34"/>
      <c r="C4885" s="34"/>
    </row>
    <row r="4886" spans="1:3">
      <c r="A4886" s="33"/>
      <c r="B4886" s="34"/>
      <c r="C4886" s="34"/>
    </row>
    <row r="4887" spans="1:3">
      <c r="A4887" s="33"/>
      <c r="B4887" s="34"/>
      <c r="C4887" s="34"/>
    </row>
    <row r="4888" spans="1:3">
      <c r="A4888" s="33"/>
      <c r="B4888" s="34"/>
      <c r="C4888" s="34"/>
    </row>
    <row r="4889" spans="1:3">
      <c r="A4889" s="33"/>
      <c r="B4889" s="34"/>
      <c r="C4889" s="34"/>
    </row>
    <row r="4890" spans="1:3">
      <c r="A4890" s="33"/>
      <c r="B4890" s="34"/>
      <c r="C4890" s="34"/>
    </row>
    <row r="4891" spans="1:3">
      <c r="A4891" s="33"/>
      <c r="B4891" s="34"/>
      <c r="C4891" s="34"/>
    </row>
    <row r="4892" spans="1:3">
      <c r="A4892" s="33"/>
      <c r="B4892" s="34"/>
      <c r="C4892" s="34"/>
    </row>
    <row r="4893" spans="1:3">
      <c r="A4893" s="33"/>
      <c r="B4893" s="34"/>
      <c r="C4893" s="34"/>
    </row>
    <row r="4894" spans="1:3">
      <c r="A4894" s="33"/>
      <c r="B4894" s="34"/>
      <c r="C4894" s="34"/>
    </row>
    <row r="4895" spans="1:3">
      <c r="A4895" s="33"/>
      <c r="B4895" s="34"/>
      <c r="C4895" s="34"/>
    </row>
    <row r="4896" spans="1:3">
      <c r="A4896" s="33"/>
      <c r="B4896" s="34"/>
      <c r="C4896" s="34"/>
    </row>
    <row r="4897" spans="1:3">
      <c r="A4897" s="33"/>
      <c r="B4897" s="34"/>
      <c r="C4897" s="34"/>
    </row>
    <row r="4898" spans="1:3">
      <c r="A4898" s="33"/>
      <c r="B4898" s="34"/>
      <c r="C4898" s="34"/>
    </row>
    <row r="4899" spans="1:3">
      <c r="A4899" s="33"/>
      <c r="B4899" s="34"/>
      <c r="C4899" s="34"/>
    </row>
    <row r="4900" spans="1:3">
      <c r="A4900" s="33"/>
      <c r="B4900" s="34"/>
      <c r="C4900" s="34"/>
    </row>
    <row r="4901" spans="1:3">
      <c r="A4901" s="33"/>
      <c r="B4901" s="34"/>
      <c r="C4901" s="34"/>
    </row>
    <row r="4902" spans="1:3">
      <c r="A4902" s="33"/>
      <c r="B4902" s="34"/>
      <c r="C4902" s="34"/>
    </row>
    <row r="4903" spans="1:3">
      <c r="A4903" s="33"/>
      <c r="B4903" s="34"/>
      <c r="C4903" s="34"/>
    </row>
    <row r="4904" spans="1:3">
      <c r="A4904" s="33"/>
      <c r="B4904" s="34"/>
      <c r="C4904" s="34"/>
    </row>
    <row r="4905" spans="1:3">
      <c r="A4905" s="33"/>
      <c r="B4905" s="34"/>
      <c r="C4905" s="34"/>
    </row>
    <row r="4906" spans="1:3">
      <c r="A4906" s="33"/>
      <c r="B4906" s="34"/>
      <c r="C4906" s="34"/>
    </row>
    <row r="4907" spans="1:3">
      <c r="A4907" s="33"/>
      <c r="B4907" s="34"/>
      <c r="C4907" s="34"/>
    </row>
    <row r="4908" spans="1:3">
      <c r="A4908" s="33"/>
      <c r="B4908" s="34"/>
      <c r="C4908" s="34"/>
    </row>
    <row r="4909" spans="1:3">
      <c r="A4909" s="33"/>
      <c r="B4909" s="34"/>
      <c r="C4909" s="34"/>
    </row>
    <row r="4910" spans="1:3">
      <c r="A4910" s="33"/>
      <c r="B4910" s="34"/>
      <c r="C4910" s="34"/>
    </row>
    <row r="4911" spans="1:3">
      <c r="A4911" s="33"/>
      <c r="B4911" s="34"/>
      <c r="C4911" s="34"/>
    </row>
    <row r="4912" spans="1:3">
      <c r="A4912" s="33"/>
      <c r="B4912" s="34"/>
      <c r="C4912" s="34"/>
    </row>
    <row r="4913" spans="1:3">
      <c r="A4913" s="33"/>
      <c r="B4913" s="34"/>
      <c r="C4913" s="34"/>
    </row>
    <row r="4914" spans="1:3">
      <c r="A4914" s="33"/>
      <c r="B4914" s="34"/>
      <c r="C4914" s="34"/>
    </row>
    <row r="4915" spans="1:3">
      <c r="A4915" s="33"/>
      <c r="B4915" s="34"/>
      <c r="C4915" s="34"/>
    </row>
    <row r="4916" spans="1:3">
      <c r="A4916" s="33"/>
      <c r="B4916" s="34"/>
      <c r="C4916" s="34"/>
    </row>
    <row r="4917" spans="1:3">
      <c r="A4917" s="33"/>
      <c r="B4917" s="34"/>
      <c r="C4917" s="34"/>
    </row>
    <row r="4918" spans="1:3">
      <c r="A4918" s="33"/>
      <c r="B4918" s="34"/>
      <c r="C4918" s="34"/>
    </row>
    <row r="4919" spans="1:3">
      <c r="A4919" s="33"/>
      <c r="B4919" s="34"/>
      <c r="C4919" s="34"/>
    </row>
    <row r="4920" spans="1:3">
      <c r="A4920" s="33"/>
      <c r="B4920" s="34"/>
      <c r="C4920" s="34"/>
    </row>
    <row r="4921" spans="1:3">
      <c r="A4921" s="33"/>
      <c r="B4921" s="34"/>
      <c r="C4921" s="34"/>
    </row>
    <row r="4922" spans="1:3">
      <c r="A4922" s="33"/>
      <c r="B4922" s="34"/>
      <c r="C4922" s="34"/>
    </row>
    <row r="4923" spans="1:3">
      <c r="A4923" s="33"/>
      <c r="B4923" s="34"/>
      <c r="C4923" s="34"/>
    </row>
    <row r="4924" spans="1:3">
      <c r="A4924" s="33"/>
      <c r="B4924" s="34"/>
      <c r="C4924" s="34"/>
    </row>
    <row r="4925" spans="1:3">
      <c r="A4925" s="33"/>
      <c r="B4925" s="34"/>
      <c r="C4925" s="34"/>
    </row>
    <row r="4926" spans="1:3">
      <c r="A4926" s="33"/>
      <c r="B4926" s="34"/>
      <c r="C4926" s="34"/>
    </row>
    <row r="4927" spans="1:3">
      <c r="A4927" s="33"/>
      <c r="B4927" s="34"/>
      <c r="C4927" s="34"/>
    </row>
    <row r="4928" spans="1:3">
      <c r="A4928" s="33"/>
      <c r="B4928" s="34"/>
      <c r="C4928" s="34"/>
    </row>
    <row r="4929" spans="1:3">
      <c r="A4929" s="33"/>
      <c r="B4929" s="34"/>
      <c r="C4929" s="34"/>
    </row>
    <row r="4930" spans="1:3">
      <c r="A4930" s="33"/>
      <c r="B4930" s="34"/>
      <c r="C4930" s="34"/>
    </row>
    <row r="4931" spans="1:3">
      <c r="A4931" s="33"/>
      <c r="B4931" s="34"/>
      <c r="C4931" s="34"/>
    </row>
    <row r="4932" spans="1:3">
      <c r="A4932" s="33"/>
      <c r="B4932" s="34"/>
      <c r="C4932" s="34"/>
    </row>
    <row r="4933" spans="1:3">
      <c r="A4933" s="33"/>
      <c r="B4933" s="34"/>
      <c r="C4933" s="34"/>
    </row>
    <row r="4934" spans="1:3">
      <c r="A4934" s="33"/>
      <c r="B4934" s="34"/>
      <c r="C4934" s="34"/>
    </row>
    <row r="4935" spans="1:3">
      <c r="A4935" s="33"/>
      <c r="B4935" s="34"/>
      <c r="C4935" s="34"/>
    </row>
    <row r="4936" spans="1:3">
      <c r="A4936" s="33"/>
      <c r="B4936" s="34"/>
      <c r="C4936" s="34"/>
    </row>
    <row r="4937" spans="1:3">
      <c r="A4937" s="33"/>
      <c r="B4937" s="34"/>
      <c r="C4937" s="34"/>
    </row>
    <row r="4938" spans="1:3">
      <c r="A4938" s="33"/>
      <c r="B4938" s="34"/>
      <c r="C4938" s="34"/>
    </row>
    <row r="4939" spans="1:3">
      <c r="A4939" s="33"/>
      <c r="B4939" s="34"/>
      <c r="C4939" s="34"/>
    </row>
    <row r="4940" spans="1:3">
      <c r="A4940" s="33"/>
      <c r="B4940" s="34"/>
      <c r="C4940" s="34"/>
    </row>
    <row r="4941" spans="1:3">
      <c r="A4941" s="33"/>
      <c r="B4941" s="34"/>
      <c r="C4941" s="34"/>
    </row>
    <row r="4942" spans="1:3">
      <c r="A4942" s="33"/>
      <c r="B4942" s="34"/>
      <c r="C4942" s="34"/>
    </row>
    <row r="4943" spans="1:3">
      <c r="A4943" s="33"/>
      <c r="B4943" s="34"/>
      <c r="C4943" s="34"/>
    </row>
    <row r="4944" spans="1:3">
      <c r="A4944" s="33"/>
      <c r="B4944" s="34"/>
      <c r="C4944" s="34"/>
    </row>
    <row r="4945" spans="1:3">
      <c r="A4945" s="33"/>
      <c r="B4945" s="34"/>
      <c r="C4945" s="34"/>
    </row>
    <row r="4946" spans="1:3">
      <c r="A4946" s="33"/>
      <c r="B4946" s="34"/>
      <c r="C4946" s="34"/>
    </row>
    <row r="4947" spans="1:3">
      <c r="A4947" s="33"/>
      <c r="B4947" s="34"/>
      <c r="C4947" s="34"/>
    </row>
    <row r="4948" spans="1:3">
      <c r="A4948" s="33"/>
      <c r="B4948" s="34"/>
      <c r="C4948" s="34"/>
    </row>
    <row r="4949" spans="1:3">
      <c r="A4949" s="33"/>
      <c r="B4949" s="34"/>
      <c r="C4949" s="34"/>
    </row>
    <row r="4950" spans="1:3">
      <c r="A4950" s="33"/>
      <c r="B4950" s="34"/>
      <c r="C4950" s="34"/>
    </row>
    <row r="4951" spans="1:3">
      <c r="A4951" s="33"/>
      <c r="B4951" s="34"/>
      <c r="C4951" s="34"/>
    </row>
    <row r="4952" spans="1:3">
      <c r="A4952" s="33"/>
      <c r="B4952" s="34"/>
      <c r="C4952" s="34"/>
    </row>
    <row r="4953" spans="1:3">
      <c r="A4953" s="33"/>
      <c r="B4953" s="34"/>
      <c r="C4953" s="34"/>
    </row>
    <row r="4954" spans="1:3">
      <c r="A4954" s="33"/>
      <c r="B4954" s="34"/>
      <c r="C4954" s="34"/>
    </row>
    <row r="4955" spans="1:3">
      <c r="A4955" s="33"/>
      <c r="B4955" s="34"/>
      <c r="C4955" s="34"/>
    </row>
    <row r="4956" spans="1:3">
      <c r="A4956" s="33"/>
      <c r="B4956" s="34"/>
      <c r="C4956" s="34"/>
    </row>
    <row r="4957" spans="1:3">
      <c r="A4957" s="33"/>
      <c r="B4957" s="34"/>
      <c r="C4957" s="34"/>
    </row>
    <row r="4958" spans="1:3">
      <c r="A4958" s="33"/>
      <c r="B4958" s="34"/>
      <c r="C4958" s="34"/>
    </row>
    <row r="4959" spans="1:3">
      <c r="A4959" s="33"/>
      <c r="B4959" s="34"/>
      <c r="C4959" s="34"/>
    </row>
    <row r="4960" spans="1:3">
      <c r="A4960" s="33"/>
      <c r="B4960" s="34"/>
      <c r="C4960" s="34"/>
    </row>
    <row r="4961" spans="1:3">
      <c r="A4961" s="33"/>
      <c r="B4961" s="34"/>
      <c r="C4961" s="34"/>
    </row>
    <row r="4962" spans="1:3">
      <c r="A4962" s="33"/>
      <c r="B4962" s="34"/>
      <c r="C4962" s="34"/>
    </row>
    <row r="4963" spans="1:3">
      <c r="A4963" s="33"/>
      <c r="B4963" s="34"/>
      <c r="C4963" s="34"/>
    </row>
    <row r="4964" spans="1:3">
      <c r="A4964" s="33"/>
      <c r="B4964" s="34"/>
      <c r="C4964" s="34"/>
    </row>
    <row r="4965" spans="1:3">
      <c r="A4965" s="33"/>
      <c r="B4965" s="34"/>
      <c r="C4965" s="34"/>
    </row>
    <row r="4966" spans="1:3">
      <c r="A4966" s="33"/>
      <c r="B4966" s="34"/>
      <c r="C4966" s="34"/>
    </row>
    <row r="4967" spans="1:3">
      <c r="A4967" s="33"/>
      <c r="B4967" s="34"/>
      <c r="C4967" s="34"/>
    </row>
    <row r="4968" spans="1:3">
      <c r="A4968" s="33"/>
      <c r="B4968" s="34"/>
      <c r="C4968" s="34"/>
    </row>
    <row r="4969" spans="1:3">
      <c r="A4969" s="33"/>
      <c r="B4969" s="34"/>
      <c r="C4969" s="34"/>
    </row>
    <row r="4970" spans="1:3">
      <c r="A4970" s="33"/>
      <c r="B4970" s="34"/>
      <c r="C4970" s="34"/>
    </row>
    <row r="4971" spans="1:3">
      <c r="A4971" s="33"/>
      <c r="B4971" s="34"/>
      <c r="C4971" s="34"/>
    </row>
    <row r="4972" spans="1:3">
      <c r="A4972" s="33"/>
      <c r="B4972" s="34"/>
      <c r="C4972" s="34"/>
    </row>
    <row r="4973" spans="1:3">
      <c r="A4973" s="33"/>
      <c r="B4973" s="34"/>
      <c r="C4973" s="34"/>
    </row>
    <row r="4974" spans="1:3">
      <c r="A4974" s="33"/>
      <c r="B4974" s="34"/>
      <c r="C4974" s="34"/>
    </row>
    <row r="4975" spans="1:3">
      <c r="A4975" s="33"/>
      <c r="B4975" s="34"/>
      <c r="C4975" s="34"/>
    </row>
    <row r="4976" spans="1:3">
      <c r="A4976" s="33"/>
      <c r="B4976" s="34"/>
      <c r="C4976" s="34"/>
    </row>
    <row r="4977" spans="1:3">
      <c r="A4977" s="33"/>
      <c r="B4977" s="34"/>
      <c r="C4977" s="34"/>
    </row>
    <row r="4978" spans="1:3">
      <c r="A4978" s="33"/>
      <c r="B4978" s="34"/>
      <c r="C4978" s="34"/>
    </row>
    <row r="4979" spans="1:3">
      <c r="A4979" s="33"/>
      <c r="B4979" s="34"/>
      <c r="C4979" s="34"/>
    </row>
    <row r="4980" spans="1:3">
      <c r="A4980" s="33"/>
      <c r="B4980" s="34"/>
      <c r="C4980" s="34"/>
    </row>
    <row r="4981" spans="1:3">
      <c r="A4981" s="33"/>
      <c r="B4981" s="34"/>
      <c r="C4981" s="34"/>
    </row>
    <row r="4982" spans="1:3">
      <c r="A4982" s="33"/>
      <c r="B4982" s="34"/>
      <c r="C4982" s="34"/>
    </row>
    <row r="4983" spans="1:3">
      <c r="A4983" s="33"/>
      <c r="B4983" s="34"/>
      <c r="C4983" s="34"/>
    </row>
    <row r="4984" spans="1:3">
      <c r="A4984" s="33"/>
      <c r="B4984" s="34"/>
      <c r="C4984" s="34"/>
    </row>
    <row r="4985" spans="1:3">
      <c r="A4985" s="33"/>
      <c r="B4985" s="34"/>
      <c r="C4985" s="34"/>
    </row>
    <row r="4986" spans="1:3">
      <c r="A4986" s="33"/>
      <c r="B4986" s="34"/>
      <c r="C4986" s="34"/>
    </row>
    <row r="4987" spans="1:3">
      <c r="A4987" s="33"/>
      <c r="B4987" s="34"/>
      <c r="C4987" s="34"/>
    </row>
    <row r="4988" spans="1:3">
      <c r="A4988" s="33"/>
      <c r="B4988" s="34"/>
      <c r="C4988" s="34"/>
    </row>
    <row r="4989" spans="1:3">
      <c r="A4989" s="33"/>
      <c r="B4989" s="34"/>
      <c r="C4989" s="34"/>
    </row>
    <row r="4990" spans="1:3">
      <c r="A4990" s="33"/>
      <c r="B4990" s="34"/>
      <c r="C4990" s="34"/>
    </row>
    <row r="4991" spans="1:3">
      <c r="A4991" s="33"/>
      <c r="B4991" s="34"/>
      <c r="C4991" s="34"/>
    </row>
    <row r="4992" spans="1:3">
      <c r="A4992" s="33"/>
      <c r="B4992" s="34"/>
      <c r="C4992" s="34"/>
    </row>
    <row r="4993" spans="1:3">
      <c r="A4993" s="33"/>
      <c r="B4993" s="34"/>
      <c r="C4993" s="34"/>
    </row>
    <row r="4994" spans="1:3">
      <c r="A4994" s="33"/>
      <c r="B4994" s="34"/>
      <c r="C4994" s="34"/>
    </row>
    <row r="4995" spans="1:3">
      <c r="A4995" s="33"/>
      <c r="B4995" s="34"/>
      <c r="C4995" s="34"/>
    </row>
    <row r="4996" spans="1:3">
      <c r="A4996" s="33"/>
      <c r="B4996" s="34"/>
      <c r="C4996" s="34"/>
    </row>
    <row r="4997" spans="1:3">
      <c r="A4997" s="33"/>
      <c r="B4997" s="34"/>
      <c r="C4997" s="34"/>
    </row>
    <row r="4998" spans="1:3">
      <c r="A4998" s="33"/>
      <c r="B4998" s="34"/>
      <c r="C4998" s="34"/>
    </row>
    <row r="4999" spans="1:3">
      <c r="A4999" s="33"/>
      <c r="B4999" s="34"/>
      <c r="C4999" s="34"/>
    </row>
    <row r="5000" spans="1:3">
      <c r="A5000" s="33"/>
      <c r="B5000" s="34"/>
      <c r="C5000" s="34"/>
    </row>
    <row r="5001" spans="1:3">
      <c r="A5001" s="33"/>
      <c r="B5001" s="34"/>
      <c r="C5001" s="34"/>
    </row>
    <row r="5002" spans="1:3">
      <c r="A5002" s="33"/>
      <c r="B5002" s="34"/>
      <c r="C5002" s="34"/>
    </row>
    <row r="5003" spans="1:3">
      <c r="A5003" s="33"/>
      <c r="B5003" s="34"/>
      <c r="C5003" s="34"/>
    </row>
    <row r="5004" spans="1:3">
      <c r="A5004" s="33"/>
      <c r="B5004" s="34"/>
      <c r="C5004" s="34"/>
    </row>
    <row r="5005" spans="1:3">
      <c r="A5005" s="33"/>
      <c r="B5005" s="34"/>
      <c r="C5005" s="34"/>
    </row>
    <row r="5006" spans="1:3">
      <c r="A5006" s="33"/>
      <c r="B5006" s="34"/>
      <c r="C5006" s="34"/>
    </row>
    <row r="5007" spans="1:3">
      <c r="A5007" s="33"/>
      <c r="B5007" s="34"/>
      <c r="C5007" s="34"/>
    </row>
    <row r="5008" spans="1:3">
      <c r="A5008" s="33"/>
      <c r="B5008" s="34"/>
      <c r="C5008" s="34"/>
    </row>
    <row r="5009" spans="1:3">
      <c r="A5009" s="33"/>
      <c r="B5009" s="34"/>
      <c r="C5009" s="34"/>
    </row>
    <row r="5010" spans="1:3">
      <c r="A5010" s="33"/>
      <c r="B5010" s="34"/>
      <c r="C5010" s="34"/>
    </row>
    <row r="5011" spans="1:3">
      <c r="A5011" s="33"/>
      <c r="B5011" s="34"/>
      <c r="C5011" s="34"/>
    </row>
    <row r="5012" spans="1:3">
      <c r="A5012" s="33"/>
      <c r="B5012" s="34"/>
      <c r="C5012" s="34"/>
    </row>
    <row r="5013" spans="1:3">
      <c r="A5013" s="33"/>
      <c r="B5013" s="34"/>
      <c r="C5013" s="34"/>
    </row>
    <row r="5014" spans="1:3">
      <c r="A5014" s="33"/>
      <c r="B5014" s="34"/>
      <c r="C5014" s="34"/>
    </row>
    <row r="5015" spans="1:3">
      <c r="A5015" s="33"/>
      <c r="B5015" s="34"/>
      <c r="C5015" s="34"/>
    </row>
    <row r="5016" spans="1:3">
      <c r="A5016" s="33"/>
      <c r="B5016" s="34"/>
      <c r="C5016" s="34"/>
    </row>
    <row r="5017" spans="1:3">
      <c r="A5017" s="33"/>
      <c r="B5017" s="34"/>
      <c r="C5017" s="34"/>
    </row>
    <row r="5018" spans="1:3">
      <c r="A5018" s="33"/>
      <c r="B5018" s="34"/>
      <c r="C5018" s="34"/>
    </row>
    <row r="5019" spans="1:3">
      <c r="A5019" s="33"/>
      <c r="B5019" s="34"/>
      <c r="C5019" s="34"/>
    </row>
    <row r="5020" spans="1:3">
      <c r="A5020" s="33"/>
      <c r="B5020" s="34"/>
      <c r="C5020" s="34"/>
    </row>
    <row r="5021" spans="1:3">
      <c r="A5021" s="33"/>
      <c r="B5021" s="34"/>
      <c r="C5021" s="34"/>
    </row>
    <row r="5022" spans="1:3">
      <c r="A5022" s="33"/>
      <c r="B5022" s="34"/>
      <c r="C5022" s="34"/>
    </row>
    <row r="5023" spans="1:3">
      <c r="A5023" s="33"/>
      <c r="B5023" s="34"/>
      <c r="C5023" s="34"/>
    </row>
    <row r="5024" spans="1:3">
      <c r="A5024" s="33"/>
      <c r="B5024" s="34"/>
      <c r="C5024" s="34"/>
    </row>
    <row r="5025" spans="1:3">
      <c r="A5025" s="33"/>
      <c r="B5025" s="34"/>
      <c r="C5025" s="34"/>
    </row>
    <row r="5026" spans="1:3">
      <c r="A5026" s="33"/>
      <c r="B5026" s="34"/>
      <c r="C5026" s="34"/>
    </row>
    <row r="5027" spans="1:3">
      <c r="A5027" s="33"/>
      <c r="B5027" s="34"/>
      <c r="C5027" s="34"/>
    </row>
    <row r="5028" spans="1:3">
      <c r="A5028" s="33"/>
      <c r="B5028" s="34"/>
      <c r="C5028" s="34"/>
    </row>
    <row r="5029" spans="1:3">
      <c r="A5029" s="33"/>
      <c r="B5029" s="34"/>
      <c r="C5029" s="34"/>
    </row>
    <row r="5030" spans="1:3">
      <c r="A5030" s="33"/>
      <c r="B5030" s="34"/>
      <c r="C5030" s="34"/>
    </row>
    <row r="5031" spans="1:3">
      <c r="A5031" s="33"/>
      <c r="B5031" s="34"/>
      <c r="C5031" s="34"/>
    </row>
    <row r="5032" spans="1:3">
      <c r="A5032" s="33"/>
      <c r="B5032" s="34"/>
      <c r="C5032" s="34"/>
    </row>
    <row r="5033" spans="1:3">
      <c r="A5033" s="33"/>
      <c r="B5033" s="34"/>
      <c r="C5033" s="34"/>
    </row>
    <row r="5034" spans="1:3">
      <c r="A5034" s="33"/>
      <c r="B5034" s="34"/>
      <c r="C5034" s="34"/>
    </row>
    <row r="5035" spans="1:3">
      <c r="A5035" s="33"/>
      <c r="B5035" s="34"/>
      <c r="C5035" s="34"/>
    </row>
    <row r="5036" spans="1:3">
      <c r="A5036" s="33"/>
      <c r="B5036" s="34"/>
      <c r="C5036" s="34"/>
    </row>
    <row r="5037" spans="1:3">
      <c r="A5037" s="33"/>
      <c r="B5037" s="34"/>
      <c r="C5037" s="34"/>
    </row>
    <row r="5038" spans="1:3">
      <c r="A5038" s="33"/>
      <c r="B5038" s="34"/>
      <c r="C5038" s="34"/>
    </row>
    <row r="5039" spans="1:3">
      <c r="A5039" s="33"/>
      <c r="B5039" s="34"/>
      <c r="C5039" s="34"/>
    </row>
    <row r="5040" spans="1:3">
      <c r="A5040" s="33"/>
      <c r="B5040" s="34"/>
      <c r="C5040" s="34"/>
    </row>
    <row r="5041" spans="1:3">
      <c r="A5041" s="33"/>
      <c r="B5041" s="34"/>
      <c r="C5041" s="34"/>
    </row>
    <row r="5042" spans="1:3">
      <c r="A5042" s="33"/>
      <c r="B5042" s="34"/>
      <c r="C5042" s="34"/>
    </row>
    <row r="5043" spans="1:3">
      <c r="A5043" s="33"/>
      <c r="B5043" s="34"/>
      <c r="C5043" s="34"/>
    </row>
    <row r="5044" spans="1:3">
      <c r="A5044" s="33"/>
      <c r="B5044" s="34"/>
      <c r="C5044" s="34"/>
    </row>
    <row r="5045" spans="1:3">
      <c r="A5045" s="33"/>
      <c r="B5045" s="34"/>
      <c r="C5045" s="34"/>
    </row>
    <row r="5046" spans="1:3">
      <c r="A5046" s="33"/>
      <c r="B5046" s="34"/>
      <c r="C5046" s="34"/>
    </row>
    <row r="5047" spans="1:3">
      <c r="A5047" s="33"/>
      <c r="B5047" s="34"/>
      <c r="C5047" s="34"/>
    </row>
    <row r="5048" spans="1:3">
      <c r="A5048" s="33"/>
      <c r="B5048" s="34"/>
      <c r="C5048" s="34"/>
    </row>
    <row r="5049" spans="1:3">
      <c r="A5049" s="33"/>
      <c r="B5049" s="34"/>
      <c r="C5049" s="34"/>
    </row>
    <row r="5050" spans="1:3">
      <c r="A5050" s="33"/>
      <c r="B5050" s="34"/>
      <c r="C5050" s="34"/>
    </row>
    <row r="5051" spans="1:3">
      <c r="A5051" s="33"/>
      <c r="B5051" s="34"/>
      <c r="C5051" s="34"/>
    </row>
    <row r="5052" spans="1:3">
      <c r="A5052" s="33"/>
      <c r="B5052" s="34"/>
      <c r="C5052" s="34"/>
    </row>
    <row r="5053" spans="1:3">
      <c r="A5053" s="33"/>
      <c r="B5053" s="34"/>
      <c r="C5053" s="34"/>
    </row>
    <row r="5054" spans="1:3">
      <c r="A5054" s="33"/>
      <c r="B5054" s="34"/>
      <c r="C5054" s="34"/>
    </row>
    <row r="5055" spans="1:3">
      <c r="A5055" s="33"/>
      <c r="B5055" s="34"/>
      <c r="C5055" s="34"/>
    </row>
    <row r="5056" spans="1:3">
      <c r="A5056" s="33"/>
      <c r="B5056" s="34"/>
      <c r="C5056" s="34"/>
    </row>
    <row r="5057" spans="1:3">
      <c r="A5057" s="33"/>
      <c r="B5057" s="34"/>
      <c r="C5057" s="34"/>
    </row>
    <row r="5058" spans="1:3">
      <c r="A5058" s="33"/>
      <c r="B5058" s="34"/>
      <c r="C5058" s="34"/>
    </row>
    <row r="5059" spans="1:3">
      <c r="A5059" s="33"/>
      <c r="B5059" s="34"/>
      <c r="C5059" s="34"/>
    </row>
    <row r="5060" spans="1:3">
      <c r="A5060" s="33"/>
      <c r="B5060" s="34"/>
      <c r="C5060" s="34"/>
    </row>
    <row r="5061" spans="1:3">
      <c r="A5061" s="33"/>
      <c r="B5061" s="34"/>
      <c r="C5061" s="34"/>
    </row>
    <row r="5062" spans="1:3">
      <c r="A5062" s="33"/>
      <c r="B5062" s="34"/>
      <c r="C5062" s="34"/>
    </row>
    <row r="5063" spans="1:3">
      <c r="A5063" s="33"/>
      <c r="B5063" s="34"/>
      <c r="C5063" s="34"/>
    </row>
    <row r="5064" spans="1:3">
      <c r="A5064" s="33"/>
      <c r="B5064" s="34"/>
      <c r="C5064" s="34"/>
    </row>
    <row r="5065" spans="1:3">
      <c r="A5065" s="33"/>
      <c r="B5065" s="34"/>
      <c r="C5065" s="34"/>
    </row>
    <row r="5066" spans="1:3">
      <c r="A5066" s="33"/>
      <c r="B5066" s="34"/>
      <c r="C5066" s="34"/>
    </row>
    <row r="5067" spans="1:3">
      <c r="A5067" s="33"/>
      <c r="B5067" s="34"/>
      <c r="C5067" s="34"/>
    </row>
    <row r="5068" spans="1:3">
      <c r="A5068" s="33"/>
      <c r="B5068" s="34"/>
      <c r="C5068" s="34"/>
    </row>
    <row r="5069" spans="1:3">
      <c r="A5069" s="33"/>
      <c r="B5069" s="34"/>
      <c r="C5069" s="34"/>
    </row>
    <row r="5070" spans="1:3">
      <c r="A5070" s="33"/>
      <c r="B5070" s="34"/>
      <c r="C5070" s="34"/>
    </row>
    <row r="5071" spans="1:3">
      <c r="A5071" s="33"/>
      <c r="B5071" s="34"/>
      <c r="C5071" s="34"/>
    </row>
    <row r="5072" spans="1:3">
      <c r="A5072" s="33"/>
      <c r="B5072" s="34"/>
      <c r="C5072" s="34"/>
    </row>
    <row r="5073" spans="1:3">
      <c r="A5073" s="33"/>
      <c r="B5073" s="34"/>
      <c r="C5073" s="34"/>
    </row>
    <row r="5074" spans="1:3">
      <c r="A5074" s="33"/>
      <c r="B5074" s="34"/>
      <c r="C5074" s="34"/>
    </row>
    <row r="5075" spans="1:3">
      <c r="A5075" s="33"/>
      <c r="B5075" s="34"/>
      <c r="C5075" s="34"/>
    </row>
    <row r="5076" spans="1:3">
      <c r="A5076" s="33"/>
      <c r="B5076" s="34"/>
      <c r="C5076" s="34"/>
    </row>
    <row r="5077" spans="1:3">
      <c r="A5077" s="33"/>
      <c r="B5077" s="34"/>
      <c r="C5077" s="34"/>
    </row>
    <row r="5078" spans="1:3">
      <c r="A5078" s="33"/>
      <c r="B5078" s="34"/>
      <c r="C5078" s="34"/>
    </row>
    <row r="5079" spans="1:3">
      <c r="A5079" s="33"/>
      <c r="B5079" s="34"/>
      <c r="C5079" s="34"/>
    </row>
    <row r="5080" spans="1:3">
      <c r="A5080" s="33"/>
      <c r="B5080" s="34"/>
      <c r="C5080" s="34"/>
    </row>
    <row r="5081" spans="1:3">
      <c r="A5081" s="33"/>
      <c r="B5081" s="34"/>
      <c r="C5081" s="34"/>
    </row>
    <row r="5082" spans="1:3">
      <c r="A5082" s="33"/>
      <c r="B5082" s="34"/>
      <c r="C5082" s="34"/>
    </row>
    <row r="5083" spans="1:3">
      <c r="A5083" s="33"/>
      <c r="B5083" s="34"/>
      <c r="C5083" s="34"/>
    </row>
    <row r="5084" spans="1:3">
      <c r="A5084" s="33"/>
      <c r="B5084" s="34"/>
      <c r="C5084" s="34"/>
    </row>
    <row r="5085" spans="1:3">
      <c r="A5085" s="33"/>
      <c r="B5085" s="34"/>
      <c r="C5085" s="34"/>
    </row>
    <row r="5086" spans="1:3">
      <c r="A5086" s="33"/>
      <c r="B5086" s="34"/>
      <c r="C5086" s="34"/>
    </row>
    <row r="5087" spans="1:3">
      <c r="A5087" s="33"/>
      <c r="B5087" s="34"/>
      <c r="C5087" s="34"/>
    </row>
    <row r="5088" spans="1:3">
      <c r="A5088" s="33"/>
      <c r="B5088" s="34"/>
      <c r="C5088" s="34"/>
    </row>
    <row r="5089" spans="1:3">
      <c r="A5089" s="33"/>
      <c r="B5089" s="34"/>
      <c r="C5089" s="34"/>
    </row>
    <row r="5090" spans="1:3">
      <c r="A5090" s="33"/>
      <c r="B5090" s="34"/>
      <c r="C5090" s="34"/>
    </row>
    <row r="5091" spans="1:3">
      <c r="A5091" s="33"/>
      <c r="B5091" s="34"/>
      <c r="C5091" s="34"/>
    </row>
    <row r="5092" spans="1:3">
      <c r="A5092" s="33"/>
      <c r="B5092" s="34"/>
      <c r="C5092" s="34"/>
    </row>
    <row r="5093" spans="1:3">
      <c r="A5093" s="33"/>
      <c r="B5093" s="34"/>
      <c r="C5093" s="34"/>
    </row>
    <row r="5094" spans="1:3">
      <c r="A5094" s="33"/>
      <c r="B5094" s="34"/>
      <c r="C5094" s="34"/>
    </row>
    <row r="5095" spans="1:3">
      <c r="A5095" s="33"/>
      <c r="B5095" s="34"/>
      <c r="C5095" s="34"/>
    </row>
    <row r="5096" spans="1:3">
      <c r="A5096" s="33"/>
      <c r="B5096" s="34"/>
      <c r="C5096" s="34"/>
    </row>
    <row r="5097" spans="1:3">
      <c r="A5097" s="33"/>
      <c r="B5097" s="34"/>
      <c r="C5097" s="34"/>
    </row>
    <row r="5098" spans="1:3">
      <c r="A5098" s="33"/>
      <c r="B5098" s="34"/>
      <c r="C5098" s="34"/>
    </row>
    <row r="5099" spans="1:3">
      <c r="A5099" s="33"/>
      <c r="B5099" s="34"/>
      <c r="C5099" s="34"/>
    </row>
    <row r="5100" spans="1:3">
      <c r="A5100" s="33"/>
      <c r="B5100" s="34"/>
      <c r="C5100" s="34"/>
    </row>
    <row r="5101" spans="1:3">
      <c r="A5101" s="33"/>
      <c r="B5101" s="34"/>
      <c r="C5101" s="34"/>
    </row>
    <row r="5102" spans="1:3">
      <c r="A5102" s="33"/>
      <c r="B5102" s="34"/>
      <c r="C5102" s="34"/>
    </row>
    <row r="5103" spans="1:3">
      <c r="A5103" s="33"/>
      <c r="B5103" s="34"/>
      <c r="C5103" s="34"/>
    </row>
    <row r="5104" spans="1:3">
      <c r="A5104" s="33"/>
      <c r="B5104" s="34"/>
      <c r="C5104" s="34"/>
    </row>
    <row r="5105" spans="1:3">
      <c r="A5105" s="33"/>
      <c r="B5105" s="34"/>
      <c r="C5105" s="34"/>
    </row>
    <row r="5106" spans="1:3">
      <c r="A5106" s="33"/>
      <c r="B5106" s="34"/>
      <c r="C5106" s="34"/>
    </row>
    <row r="5107" spans="1:3">
      <c r="A5107" s="33"/>
      <c r="B5107" s="34"/>
      <c r="C5107" s="34"/>
    </row>
    <row r="5108" spans="1:3">
      <c r="A5108" s="33"/>
      <c r="B5108" s="34"/>
      <c r="C5108" s="34"/>
    </row>
    <row r="5109" spans="1:3">
      <c r="A5109" s="33"/>
      <c r="B5109" s="34"/>
      <c r="C5109" s="34"/>
    </row>
    <row r="5110" spans="1:3">
      <c r="A5110" s="33"/>
      <c r="B5110" s="34"/>
      <c r="C5110" s="34"/>
    </row>
    <row r="5111" spans="1:3">
      <c r="A5111" s="33"/>
      <c r="B5111" s="34"/>
      <c r="C5111" s="34"/>
    </row>
    <row r="5112" spans="1:3">
      <c r="A5112" s="33"/>
      <c r="B5112" s="34"/>
      <c r="C5112" s="34"/>
    </row>
    <row r="5113" spans="1:3">
      <c r="A5113" s="33"/>
      <c r="B5113" s="34"/>
      <c r="C5113" s="34"/>
    </row>
    <row r="5114" spans="1:3">
      <c r="A5114" s="33"/>
      <c r="B5114" s="34"/>
      <c r="C5114" s="34"/>
    </row>
    <row r="5115" spans="1:3">
      <c r="A5115" s="33"/>
      <c r="B5115" s="34"/>
      <c r="C5115" s="34"/>
    </row>
    <row r="5116" spans="1:3">
      <c r="A5116" s="33"/>
      <c r="B5116" s="34"/>
      <c r="C5116" s="34"/>
    </row>
    <row r="5117" spans="1:3">
      <c r="A5117" s="33"/>
      <c r="B5117" s="34"/>
      <c r="C5117" s="34"/>
    </row>
    <row r="5118" spans="1:3">
      <c r="A5118" s="33"/>
      <c r="B5118" s="34"/>
      <c r="C5118" s="34"/>
    </row>
    <row r="5119" spans="1:3">
      <c r="A5119" s="33"/>
      <c r="B5119" s="34"/>
      <c r="C5119" s="34"/>
    </row>
    <row r="5120" spans="1:3">
      <c r="A5120" s="33"/>
      <c r="B5120" s="34"/>
      <c r="C5120" s="34"/>
    </row>
    <row r="5121" spans="1:3">
      <c r="A5121" s="33"/>
      <c r="B5121" s="34"/>
      <c r="C5121" s="34"/>
    </row>
    <row r="5122" spans="1:3">
      <c r="A5122" s="33"/>
      <c r="B5122" s="34"/>
      <c r="C5122" s="34"/>
    </row>
    <row r="5123" spans="1:3">
      <c r="A5123" s="33"/>
      <c r="B5123" s="34"/>
      <c r="C5123" s="34"/>
    </row>
    <row r="5124" spans="1:3">
      <c r="A5124" s="33"/>
      <c r="B5124" s="34"/>
      <c r="C5124" s="34"/>
    </row>
    <row r="5125" spans="1:3">
      <c r="A5125" s="33"/>
      <c r="B5125" s="34"/>
      <c r="C5125" s="34"/>
    </row>
    <row r="5126" spans="1:3">
      <c r="A5126" s="33"/>
      <c r="B5126" s="34"/>
      <c r="C5126" s="34"/>
    </row>
    <row r="5127" spans="1:3">
      <c r="A5127" s="33"/>
      <c r="B5127" s="34"/>
      <c r="C5127" s="34"/>
    </row>
    <row r="5128" spans="1:3">
      <c r="A5128" s="33"/>
      <c r="B5128" s="34"/>
      <c r="C5128" s="34"/>
    </row>
    <row r="5129" spans="1:3">
      <c r="A5129" s="33"/>
      <c r="B5129" s="34"/>
      <c r="C5129" s="34"/>
    </row>
    <row r="5130" spans="1:3">
      <c r="A5130" s="33"/>
      <c r="B5130" s="34"/>
      <c r="C5130" s="34"/>
    </row>
    <row r="5131" spans="1:3">
      <c r="A5131" s="33"/>
      <c r="B5131" s="34"/>
      <c r="C5131" s="34"/>
    </row>
    <row r="5132" spans="1:3">
      <c r="A5132" s="33"/>
      <c r="B5132" s="34"/>
      <c r="C5132" s="34"/>
    </row>
    <row r="5133" spans="1:3">
      <c r="A5133" s="33"/>
      <c r="B5133" s="34"/>
      <c r="C5133" s="34"/>
    </row>
    <row r="5134" spans="1:3">
      <c r="A5134" s="33"/>
      <c r="B5134" s="34"/>
      <c r="C5134" s="34"/>
    </row>
    <row r="5135" spans="1:3">
      <c r="A5135" s="33"/>
      <c r="B5135" s="34"/>
      <c r="C5135" s="34"/>
    </row>
    <row r="5136" spans="1:3">
      <c r="A5136" s="33"/>
      <c r="B5136" s="34"/>
      <c r="C5136" s="34"/>
    </row>
    <row r="5137" spans="1:3">
      <c r="A5137" s="33"/>
      <c r="B5137" s="34"/>
      <c r="C5137" s="34"/>
    </row>
    <row r="5138" spans="1:3">
      <c r="A5138" s="33"/>
      <c r="B5138" s="34"/>
      <c r="C5138" s="34"/>
    </row>
    <row r="5139" spans="1:3">
      <c r="A5139" s="33"/>
      <c r="B5139" s="34"/>
      <c r="C5139" s="34"/>
    </row>
    <row r="5140" spans="1:3">
      <c r="A5140" s="33"/>
      <c r="B5140" s="34"/>
      <c r="C5140" s="34"/>
    </row>
    <row r="5141" spans="1:3">
      <c r="A5141" s="33"/>
      <c r="B5141" s="34"/>
      <c r="C5141" s="34"/>
    </row>
    <row r="5142" spans="1:3">
      <c r="A5142" s="33"/>
      <c r="B5142" s="34"/>
      <c r="C5142" s="34"/>
    </row>
    <row r="5143" spans="1:3">
      <c r="A5143" s="33"/>
      <c r="B5143" s="34"/>
      <c r="C5143" s="34"/>
    </row>
    <row r="5144" spans="1:3">
      <c r="A5144" s="33"/>
      <c r="B5144" s="34"/>
      <c r="C5144" s="34"/>
    </row>
    <row r="5145" spans="1:3">
      <c r="A5145" s="33"/>
      <c r="B5145" s="34"/>
      <c r="C5145" s="34"/>
    </row>
    <row r="5146" spans="1:3">
      <c r="A5146" s="33"/>
      <c r="B5146" s="34"/>
      <c r="C5146" s="34"/>
    </row>
    <row r="5147" spans="1:3">
      <c r="A5147" s="33"/>
      <c r="B5147" s="34"/>
      <c r="C5147" s="34"/>
    </row>
    <row r="5148" spans="1:3">
      <c r="A5148" s="33"/>
      <c r="B5148" s="34"/>
      <c r="C5148" s="34"/>
    </row>
    <row r="5149" spans="1:3">
      <c r="A5149" s="33"/>
      <c r="B5149" s="34"/>
      <c r="C5149" s="34"/>
    </row>
    <row r="5150" spans="1:3">
      <c r="A5150" s="33"/>
      <c r="B5150" s="34"/>
      <c r="C5150" s="34"/>
    </row>
    <row r="5151" spans="1:3">
      <c r="A5151" s="33"/>
      <c r="B5151" s="34"/>
      <c r="C5151" s="34"/>
    </row>
    <row r="5152" spans="1:3">
      <c r="A5152" s="33"/>
      <c r="B5152" s="34"/>
      <c r="C5152" s="34"/>
    </row>
    <row r="5153" spans="1:3">
      <c r="A5153" s="33"/>
      <c r="B5153" s="34"/>
      <c r="C5153" s="34"/>
    </row>
    <row r="5154" spans="1:3">
      <c r="A5154" s="33"/>
      <c r="B5154" s="34"/>
      <c r="C5154" s="34"/>
    </row>
    <row r="5155" spans="1:3">
      <c r="A5155" s="33"/>
      <c r="B5155" s="34"/>
      <c r="C5155" s="34"/>
    </row>
    <row r="5156" spans="1:3">
      <c r="A5156" s="33"/>
      <c r="B5156" s="34"/>
      <c r="C5156" s="34"/>
    </row>
    <row r="5157" spans="1:3">
      <c r="A5157" s="33"/>
      <c r="B5157" s="34"/>
      <c r="C5157" s="34"/>
    </row>
    <row r="5158" spans="1:3">
      <c r="A5158" s="33"/>
      <c r="B5158" s="34"/>
      <c r="C5158" s="34"/>
    </row>
    <row r="5159" spans="1:3">
      <c r="A5159" s="33"/>
      <c r="B5159" s="34"/>
      <c r="C5159" s="34"/>
    </row>
    <row r="5160" spans="1:3">
      <c r="A5160" s="33"/>
      <c r="B5160" s="34"/>
      <c r="C5160" s="34"/>
    </row>
    <row r="5161" spans="1:3">
      <c r="A5161" s="33"/>
      <c r="B5161" s="34"/>
      <c r="C5161" s="34"/>
    </row>
    <row r="5162" spans="1:3">
      <c r="A5162" s="33"/>
      <c r="B5162" s="34"/>
      <c r="C5162" s="34"/>
    </row>
    <row r="5163" spans="1:3">
      <c r="A5163" s="33"/>
      <c r="B5163" s="34"/>
      <c r="C5163" s="34"/>
    </row>
    <row r="5164" spans="1:3">
      <c r="A5164" s="33"/>
      <c r="B5164" s="34"/>
      <c r="C5164" s="34"/>
    </row>
    <row r="5165" spans="1:3">
      <c r="A5165" s="33"/>
      <c r="B5165" s="34"/>
      <c r="C5165" s="34"/>
    </row>
    <row r="5166" spans="1:3">
      <c r="A5166" s="33"/>
      <c r="B5166" s="34"/>
      <c r="C5166" s="34"/>
    </row>
    <row r="5167" spans="1:3">
      <c r="A5167" s="33"/>
      <c r="B5167" s="34"/>
      <c r="C5167" s="34"/>
    </row>
    <row r="5168" spans="1:3">
      <c r="A5168" s="33"/>
      <c r="B5168" s="34"/>
      <c r="C5168" s="34"/>
    </row>
    <row r="5169" spans="1:3">
      <c r="A5169" s="33"/>
      <c r="B5169" s="34"/>
      <c r="C5169" s="34"/>
    </row>
    <row r="5170" spans="1:3">
      <c r="A5170" s="33"/>
      <c r="B5170" s="34"/>
      <c r="C5170" s="34"/>
    </row>
    <row r="5171" spans="1:3">
      <c r="A5171" s="33"/>
      <c r="B5171" s="34"/>
      <c r="C5171" s="34"/>
    </row>
    <row r="5172" spans="1:3">
      <c r="A5172" s="33"/>
      <c r="B5172" s="34"/>
      <c r="C5172" s="34"/>
    </row>
    <row r="5173" spans="1:3">
      <c r="A5173" s="33"/>
      <c r="B5173" s="34"/>
      <c r="C5173" s="34"/>
    </row>
    <row r="5174" spans="1:3">
      <c r="A5174" s="33"/>
      <c r="B5174" s="34"/>
      <c r="C5174" s="34"/>
    </row>
    <row r="5175" spans="1:3">
      <c r="A5175" s="33"/>
      <c r="B5175" s="34"/>
      <c r="C5175" s="34"/>
    </row>
    <row r="5176" spans="1:3">
      <c r="A5176" s="33"/>
      <c r="B5176" s="34"/>
      <c r="C5176" s="34"/>
    </row>
    <row r="5177" spans="1:3">
      <c r="A5177" s="33"/>
      <c r="B5177" s="34"/>
      <c r="C5177" s="34"/>
    </row>
    <row r="5178" spans="1:3">
      <c r="A5178" s="33"/>
      <c r="B5178" s="34"/>
      <c r="C5178" s="34"/>
    </row>
    <row r="5179" spans="1:3">
      <c r="A5179" s="33"/>
      <c r="B5179" s="34"/>
      <c r="C5179" s="34"/>
    </row>
    <row r="5180" spans="1:3">
      <c r="A5180" s="33"/>
      <c r="B5180" s="34"/>
      <c r="C5180" s="34"/>
    </row>
    <row r="5181" spans="1:3">
      <c r="A5181" s="33"/>
      <c r="B5181" s="34"/>
      <c r="C5181" s="34"/>
    </row>
    <row r="5182" spans="1:3">
      <c r="A5182" s="33"/>
      <c r="B5182" s="34"/>
      <c r="C5182" s="34"/>
    </row>
    <row r="5183" spans="1:3">
      <c r="A5183" s="33"/>
      <c r="B5183" s="34"/>
      <c r="C5183" s="34"/>
    </row>
    <row r="5184" spans="1:3">
      <c r="A5184" s="33"/>
      <c r="B5184" s="34"/>
      <c r="C5184" s="34"/>
    </row>
    <row r="5185" spans="1:3">
      <c r="A5185" s="33"/>
      <c r="B5185" s="34"/>
      <c r="C5185" s="34"/>
    </row>
    <row r="5186" spans="1:3">
      <c r="A5186" s="33"/>
      <c r="B5186" s="34"/>
      <c r="C5186" s="34"/>
    </row>
    <row r="5187" spans="1:3">
      <c r="A5187" s="33"/>
      <c r="B5187" s="34"/>
      <c r="C5187" s="34"/>
    </row>
    <row r="5188" spans="1:3">
      <c r="A5188" s="33"/>
      <c r="B5188" s="34"/>
      <c r="C5188" s="34"/>
    </row>
    <row r="5189" spans="1:3">
      <c r="A5189" s="33"/>
      <c r="B5189" s="34"/>
      <c r="C5189" s="34"/>
    </row>
    <row r="5190" spans="1:3">
      <c r="A5190" s="33"/>
      <c r="B5190" s="34"/>
      <c r="C5190" s="34"/>
    </row>
    <row r="5191" spans="1:3">
      <c r="A5191" s="33"/>
      <c r="B5191" s="34"/>
      <c r="C5191" s="34"/>
    </row>
    <row r="5192" spans="1:3">
      <c r="A5192" s="33"/>
      <c r="B5192" s="34"/>
      <c r="C5192" s="34"/>
    </row>
    <row r="5193" spans="1:3">
      <c r="A5193" s="33"/>
      <c r="B5193" s="34"/>
      <c r="C5193" s="34"/>
    </row>
    <row r="5194" spans="1:3">
      <c r="A5194" s="33"/>
      <c r="B5194" s="34"/>
      <c r="C5194" s="34"/>
    </row>
    <row r="5195" spans="1:3">
      <c r="A5195" s="33"/>
      <c r="B5195" s="34"/>
      <c r="C5195" s="34"/>
    </row>
    <row r="5196" spans="1:3">
      <c r="A5196" s="33"/>
      <c r="B5196" s="34"/>
      <c r="C5196" s="34"/>
    </row>
    <row r="5197" spans="1:3">
      <c r="A5197" s="33"/>
      <c r="B5197" s="34"/>
      <c r="C5197" s="34"/>
    </row>
    <row r="5198" spans="1:3">
      <c r="A5198" s="33"/>
      <c r="B5198" s="34"/>
      <c r="C5198" s="34"/>
    </row>
    <row r="5199" spans="1:3">
      <c r="A5199" s="33"/>
      <c r="B5199" s="34"/>
      <c r="C5199" s="34"/>
    </row>
    <row r="5200" spans="1:3">
      <c r="A5200" s="33"/>
      <c r="B5200" s="34"/>
      <c r="C5200" s="34"/>
    </row>
    <row r="5201" spans="1:3">
      <c r="A5201" s="33"/>
      <c r="B5201" s="34"/>
      <c r="C5201" s="34"/>
    </row>
    <row r="5202" spans="1:3">
      <c r="A5202" s="33"/>
      <c r="B5202" s="34"/>
      <c r="C5202" s="34"/>
    </row>
    <row r="5203" spans="1:3">
      <c r="A5203" s="33"/>
      <c r="B5203" s="34"/>
      <c r="C5203" s="34"/>
    </row>
    <row r="5204" spans="1:3">
      <c r="A5204" s="33"/>
      <c r="B5204" s="34"/>
      <c r="C5204" s="34"/>
    </row>
    <row r="5205" spans="1:3">
      <c r="A5205" s="33"/>
      <c r="B5205" s="34"/>
      <c r="C5205" s="34"/>
    </row>
    <row r="5206" spans="1:3">
      <c r="A5206" s="33"/>
      <c r="B5206" s="34"/>
      <c r="C5206" s="34"/>
    </row>
    <row r="5207" spans="1:3">
      <c r="A5207" s="33"/>
      <c r="B5207" s="34"/>
      <c r="C5207" s="34"/>
    </row>
    <row r="5208" spans="1:3">
      <c r="A5208" s="33"/>
      <c r="B5208" s="34"/>
      <c r="C5208" s="34"/>
    </row>
    <row r="5209" spans="1:3">
      <c r="A5209" s="33"/>
      <c r="B5209" s="34"/>
      <c r="C5209" s="34"/>
    </row>
    <row r="5210" spans="1:3">
      <c r="A5210" s="33"/>
      <c r="B5210" s="34"/>
      <c r="C5210" s="34"/>
    </row>
    <row r="5211" spans="1:3">
      <c r="A5211" s="33"/>
      <c r="B5211" s="34"/>
      <c r="C5211" s="34"/>
    </row>
    <row r="5212" spans="1:3">
      <c r="A5212" s="33"/>
      <c r="B5212" s="34"/>
      <c r="C5212" s="34"/>
    </row>
    <row r="5213" spans="1:3">
      <c r="A5213" s="33"/>
      <c r="B5213" s="34"/>
      <c r="C5213" s="34"/>
    </row>
    <row r="5214" spans="1:3">
      <c r="A5214" s="33"/>
      <c r="B5214" s="34"/>
      <c r="C5214" s="34"/>
    </row>
    <row r="5215" spans="1:3">
      <c r="A5215" s="33"/>
      <c r="B5215" s="34"/>
      <c r="C5215" s="34"/>
    </row>
    <row r="5216" spans="1:3">
      <c r="A5216" s="33"/>
      <c r="B5216" s="34"/>
      <c r="C5216" s="34"/>
    </row>
    <row r="5217" spans="1:3">
      <c r="A5217" s="33"/>
      <c r="B5217" s="34"/>
      <c r="C5217" s="34"/>
    </row>
    <row r="5218" spans="1:3">
      <c r="A5218" s="33"/>
      <c r="B5218" s="34"/>
      <c r="C5218" s="34"/>
    </row>
    <row r="5219" spans="1:3">
      <c r="A5219" s="33"/>
      <c r="B5219" s="34"/>
      <c r="C5219" s="34"/>
    </row>
    <row r="5220" spans="1:3">
      <c r="A5220" s="33"/>
      <c r="B5220" s="34"/>
      <c r="C5220" s="34"/>
    </row>
    <row r="5221" spans="1:3">
      <c r="A5221" s="33"/>
      <c r="B5221" s="34"/>
      <c r="C5221" s="34"/>
    </row>
    <row r="5222" spans="1:3">
      <c r="A5222" s="33"/>
      <c r="B5222" s="34"/>
      <c r="C5222" s="34"/>
    </row>
    <row r="5223" spans="1:3">
      <c r="A5223" s="33"/>
      <c r="B5223" s="34"/>
      <c r="C5223" s="34"/>
    </row>
    <row r="5224" spans="1:3">
      <c r="A5224" s="33"/>
      <c r="B5224" s="34"/>
      <c r="C5224" s="34"/>
    </row>
    <row r="5225" spans="1:3">
      <c r="A5225" s="33"/>
      <c r="B5225" s="34"/>
      <c r="C5225" s="34"/>
    </row>
    <row r="5226" spans="1:3">
      <c r="A5226" s="33"/>
      <c r="B5226" s="34"/>
      <c r="C5226" s="34"/>
    </row>
    <row r="5227" spans="1:3">
      <c r="A5227" s="33"/>
      <c r="B5227" s="34"/>
      <c r="C5227" s="34"/>
    </row>
    <row r="5228" spans="1:3">
      <c r="A5228" s="33"/>
      <c r="B5228" s="34"/>
      <c r="C5228" s="34"/>
    </row>
    <row r="5229" spans="1:3">
      <c r="A5229" s="33"/>
      <c r="B5229" s="34"/>
      <c r="C5229" s="34"/>
    </row>
    <row r="5230" spans="1:3">
      <c r="A5230" s="33"/>
      <c r="B5230" s="34"/>
      <c r="C5230" s="34"/>
    </row>
    <row r="5231" spans="1:3">
      <c r="A5231" s="33"/>
      <c r="B5231" s="34"/>
      <c r="C5231" s="34"/>
    </row>
    <row r="5232" spans="1:3">
      <c r="A5232" s="33"/>
      <c r="B5232" s="34"/>
      <c r="C5232" s="34"/>
    </row>
    <row r="5233" spans="1:3">
      <c r="A5233" s="33"/>
      <c r="B5233" s="34"/>
      <c r="C5233" s="34"/>
    </row>
    <row r="5234" spans="1:3">
      <c r="A5234" s="33"/>
      <c r="B5234" s="34"/>
      <c r="C5234" s="34"/>
    </row>
    <row r="5235" spans="1:3">
      <c r="A5235" s="33"/>
      <c r="B5235" s="34"/>
      <c r="C5235" s="34"/>
    </row>
    <row r="5236" spans="1:3">
      <c r="A5236" s="33"/>
      <c r="B5236" s="34"/>
      <c r="C5236" s="34"/>
    </row>
    <row r="5237" spans="1:3">
      <c r="A5237" s="33"/>
      <c r="B5237" s="34"/>
      <c r="C5237" s="34"/>
    </row>
    <row r="5238" spans="1:3">
      <c r="A5238" s="33"/>
      <c r="B5238" s="34"/>
      <c r="C5238" s="34"/>
    </row>
    <row r="5239" spans="1:3">
      <c r="A5239" s="33"/>
      <c r="B5239" s="34"/>
      <c r="C5239" s="34"/>
    </row>
    <row r="5240" spans="1:3">
      <c r="A5240" s="33"/>
      <c r="B5240" s="34"/>
      <c r="C5240" s="34"/>
    </row>
    <row r="5241" spans="1:3">
      <c r="A5241" s="33"/>
      <c r="B5241" s="34"/>
      <c r="C5241" s="34"/>
    </row>
    <row r="5242" spans="1:3">
      <c r="A5242" s="33"/>
      <c r="B5242" s="34"/>
      <c r="C5242" s="34"/>
    </row>
    <row r="5243" spans="1:3">
      <c r="A5243" s="33"/>
      <c r="B5243" s="34"/>
      <c r="C5243" s="34"/>
    </row>
    <row r="5244" spans="1:3">
      <c r="A5244" s="33"/>
      <c r="B5244" s="34"/>
      <c r="C5244" s="34"/>
    </row>
    <row r="5245" spans="1:3">
      <c r="A5245" s="33"/>
      <c r="B5245" s="34"/>
      <c r="C5245" s="34"/>
    </row>
    <row r="5246" spans="1:3">
      <c r="A5246" s="33"/>
      <c r="B5246" s="34"/>
      <c r="C5246" s="34"/>
    </row>
    <row r="5247" spans="1:3">
      <c r="A5247" s="33"/>
      <c r="B5247" s="34"/>
      <c r="C5247" s="34"/>
    </row>
    <row r="5248" spans="1:3">
      <c r="A5248" s="33"/>
      <c r="B5248" s="34"/>
      <c r="C5248" s="34"/>
    </row>
    <row r="5249" spans="1:3">
      <c r="A5249" s="33"/>
      <c r="B5249" s="34"/>
      <c r="C5249" s="34"/>
    </row>
    <row r="5250" spans="1:3">
      <c r="A5250" s="33"/>
      <c r="B5250" s="34"/>
      <c r="C5250" s="34"/>
    </row>
    <row r="5251" spans="1:3">
      <c r="A5251" s="33"/>
      <c r="B5251" s="34"/>
      <c r="C5251" s="34"/>
    </row>
    <row r="5252" spans="1:3">
      <c r="A5252" s="33"/>
      <c r="B5252" s="34"/>
      <c r="C5252" s="34"/>
    </row>
    <row r="5253" spans="1:3">
      <c r="A5253" s="33"/>
      <c r="B5253" s="34"/>
      <c r="C5253" s="34"/>
    </row>
    <row r="5254" spans="1:3">
      <c r="A5254" s="33"/>
      <c r="B5254" s="34"/>
      <c r="C5254" s="34"/>
    </row>
    <row r="5255" spans="1:3">
      <c r="A5255" s="33"/>
      <c r="B5255" s="34"/>
      <c r="C5255" s="34"/>
    </row>
    <row r="5256" spans="1:3">
      <c r="A5256" s="33"/>
      <c r="B5256" s="34"/>
      <c r="C5256" s="34"/>
    </row>
    <row r="5257" spans="1:3">
      <c r="A5257" s="33"/>
      <c r="B5257" s="34"/>
      <c r="C5257" s="34"/>
    </row>
    <row r="5258" spans="1:3">
      <c r="A5258" s="33"/>
      <c r="B5258" s="34"/>
      <c r="C5258" s="34"/>
    </row>
    <row r="5259" spans="1:3">
      <c r="A5259" s="33"/>
      <c r="B5259" s="34"/>
      <c r="C5259" s="34"/>
    </row>
    <row r="5260" spans="1:3">
      <c r="A5260" s="33"/>
      <c r="B5260" s="34"/>
      <c r="C5260" s="34"/>
    </row>
    <row r="5261" spans="1:3">
      <c r="A5261" s="33"/>
      <c r="B5261" s="34"/>
      <c r="C5261" s="34"/>
    </row>
    <row r="5262" spans="1:3">
      <c r="A5262" s="33"/>
      <c r="B5262" s="34"/>
      <c r="C5262" s="34"/>
    </row>
    <row r="5263" spans="1:3">
      <c r="A5263" s="33"/>
      <c r="B5263" s="34"/>
      <c r="C5263" s="34"/>
    </row>
    <row r="5264" spans="1:3">
      <c r="A5264" s="33"/>
      <c r="B5264" s="34"/>
      <c r="C5264" s="34"/>
    </row>
    <row r="5265" spans="1:3">
      <c r="A5265" s="33"/>
      <c r="B5265" s="34"/>
      <c r="C5265" s="34"/>
    </row>
    <row r="5266" spans="1:3">
      <c r="A5266" s="33"/>
      <c r="B5266" s="34"/>
      <c r="C5266" s="34"/>
    </row>
    <row r="5267" spans="1:3">
      <c r="A5267" s="33"/>
      <c r="B5267" s="34"/>
      <c r="C5267" s="34"/>
    </row>
    <row r="5268" spans="1:3">
      <c r="A5268" s="33"/>
      <c r="B5268" s="34"/>
      <c r="C5268" s="34"/>
    </row>
    <row r="5269" spans="1:3">
      <c r="A5269" s="33"/>
      <c r="B5269" s="34"/>
      <c r="C5269" s="34"/>
    </row>
    <row r="5270" spans="1:3">
      <c r="A5270" s="33"/>
      <c r="B5270" s="34"/>
      <c r="C5270" s="34"/>
    </row>
    <row r="5271" spans="1:3">
      <c r="A5271" s="33"/>
      <c r="B5271" s="34"/>
      <c r="C5271" s="34"/>
    </row>
    <row r="5272" spans="1:3">
      <c r="A5272" s="33"/>
      <c r="B5272" s="34"/>
      <c r="C5272" s="34"/>
    </row>
    <row r="5273" spans="1:3">
      <c r="A5273" s="33"/>
      <c r="B5273" s="34"/>
      <c r="C5273" s="34"/>
    </row>
    <row r="5274" spans="1:3">
      <c r="A5274" s="33"/>
      <c r="B5274" s="34"/>
      <c r="C5274" s="34"/>
    </row>
    <row r="5275" spans="1:3">
      <c r="A5275" s="33"/>
      <c r="B5275" s="34"/>
      <c r="C5275" s="34"/>
    </row>
    <row r="5276" spans="1:3">
      <c r="A5276" s="33"/>
      <c r="B5276" s="34"/>
      <c r="C5276" s="34"/>
    </row>
    <row r="5277" spans="1:3">
      <c r="A5277" s="33"/>
      <c r="B5277" s="34"/>
      <c r="C5277" s="34"/>
    </row>
    <row r="5278" spans="1:3">
      <c r="A5278" s="33"/>
      <c r="B5278" s="34"/>
      <c r="C5278" s="34"/>
    </row>
    <row r="5279" spans="1:3">
      <c r="A5279" s="33"/>
      <c r="B5279" s="34"/>
      <c r="C5279" s="34"/>
    </row>
    <row r="5280" spans="1:3">
      <c r="A5280" s="33"/>
      <c r="B5280" s="34"/>
      <c r="C5280" s="34"/>
    </row>
    <row r="5281" spans="1:3">
      <c r="A5281" s="33"/>
      <c r="B5281" s="34"/>
      <c r="C5281" s="34"/>
    </row>
    <row r="5282" spans="1:3">
      <c r="A5282" s="33"/>
      <c r="B5282" s="34"/>
      <c r="C5282" s="34"/>
    </row>
    <row r="5283" spans="1:3">
      <c r="A5283" s="33"/>
      <c r="B5283" s="34"/>
      <c r="C5283" s="34"/>
    </row>
    <row r="5284" spans="1:3">
      <c r="A5284" s="33"/>
      <c r="B5284" s="34"/>
      <c r="C5284" s="34"/>
    </row>
    <row r="5285" spans="1:3">
      <c r="A5285" s="33"/>
      <c r="B5285" s="34"/>
      <c r="C5285" s="34"/>
    </row>
    <row r="5286" spans="1:3">
      <c r="A5286" s="33"/>
      <c r="B5286" s="34"/>
      <c r="C5286" s="34"/>
    </row>
    <row r="5287" spans="1:3">
      <c r="A5287" s="33"/>
      <c r="B5287" s="34"/>
      <c r="C5287" s="34"/>
    </row>
    <row r="5288" spans="1:3">
      <c r="A5288" s="33"/>
      <c r="B5288" s="34"/>
      <c r="C5288" s="34"/>
    </row>
    <row r="5289" spans="1:3">
      <c r="A5289" s="33"/>
      <c r="B5289" s="34"/>
      <c r="C5289" s="34"/>
    </row>
    <row r="5290" spans="1:3">
      <c r="A5290" s="33"/>
      <c r="B5290" s="34"/>
      <c r="C5290" s="34"/>
    </row>
    <row r="5291" spans="1:3">
      <c r="A5291" s="33"/>
      <c r="B5291" s="34"/>
      <c r="C5291" s="34"/>
    </row>
    <row r="5292" spans="1:3">
      <c r="A5292" s="33"/>
      <c r="B5292" s="34"/>
      <c r="C5292" s="34"/>
    </row>
    <row r="5293" spans="1:3">
      <c r="A5293" s="33"/>
      <c r="B5293" s="34"/>
      <c r="C5293" s="34"/>
    </row>
    <row r="5294" spans="1:3">
      <c r="A5294" s="33"/>
      <c r="B5294" s="34"/>
      <c r="C5294" s="34"/>
    </row>
    <row r="5295" spans="1:3">
      <c r="A5295" s="33"/>
      <c r="B5295" s="34"/>
      <c r="C5295" s="34"/>
    </row>
    <row r="5296" spans="1:3">
      <c r="A5296" s="33"/>
      <c r="B5296" s="34"/>
      <c r="C5296" s="34"/>
    </row>
    <row r="5297" spans="1:3">
      <c r="A5297" s="33"/>
      <c r="B5297" s="34"/>
      <c r="C5297" s="34"/>
    </row>
    <row r="5298" spans="1:3">
      <c r="A5298" s="33"/>
      <c r="B5298" s="34"/>
      <c r="C5298" s="34"/>
    </row>
    <row r="5299" spans="1:3">
      <c r="A5299" s="33"/>
      <c r="B5299" s="34"/>
      <c r="C5299" s="34"/>
    </row>
    <row r="5300" spans="1:3">
      <c r="A5300" s="33"/>
      <c r="B5300" s="34"/>
      <c r="C5300" s="34"/>
    </row>
    <row r="5301" spans="1:3">
      <c r="A5301" s="33"/>
      <c r="B5301" s="34"/>
      <c r="C5301" s="34"/>
    </row>
    <row r="5302" spans="1:3">
      <c r="A5302" s="33"/>
      <c r="B5302" s="34"/>
      <c r="C5302" s="34"/>
    </row>
    <row r="5303" spans="1:3">
      <c r="A5303" s="33"/>
      <c r="B5303" s="34"/>
      <c r="C5303" s="34"/>
    </row>
    <row r="5304" spans="1:3">
      <c r="A5304" s="33"/>
      <c r="B5304" s="34"/>
      <c r="C5304" s="34"/>
    </row>
    <row r="5305" spans="1:3">
      <c r="A5305" s="33"/>
      <c r="B5305" s="34"/>
      <c r="C5305" s="34"/>
    </row>
    <row r="5306" spans="1:3">
      <c r="A5306" s="33"/>
      <c r="B5306" s="34"/>
      <c r="C5306" s="34"/>
    </row>
    <row r="5307" spans="1:3">
      <c r="A5307" s="33"/>
      <c r="B5307" s="34"/>
      <c r="C5307" s="34"/>
    </row>
    <row r="5308" spans="1:3">
      <c r="A5308" s="33"/>
      <c r="B5308" s="34"/>
      <c r="C5308" s="34"/>
    </row>
    <row r="5309" spans="1:3">
      <c r="A5309" s="33"/>
      <c r="B5309" s="34"/>
      <c r="C5309" s="34"/>
    </row>
    <row r="5310" spans="1:3">
      <c r="A5310" s="33"/>
      <c r="B5310" s="34"/>
      <c r="C5310" s="34"/>
    </row>
    <row r="5311" spans="1:3">
      <c r="A5311" s="33"/>
      <c r="B5311" s="34"/>
      <c r="C5311" s="34"/>
    </row>
    <row r="5312" spans="1:3">
      <c r="A5312" s="33"/>
      <c r="B5312" s="34"/>
      <c r="C5312" s="34"/>
    </row>
    <row r="5313" spans="1:3">
      <c r="A5313" s="33"/>
      <c r="B5313" s="34"/>
      <c r="C5313" s="34"/>
    </row>
    <row r="5314" spans="1:3">
      <c r="A5314" s="33"/>
      <c r="B5314" s="34"/>
      <c r="C5314" s="34"/>
    </row>
    <row r="5315" spans="1:3">
      <c r="A5315" s="33"/>
      <c r="B5315" s="34"/>
      <c r="C5315" s="34"/>
    </row>
    <row r="5316" spans="1:3">
      <c r="A5316" s="33"/>
      <c r="B5316" s="34"/>
      <c r="C5316" s="34"/>
    </row>
    <row r="5317" spans="1:3">
      <c r="A5317" s="33"/>
      <c r="B5317" s="34"/>
      <c r="C5317" s="34"/>
    </row>
    <row r="5318" spans="1:3">
      <c r="A5318" s="33"/>
      <c r="B5318" s="34"/>
      <c r="C5318" s="34"/>
    </row>
    <row r="5319" spans="1:3">
      <c r="A5319" s="33"/>
      <c r="B5319" s="34"/>
      <c r="C5319" s="34"/>
    </row>
    <row r="5320" spans="1:3">
      <c r="A5320" s="33"/>
      <c r="B5320" s="34"/>
      <c r="C5320" s="34"/>
    </row>
    <row r="5321" spans="1:3">
      <c r="A5321" s="33"/>
      <c r="B5321" s="34"/>
      <c r="C5321" s="34"/>
    </row>
    <row r="5322" spans="1:3">
      <c r="A5322" s="33"/>
      <c r="B5322" s="34"/>
      <c r="C5322" s="34"/>
    </row>
    <row r="5323" spans="1:3">
      <c r="A5323" s="33"/>
      <c r="B5323" s="34"/>
      <c r="C5323" s="34"/>
    </row>
    <row r="5324" spans="1:3">
      <c r="A5324" s="33"/>
      <c r="B5324" s="34"/>
      <c r="C5324" s="34"/>
    </row>
    <row r="5325" spans="1:3">
      <c r="A5325" s="33"/>
      <c r="B5325" s="34"/>
      <c r="C5325" s="34"/>
    </row>
    <row r="5326" spans="1:3">
      <c r="A5326" s="33"/>
      <c r="B5326" s="34"/>
      <c r="C5326" s="34"/>
    </row>
    <row r="5327" spans="1:3">
      <c r="A5327" s="33"/>
      <c r="B5327" s="34"/>
      <c r="C5327" s="34"/>
    </row>
    <row r="5328" spans="1:3">
      <c r="A5328" s="33"/>
      <c r="B5328" s="34"/>
      <c r="C5328" s="34"/>
    </row>
    <row r="5329" spans="1:3">
      <c r="A5329" s="33"/>
      <c r="B5329" s="34"/>
      <c r="C5329" s="34"/>
    </row>
    <row r="5330" spans="1:3">
      <c r="A5330" s="33"/>
      <c r="B5330" s="34"/>
      <c r="C5330" s="34"/>
    </row>
    <row r="5331" spans="1:3">
      <c r="A5331" s="33"/>
      <c r="B5331" s="34"/>
      <c r="C5331" s="34"/>
    </row>
    <row r="5332" spans="1:3">
      <c r="A5332" s="33"/>
      <c r="B5332" s="34"/>
      <c r="C5332" s="34"/>
    </row>
    <row r="5333" spans="1:3">
      <c r="A5333" s="33"/>
      <c r="B5333" s="34"/>
      <c r="C5333" s="34"/>
    </row>
    <row r="5334" spans="1:3">
      <c r="A5334" s="33"/>
      <c r="B5334" s="34"/>
      <c r="C5334" s="34"/>
    </row>
    <row r="5335" spans="1:3">
      <c r="A5335" s="33"/>
      <c r="B5335" s="34"/>
      <c r="C5335" s="34"/>
    </row>
    <row r="5336" spans="1:3">
      <c r="A5336" s="33"/>
      <c r="B5336" s="34"/>
      <c r="C5336" s="34"/>
    </row>
    <row r="5337" spans="1:3">
      <c r="A5337" s="33"/>
      <c r="B5337" s="34"/>
      <c r="C5337" s="34"/>
    </row>
    <row r="5338" spans="1:3">
      <c r="A5338" s="33"/>
      <c r="B5338" s="34"/>
      <c r="C5338" s="34"/>
    </row>
    <row r="5339" spans="1:3">
      <c r="A5339" s="33"/>
      <c r="B5339" s="34"/>
      <c r="C5339" s="34"/>
    </row>
    <row r="5340" spans="1:3">
      <c r="A5340" s="33"/>
      <c r="B5340" s="34"/>
      <c r="C5340" s="34"/>
    </row>
    <row r="5341" spans="1:3">
      <c r="A5341" s="33"/>
      <c r="B5341" s="34"/>
      <c r="C5341" s="34"/>
    </row>
    <row r="5342" spans="1:3">
      <c r="A5342" s="33"/>
      <c r="B5342" s="34"/>
      <c r="C5342" s="34"/>
    </row>
    <row r="5343" spans="1:3">
      <c r="A5343" s="33"/>
      <c r="B5343" s="34"/>
      <c r="C5343" s="34"/>
    </row>
    <row r="5344" spans="1:3">
      <c r="A5344" s="33"/>
      <c r="B5344" s="34"/>
      <c r="C5344" s="34"/>
    </row>
    <row r="5345" spans="1:3">
      <c r="A5345" s="33"/>
      <c r="B5345" s="34"/>
      <c r="C5345" s="34"/>
    </row>
    <row r="5346" spans="1:3">
      <c r="A5346" s="33"/>
      <c r="B5346" s="34"/>
      <c r="C5346" s="34"/>
    </row>
    <row r="5347" spans="1:3">
      <c r="A5347" s="33"/>
      <c r="B5347" s="34"/>
      <c r="C5347" s="34"/>
    </row>
    <row r="5348" spans="1:3">
      <c r="A5348" s="33"/>
      <c r="B5348" s="34"/>
      <c r="C5348" s="34"/>
    </row>
    <row r="5349" spans="1:3">
      <c r="A5349" s="33"/>
      <c r="B5349" s="34"/>
      <c r="C5349" s="34"/>
    </row>
    <row r="5350" spans="1:3">
      <c r="A5350" s="33"/>
      <c r="B5350" s="34"/>
      <c r="C5350" s="34"/>
    </row>
    <row r="5351" spans="1:3">
      <c r="A5351" s="33"/>
      <c r="B5351" s="34"/>
      <c r="C5351" s="34"/>
    </row>
    <row r="5352" spans="1:3">
      <c r="A5352" s="33"/>
      <c r="B5352" s="34"/>
      <c r="C5352" s="34"/>
    </row>
    <row r="5353" spans="1:3">
      <c r="A5353" s="33"/>
      <c r="B5353" s="34"/>
      <c r="C5353" s="34"/>
    </row>
    <row r="5354" spans="1:3">
      <c r="A5354" s="33"/>
      <c r="B5354" s="34"/>
      <c r="C5354" s="34"/>
    </row>
    <row r="5355" spans="1:3">
      <c r="A5355" s="33"/>
      <c r="B5355" s="34"/>
      <c r="C5355" s="34"/>
    </row>
    <row r="5356" spans="1:3">
      <c r="A5356" s="33"/>
      <c r="B5356" s="34"/>
      <c r="C5356" s="34"/>
    </row>
    <row r="5357" spans="1:3">
      <c r="A5357" s="33"/>
      <c r="B5357" s="34"/>
      <c r="C5357" s="34"/>
    </row>
    <row r="5358" spans="1:3">
      <c r="A5358" s="33"/>
      <c r="B5358" s="34"/>
      <c r="C5358" s="34"/>
    </row>
    <row r="5359" spans="1:3">
      <c r="A5359" s="33"/>
      <c r="B5359" s="34"/>
      <c r="C5359" s="34"/>
    </row>
    <row r="5360" spans="1:3">
      <c r="A5360" s="33"/>
      <c r="B5360" s="34"/>
      <c r="C5360" s="34"/>
    </row>
    <row r="5361" spans="1:3">
      <c r="A5361" s="33"/>
      <c r="B5361" s="34"/>
      <c r="C5361" s="34"/>
    </row>
    <row r="5362" spans="1:3">
      <c r="A5362" s="33"/>
      <c r="B5362" s="34"/>
      <c r="C5362" s="34"/>
    </row>
    <row r="5363" spans="1:3">
      <c r="A5363" s="33"/>
      <c r="B5363" s="34"/>
      <c r="C5363" s="34"/>
    </row>
    <row r="5364" spans="1:3">
      <c r="A5364" s="33"/>
      <c r="B5364" s="34"/>
      <c r="C5364" s="34"/>
    </row>
    <row r="5365" spans="1:3">
      <c r="A5365" s="33"/>
      <c r="B5365" s="34"/>
      <c r="C5365" s="34"/>
    </row>
    <row r="5366" spans="1:3">
      <c r="A5366" s="33"/>
      <c r="B5366" s="34"/>
      <c r="C5366" s="34"/>
    </row>
    <row r="5367" spans="1:3">
      <c r="A5367" s="33"/>
      <c r="B5367" s="34"/>
      <c r="C5367" s="34"/>
    </row>
    <row r="5368" spans="1:3">
      <c r="A5368" s="33"/>
      <c r="B5368" s="34"/>
      <c r="C5368" s="34"/>
    </row>
    <row r="5369" spans="1:3">
      <c r="A5369" s="33"/>
      <c r="B5369" s="34"/>
      <c r="C5369" s="34"/>
    </row>
    <row r="5370" spans="1:3">
      <c r="A5370" s="33"/>
      <c r="B5370" s="34"/>
      <c r="C5370" s="34"/>
    </row>
    <row r="5371" spans="1:3">
      <c r="A5371" s="33"/>
      <c r="B5371" s="34"/>
      <c r="C5371" s="34"/>
    </row>
    <row r="5372" spans="1:3">
      <c r="A5372" s="33"/>
      <c r="B5372" s="34"/>
      <c r="C5372" s="34"/>
    </row>
    <row r="5373" spans="1:3">
      <c r="A5373" s="33"/>
      <c r="B5373" s="34"/>
      <c r="C5373" s="34"/>
    </row>
    <row r="5374" spans="1:3">
      <c r="A5374" s="33"/>
      <c r="B5374" s="34"/>
      <c r="C5374" s="34"/>
    </row>
    <row r="5375" spans="1:3">
      <c r="A5375" s="33"/>
      <c r="B5375" s="34"/>
      <c r="C5375" s="34"/>
    </row>
    <row r="5376" spans="1:3">
      <c r="A5376" s="33"/>
      <c r="B5376" s="34"/>
      <c r="C5376" s="34"/>
    </row>
    <row r="5377" spans="1:3">
      <c r="A5377" s="33"/>
      <c r="B5377" s="34"/>
      <c r="C5377" s="34"/>
    </row>
    <row r="5378" spans="1:3">
      <c r="A5378" s="33"/>
      <c r="B5378" s="34"/>
      <c r="C5378" s="34"/>
    </row>
    <row r="5379" spans="1:3">
      <c r="A5379" s="33"/>
      <c r="B5379" s="34"/>
      <c r="C5379" s="34"/>
    </row>
    <row r="5380" spans="1:3">
      <c r="A5380" s="33"/>
      <c r="B5380" s="34"/>
      <c r="C5380" s="34"/>
    </row>
    <row r="5381" spans="1:3">
      <c r="A5381" s="33"/>
      <c r="B5381" s="34"/>
      <c r="C5381" s="34"/>
    </row>
    <row r="5382" spans="1:3">
      <c r="A5382" s="33"/>
      <c r="B5382" s="34"/>
      <c r="C5382" s="34"/>
    </row>
    <row r="5383" spans="1:3">
      <c r="A5383" s="33"/>
      <c r="B5383" s="34"/>
      <c r="C5383" s="34"/>
    </row>
    <row r="5384" spans="1:3">
      <c r="A5384" s="33"/>
      <c r="B5384" s="34"/>
      <c r="C5384" s="34"/>
    </row>
    <row r="5385" spans="1:3">
      <c r="A5385" s="33"/>
      <c r="B5385" s="34"/>
      <c r="C5385" s="34"/>
    </row>
    <row r="5386" spans="1:3">
      <c r="A5386" s="33"/>
      <c r="B5386" s="34"/>
      <c r="C5386" s="34"/>
    </row>
    <row r="5387" spans="1:3">
      <c r="A5387" s="33"/>
      <c r="B5387" s="34"/>
      <c r="C5387" s="34"/>
    </row>
    <row r="5388" spans="1:3">
      <c r="A5388" s="33"/>
      <c r="B5388" s="34"/>
      <c r="C5388" s="34"/>
    </row>
    <row r="5389" spans="1:3">
      <c r="A5389" s="33"/>
      <c r="B5389" s="34"/>
      <c r="C5389" s="34"/>
    </row>
    <row r="5390" spans="1:3">
      <c r="A5390" s="33"/>
      <c r="B5390" s="34"/>
      <c r="C5390" s="34"/>
    </row>
    <row r="5391" spans="1:3">
      <c r="A5391" s="33"/>
      <c r="B5391" s="34"/>
      <c r="C5391" s="34"/>
    </row>
    <row r="5392" spans="1:3">
      <c r="A5392" s="33"/>
      <c r="B5392" s="34"/>
      <c r="C5392" s="34"/>
    </row>
    <row r="5393" spans="1:3">
      <c r="A5393" s="33"/>
      <c r="B5393" s="34"/>
      <c r="C5393" s="34"/>
    </row>
    <row r="5394" spans="1:3">
      <c r="A5394" s="33"/>
      <c r="B5394" s="34"/>
      <c r="C5394" s="34"/>
    </row>
    <row r="5395" spans="1:3">
      <c r="A5395" s="33"/>
      <c r="B5395" s="34"/>
      <c r="C5395" s="34"/>
    </row>
    <row r="5396" spans="1:3">
      <c r="A5396" s="33"/>
      <c r="B5396" s="34"/>
      <c r="C5396" s="34"/>
    </row>
    <row r="5397" spans="1:3">
      <c r="A5397" s="33"/>
      <c r="B5397" s="34"/>
      <c r="C5397" s="34"/>
    </row>
    <row r="5398" spans="1:3">
      <c r="A5398" s="33"/>
      <c r="B5398" s="34"/>
      <c r="C5398" s="34"/>
    </row>
    <row r="5399" spans="1:3">
      <c r="A5399" s="33"/>
      <c r="B5399" s="34"/>
      <c r="C5399" s="34"/>
    </row>
    <row r="5400" spans="1:3">
      <c r="A5400" s="33"/>
      <c r="B5400" s="34"/>
      <c r="C5400" s="34"/>
    </row>
    <row r="5401" spans="1:3">
      <c r="A5401" s="33"/>
      <c r="B5401" s="34"/>
      <c r="C5401" s="34"/>
    </row>
    <row r="5402" spans="1:3">
      <c r="A5402" s="33"/>
      <c r="B5402" s="34"/>
      <c r="C5402" s="34"/>
    </row>
    <row r="5403" spans="1:3">
      <c r="A5403" s="33"/>
      <c r="B5403" s="34"/>
      <c r="C5403" s="34"/>
    </row>
    <row r="5404" spans="1:3">
      <c r="A5404" s="33"/>
      <c r="B5404" s="34"/>
      <c r="C5404" s="34"/>
    </row>
    <row r="5405" spans="1:3">
      <c r="A5405" s="33"/>
      <c r="B5405" s="34"/>
      <c r="C5405" s="34"/>
    </row>
    <row r="5406" spans="1:3">
      <c r="A5406" s="33"/>
      <c r="B5406" s="34"/>
      <c r="C5406" s="34"/>
    </row>
    <row r="5407" spans="1:3">
      <c r="A5407" s="33"/>
      <c r="B5407" s="34"/>
      <c r="C5407" s="34"/>
    </row>
    <row r="5408" spans="1:3">
      <c r="A5408" s="33"/>
      <c r="B5408" s="34"/>
      <c r="C5408" s="34"/>
    </row>
    <row r="5409" spans="1:3">
      <c r="A5409" s="33"/>
      <c r="B5409" s="34"/>
      <c r="C5409" s="34"/>
    </row>
    <row r="5410" spans="1:3">
      <c r="A5410" s="33"/>
      <c r="B5410" s="34"/>
      <c r="C5410" s="34"/>
    </row>
    <row r="5411" spans="1:3">
      <c r="A5411" s="33"/>
      <c r="B5411" s="34"/>
      <c r="C5411" s="34"/>
    </row>
    <row r="5412" spans="1:3">
      <c r="A5412" s="33"/>
      <c r="B5412" s="34"/>
      <c r="C5412" s="34"/>
    </row>
    <row r="5413" spans="1:3">
      <c r="A5413" s="33"/>
      <c r="B5413" s="34"/>
      <c r="C5413" s="34"/>
    </row>
    <row r="5414" spans="1:3">
      <c r="A5414" s="33"/>
      <c r="B5414" s="34"/>
      <c r="C5414" s="34"/>
    </row>
    <row r="5415" spans="1:3">
      <c r="A5415" s="33"/>
      <c r="B5415" s="34"/>
      <c r="C5415" s="34"/>
    </row>
    <row r="5416" spans="1:3">
      <c r="A5416" s="33"/>
      <c r="B5416" s="34"/>
      <c r="C5416" s="34"/>
    </row>
    <row r="5417" spans="1:3">
      <c r="A5417" s="33"/>
      <c r="B5417" s="34"/>
      <c r="C5417" s="34"/>
    </row>
    <row r="5418" spans="1:3">
      <c r="A5418" s="33"/>
      <c r="B5418" s="34"/>
      <c r="C5418" s="34"/>
    </row>
    <row r="5419" spans="1:3">
      <c r="A5419" s="33"/>
      <c r="B5419" s="34"/>
      <c r="C5419" s="34"/>
    </row>
    <row r="5420" spans="1:3">
      <c r="A5420" s="33"/>
      <c r="B5420" s="34"/>
      <c r="C5420" s="34"/>
    </row>
    <row r="5421" spans="1:3">
      <c r="A5421" s="33"/>
      <c r="B5421" s="34"/>
      <c r="C5421" s="34"/>
    </row>
    <row r="5422" spans="1:3">
      <c r="A5422" s="33"/>
      <c r="B5422" s="34"/>
      <c r="C5422" s="34"/>
    </row>
    <row r="5423" spans="1:3">
      <c r="A5423" s="33"/>
      <c r="B5423" s="34"/>
      <c r="C5423" s="34"/>
    </row>
    <row r="5424" spans="1:3">
      <c r="A5424" s="33"/>
      <c r="B5424" s="34"/>
      <c r="C5424" s="34"/>
    </row>
    <row r="5425" spans="1:3">
      <c r="A5425" s="33"/>
      <c r="B5425" s="34"/>
      <c r="C5425" s="34"/>
    </row>
    <row r="5426" spans="1:3">
      <c r="A5426" s="33"/>
      <c r="B5426" s="34"/>
      <c r="C5426" s="34"/>
    </row>
    <row r="5427" spans="1:3">
      <c r="A5427" s="33"/>
      <c r="B5427" s="34"/>
      <c r="C5427" s="34"/>
    </row>
    <row r="5428" spans="1:3">
      <c r="A5428" s="33"/>
      <c r="B5428" s="34"/>
      <c r="C5428" s="34"/>
    </row>
    <row r="5429" spans="1:3">
      <c r="A5429" s="33"/>
      <c r="B5429" s="34"/>
      <c r="C5429" s="34"/>
    </row>
    <row r="5430" spans="1:3">
      <c r="A5430" s="33"/>
      <c r="B5430" s="34"/>
      <c r="C5430" s="34"/>
    </row>
    <row r="5431" spans="1:3">
      <c r="A5431" s="33"/>
      <c r="B5431" s="34"/>
      <c r="C5431" s="34"/>
    </row>
    <row r="5432" spans="1:3">
      <c r="A5432" s="33"/>
      <c r="B5432" s="34"/>
      <c r="C5432" s="34"/>
    </row>
    <row r="5433" spans="1:3">
      <c r="A5433" s="33"/>
      <c r="B5433" s="34"/>
      <c r="C5433" s="34"/>
    </row>
    <row r="5434" spans="1:3">
      <c r="A5434" s="33"/>
      <c r="B5434" s="34"/>
      <c r="C5434" s="34"/>
    </row>
    <row r="5435" spans="1:3">
      <c r="A5435" s="33"/>
      <c r="B5435" s="34"/>
      <c r="C5435" s="34"/>
    </row>
    <row r="5436" spans="1:3">
      <c r="A5436" s="33"/>
      <c r="B5436" s="34"/>
      <c r="C5436" s="34"/>
    </row>
    <row r="5437" spans="1:3">
      <c r="A5437" s="33"/>
      <c r="B5437" s="34"/>
      <c r="C5437" s="34"/>
    </row>
    <row r="5438" spans="1:3">
      <c r="A5438" s="33"/>
      <c r="B5438" s="34"/>
      <c r="C5438" s="34"/>
    </row>
    <row r="5439" spans="1:3">
      <c r="A5439" s="33"/>
      <c r="B5439" s="34"/>
      <c r="C5439" s="34"/>
    </row>
    <row r="5440" spans="1:3">
      <c r="A5440" s="33"/>
      <c r="B5440" s="34"/>
      <c r="C5440" s="34"/>
    </row>
    <row r="5441" spans="1:3">
      <c r="A5441" s="33"/>
      <c r="B5441" s="34"/>
      <c r="C5441" s="34"/>
    </row>
    <row r="5442" spans="1:3">
      <c r="A5442" s="33"/>
      <c r="B5442" s="34"/>
      <c r="C5442" s="34"/>
    </row>
    <row r="5443" spans="1:3">
      <c r="A5443" s="33"/>
      <c r="B5443" s="34"/>
      <c r="C5443" s="34"/>
    </row>
    <row r="5444" spans="1:3">
      <c r="A5444" s="33"/>
      <c r="B5444" s="34"/>
      <c r="C5444" s="34"/>
    </row>
    <row r="5445" spans="1:3">
      <c r="A5445" s="33"/>
      <c r="B5445" s="34"/>
      <c r="C5445" s="34"/>
    </row>
    <row r="5446" spans="1:3">
      <c r="A5446" s="33"/>
      <c r="B5446" s="34"/>
      <c r="C5446" s="34"/>
    </row>
    <row r="5447" spans="1:3">
      <c r="A5447" s="33"/>
      <c r="B5447" s="34"/>
      <c r="C5447" s="34"/>
    </row>
    <row r="5448" spans="1:3">
      <c r="A5448" s="33"/>
      <c r="B5448" s="34"/>
      <c r="C5448" s="34"/>
    </row>
    <row r="5449" spans="1:3">
      <c r="A5449" s="33"/>
      <c r="B5449" s="34"/>
      <c r="C5449" s="34"/>
    </row>
    <row r="5450" spans="1:3">
      <c r="A5450" s="33"/>
      <c r="B5450" s="34"/>
      <c r="C5450" s="34"/>
    </row>
    <row r="5451" spans="1:3">
      <c r="A5451" s="33"/>
      <c r="B5451" s="34"/>
      <c r="C5451" s="34"/>
    </row>
    <row r="5452" spans="1:3">
      <c r="A5452" s="33"/>
      <c r="B5452" s="34"/>
      <c r="C5452" s="34"/>
    </row>
    <row r="5453" spans="1:3">
      <c r="A5453" s="33"/>
      <c r="B5453" s="34"/>
      <c r="C5453" s="34"/>
    </row>
    <row r="5454" spans="1:3">
      <c r="A5454" s="33"/>
      <c r="B5454" s="34"/>
      <c r="C5454" s="34"/>
    </row>
    <row r="5455" spans="1:3">
      <c r="A5455" s="33"/>
      <c r="B5455" s="34"/>
      <c r="C5455" s="34"/>
    </row>
    <row r="5456" spans="1:3">
      <c r="A5456" s="33"/>
      <c r="B5456" s="34"/>
      <c r="C5456" s="34"/>
    </row>
    <row r="5457" spans="1:3">
      <c r="A5457" s="33"/>
      <c r="B5457" s="34"/>
      <c r="C5457" s="34"/>
    </row>
    <row r="5458" spans="1:3">
      <c r="A5458" s="33"/>
      <c r="B5458" s="34"/>
      <c r="C5458" s="34"/>
    </row>
    <row r="5459" spans="1:3">
      <c r="A5459" s="33"/>
      <c r="B5459" s="34"/>
      <c r="C5459" s="34"/>
    </row>
    <row r="5460" spans="1:3">
      <c r="A5460" s="33"/>
      <c r="B5460" s="34"/>
      <c r="C5460" s="34"/>
    </row>
    <row r="5461" spans="1:3">
      <c r="A5461" s="33"/>
      <c r="B5461" s="34"/>
      <c r="C5461" s="34"/>
    </row>
    <row r="5462" spans="1:3">
      <c r="A5462" s="33"/>
      <c r="B5462" s="34"/>
      <c r="C5462" s="34"/>
    </row>
    <row r="5463" spans="1:3">
      <c r="A5463" s="33"/>
      <c r="B5463" s="34"/>
      <c r="C5463" s="34"/>
    </row>
    <row r="5464" spans="1:3">
      <c r="A5464" s="33"/>
      <c r="B5464" s="34"/>
      <c r="C5464" s="34"/>
    </row>
    <row r="5465" spans="1:3">
      <c r="A5465" s="33"/>
      <c r="B5465" s="34"/>
      <c r="C5465" s="34"/>
    </row>
    <row r="5466" spans="1:3">
      <c r="A5466" s="33"/>
      <c r="B5466" s="34"/>
      <c r="C5466" s="34"/>
    </row>
    <row r="5467" spans="1:3">
      <c r="A5467" s="33"/>
      <c r="B5467" s="34"/>
      <c r="C5467" s="34"/>
    </row>
    <row r="5468" spans="1:3">
      <c r="A5468" s="33"/>
      <c r="B5468" s="34"/>
      <c r="C5468" s="34"/>
    </row>
    <row r="5469" spans="1:3">
      <c r="A5469" s="33"/>
      <c r="B5469" s="34"/>
      <c r="C5469" s="34"/>
    </row>
    <row r="5470" spans="1:3">
      <c r="A5470" s="33"/>
      <c r="B5470" s="34"/>
      <c r="C5470" s="34"/>
    </row>
    <row r="5471" spans="1:3">
      <c r="A5471" s="33"/>
      <c r="B5471" s="34"/>
      <c r="C5471" s="34"/>
    </row>
    <row r="5472" spans="1:3">
      <c r="A5472" s="33"/>
      <c r="B5472" s="34"/>
      <c r="C5472" s="34"/>
    </row>
    <row r="5473" spans="1:3">
      <c r="A5473" s="33"/>
      <c r="B5473" s="34"/>
      <c r="C5473" s="34"/>
    </row>
    <row r="5474" spans="1:3">
      <c r="A5474" s="33"/>
      <c r="B5474" s="34"/>
      <c r="C5474" s="34"/>
    </row>
    <row r="5475" spans="1:3">
      <c r="A5475" s="33"/>
      <c r="B5475" s="34"/>
      <c r="C5475" s="34"/>
    </row>
    <row r="5476" spans="1:3">
      <c r="A5476" s="33"/>
      <c r="B5476" s="34"/>
      <c r="C5476" s="34"/>
    </row>
    <row r="5477" spans="1:3">
      <c r="A5477" s="33"/>
      <c r="B5477" s="34"/>
      <c r="C5477" s="34"/>
    </row>
    <row r="5478" spans="1:3">
      <c r="A5478" s="33"/>
      <c r="B5478" s="34"/>
      <c r="C5478" s="34"/>
    </row>
    <row r="5479" spans="1:3">
      <c r="A5479" s="33"/>
      <c r="B5479" s="34"/>
      <c r="C5479" s="34"/>
    </row>
    <row r="5480" spans="1:3">
      <c r="A5480" s="33"/>
      <c r="B5480" s="34"/>
      <c r="C5480" s="34"/>
    </row>
    <row r="5481" spans="1:3">
      <c r="A5481" s="33"/>
      <c r="B5481" s="34"/>
      <c r="C5481" s="34"/>
    </row>
    <row r="5482" spans="1:3">
      <c r="A5482" s="33"/>
      <c r="B5482" s="34"/>
      <c r="C5482" s="34"/>
    </row>
    <row r="5483" spans="1:3">
      <c r="A5483" s="33"/>
      <c r="B5483" s="34"/>
      <c r="C5483" s="34"/>
    </row>
    <row r="5484" spans="1:3">
      <c r="A5484" s="33"/>
      <c r="B5484" s="34"/>
      <c r="C5484" s="34"/>
    </row>
    <row r="5485" spans="1:3">
      <c r="A5485" s="33"/>
      <c r="B5485" s="34"/>
      <c r="C5485" s="34"/>
    </row>
    <row r="5486" spans="1:3">
      <c r="A5486" s="33"/>
      <c r="B5486" s="34"/>
      <c r="C5486" s="34"/>
    </row>
    <row r="5487" spans="1:3">
      <c r="A5487" s="33"/>
      <c r="B5487" s="34"/>
      <c r="C5487" s="34"/>
    </row>
    <row r="5488" spans="1:3">
      <c r="A5488" s="33"/>
      <c r="B5488" s="34"/>
      <c r="C5488" s="34"/>
    </row>
    <row r="5489" spans="1:3">
      <c r="A5489" s="33"/>
      <c r="B5489" s="34"/>
      <c r="C5489" s="34"/>
    </row>
    <row r="5490" spans="1:3">
      <c r="A5490" s="33"/>
      <c r="B5490" s="34"/>
      <c r="C5490" s="34"/>
    </row>
    <row r="5491" spans="1:3">
      <c r="A5491" s="33"/>
      <c r="B5491" s="34"/>
      <c r="C5491" s="34"/>
    </row>
    <row r="5492" spans="1:3">
      <c r="A5492" s="33"/>
      <c r="B5492" s="34"/>
      <c r="C5492" s="34"/>
    </row>
    <row r="5493" spans="1:3">
      <c r="A5493" s="33"/>
      <c r="B5493" s="34"/>
      <c r="C5493" s="34"/>
    </row>
    <row r="5494" spans="1:3">
      <c r="A5494" s="33"/>
      <c r="B5494" s="34"/>
      <c r="C5494" s="34"/>
    </row>
    <row r="5495" spans="1:3">
      <c r="A5495" s="33"/>
      <c r="B5495" s="34"/>
      <c r="C5495" s="34"/>
    </row>
    <row r="5496" spans="1:3">
      <c r="A5496" s="33"/>
      <c r="B5496" s="34"/>
      <c r="C5496" s="34"/>
    </row>
    <row r="5497" spans="1:3">
      <c r="A5497" s="33"/>
      <c r="B5497" s="34"/>
      <c r="C5497" s="34"/>
    </row>
    <row r="5498" spans="1:3">
      <c r="A5498" s="33"/>
      <c r="B5498" s="34"/>
      <c r="C5498" s="34"/>
    </row>
    <row r="5499" spans="1:3">
      <c r="A5499" s="33"/>
      <c r="B5499" s="34"/>
      <c r="C5499" s="34"/>
    </row>
    <row r="5500" spans="1:3">
      <c r="A5500" s="33"/>
      <c r="B5500" s="34"/>
      <c r="C5500" s="34"/>
    </row>
    <row r="5501" spans="1:3">
      <c r="A5501" s="33"/>
      <c r="B5501" s="34"/>
      <c r="C5501" s="34"/>
    </row>
    <row r="5502" spans="1:3">
      <c r="A5502" s="33"/>
      <c r="B5502" s="34"/>
      <c r="C5502" s="34"/>
    </row>
    <row r="5503" spans="1:3">
      <c r="A5503" s="33"/>
      <c r="B5503" s="34"/>
      <c r="C5503" s="34"/>
    </row>
    <row r="5504" spans="1:3">
      <c r="A5504" s="33"/>
      <c r="B5504" s="34"/>
      <c r="C5504" s="34"/>
    </row>
    <row r="5505" spans="1:3">
      <c r="A5505" s="33"/>
      <c r="B5505" s="34"/>
      <c r="C5505" s="34"/>
    </row>
    <row r="5506" spans="1:3">
      <c r="A5506" s="33"/>
      <c r="B5506" s="34"/>
      <c r="C5506" s="34"/>
    </row>
    <row r="5507" spans="1:3">
      <c r="A5507" s="33"/>
      <c r="B5507" s="34"/>
      <c r="C5507" s="34"/>
    </row>
    <row r="5508" spans="1:3">
      <c r="A5508" s="33"/>
      <c r="B5508" s="34"/>
      <c r="C5508" s="34"/>
    </row>
    <row r="5509" spans="1:3">
      <c r="A5509" s="33"/>
      <c r="B5509" s="34"/>
      <c r="C5509" s="34"/>
    </row>
    <row r="5510" spans="1:3">
      <c r="A5510" s="33"/>
      <c r="B5510" s="34"/>
      <c r="C5510" s="34"/>
    </row>
    <row r="5511" spans="1:3">
      <c r="A5511" s="33"/>
      <c r="B5511" s="34"/>
      <c r="C5511" s="34"/>
    </row>
    <row r="5512" spans="1:3">
      <c r="A5512" s="33"/>
      <c r="B5512" s="34"/>
      <c r="C5512" s="34"/>
    </row>
    <row r="5513" spans="1:3">
      <c r="A5513" s="33"/>
      <c r="B5513" s="34"/>
      <c r="C5513" s="34"/>
    </row>
    <row r="5514" spans="1:3">
      <c r="A5514" s="33"/>
      <c r="B5514" s="34"/>
      <c r="C5514" s="34"/>
    </row>
    <row r="5515" spans="1:3">
      <c r="A5515" s="33"/>
      <c r="B5515" s="34"/>
      <c r="C5515" s="34"/>
    </row>
    <row r="5516" spans="1:3">
      <c r="A5516" s="33"/>
      <c r="B5516" s="34"/>
      <c r="C5516" s="34"/>
    </row>
    <row r="5517" spans="1:3">
      <c r="A5517" s="33"/>
      <c r="B5517" s="34"/>
      <c r="C5517" s="34"/>
    </row>
    <row r="5518" spans="1:3">
      <c r="A5518" s="33"/>
      <c r="B5518" s="34"/>
      <c r="C5518" s="34"/>
    </row>
    <row r="5519" spans="1:3">
      <c r="A5519" s="33"/>
      <c r="B5519" s="34"/>
      <c r="C5519" s="34"/>
    </row>
    <row r="5520" spans="1:3">
      <c r="A5520" s="33"/>
      <c r="B5520" s="34"/>
      <c r="C5520" s="34"/>
    </row>
    <row r="5521" spans="1:3">
      <c r="A5521" s="33"/>
      <c r="B5521" s="34"/>
      <c r="C5521" s="34"/>
    </row>
    <row r="5522" spans="1:3">
      <c r="A5522" s="33"/>
      <c r="B5522" s="34"/>
      <c r="C5522" s="34"/>
    </row>
    <row r="5523" spans="1:3">
      <c r="A5523" s="33"/>
      <c r="B5523" s="34"/>
      <c r="C5523" s="34"/>
    </row>
    <row r="5524" spans="1:3">
      <c r="A5524" s="33"/>
      <c r="B5524" s="34"/>
      <c r="C5524" s="34"/>
    </row>
    <row r="5525" spans="1:3">
      <c r="A5525" s="33"/>
      <c r="B5525" s="34"/>
      <c r="C5525" s="34"/>
    </row>
    <row r="5526" spans="1:3">
      <c r="A5526" s="33"/>
      <c r="B5526" s="34"/>
      <c r="C5526" s="34"/>
    </row>
    <row r="5527" spans="1:3">
      <c r="A5527" s="33"/>
      <c r="B5527" s="34"/>
      <c r="C5527" s="34"/>
    </row>
    <row r="5528" spans="1:3">
      <c r="A5528" s="33"/>
      <c r="B5528" s="34"/>
      <c r="C5528" s="34"/>
    </row>
    <row r="5529" spans="1:3">
      <c r="A5529" s="33"/>
      <c r="B5529" s="34"/>
      <c r="C5529" s="34"/>
    </row>
    <row r="5530" spans="1:3">
      <c r="A5530" s="33"/>
      <c r="B5530" s="34"/>
      <c r="C5530" s="34"/>
    </row>
    <row r="5531" spans="1:3">
      <c r="A5531" s="33"/>
      <c r="B5531" s="34"/>
      <c r="C5531" s="34"/>
    </row>
    <row r="5532" spans="1:3">
      <c r="A5532" s="33"/>
      <c r="B5532" s="34"/>
      <c r="C5532" s="34"/>
    </row>
    <row r="5533" spans="1:3">
      <c r="A5533" s="33"/>
      <c r="B5533" s="34"/>
      <c r="C5533" s="34"/>
    </row>
    <row r="5534" spans="1:3">
      <c r="A5534" s="33"/>
      <c r="B5534" s="34"/>
      <c r="C5534" s="34"/>
    </row>
    <row r="5535" spans="1:3">
      <c r="A5535" s="33"/>
      <c r="B5535" s="34"/>
      <c r="C5535" s="34"/>
    </row>
    <row r="5536" spans="1:3">
      <c r="A5536" s="33"/>
      <c r="B5536" s="34"/>
      <c r="C5536" s="34"/>
    </row>
    <row r="5537" spans="1:3">
      <c r="A5537" s="33"/>
      <c r="B5537" s="34"/>
      <c r="C5537" s="34"/>
    </row>
    <row r="5538" spans="1:3">
      <c r="A5538" s="33"/>
      <c r="B5538" s="34"/>
      <c r="C5538" s="34"/>
    </row>
    <row r="5539" spans="1:3">
      <c r="A5539" s="33"/>
      <c r="B5539" s="34"/>
      <c r="C5539" s="34"/>
    </row>
    <row r="5540" spans="1:3">
      <c r="A5540" s="33"/>
      <c r="B5540" s="34"/>
      <c r="C5540" s="34"/>
    </row>
    <row r="5541" spans="1:3">
      <c r="A5541" s="33"/>
      <c r="B5541" s="34"/>
      <c r="C5541" s="34"/>
    </row>
    <row r="5542" spans="1:3">
      <c r="A5542" s="33"/>
      <c r="B5542" s="34"/>
      <c r="C5542" s="34"/>
    </row>
    <row r="5543" spans="1:3">
      <c r="A5543" s="33"/>
      <c r="B5543" s="34"/>
      <c r="C5543" s="34"/>
    </row>
    <row r="5544" spans="1:3">
      <c r="A5544" s="33"/>
      <c r="B5544" s="34"/>
      <c r="C5544" s="34"/>
    </row>
    <row r="5545" spans="1:3">
      <c r="A5545" s="33"/>
      <c r="B5545" s="34"/>
      <c r="C5545" s="34"/>
    </row>
    <row r="5546" spans="1:3">
      <c r="A5546" s="33"/>
      <c r="B5546" s="34"/>
      <c r="C5546" s="34"/>
    </row>
    <row r="5547" spans="1:3">
      <c r="A5547" s="33"/>
      <c r="B5547" s="34"/>
      <c r="C5547" s="34"/>
    </row>
    <row r="5548" spans="1:3">
      <c r="A5548" s="33"/>
      <c r="B5548" s="34"/>
      <c r="C5548" s="34"/>
    </row>
    <row r="5549" spans="1:3">
      <c r="A5549" s="33"/>
      <c r="B5549" s="34"/>
      <c r="C5549" s="34"/>
    </row>
    <row r="5550" spans="1:3">
      <c r="A5550" s="33"/>
      <c r="B5550" s="34"/>
      <c r="C5550" s="34"/>
    </row>
    <row r="5551" spans="1:3">
      <c r="A5551" s="33"/>
      <c r="B5551" s="34"/>
      <c r="C5551" s="34"/>
    </row>
    <row r="5552" spans="1:3">
      <c r="A5552" s="33"/>
      <c r="B5552" s="34"/>
      <c r="C5552" s="34"/>
    </row>
    <row r="5553" spans="1:3">
      <c r="A5553" s="33"/>
      <c r="B5553" s="34"/>
      <c r="C5553" s="34"/>
    </row>
    <row r="5554" spans="1:3">
      <c r="A5554" s="33"/>
      <c r="B5554" s="34"/>
      <c r="C5554" s="34"/>
    </row>
    <row r="5555" spans="1:3">
      <c r="A5555" s="33"/>
      <c r="B5555" s="34"/>
      <c r="C5555" s="34"/>
    </row>
    <row r="5556" spans="1:3">
      <c r="A5556" s="33"/>
      <c r="B5556" s="34"/>
      <c r="C5556" s="34"/>
    </row>
    <row r="5557" spans="1:3">
      <c r="A5557" s="33"/>
      <c r="B5557" s="34"/>
      <c r="C5557" s="34"/>
    </row>
    <row r="5558" spans="1:3">
      <c r="A5558" s="33"/>
      <c r="B5558" s="34"/>
      <c r="C5558" s="34"/>
    </row>
    <row r="5559" spans="1:3">
      <c r="A5559" s="33"/>
      <c r="B5559" s="34"/>
      <c r="C5559" s="34"/>
    </row>
    <row r="5560" spans="1:3">
      <c r="A5560" s="33"/>
      <c r="B5560" s="34"/>
      <c r="C5560" s="34"/>
    </row>
    <row r="5561" spans="1:3">
      <c r="A5561" s="33"/>
      <c r="B5561" s="34"/>
      <c r="C5561" s="34"/>
    </row>
    <row r="5562" spans="1:3">
      <c r="A5562" s="33"/>
      <c r="B5562" s="34"/>
      <c r="C5562" s="34"/>
    </row>
    <row r="5563" spans="1:3">
      <c r="A5563" s="33"/>
      <c r="B5563" s="34"/>
      <c r="C5563" s="34"/>
    </row>
    <row r="5564" spans="1:3">
      <c r="A5564" s="33"/>
      <c r="B5564" s="34"/>
      <c r="C5564" s="34"/>
    </row>
    <row r="5565" spans="1:3">
      <c r="A5565" s="33"/>
      <c r="B5565" s="34"/>
      <c r="C5565" s="34"/>
    </row>
    <row r="5566" spans="1:3">
      <c r="A5566" s="33"/>
      <c r="B5566" s="34"/>
      <c r="C5566" s="34"/>
    </row>
    <row r="5567" spans="1:3">
      <c r="A5567" s="33"/>
      <c r="B5567" s="34"/>
      <c r="C5567" s="34"/>
    </row>
    <row r="5568" spans="1:3">
      <c r="A5568" s="33"/>
      <c r="B5568" s="34"/>
      <c r="C5568" s="34"/>
    </row>
    <row r="5569" spans="1:3">
      <c r="A5569" s="33"/>
      <c r="B5569" s="34"/>
      <c r="C5569" s="34"/>
    </row>
    <row r="5570" spans="1:3">
      <c r="A5570" s="33"/>
      <c r="B5570" s="34"/>
      <c r="C5570" s="34"/>
    </row>
    <row r="5571" spans="1:3">
      <c r="A5571" s="33"/>
      <c r="B5571" s="34"/>
      <c r="C5571" s="34"/>
    </row>
    <row r="5572" spans="1:3">
      <c r="A5572" s="33"/>
      <c r="B5572" s="34"/>
      <c r="C5572" s="34"/>
    </row>
    <row r="5573" spans="1:3">
      <c r="A5573" s="33"/>
      <c r="B5573" s="34"/>
      <c r="C5573" s="34"/>
    </row>
    <row r="5574" spans="1:3">
      <c r="A5574" s="33"/>
      <c r="B5574" s="34"/>
      <c r="C5574" s="34"/>
    </row>
    <row r="5575" spans="1:3">
      <c r="A5575" s="33"/>
      <c r="B5575" s="34"/>
      <c r="C5575" s="34"/>
    </row>
    <row r="5576" spans="1:3">
      <c r="A5576" s="33"/>
      <c r="B5576" s="34"/>
      <c r="C5576" s="34"/>
    </row>
    <row r="5577" spans="1:3">
      <c r="A5577" s="33"/>
      <c r="B5577" s="34"/>
      <c r="C5577" s="34"/>
    </row>
    <row r="5578" spans="1:3">
      <c r="A5578" s="33"/>
      <c r="B5578" s="34"/>
      <c r="C5578" s="34"/>
    </row>
    <row r="5579" spans="1:3">
      <c r="A5579" s="33"/>
      <c r="B5579" s="34"/>
      <c r="C5579" s="34"/>
    </row>
    <row r="5580" spans="1:3">
      <c r="A5580" s="33"/>
      <c r="B5580" s="34"/>
      <c r="C5580" s="34"/>
    </row>
    <row r="5581" spans="1:3">
      <c r="A5581" s="33"/>
      <c r="B5581" s="34"/>
      <c r="C5581" s="34"/>
    </row>
    <row r="5582" spans="1:3">
      <c r="A5582" s="33"/>
      <c r="B5582" s="34"/>
      <c r="C5582" s="34"/>
    </row>
    <row r="5583" spans="1:3">
      <c r="A5583" s="33"/>
      <c r="B5583" s="34"/>
      <c r="C5583" s="34"/>
    </row>
    <row r="5584" spans="1:3">
      <c r="A5584" s="33"/>
      <c r="B5584" s="34"/>
      <c r="C5584" s="34"/>
    </row>
    <row r="5585" spans="1:3">
      <c r="A5585" s="33"/>
      <c r="B5585" s="34"/>
      <c r="C5585" s="34"/>
    </row>
    <row r="5586" spans="1:3">
      <c r="A5586" s="33"/>
      <c r="B5586" s="34"/>
      <c r="C5586" s="34"/>
    </row>
    <row r="5587" spans="1:3">
      <c r="A5587" s="33"/>
      <c r="B5587" s="34"/>
      <c r="C5587" s="34"/>
    </row>
    <row r="5588" spans="1:3">
      <c r="A5588" s="33"/>
      <c r="B5588" s="34"/>
      <c r="C5588" s="34"/>
    </row>
    <row r="5589" spans="1:3">
      <c r="A5589" s="33"/>
      <c r="B5589" s="34"/>
      <c r="C5589" s="34"/>
    </row>
    <row r="5590" spans="1:3">
      <c r="A5590" s="33"/>
      <c r="B5590" s="34"/>
      <c r="C5590" s="34"/>
    </row>
    <row r="5591" spans="1:3">
      <c r="A5591" s="33"/>
      <c r="B5591" s="34"/>
      <c r="C5591" s="34"/>
    </row>
    <row r="5592" spans="1:3">
      <c r="A5592" s="33"/>
      <c r="B5592" s="34"/>
      <c r="C5592" s="34"/>
    </row>
    <row r="5593" spans="1:3">
      <c r="A5593" s="33"/>
      <c r="B5593" s="34"/>
      <c r="C5593" s="34"/>
    </row>
    <row r="5594" spans="1:3">
      <c r="A5594" s="33"/>
      <c r="B5594" s="34"/>
      <c r="C5594" s="34"/>
    </row>
    <row r="5595" spans="1:3">
      <c r="A5595" s="33"/>
      <c r="B5595" s="34"/>
      <c r="C5595" s="34"/>
    </row>
    <row r="5596" spans="1:3">
      <c r="A5596" s="33"/>
      <c r="B5596" s="34"/>
      <c r="C5596" s="34"/>
    </row>
    <row r="5597" spans="1:3">
      <c r="A5597" s="33"/>
      <c r="B5597" s="34"/>
      <c r="C5597" s="34"/>
    </row>
    <row r="5598" spans="1:3">
      <c r="A5598" s="33"/>
      <c r="B5598" s="34"/>
      <c r="C5598" s="34"/>
    </row>
    <row r="5599" spans="1:3">
      <c r="A5599" s="33"/>
      <c r="B5599" s="34"/>
      <c r="C5599" s="34"/>
    </row>
    <row r="5600" spans="1:3">
      <c r="A5600" s="33"/>
      <c r="B5600" s="34"/>
      <c r="C5600" s="34"/>
    </row>
    <row r="5601" spans="1:3">
      <c r="A5601" s="33"/>
      <c r="B5601" s="34"/>
      <c r="C5601" s="34"/>
    </row>
    <row r="5602" spans="1:3">
      <c r="A5602" s="33"/>
      <c r="B5602" s="34"/>
      <c r="C5602" s="34"/>
    </row>
    <row r="5603" spans="1:3">
      <c r="A5603" s="33"/>
      <c r="B5603" s="34"/>
      <c r="C5603" s="34"/>
    </row>
    <row r="5604" spans="1:3">
      <c r="A5604" s="33"/>
      <c r="B5604" s="34"/>
      <c r="C5604" s="34"/>
    </row>
    <row r="5605" spans="1:3">
      <c r="A5605" s="33"/>
      <c r="B5605" s="34"/>
      <c r="C5605" s="34"/>
    </row>
    <row r="5606" spans="1:3">
      <c r="A5606" s="33"/>
      <c r="B5606" s="34"/>
      <c r="C5606" s="34"/>
    </row>
    <row r="5607" spans="1:3">
      <c r="A5607" s="33"/>
      <c r="B5607" s="34"/>
      <c r="C5607" s="34"/>
    </row>
    <row r="5608" spans="1:3">
      <c r="A5608" s="33"/>
      <c r="B5608" s="34"/>
      <c r="C5608" s="34"/>
    </row>
    <row r="5609" spans="1:3">
      <c r="A5609" s="33"/>
      <c r="B5609" s="34"/>
      <c r="C5609" s="34"/>
    </row>
    <row r="5610" spans="1:3">
      <c r="A5610" s="33"/>
      <c r="B5610" s="34"/>
      <c r="C5610" s="34"/>
    </row>
    <row r="5611" spans="1:3">
      <c r="A5611" s="33"/>
      <c r="B5611" s="34"/>
      <c r="C5611" s="34"/>
    </row>
    <row r="5612" spans="1:3">
      <c r="A5612" s="33"/>
      <c r="B5612" s="34"/>
      <c r="C5612" s="34"/>
    </row>
    <row r="5613" spans="1:3">
      <c r="A5613" s="33"/>
      <c r="B5613" s="34"/>
      <c r="C5613" s="34"/>
    </row>
    <row r="5614" spans="1:3">
      <c r="A5614" s="33"/>
      <c r="B5614" s="34"/>
      <c r="C5614" s="34"/>
    </row>
    <row r="5615" spans="1:3">
      <c r="A5615" s="33"/>
      <c r="B5615" s="34"/>
      <c r="C5615" s="34"/>
    </row>
    <row r="5616" spans="1:3">
      <c r="A5616" s="33"/>
      <c r="B5616" s="34"/>
      <c r="C5616" s="34"/>
    </row>
    <row r="5617" spans="1:3">
      <c r="A5617" s="33"/>
      <c r="B5617" s="34"/>
      <c r="C5617" s="34"/>
    </row>
    <row r="5618" spans="1:3">
      <c r="A5618" s="33"/>
      <c r="B5618" s="34"/>
      <c r="C5618" s="34"/>
    </row>
    <row r="5619" spans="1:3">
      <c r="A5619" s="33"/>
      <c r="B5619" s="34"/>
      <c r="C5619" s="34"/>
    </row>
    <row r="5620" spans="1:3">
      <c r="A5620" s="33"/>
      <c r="B5620" s="34"/>
      <c r="C5620" s="34"/>
    </row>
    <row r="5621" spans="1:3">
      <c r="A5621" s="33"/>
      <c r="B5621" s="34"/>
      <c r="C5621" s="34"/>
    </row>
    <row r="5622" spans="1:3">
      <c r="A5622" s="33"/>
      <c r="B5622" s="34"/>
      <c r="C5622" s="34"/>
    </row>
    <row r="5623" spans="1:3">
      <c r="A5623" s="33"/>
      <c r="B5623" s="34"/>
      <c r="C5623" s="34"/>
    </row>
    <row r="5624" spans="1:3">
      <c r="A5624" s="33"/>
      <c r="B5624" s="34"/>
      <c r="C5624" s="34"/>
    </row>
    <row r="5625" spans="1:3">
      <c r="A5625" s="33"/>
      <c r="B5625" s="34"/>
      <c r="C5625" s="34"/>
    </row>
    <row r="5626" spans="1:3">
      <c r="A5626" s="33"/>
      <c r="B5626" s="34"/>
      <c r="C5626" s="34"/>
    </row>
    <row r="5627" spans="1:3">
      <c r="A5627" s="33"/>
      <c r="B5627" s="34"/>
      <c r="C5627" s="34"/>
    </row>
    <row r="5628" spans="1:3">
      <c r="A5628" s="33"/>
      <c r="B5628" s="34"/>
      <c r="C5628" s="34"/>
    </row>
    <row r="5629" spans="1:3">
      <c r="A5629" s="33"/>
      <c r="B5629" s="34"/>
      <c r="C5629" s="34"/>
    </row>
    <row r="5630" spans="1:3">
      <c r="A5630" s="33"/>
      <c r="B5630" s="34"/>
      <c r="C5630" s="34"/>
    </row>
    <row r="5631" spans="1:3">
      <c r="A5631" s="33"/>
      <c r="B5631" s="34"/>
      <c r="C5631" s="34"/>
    </row>
    <row r="5632" spans="1:3">
      <c r="A5632" s="33"/>
      <c r="B5632" s="34"/>
      <c r="C5632" s="34"/>
    </row>
    <row r="5633" spans="1:3">
      <c r="A5633" s="33"/>
      <c r="B5633" s="34"/>
      <c r="C5633" s="34"/>
    </row>
    <row r="5634" spans="1:3">
      <c r="A5634" s="33"/>
      <c r="B5634" s="34"/>
      <c r="C5634" s="34"/>
    </row>
    <row r="5635" spans="1:3">
      <c r="A5635" s="33"/>
      <c r="B5635" s="34"/>
      <c r="C5635" s="34"/>
    </row>
    <row r="5636" spans="1:3">
      <c r="A5636" s="33"/>
      <c r="B5636" s="34"/>
      <c r="C5636" s="34"/>
    </row>
    <row r="5637" spans="1:3">
      <c r="A5637" s="33"/>
      <c r="B5637" s="34"/>
      <c r="C5637" s="34"/>
    </row>
    <row r="5638" spans="1:3">
      <c r="A5638" s="33"/>
      <c r="B5638" s="34"/>
      <c r="C5638" s="34"/>
    </row>
    <row r="5639" spans="1:3">
      <c r="A5639" s="33"/>
      <c r="B5639" s="34"/>
      <c r="C5639" s="34"/>
    </row>
    <row r="5640" spans="1:3">
      <c r="A5640" s="33"/>
      <c r="B5640" s="34"/>
      <c r="C5640" s="34"/>
    </row>
    <row r="5641" spans="1:3">
      <c r="A5641" s="33"/>
      <c r="B5641" s="34"/>
      <c r="C5641" s="34"/>
    </row>
    <row r="5642" spans="1:3">
      <c r="A5642" s="33"/>
      <c r="B5642" s="34"/>
      <c r="C5642" s="34"/>
    </row>
    <row r="5643" spans="1:3">
      <c r="A5643" s="33"/>
      <c r="B5643" s="34"/>
      <c r="C5643" s="34"/>
    </row>
    <row r="5644" spans="1:3">
      <c r="A5644" s="33"/>
      <c r="B5644" s="34"/>
      <c r="C5644" s="34"/>
    </row>
    <row r="5645" spans="1:3">
      <c r="A5645" s="33"/>
      <c r="B5645" s="34"/>
      <c r="C5645" s="34"/>
    </row>
    <row r="5646" spans="1:3">
      <c r="A5646" s="33"/>
      <c r="B5646" s="34"/>
      <c r="C5646" s="34"/>
    </row>
    <row r="5647" spans="1:3">
      <c r="A5647" s="33"/>
      <c r="B5647" s="34"/>
      <c r="C5647" s="34"/>
    </row>
    <row r="5648" spans="1:3">
      <c r="A5648" s="33"/>
      <c r="B5648" s="34"/>
      <c r="C5648" s="34"/>
    </row>
    <row r="5649" spans="1:3">
      <c r="A5649" s="33"/>
      <c r="B5649" s="34"/>
      <c r="C5649" s="34"/>
    </row>
    <row r="5650" spans="1:3">
      <c r="A5650" s="33"/>
      <c r="B5650" s="34"/>
      <c r="C5650" s="34"/>
    </row>
    <row r="5651" spans="1:3">
      <c r="A5651" s="33"/>
      <c r="B5651" s="34"/>
      <c r="C5651" s="34"/>
    </row>
    <row r="5652" spans="1:3">
      <c r="A5652" s="33"/>
      <c r="B5652" s="34"/>
      <c r="C5652" s="34"/>
    </row>
    <row r="5653" spans="1:3">
      <c r="A5653" s="33"/>
      <c r="B5653" s="34"/>
      <c r="C5653" s="34"/>
    </row>
    <row r="5654" spans="1:3">
      <c r="A5654" s="33"/>
      <c r="B5654" s="34"/>
      <c r="C5654" s="34"/>
    </row>
    <row r="5655" spans="1:3">
      <c r="A5655" s="33"/>
      <c r="B5655" s="34"/>
      <c r="C5655" s="34"/>
    </row>
    <row r="5656" spans="1:3">
      <c r="A5656" s="33"/>
      <c r="B5656" s="34"/>
      <c r="C5656" s="34"/>
    </row>
    <row r="5657" spans="1:3">
      <c r="A5657" s="33"/>
      <c r="B5657" s="34"/>
      <c r="C5657" s="34"/>
    </row>
    <row r="5658" spans="1:3">
      <c r="A5658" s="33"/>
      <c r="B5658" s="34"/>
      <c r="C5658" s="34"/>
    </row>
    <row r="5659" spans="1:3">
      <c r="A5659" s="33"/>
      <c r="B5659" s="34"/>
      <c r="C5659" s="34"/>
    </row>
    <row r="5660" spans="1:3">
      <c r="A5660" s="33"/>
      <c r="B5660" s="34"/>
      <c r="C5660" s="34"/>
    </row>
    <row r="5661" spans="1:3">
      <c r="A5661" s="33"/>
      <c r="B5661" s="34"/>
      <c r="C5661" s="34"/>
    </row>
    <row r="5662" spans="1:3">
      <c r="A5662" s="33"/>
      <c r="B5662" s="34"/>
      <c r="C5662" s="34"/>
    </row>
    <row r="5663" spans="1:3">
      <c r="A5663" s="33"/>
      <c r="B5663" s="34"/>
      <c r="C5663" s="34"/>
    </row>
    <row r="5664" spans="1:3">
      <c r="A5664" s="33"/>
      <c r="B5664" s="34"/>
      <c r="C5664" s="34"/>
    </row>
    <row r="5665" spans="1:3">
      <c r="A5665" s="33"/>
      <c r="B5665" s="34"/>
      <c r="C5665" s="34"/>
    </row>
    <row r="5666" spans="1:3">
      <c r="A5666" s="33"/>
      <c r="B5666" s="34"/>
      <c r="C5666" s="34"/>
    </row>
    <row r="5667" spans="1:3">
      <c r="A5667" s="33"/>
      <c r="B5667" s="34"/>
      <c r="C5667" s="34"/>
    </row>
    <row r="5668" spans="1:3">
      <c r="A5668" s="33"/>
      <c r="B5668" s="34"/>
      <c r="C5668" s="34"/>
    </row>
    <row r="5669" spans="1:3">
      <c r="A5669" s="33"/>
      <c r="B5669" s="34"/>
      <c r="C5669" s="34"/>
    </row>
    <row r="5670" spans="1:3">
      <c r="A5670" s="33"/>
      <c r="B5670" s="34"/>
      <c r="C5670" s="34"/>
    </row>
    <row r="5671" spans="1:3">
      <c r="A5671" s="33"/>
      <c r="B5671" s="34"/>
      <c r="C5671" s="34"/>
    </row>
    <row r="5672" spans="1:3">
      <c r="A5672" s="33"/>
      <c r="B5672" s="34"/>
      <c r="C5672" s="34"/>
    </row>
    <row r="5673" spans="1:3">
      <c r="A5673" s="33"/>
      <c r="B5673" s="34"/>
      <c r="C5673" s="34"/>
    </row>
    <row r="5674" spans="1:3">
      <c r="A5674" s="33"/>
      <c r="B5674" s="34"/>
      <c r="C5674" s="34"/>
    </row>
    <row r="5675" spans="1:3">
      <c r="A5675" s="33"/>
      <c r="B5675" s="34"/>
      <c r="C5675" s="34"/>
    </row>
    <row r="5676" spans="1:3">
      <c r="A5676" s="33"/>
      <c r="B5676" s="34"/>
      <c r="C5676" s="34"/>
    </row>
    <row r="5677" spans="1:3">
      <c r="A5677" s="33"/>
      <c r="B5677" s="34"/>
      <c r="C5677" s="34"/>
    </row>
    <row r="5678" spans="1:3">
      <c r="A5678" s="33"/>
      <c r="B5678" s="34"/>
      <c r="C5678" s="34"/>
    </row>
    <row r="5679" spans="1:3">
      <c r="A5679" s="33"/>
      <c r="B5679" s="34"/>
      <c r="C5679" s="34"/>
    </row>
    <row r="5680" spans="1:3">
      <c r="A5680" s="33"/>
      <c r="B5680" s="34"/>
      <c r="C5680" s="34"/>
    </row>
    <row r="5681" spans="1:3">
      <c r="A5681" s="33"/>
      <c r="B5681" s="34"/>
      <c r="C5681" s="34"/>
    </row>
    <row r="5682" spans="1:3">
      <c r="A5682" s="33"/>
      <c r="B5682" s="34"/>
      <c r="C5682" s="34"/>
    </row>
    <row r="5683" spans="1:3">
      <c r="A5683" s="33"/>
      <c r="B5683" s="34"/>
      <c r="C5683" s="34"/>
    </row>
    <row r="5684" spans="1:3">
      <c r="A5684" s="33"/>
      <c r="B5684" s="34"/>
      <c r="C5684" s="34"/>
    </row>
    <row r="5685" spans="1:3">
      <c r="A5685" s="33"/>
      <c r="B5685" s="34"/>
      <c r="C5685" s="34"/>
    </row>
    <row r="5686" spans="1:3">
      <c r="A5686" s="33"/>
      <c r="B5686" s="34"/>
      <c r="C5686" s="34"/>
    </row>
    <row r="5687" spans="1:3">
      <c r="A5687" s="33"/>
      <c r="B5687" s="34"/>
      <c r="C5687" s="34"/>
    </row>
    <row r="5688" spans="1:3">
      <c r="A5688" s="33"/>
      <c r="B5688" s="34"/>
      <c r="C5688" s="34"/>
    </row>
    <row r="5689" spans="1:3">
      <c r="A5689" s="33"/>
      <c r="B5689" s="34"/>
      <c r="C5689" s="34"/>
    </row>
    <row r="5690" spans="1:3">
      <c r="A5690" s="33"/>
      <c r="B5690" s="34"/>
      <c r="C5690" s="34"/>
    </row>
    <row r="5691" spans="1:3">
      <c r="A5691" s="33"/>
      <c r="B5691" s="34"/>
      <c r="C5691" s="34"/>
    </row>
    <row r="5692" spans="1:3">
      <c r="A5692" s="33"/>
      <c r="B5692" s="34"/>
      <c r="C5692" s="34"/>
    </row>
    <row r="5693" spans="1:3">
      <c r="A5693" s="33"/>
      <c r="B5693" s="34"/>
      <c r="C5693" s="34"/>
    </row>
    <row r="5694" spans="1:3">
      <c r="A5694" s="33"/>
      <c r="B5694" s="34"/>
      <c r="C5694" s="34"/>
    </row>
    <row r="5695" spans="1:3">
      <c r="A5695" s="33"/>
      <c r="B5695" s="34"/>
      <c r="C5695" s="34"/>
    </row>
    <row r="5696" spans="1:3">
      <c r="A5696" s="33"/>
      <c r="B5696" s="34"/>
      <c r="C5696" s="34"/>
    </row>
    <row r="5697" spans="1:3">
      <c r="A5697" s="33"/>
      <c r="B5697" s="34"/>
      <c r="C5697" s="34"/>
    </row>
    <row r="5698" spans="1:3">
      <c r="A5698" s="33"/>
      <c r="B5698" s="34"/>
      <c r="C5698" s="34"/>
    </row>
    <row r="5699" spans="1:3">
      <c r="A5699" s="33"/>
      <c r="B5699" s="34"/>
      <c r="C5699" s="34"/>
    </row>
    <row r="5700" spans="1:3">
      <c r="A5700" s="33"/>
      <c r="B5700" s="34"/>
      <c r="C5700" s="34"/>
    </row>
    <row r="5701" spans="1:3">
      <c r="A5701" s="33"/>
      <c r="B5701" s="34"/>
      <c r="C5701" s="34"/>
    </row>
    <row r="5702" spans="1:3">
      <c r="A5702" s="33"/>
      <c r="B5702" s="34"/>
      <c r="C5702" s="34"/>
    </row>
    <row r="5703" spans="1:3">
      <c r="A5703" s="33"/>
      <c r="B5703" s="34"/>
      <c r="C5703" s="34"/>
    </row>
    <row r="5704" spans="1:3">
      <c r="A5704" s="33"/>
      <c r="B5704" s="34"/>
      <c r="C5704" s="34"/>
    </row>
    <row r="5705" spans="1:3">
      <c r="A5705" s="33"/>
      <c r="B5705" s="34"/>
      <c r="C5705" s="34"/>
    </row>
    <row r="5706" spans="1:3">
      <c r="A5706" s="33"/>
      <c r="B5706" s="34"/>
      <c r="C5706" s="34"/>
    </row>
    <row r="5707" spans="1:3">
      <c r="A5707" s="33"/>
      <c r="B5707" s="34"/>
      <c r="C5707" s="34"/>
    </row>
    <row r="5708" spans="1:3">
      <c r="A5708" s="33"/>
      <c r="B5708" s="34"/>
      <c r="C5708" s="34"/>
    </row>
    <row r="5709" spans="1:3">
      <c r="A5709" s="33"/>
      <c r="B5709" s="34"/>
      <c r="C5709" s="34"/>
    </row>
    <row r="5710" spans="1:3">
      <c r="A5710" s="33"/>
      <c r="B5710" s="34"/>
      <c r="C5710" s="34"/>
    </row>
    <row r="5711" spans="1:3">
      <c r="A5711" s="33"/>
      <c r="B5711" s="34"/>
      <c r="C5711" s="34"/>
    </row>
    <row r="5712" spans="1:3">
      <c r="A5712" s="33"/>
      <c r="B5712" s="34"/>
      <c r="C5712" s="34"/>
    </row>
    <row r="5713" spans="1:3">
      <c r="A5713" s="33"/>
      <c r="B5713" s="34"/>
      <c r="C5713" s="34"/>
    </row>
    <row r="5714" spans="1:3">
      <c r="A5714" s="33"/>
      <c r="B5714" s="34"/>
      <c r="C5714" s="34"/>
    </row>
    <row r="5715" spans="1:3">
      <c r="A5715" s="33"/>
      <c r="B5715" s="34"/>
      <c r="C5715" s="34"/>
    </row>
    <row r="5716" spans="1:3">
      <c r="A5716" s="33"/>
      <c r="B5716" s="34"/>
      <c r="C5716" s="34"/>
    </row>
    <row r="5717" spans="1:3">
      <c r="A5717" s="33"/>
      <c r="B5717" s="34"/>
      <c r="C5717" s="34"/>
    </row>
    <row r="5718" spans="1:3">
      <c r="A5718" s="33"/>
      <c r="B5718" s="34"/>
      <c r="C5718" s="34"/>
    </row>
    <row r="5719" spans="1:3">
      <c r="A5719" s="33"/>
      <c r="B5719" s="34"/>
      <c r="C5719" s="34"/>
    </row>
    <row r="5720" spans="1:3">
      <c r="A5720" s="33"/>
      <c r="B5720" s="34"/>
      <c r="C5720" s="34"/>
    </row>
    <row r="5721" spans="1:3">
      <c r="A5721" s="33"/>
      <c r="B5721" s="34"/>
      <c r="C5721" s="34"/>
    </row>
    <row r="5722" spans="1:3">
      <c r="A5722" s="33"/>
      <c r="B5722" s="34"/>
      <c r="C5722" s="34"/>
    </row>
    <row r="5723" spans="1:3">
      <c r="A5723" s="33"/>
      <c r="B5723" s="34"/>
      <c r="C5723" s="34"/>
    </row>
    <row r="5724" spans="1:3">
      <c r="A5724" s="33"/>
      <c r="B5724" s="34"/>
      <c r="C5724" s="34"/>
    </row>
    <row r="5725" spans="1:3">
      <c r="A5725" s="33"/>
      <c r="B5725" s="34"/>
      <c r="C5725" s="34"/>
    </row>
    <row r="5726" spans="1:3">
      <c r="A5726" s="33"/>
      <c r="B5726" s="34"/>
      <c r="C5726" s="34"/>
    </row>
    <row r="5727" spans="1:3">
      <c r="A5727" s="33"/>
      <c r="B5727" s="34"/>
      <c r="C5727" s="34"/>
    </row>
    <row r="5728" spans="1:3">
      <c r="A5728" s="33"/>
      <c r="B5728" s="34"/>
      <c r="C5728" s="34"/>
    </row>
    <row r="5729" spans="1:3">
      <c r="A5729" s="33"/>
      <c r="B5729" s="34"/>
      <c r="C5729" s="34"/>
    </row>
    <row r="5730" spans="1:3">
      <c r="A5730" s="33"/>
      <c r="B5730" s="34"/>
      <c r="C5730" s="34"/>
    </row>
    <row r="5731" spans="1:3">
      <c r="A5731" s="33"/>
      <c r="B5731" s="34"/>
      <c r="C5731" s="34"/>
    </row>
    <row r="5732" spans="1:3">
      <c r="A5732" s="33"/>
      <c r="B5732" s="34"/>
      <c r="C5732" s="34"/>
    </row>
    <row r="5733" spans="1:3">
      <c r="A5733" s="33"/>
      <c r="B5733" s="34"/>
      <c r="C5733" s="34"/>
    </row>
    <row r="5734" spans="1:3">
      <c r="A5734" s="33"/>
      <c r="B5734" s="34"/>
      <c r="C5734" s="34"/>
    </row>
    <row r="5735" spans="1:3">
      <c r="A5735" s="33"/>
      <c r="B5735" s="34"/>
      <c r="C5735" s="34"/>
    </row>
    <row r="5736" spans="1:3">
      <c r="A5736" s="33"/>
      <c r="B5736" s="34"/>
      <c r="C5736" s="34"/>
    </row>
    <row r="5737" spans="1:3">
      <c r="A5737" s="33"/>
      <c r="B5737" s="34"/>
      <c r="C5737" s="34"/>
    </row>
    <row r="5738" spans="1:3">
      <c r="A5738" s="33"/>
      <c r="B5738" s="34"/>
      <c r="C5738" s="34"/>
    </row>
    <row r="5739" spans="1:3">
      <c r="A5739" s="33"/>
      <c r="B5739" s="34"/>
      <c r="C5739" s="34"/>
    </row>
    <row r="5740" spans="1:3">
      <c r="A5740" s="33"/>
      <c r="B5740" s="34"/>
      <c r="C5740" s="34"/>
    </row>
    <row r="5741" spans="1:3">
      <c r="A5741" s="33"/>
      <c r="B5741" s="34"/>
      <c r="C5741" s="34"/>
    </row>
    <row r="5742" spans="1:3">
      <c r="A5742" s="33"/>
      <c r="B5742" s="34"/>
      <c r="C5742" s="34"/>
    </row>
    <row r="5743" spans="1:3">
      <c r="A5743" s="33"/>
      <c r="B5743" s="34"/>
      <c r="C5743" s="34"/>
    </row>
    <row r="5744" spans="1:3">
      <c r="A5744" s="33"/>
      <c r="B5744" s="34"/>
      <c r="C5744" s="34"/>
    </row>
    <row r="5745" spans="1:3">
      <c r="A5745" s="33"/>
      <c r="B5745" s="34"/>
      <c r="C5745" s="34"/>
    </row>
    <row r="5746" spans="1:3">
      <c r="A5746" s="33"/>
      <c r="B5746" s="34"/>
      <c r="C5746" s="34"/>
    </row>
    <row r="5747" spans="1:3">
      <c r="A5747" s="33"/>
      <c r="B5747" s="34"/>
      <c r="C5747" s="34"/>
    </row>
    <row r="5748" spans="1:3">
      <c r="A5748" s="33"/>
      <c r="B5748" s="34"/>
      <c r="C5748" s="34"/>
    </row>
    <row r="5749" spans="1:3">
      <c r="A5749" s="33"/>
      <c r="B5749" s="34"/>
      <c r="C5749" s="34"/>
    </row>
    <row r="5750" spans="1:3">
      <c r="A5750" s="33"/>
      <c r="B5750" s="34"/>
      <c r="C5750" s="34"/>
    </row>
    <row r="5751" spans="1:3">
      <c r="A5751" s="33"/>
      <c r="B5751" s="34"/>
      <c r="C5751" s="34"/>
    </row>
    <row r="5752" spans="1:3">
      <c r="A5752" s="33"/>
      <c r="B5752" s="34"/>
      <c r="C5752" s="34"/>
    </row>
    <row r="5753" spans="1:3">
      <c r="A5753" s="33"/>
      <c r="B5753" s="34"/>
      <c r="C5753" s="34"/>
    </row>
    <row r="5754" spans="1:3">
      <c r="A5754" s="33"/>
      <c r="B5754" s="34"/>
      <c r="C5754" s="34"/>
    </row>
    <row r="5755" spans="1:3">
      <c r="A5755" s="33"/>
      <c r="B5755" s="34"/>
      <c r="C5755" s="34"/>
    </row>
    <row r="5756" spans="1:3">
      <c r="A5756" s="33"/>
      <c r="B5756" s="34"/>
      <c r="C5756" s="34"/>
    </row>
    <row r="5757" spans="1:3">
      <c r="A5757" s="33"/>
      <c r="B5757" s="34"/>
      <c r="C5757" s="34"/>
    </row>
    <row r="5758" spans="1:3">
      <c r="A5758" s="33"/>
      <c r="B5758" s="34"/>
      <c r="C5758" s="34"/>
    </row>
    <row r="5759" spans="1:3">
      <c r="A5759" s="33"/>
      <c r="B5759" s="34"/>
      <c r="C5759" s="34"/>
    </row>
    <row r="5760" spans="1:3">
      <c r="A5760" s="33"/>
      <c r="B5760" s="34"/>
      <c r="C5760" s="34"/>
    </row>
    <row r="5761" spans="1:3">
      <c r="A5761" s="33"/>
      <c r="B5761" s="34"/>
      <c r="C5761" s="34"/>
    </row>
    <row r="5762" spans="1:3">
      <c r="A5762" s="33"/>
      <c r="B5762" s="34"/>
      <c r="C5762" s="34"/>
    </row>
    <row r="5763" spans="1:3">
      <c r="A5763" s="33"/>
      <c r="B5763" s="34"/>
      <c r="C5763" s="34"/>
    </row>
    <row r="5764" spans="1:3">
      <c r="A5764" s="33"/>
      <c r="B5764" s="34"/>
      <c r="C5764" s="34"/>
    </row>
    <row r="5765" spans="1:3">
      <c r="A5765" s="33"/>
      <c r="B5765" s="34"/>
      <c r="C5765" s="34"/>
    </row>
    <row r="5766" spans="1:3">
      <c r="A5766" s="33"/>
      <c r="B5766" s="34"/>
      <c r="C5766" s="34"/>
    </row>
    <row r="5767" spans="1:3">
      <c r="A5767" s="33"/>
      <c r="B5767" s="34"/>
      <c r="C5767" s="34"/>
    </row>
    <row r="5768" spans="1:3">
      <c r="A5768" s="33"/>
      <c r="B5768" s="34"/>
      <c r="C5768" s="34"/>
    </row>
    <row r="5769" spans="1:3">
      <c r="A5769" s="33"/>
      <c r="B5769" s="34"/>
      <c r="C5769" s="34"/>
    </row>
    <row r="5770" spans="1:3">
      <c r="A5770" s="33"/>
      <c r="B5770" s="34"/>
      <c r="C5770" s="34"/>
    </row>
    <row r="5771" spans="1:3">
      <c r="A5771" s="33"/>
      <c r="B5771" s="34"/>
      <c r="C5771" s="34"/>
    </row>
    <row r="5772" spans="1:3">
      <c r="A5772" s="33"/>
      <c r="B5772" s="34"/>
      <c r="C5772" s="34"/>
    </row>
    <row r="5773" spans="1:3">
      <c r="A5773" s="33"/>
      <c r="B5773" s="34"/>
      <c r="C5773" s="34"/>
    </row>
    <row r="5774" spans="1:3">
      <c r="A5774" s="33"/>
      <c r="B5774" s="34"/>
      <c r="C5774" s="34"/>
    </row>
    <row r="5775" spans="1:3">
      <c r="A5775" s="33"/>
      <c r="B5775" s="34"/>
      <c r="C5775" s="34"/>
    </row>
    <row r="5776" spans="1:3">
      <c r="A5776" s="33"/>
      <c r="B5776" s="34"/>
      <c r="C5776" s="34"/>
    </row>
    <row r="5777" spans="1:3">
      <c r="A5777" s="33"/>
      <c r="B5777" s="34"/>
      <c r="C5777" s="34"/>
    </row>
    <row r="5778" spans="1:3">
      <c r="A5778" s="33"/>
      <c r="B5778" s="34"/>
      <c r="C5778" s="34"/>
    </row>
    <row r="5779" spans="1:3">
      <c r="A5779" s="33"/>
      <c r="B5779" s="34"/>
      <c r="C5779" s="34"/>
    </row>
    <row r="5780" spans="1:3">
      <c r="A5780" s="33"/>
      <c r="B5780" s="34"/>
      <c r="C5780" s="34"/>
    </row>
    <row r="5781" spans="1:3">
      <c r="A5781" s="33"/>
      <c r="B5781" s="34"/>
      <c r="C5781" s="34"/>
    </row>
    <row r="5782" spans="1:3">
      <c r="A5782" s="33"/>
      <c r="B5782" s="34"/>
      <c r="C5782" s="34"/>
    </row>
    <row r="5783" spans="1:3">
      <c r="A5783" s="33"/>
      <c r="B5783" s="34"/>
      <c r="C5783" s="34"/>
    </row>
    <row r="5784" spans="1:3">
      <c r="A5784" s="33"/>
      <c r="B5784" s="34"/>
      <c r="C5784" s="34"/>
    </row>
    <row r="5785" spans="1:3">
      <c r="A5785" s="33"/>
      <c r="B5785" s="34"/>
      <c r="C5785" s="34"/>
    </row>
    <row r="5786" spans="1:3">
      <c r="A5786" s="33"/>
      <c r="B5786" s="34"/>
      <c r="C5786" s="34"/>
    </row>
    <row r="5787" spans="1:3">
      <c r="A5787" s="33"/>
      <c r="B5787" s="34"/>
      <c r="C5787" s="34"/>
    </row>
    <row r="5788" spans="1:3">
      <c r="A5788" s="33"/>
      <c r="B5788" s="34"/>
      <c r="C5788" s="34"/>
    </row>
    <row r="5789" spans="1:3">
      <c r="A5789" s="33"/>
      <c r="B5789" s="34"/>
      <c r="C5789" s="34"/>
    </row>
    <row r="5790" spans="1:3">
      <c r="A5790" s="33"/>
      <c r="B5790" s="34"/>
      <c r="C5790" s="34"/>
    </row>
    <row r="5791" spans="1:3">
      <c r="A5791" s="33"/>
      <c r="B5791" s="34"/>
      <c r="C5791" s="34"/>
    </row>
    <row r="5792" spans="1:3">
      <c r="A5792" s="33"/>
      <c r="B5792" s="34"/>
      <c r="C5792" s="34"/>
    </row>
    <row r="5793" spans="1:3">
      <c r="A5793" s="33"/>
      <c r="B5793" s="34"/>
      <c r="C5793" s="34"/>
    </row>
    <row r="5794" spans="1:3">
      <c r="A5794" s="33"/>
      <c r="B5794" s="34"/>
      <c r="C5794" s="34"/>
    </row>
    <row r="5795" spans="1:3">
      <c r="A5795" s="33"/>
      <c r="B5795" s="34"/>
      <c r="C5795" s="34"/>
    </row>
    <row r="5796" spans="1:3">
      <c r="A5796" s="33"/>
      <c r="B5796" s="34"/>
      <c r="C5796" s="34"/>
    </row>
    <row r="5797" spans="1:3">
      <c r="A5797" s="33"/>
      <c r="B5797" s="34"/>
      <c r="C5797" s="34"/>
    </row>
    <row r="5798" spans="1:3">
      <c r="A5798" s="33"/>
      <c r="B5798" s="34"/>
      <c r="C5798" s="34"/>
    </row>
    <row r="5799" spans="1:3">
      <c r="A5799" s="33"/>
      <c r="B5799" s="34"/>
      <c r="C5799" s="34"/>
    </row>
    <row r="5800" spans="1:3">
      <c r="A5800" s="33"/>
      <c r="B5800" s="34"/>
      <c r="C5800" s="34"/>
    </row>
    <row r="5801" spans="1:3">
      <c r="A5801" s="33"/>
      <c r="B5801" s="34"/>
      <c r="C5801" s="34"/>
    </row>
    <row r="5802" spans="1:3">
      <c r="A5802" s="33"/>
      <c r="B5802" s="34"/>
      <c r="C5802" s="34"/>
    </row>
    <row r="5803" spans="1:3">
      <c r="A5803" s="33"/>
      <c r="B5803" s="34"/>
      <c r="C5803" s="34"/>
    </row>
    <row r="5804" spans="1:3">
      <c r="A5804" s="33"/>
      <c r="B5804" s="34"/>
      <c r="C5804" s="34"/>
    </row>
    <row r="5805" spans="1:3">
      <c r="A5805" s="33"/>
      <c r="B5805" s="34"/>
      <c r="C5805" s="34"/>
    </row>
    <row r="5806" spans="1:3">
      <c r="A5806" s="33"/>
      <c r="B5806" s="34"/>
      <c r="C5806" s="34"/>
    </row>
    <row r="5807" spans="1:3">
      <c r="A5807" s="33"/>
      <c r="B5807" s="34"/>
      <c r="C5807" s="34"/>
    </row>
    <row r="5808" spans="1:3">
      <c r="A5808" s="33"/>
      <c r="B5808" s="34"/>
      <c r="C5808" s="34"/>
    </row>
    <row r="5809" spans="1:3">
      <c r="A5809" s="33"/>
      <c r="B5809" s="34"/>
      <c r="C5809" s="34"/>
    </row>
    <row r="5810" spans="1:3">
      <c r="A5810" s="33"/>
      <c r="B5810" s="34"/>
      <c r="C5810" s="34"/>
    </row>
    <row r="5811" spans="1:3">
      <c r="A5811" s="33"/>
      <c r="B5811" s="34"/>
      <c r="C5811" s="34"/>
    </row>
    <row r="5812" spans="1:3">
      <c r="A5812" s="33"/>
      <c r="B5812" s="34"/>
      <c r="C5812" s="34"/>
    </row>
    <row r="5813" spans="1:3">
      <c r="A5813" s="33"/>
      <c r="B5813" s="34"/>
      <c r="C5813" s="34"/>
    </row>
    <row r="5814" spans="1:3">
      <c r="A5814" s="33"/>
      <c r="B5814" s="34"/>
      <c r="C5814" s="34"/>
    </row>
    <row r="5815" spans="1:3">
      <c r="A5815" s="33"/>
      <c r="B5815" s="34"/>
      <c r="C5815" s="34"/>
    </row>
    <row r="5816" spans="1:3">
      <c r="A5816" s="33"/>
      <c r="B5816" s="34"/>
      <c r="C5816" s="34"/>
    </row>
    <row r="5817" spans="1:3">
      <c r="A5817" s="33"/>
      <c r="B5817" s="34"/>
      <c r="C5817" s="34"/>
    </row>
    <row r="5818" spans="1:3">
      <c r="A5818" s="33"/>
      <c r="B5818" s="34"/>
      <c r="C5818" s="34"/>
    </row>
    <row r="5819" spans="1:3">
      <c r="A5819" s="33"/>
      <c r="B5819" s="34"/>
      <c r="C5819" s="34"/>
    </row>
    <row r="5820" spans="1:3">
      <c r="A5820" s="33"/>
      <c r="B5820" s="34"/>
      <c r="C5820" s="34"/>
    </row>
    <row r="5821" spans="1:3">
      <c r="A5821" s="33"/>
      <c r="B5821" s="34"/>
      <c r="C5821" s="34"/>
    </row>
    <row r="5822" spans="1:3">
      <c r="A5822" s="33"/>
      <c r="B5822" s="34"/>
      <c r="C5822" s="34"/>
    </row>
    <row r="5823" spans="1:3">
      <c r="A5823" s="33"/>
      <c r="B5823" s="34"/>
      <c r="C5823" s="34"/>
    </row>
    <row r="5824" spans="1:3">
      <c r="A5824" s="33"/>
      <c r="B5824" s="34"/>
      <c r="C5824" s="34"/>
    </row>
    <row r="5825" spans="1:3">
      <c r="A5825" s="33"/>
      <c r="B5825" s="34"/>
      <c r="C5825" s="34"/>
    </row>
    <row r="5826" spans="1:3">
      <c r="A5826" s="33"/>
      <c r="B5826" s="34"/>
      <c r="C5826" s="34"/>
    </row>
    <row r="5827" spans="1:3">
      <c r="A5827" s="33"/>
      <c r="B5827" s="34"/>
      <c r="C5827" s="34"/>
    </row>
    <row r="5828" spans="1:3">
      <c r="A5828" s="33"/>
      <c r="B5828" s="34"/>
      <c r="C5828" s="34"/>
    </row>
    <row r="5829" spans="1:3">
      <c r="A5829" s="33"/>
      <c r="B5829" s="34"/>
      <c r="C5829" s="34"/>
    </row>
    <row r="5830" spans="1:3">
      <c r="A5830" s="33"/>
      <c r="B5830" s="34"/>
      <c r="C5830" s="34"/>
    </row>
    <row r="5831" spans="1:3">
      <c r="A5831" s="33"/>
      <c r="B5831" s="34"/>
      <c r="C5831" s="34"/>
    </row>
    <row r="5832" spans="1:3">
      <c r="A5832" s="33"/>
      <c r="B5832" s="34"/>
      <c r="C5832" s="34"/>
    </row>
    <row r="5833" spans="1:3">
      <c r="A5833" s="33"/>
      <c r="B5833" s="34"/>
      <c r="C5833" s="34"/>
    </row>
    <row r="5834" spans="1:3">
      <c r="A5834" s="33"/>
      <c r="B5834" s="34"/>
      <c r="C5834" s="34"/>
    </row>
    <row r="5835" spans="1:3">
      <c r="A5835" s="33"/>
      <c r="B5835" s="34"/>
      <c r="C5835" s="34"/>
    </row>
    <row r="5836" spans="1:3">
      <c r="A5836" s="33"/>
      <c r="B5836" s="34"/>
      <c r="C5836" s="34"/>
    </row>
    <row r="5837" spans="1:3">
      <c r="A5837" s="33"/>
      <c r="B5837" s="34"/>
      <c r="C5837" s="34"/>
    </row>
    <row r="5838" spans="1:3">
      <c r="A5838" s="33"/>
      <c r="B5838" s="34"/>
      <c r="C5838" s="34"/>
    </row>
    <row r="5839" spans="1:3">
      <c r="A5839" s="33"/>
      <c r="B5839" s="34"/>
      <c r="C5839" s="34"/>
    </row>
    <row r="5840" spans="1:3">
      <c r="A5840" s="33"/>
      <c r="B5840" s="34"/>
      <c r="C5840" s="34"/>
    </row>
    <row r="5841" spans="1:3">
      <c r="A5841" s="33"/>
      <c r="B5841" s="34"/>
      <c r="C5841" s="34"/>
    </row>
    <row r="5842" spans="1:3">
      <c r="A5842" s="33"/>
      <c r="B5842" s="34"/>
      <c r="C5842" s="34"/>
    </row>
    <row r="5843" spans="1:3">
      <c r="A5843" s="33"/>
      <c r="B5843" s="34"/>
      <c r="C5843" s="34"/>
    </row>
    <row r="5844" spans="1:3">
      <c r="A5844" s="33"/>
      <c r="B5844" s="34"/>
      <c r="C5844" s="34"/>
    </row>
    <row r="5845" spans="1:3">
      <c r="A5845" s="33"/>
      <c r="B5845" s="34"/>
      <c r="C5845" s="34"/>
    </row>
    <row r="5846" spans="1:3">
      <c r="A5846" s="33"/>
      <c r="B5846" s="34"/>
      <c r="C5846" s="34"/>
    </row>
    <row r="5847" spans="1:3">
      <c r="A5847" s="33"/>
      <c r="B5847" s="34"/>
      <c r="C5847" s="34"/>
    </row>
    <row r="5848" spans="1:3">
      <c r="A5848" s="33"/>
      <c r="B5848" s="34"/>
      <c r="C5848" s="34"/>
    </row>
    <row r="5849" spans="1:3">
      <c r="A5849" s="33"/>
      <c r="B5849" s="34"/>
      <c r="C5849" s="34"/>
    </row>
    <row r="5850" spans="1:3">
      <c r="A5850" s="33"/>
      <c r="B5850" s="34"/>
      <c r="C5850" s="34"/>
    </row>
    <row r="5851" spans="1:3">
      <c r="A5851" s="33"/>
      <c r="B5851" s="34"/>
      <c r="C5851" s="34"/>
    </row>
    <row r="5852" spans="1:3">
      <c r="A5852" s="33"/>
      <c r="B5852" s="34"/>
      <c r="C5852" s="34"/>
    </row>
    <row r="5853" spans="1:3">
      <c r="A5853" s="33"/>
      <c r="B5853" s="34"/>
      <c r="C5853" s="34"/>
    </row>
    <row r="5854" spans="1:3">
      <c r="A5854" s="33"/>
      <c r="B5854" s="34"/>
      <c r="C5854" s="34"/>
    </row>
    <row r="5855" spans="1:3">
      <c r="A5855" s="33"/>
      <c r="B5855" s="34"/>
      <c r="C5855" s="34"/>
    </row>
    <row r="5856" spans="1:3">
      <c r="A5856" s="33"/>
      <c r="B5856" s="34"/>
      <c r="C5856" s="34"/>
    </row>
    <row r="5857" spans="1:3">
      <c r="A5857" s="33"/>
      <c r="B5857" s="34"/>
      <c r="C5857" s="34"/>
    </row>
    <row r="5858" spans="1:3">
      <c r="A5858" s="33"/>
      <c r="B5858" s="34"/>
      <c r="C5858" s="34"/>
    </row>
    <row r="5859" spans="1:3">
      <c r="A5859" s="33"/>
      <c r="B5859" s="34"/>
      <c r="C5859" s="34"/>
    </row>
    <row r="5860" spans="1:3">
      <c r="A5860" s="33"/>
      <c r="B5860" s="34"/>
      <c r="C5860" s="34"/>
    </row>
    <row r="5861" spans="1:3">
      <c r="A5861" s="33"/>
      <c r="B5861" s="34"/>
      <c r="C5861" s="34"/>
    </row>
    <row r="5862" spans="1:3">
      <c r="A5862" s="33"/>
      <c r="B5862" s="34"/>
      <c r="C5862" s="34"/>
    </row>
    <row r="5863" spans="1:3">
      <c r="A5863" s="33"/>
      <c r="B5863" s="34"/>
      <c r="C5863" s="34"/>
    </row>
    <row r="5864" spans="1:3">
      <c r="A5864" s="33"/>
      <c r="B5864" s="34"/>
      <c r="C5864" s="34"/>
    </row>
    <row r="5865" spans="1:3">
      <c r="A5865" s="33"/>
      <c r="B5865" s="34"/>
      <c r="C5865" s="34"/>
    </row>
    <row r="5866" spans="1:3">
      <c r="A5866" s="33"/>
      <c r="B5866" s="34"/>
      <c r="C5866" s="34"/>
    </row>
    <row r="5867" spans="1:3">
      <c r="A5867" s="33"/>
      <c r="B5867" s="34"/>
      <c r="C5867" s="34"/>
    </row>
    <row r="5868" spans="1:3">
      <c r="A5868" s="33"/>
      <c r="B5868" s="34"/>
      <c r="C5868" s="34"/>
    </row>
    <row r="5869" spans="1:3">
      <c r="A5869" s="33"/>
      <c r="B5869" s="34"/>
      <c r="C5869" s="34"/>
    </row>
    <row r="5870" spans="1:3">
      <c r="A5870" s="33"/>
      <c r="B5870" s="34"/>
      <c r="C5870" s="34"/>
    </row>
    <row r="5871" spans="1:3">
      <c r="A5871" s="33"/>
      <c r="B5871" s="34"/>
      <c r="C5871" s="34"/>
    </row>
    <row r="5872" spans="1:3">
      <c r="A5872" s="33"/>
      <c r="B5872" s="34"/>
      <c r="C5872" s="34"/>
    </row>
    <row r="5873" spans="1:3">
      <c r="A5873" s="33"/>
      <c r="B5873" s="34"/>
      <c r="C5873" s="34"/>
    </row>
    <row r="5874" spans="1:3">
      <c r="A5874" s="33"/>
      <c r="B5874" s="34"/>
      <c r="C5874" s="34"/>
    </row>
    <row r="5875" spans="1:3">
      <c r="A5875" s="33"/>
      <c r="B5875" s="34"/>
      <c r="C5875" s="34"/>
    </row>
    <row r="5876" spans="1:3">
      <c r="A5876" s="33"/>
      <c r="B5876" s="34"/>
      <c r="C5876" s="34"/>
    </row>
    <row r="5877" spans="1:3">
      <c r="A5877" s="33"/>
      <c r="B5877" s="34"/>
      <c r="C5877" s="34"/>
    </row>
    <row r="5878" spans="1:3">
      <c r="A5878" s="33"/>
      <c r="B5878" s="34"/>
      <c r="C5878" s="34"/>
    </row>
    <row r="5879" spans="1:3">
      <c r="A5879" s="33"/>
      <c r="B5879" s="34"/>
      <c r="C5879" s="34"/>
    </row>
    <row r="5880" spans="1:3">
      <c r="A5880" s="33"/>
      <c r="B5880" s="34"/>
      <c r="C5880" s="34"/>
    </row>
    <row r="5881" spans="1:3">
      <c r="A5881" s="33"/>
      <c r="B5881" s="34"/>
      <c r="C5881" s="34"/>
    </row>
    <row r="5882" spans="1:3">
      <c r="A5882" s="33"/>
      <c r="B5882" s="34"/>
      <c r="C5882" s="34"/>
    </row>
    <row r="5883" spans="1:3">
      <c r="A5883" s="33"/>
      <c r="B5883" s="34"/>
      <c r="C5883" s="34"/>
    </row>
    <row r="5884" spans="1:3">
      <c r="A5884" s="33"/>
      <c r="B5884" s="34"/>
      <c r="C5884" s="34"/>
    </row>
    <row r="5885" spans="1:3">
      <c r="A5885" s="33"/>
      <c r="B5885" s="34"/>
      <c r="C5885" s="34"/>
    </row>
    <row r="5886" spans="1:3">
      <c r="A5886" s="33"/>
      <c r="B5886" s="34"/>
      <c r="C5886" s="34"/>
    </row>
    <row r="5887" spans="1:3">
      <c r="A5887" s="33"/>
      <c r="B5887" s="34"/>
      <c r="C5887" s="34"/>
    </row>
    <row r="5888" spans="1:3">
      <c r="A5888" s="33"/>
      <c r="B5888" s="34"/>
      <c r="C5888" s="34"/>
    </row>
    <row r="5889" spans="1:3">
      <c r="A5889" s="33"/>
      <c r="B5889" s="34"/>
      <c r="C5889" s="34"/>
    </row>
    <row r="5890" spans="1:3">
      <c r="A5890" s="33"/>
      <c r="B5890" s="34"/>
      <c r="C5890" s="34"/>
    </row>
    <row r="5891" spans="1:3">
      <c r="A5891" s="33"/>
      <c r="B5891" s="34"/>
      <c r="C5891" s="34"/>
    </row>
    <row r="5892" spans="1:3">
      <c r="A5892" s="33"/>
      <c r="B5892" s="34"/>
      <c r="C5892" s="34"/>
    </row>
    <row r="5893" spans="1:3">
      <c r="A5893" s="33"/>
      <c r="B5893" s="34"/>
      <c r="C5893" s="34"/>
    </row>
    <row r="5894" spans="1:3">
      <c r="A5894" s="33"/>
      <c r="B5894" s="34"/>
      <c r="C5894" s="34"/>
    </row>
    <row r="5895" spans="1:3">
      <c r="A5895" s="33"/>
      <c r="B5895" s="34"/>
      <c r="C5895" s="34"/>
    </row>
    <row r="5896" spans="1:3">
      <c r="A5896" s="33"/>
      <c r="B5896" s="34"/>
      <c r="C5896" s="34"/>
    </row>
    <row r="5897" spans="1:3">
      <c r="A5897" s="33"/>
      <c r="B5897" s="34"/>
      <c r="C5897" s="34"/>
    </row>
    <row r="5898" spans="1:3">
      <c r="A5898" s="33"/>
      <c r="B5898" s="34"/>
      <c r="C5898" s="34"/>
    </row>
    <row r="5899" spans="1:3">
      <c r="A5899" s="33"/>
      <c r="B5899" s="34"/>
      <c r="C5899" s="34"/>
    </row>
    <row r="5900" spans="1:3">
      <c r="A5900" s="33"/>
      <c r="B5900" s="34"/>
      <c r="C5900" s="34"/>
    </row>
    <row r="5901" spans="1:3">
      <c r="A5901" s="33"/>
      <c r="B5901" s="34"/>
      <c r="C5901" s="34"/>
    </row>
    <row r="5902" spans="1:3">
      <c r="A5902" s="33"/>
      <c r="B5902" s="34"/>
      <c r="C5902" s="34"/>
    </row>
    <row r="5903" spans="1:3">
      <c r="A5903" s="33"/>
      <c r="B5903" s="34"/>
      <c r="C5903" s="34"/>
    </row>
    <row r="5904" spans="1:3">
      <c r="A5904" s="33"/>
      <c r="B5904" s="34"/>
      <c r="C5904" s="34"/>
    </row>
    <row r="5905" spans="1:3">
      <c r="A5905" s="33"/>
      <c r="B5905" s="34"/>
      <c r="C5905" s="34"/>
    </row>
    <row r="5906" spans="1:3">
      <c r="A5906" s="33"/>
      <c r="B5906" s="34"/>
      <c r="C5906" s="34"/>
    </row>
    <row r="5907" spans="1:3">
      <c r="A5907" s="33"/>
      <c r="B5907" s="34"/>
      <c r="C5907" s="34"/>
    </row>
    <row r="5908" spans="1:3">
      <c r="A5908" s="33"/>
      <c r="B5908" s="34"/>
      <c r="C5908" s="34"/>
    </row>
    <row r="5909" spans="1:3">
      <c r="A5909" s="33"/>
      <c r="B5909" s="34"/>
      <c r="C5909" s="34"/>
    </row>
    <row r="5910" spans="1:3">
      <c r="A5910" s="33"/>
      <c r="B5910" s="34"/>
      <c r="C5910" s="34"/>
    </row>
    <row r="5911" spans="1:3">
      <c r="A5911" s="33"/>
      <c r="B5911" s="34"/>
      <c r="C5911" s="34"/>
    </row>
    <row r="5912" spans="1:3">
      <c r="A5912" s="33"/>
      <c r="B5912" s="34"/>
      <c r="C5912" s="34"/>
    </row>
    <row r="5913" spans="1:3">
      <c r="A5913" s="33"/>
      <c r="B5913" s="34"/>
      <c r="C5913" s="34"/>
    </row>
    <row r="5914" spans="1:3">
      <c r="A5914" s="33"/>
      <c r="B5914" s="34"/>
      <c r="C5914" s="34"/>
    </row>
    <row r="5915" spans="1:3">
      <c r="A5915" s="33"/>
      <c r="B5915" s="34"/>
      <c r="C5915" s="34"/>
    </row>
    <row r="5916" spans="1:3">
      <c r="A5916" s="33"/>
      <c r="B5916" s="34"/>
      <c r="C5916" s="34"/>
    </row>
    <row r="5917" spans="1:3">
      <c r="A5917" s="33"/>
      <c r="B5917" s="34"/>
      <c r="C5917" s="34"/>
    </row>
    <row r="5918" spans="1:3">
      <c r="A5918" s="33"/>
      <c r="B5918" s="34"/>
      <c r="C5918" s="34"/>
    </row>
    <row r="5919" spans="1:3">
      <c r="A5919" s="33"/>
      <c r="B5919" s="34"/>
      <c r="C5919" s="34"/>
    </row>
    <row r="5920" spans="1:3">
      <c r="A5920" s="33"/>
      <c r="B5920" s="34"/>
      <c r="C5920" s="34"/>
    </row>
    <row r="5921" spans="1:3">
      <c r="A5921" s="33"/>
      <c r="B5921" s="34"/>
      <c r="C5921" s="34"/>
    </row>
    <row r="5922" spans="1:3">
      <c r="A5922" s="33"/>
      <c r="B5922" s="34"/>
      <c r="C5922" s="34"/>
    </row>
    <row r="5923" spans="1:3">
      <c r="A5923" s="33"/>
      <c r="B5923" s="34"/>
      <c r="C5923" s="34"/>
    </row>
    <row r="5924" spans="1:3">
      <c r="A5924" s="33"/>
      <c r="B5924" s="34"/>
      <c r="C5924" s="34"/>
    </row>
    <row r="5925" spans="1:3">
      <c r="A5925" s="33"/>
      <c r="B5925" s="34"/>
      <c r="C5925" s="34"/>
    </row>
    <row r="5926" spans="1:3">
      <c r="A5926" s="33"/>
      <c r="B5926" s="34"/>
      <c r="C5926" s="34"/>
    </row>
    <row r="5927" spans="1:3">
      <c r="A5927" s="33"/>
      <c r="B5927" s="34"/>
      <c r="C5927" s="34"/>
    </row>
    <row r="5928" spans="1:3">
      <c r="A5928" s="33"/>
      <c r="B5928" s="34"/>
      <c r="C5928" s="34"/>
    </row>
    <row r="5929" spans="1:3">
      <c r="A5929" s="33"/>
      <c r="B5929" s="34"/>
      <c r="C5929" s="34"/>
    </row>
    <row r="5930" spans="1:3">
      <c r="A5930" s="33"/>
      <c r="B5930" s="34"/>
      <c r="C5930" s="34"/>
    </row>
    <row r="5931" spans="1:3">
      <c r="A5931" s="33"/>
      <c r="B5931" s="34"/>
      <c r="C5931" s="34"/>
    </row>
    <row r="5932" spans="1:3">
      <c r="A5932" s="33"/>
      <c r="B5932" s="34"/>
      <c r="C5932" s="34"/>
    </row>
    <row r="5933" spans="1:3">
      <c r="A5933" s="33"/>
      <c r="B5933" s="34"/>
      <c r="C5933" s="34"/>
    </row>
    <row r="5934" spans="1:3">
      <c r="A5934" s="33"/>
      <c r="B5934" s="34"/>
      <c r="C5934" s="34"/>
    </row>
    <row r="5935" spans="1:3">
      <c r="A5935" s="33"/>
      <c r="B5935" s="34"/>
      <c r="C5935" s="34"/>
    </row>
    <row r="5936" spans="1:3">
      <c r="A5936" s="33"/>
      <c r="B5936" s="34"/>
      <c r="C5936" s="34"/>
    </row>
    <row r="5937" spans="1:3">
      <c r="A5937" s="33"/>
      <c r="B5937" s="34"/>
      <c r="C5937" s="34"/>
    </row>
    <row r="5938" spans="1:3">
      <c r="A5938" s="33"/>
      <c r="B5938" s="34"/>
      <c r="C5938" s="34"/>
    </row>
    <row r="5939" spans="1:3">
      <c r="A5939" s="33"/>
      <c r="B5939" s="34"/>
      <c r="C5939" s="34"/>
    </row>
    <row r="5940" spans="1:3">
      <c r="A5940" s="33"/>
      <c r="B5940" s="34"/>
      <c r="C5940" s="34"/>
    </row>
    <row r="5941" spans="1:3">
      <c r="A5941" s="33"/>
      <c r="B5941" s="34"/>
      <c r="C5941" s="34"/>
    </row>
    <row r="5942" spans="1:3">
      <c r="A5942" s="33"/>
      <c r="B5942" s="34"/>
      <c r="C5942" s="34"/>
    </row>
    <row r="5943" spans="1:3">
      <c r="A5943" s="33"/>
      <c r="B5943" s="34"/>
      <c r="C5943" s="34"/>
    </row>
    <row r="5944" spans="1:3">
      <c r="A5944" s="33"/>
      <c r="B5944" s="34"/>
      <c r="C5944" s="34"/>
    </row>
    <row r="5945" spans="1:3">
      <c r="A5945" s="33"/>
      <c r="B5945" s="34"/>
      <c r="C5945" s="34"/>
    </row>
    <row r="5946" spans="1:3">
      <c r="A5946" s="33"/>
      <c r="B5946" s="34"/>
      <c r="C5946" s="34"/>
    </row>
    <row r="5947" spans="1:3">
      <c r="A5947" s="33"/>
      <c r="B5947" s="34"/>
      <c r="C5947" s="34"/>
    </row>
    <row r="5948" spans="1:3">
      <c r="A5948" s="33"/>
      <c r="B5948" s="34"/>
      <c r="C5948" s="34"/>
    </row>
    <row r="5949" spans="1:3">
      <c r="A5949" s="33"/>
      <c r="B5949" s="34"/>
      <c r="C5949" s="34"/>
    </row>
    <row r="5950" spans="1:3">
      <c r="A5950" s="33"/>
      <c r="B5950" s="34"/>
      <c r="C5950" s="34"/>
    </row>
    <row r="5951" spans="1:3">
      <c r="A5951" s="33"/>
      <c r="B5951" s="34"/>
      <c r="C5951" s="34"/>
    </row>
    <row r="5952" spans="1:3">
      <c r="A5952" s="33"/>
      <c r="B5952" s="34"/>
      <c r="C5952" s="34"/>
    </row>
    <row r="5953" spans="1:3">
      <c r="A5953" s="33"/>
      <c r="B5953" s="34"/>
      <c r="C5953" s="34"/>
    </row>
    <row r="5954" spans="1:3">
      <c r="A5954" s="33"/>
      <c r="B5954" s="34"/>
      <c r="C5954" s="34"/>
    </row>
    <row r="5955" spans="1:3">
      <c r="A5955" s="33"/>
      <c r="B5955" s="34"/>
      <c r="C5955" s="34"/>
    </row>
    <row r="5956" spans="1:3">
      <c r="A5956" s="33"/>
      <c r="B5956" s="34"/>
      <c r="C5956" s="34"/>
    </row>
    <row r="5957" spans="1:3">
      <c r="A5957" s="33"/>
      <c r="B5957" s="34"/>
      <c r="C5957" s="34"/>
    </row>
    <row r="5958" spans="1:3">
      <c r="A5958" s="33"/>
      <c r="B5958" s="34"/>
      <c r="C5958" s="34"/>
    </row>
    <row r="5959" spans="1:3">
      <c r="A5959" s="33"/>
      <c r="B5959" s="34"/>
      <c r="C5959" s="34"/>
    </row>
    <row r="5960" spans="1:3">
      <c r="A5960" s="33"/>
      <c r="B5960" s="34"/>
      <c r="C5960" s="34"/>
    </row>
    <row r="5961" spans="1:3">
      <c r="A5961" s="33"/>
      <c r="B5961" s="34"/>
      <c r="C5961" s="34"/>
    </row>
    <row r="5962" spans="1:3">
      <c r="A5962" s="33"/>
      <c r="B5962" s="34"/>
      <c r="C5962" s="34"/>
    </row>
    <row r="5963" spans="1:3">
      <c r="A5963" s="33"/>
      <c r="B5963" s="34"/>
      <c r="C5963" s="34"/>
    </row>
    <row r="5964" spans="1:3">
      <c r="A5964" s="33"/>
      <c r="B5964" s="34"/>
      <c r="C5964" s="34"/>
    </row>
    <row r="5965" spans="1:3">
      <c r="A5965" s="33"/>
      <c r="B5965" s="34"/>
      <c r="C5965" s="34"/>
    </row>
    <row r="5966" spans="1:3">
      <c r="A5966" s="33"/>
      <c r="B5966" s="34"/>
      <c r="C5966" s="34"/>
    </row>
    <row r="5967" spans="1:3">
      <c r="A5967" s="33"/>
      <c r="B5967" s="34"/>
      <c r="C5967" s="34"/>
    </row>
    <row r="5968" spans="1:3">
      <c r="A5968" s="33"/>
      <c r="B5968" s="34"/>
      <c r="C5968" s="34"/>
    </row>
    <row r="5969" spans="1:3">
      <c r="A5969" s="33"/>
      <c r="B5969" s="34"/>
      <c r="C5969" s="34"/>
    </row>
    <row r="5970" spans="1:3">
      <c r="A5970" s="33"/>
      <c r="B5970" s="34"/>
      <c r="C5970" s="34"/>
    </row>
    <row r="5971" spans="1:3">
      <c r="A5971" s="33"/>
      <c r="B5971" s="34"/>
      <c r="C5971" s="34"/>
    </row>
    <row r="5972" spans="1:3">
      <c r="A5972" s="33"/>
      <c r="B5972" s="34"/>
      <c r="C5972" s="34"/>
    </row>
    <row r="5973" spans="1:3">
      <c r="A5973" s="33"/>
      <c r="B5973" s="34"/>
      <c r="C5973" s="34"/>
    </row>
    <row r="5974" spans="1:3">
      <c r="A5974" s="33"/>
      <c r="B5974" s="34"/>
      <c r="C5974" s="34"/>
    </row>
    <row r="5975" spans="1:3">
      <c r="A5975" s="33"/>
      <c r="B5975" s="34"/>
      <c r="C5975" s="34"/>
    </row>
    <row r="5976" spans="1:3">
      <c r="A5976" s="33"/>
      <c r="B5976" s="34"/>
      <c r="C5976" s="34"/>
    </row>
    <row r="5977" spans="1:3">
      <c r="A5977" s="33"/>
      <c r="B5977" s="34"/>
      <c r="C5977" s="34"/>
    </row>
    <row r="5978" spans="1:3">
      <c r="A5978" s="33"/>
      <c r="B5978" s="34"/>
      <c r="C5978" s="34"/>
    </row>
    <row r="5979" spans="1:3">
      <c r="A5979" s="33"/>
      <c r="B5979" s="34"/>
      <c r="C5979" s="34"/>
    </row>
    <row r="5980" spans="1:3">
      <c r="A5980" s="33"/>
      <c r="B5980" s="34"/>
      <c r="C5980" s="34"/>
    </row>
    <row r="5981" spans="1:3">
      <c r="A5981" s="33"/>
      <c r="B5981" s="34"/>
      <c r="C5981" s="34"/>
    </row>
    <row r="5982" spans="1:3">
      <c r="A5982" s="33"/>
      <c r="B5982" s="34"/>
      <c r="C5982" s="34"/>
    </row>
    <row r="5983" spans="1:3">
      <c r="A5983" s="33"/>
      <c r="B5983" s="34"/>
      <c r="C5983" s="34"/>
    </row>
    <row r="5984" spans="1:3">
      <c r="A5984" s="33"/>
      <c r="B5984" s="34"/>
      <c r="C5984" s="34"/>
    </row>
    <row r="5985" spans="1:3">
      <c r="A5985" s="33"/>
      <c r="B5985" s="34"/>
      <c r="C5985" s="34"/>
    </row>
    <row r="5986" spans="1:3">
      <c r="A5986" s="33"/>
      <c r="B5986" s="34"/>
      <c r="C5986" s="34"/>
    </row>
    <row r="5987" spans="1:3">
      <c r="A5987" s="33"/>
      <c r="B5987" s="34"/>
      <c r="C5987" s="34"/>
    </row>
    <row r="5988" spans="1:3">
      <c r="A5988" s="33"/>
      <c r="B5988" s="34"/>
      <c r="C5988" s="34"/>
    </row>
    <row r="5989" spans="1:3">
      <c r="A5989" s="33"/>
      <c r="B5989" s="34"/>
      <c r="C5989" s="34"/>
    </row>
    <row r="5990" spans="1:3">
      <c r="A5990" s="33"/>
      <c r="B5990" s="34"/>
      <c r="C5990" s="34"/>
    </row>
    <row r="5991" spans="1:3">
      <c r="A5991" s="33"/>
      <c r="B5991" s="34"/>
      <c r="C5991" s="34"/>
    </row>
    <row r="5992" spans="1:3">
      <c r="A5992" s="33"/>
      <c r="B5992" s="34"/>
      <c r="C5992" s="34"/>
    </row>
    <row r="5993" spans="1:3">
      <c r="A5993" s="33"/>
      <c r="B5993" s="34"/>
      <c r="C5993" s="34"/>
    </row>
    <row r="5994" spans="1:3">
      <c r="A5994" s="33"/>
      <c r="B5994" s="34"/>
      <c r="C5994" s="34"/>
    </row>
    <row r="5995" spans="1:3">
      <c r="A5995" s="33"/>
      <c r="B5995" s="34"/>
      <c r="C5995" s="34"/>
    </row>
    <row r="5996" spans="1:3">
      <c r="A5996" s="33"/>
      <c r="B5996" s="34"/>
      <c r="C5996" s="34"/>
    </row>
    <row r="5997" spans="1:3">
      <c r="A5997" s="33"/>
      <c r="B5997" s="34"/>
      <c r="C5997" s="34"/>
    </row>
    <row r="5998" spans="1:3">
      <c r="A5998" s="33"/>
      <c r="B5998" s="34"/>
      <c r="C5998" s="34"/>
    </row>
    <row r="5999" spans="1:3">
      <c r="A5999" s="33"/>
      <c r="B5999" s="34"/>
      <c r="C5999" s="34"/>
    </row>
    <row r="6000" spans="1:3">
      <c r="A6000" s="33"/>
      <c r="B6000" s="34"/>
      <c r="C6000" s="34"/>
    </row>
    <row r="6001" spans="1:3">
      <c r="A6001" s="33"/>
      <c r="B6001" s="34"/>
      <c r="C6001" s="34"/>
    </row>
    <row r="6002" spans="1:3">
      <c r="A6002" s="33"/>
      <c r="B6002" s="34"/>
      <c r="C6002" s="34"/>
    </row>
    <row r="6003" spans="1:3">
      <c r="A6003" s="33"/>
      <c r="B6003" s="34"/>
      <c r="C6003" s="34"/>
    </row>
    <row r="6004" spans="1:3">
      <c r="A6004" s="33"/>
      <c r="B6004" s="34"/>
      <c r="C6004" s="34"/>
    </row>
    <row r="6005" spans="1:3">
      <c r="A6005" s="33"/>
      <c r="B6005" s="34"/>
      <c r="C6005" s="34"/>
    </row>
    <row r="6006" spans="1:3">
      <c r="A6006" s="33"/>
      <c r="B6006" s="34"/>
      <c r="C6006" s="34"/>
    </row>
    <row r="6007" spans="1:3">
      <c r="A6007" s="33"/>
      <c r="B6007" s="34"/>
      <c r="C6007" s="34"/>
    </row>
    <row r="6008" spans="1:3">
      <c r="A6008" s="33"/>
      <c r="B6008" s="34"/>
      <c r="C6008" s="34"/>
    </row>
    <row r="6009" spans="1:3">
      <c r="A6009" s="33"/>
      <c r="B6009" s="34"/>
      <c r="C6009" s="34"/>
    </row>
    <row r="6010" spans="1:3">
      <c r="A6010" s="33"/>
      <c r="B6010" s="34"/>
      <c r="C6010" s="34"/>
    </row>
    <row r="6011" spans="1:3">
      <c r="A6011" s="33"/>
      <c r="B6011" s="34"/>
      <c r="C6011" s="34"/>
    </row>
    <row r="6012" spans="1:3">
      <c r="A6012" s="33"/>
      <c r="B6012" s="34"/>
      <c r="C6012" s="34"/>
    </row>
    <row r="6013" spans="1:3">
      <c r="A6013" s="33"/>
      <c r="B6013" s="34"/>
      <c r="C6013" s="34"/>
    </row>
    <row r="6014" spans="1:3">
      <c r="A6014" s="33"/>
      <c r="B6014" s="34"/>
      <c r="C6014" s="34"/>
    </row>
    <row r="6015" spans="1:3">
      <c r="A6015" s="33"/>
      <c r="B6015" s="34"/>
      <c r="C6015" s="34"/>
    </row>
    <row r="6016" spans="1:3">
      <c r="A6016" s="33"/>
      <c r="B6016" s="34"/>
      <c r="C6016" s="34"/>
    </row>
    <row r="6017" spans="1:3">
      <c r="A6017" s="33"/>
      <c r="B6017" s="34"/>
      <c r="C6017" s="34"/>
    </row>
    <row r="6018" spans="1:3">
      <c r="A6018" s="33"/>
      <c r="B6018" s="34"/>
      <c r="C6018" s="34"/>
    </row>
    <row r="6019" spans="1:3">
      <c r="A6019" s="33"/>
      <c r="B6019" s="34"/>
      <c r="C6019" s="34"/>
    </row>
    <row r="6020" spans="1:3">
      <c r="A6020" s="33"/>
      <c r="B6020" s="34"/>
      <c r="C6020" s="34"/>
    </row>
    <row r="6021" spans="1:3">
      <c r="A6021" s="33"/>
      <c r="B6021" s="34"/>
      <c r="C6021" s="34"/>
    </row>
    <row r="6022" spans="1:3">
      <c r="A6022" s="33"/>
      <c r="B6022" s="34"/>
      <c r="C6022" s="34"/>
    </row>
    <row r="6023" spans="1:3">
      <c r="A6023" s="33"/>
      <c r="B6023" s="34"/>
      <c r="C6023" s="34"/>
    </row>
    <row r="6024" spans="1:3">
      <c r="A6024" s="33"/>
      <c r="B6024" s="34"/>
      <c r="C6024" s="34"/>
    </row>
    <row r="6025" spans="1:3">
      <c r="A6025" s="33"/>
      <c r="B6025" s="34"/>
      <c r="C6025" s="34"/>
    </row>
    <row r="6026" spans="1:3">
      <c r="A6026" s="33"/>
      <c r="B6026" s="34"/>
      <c r="C6026" s="34"/>
    </row>
    <row r="6027" spans="1:3">
      <c r="A6027" s="33"/>
      <c r="B6027" s="34"/>
      <c r="C6027" s="34"/>
    </row>
    <row r="6028" spans="1:3">
      <c r="A6028" s="33"/>
      <c r="B6028" s="34"/>
      <c r="C6028" s="34"/>
    </row>
    <row r="6029" spans="1:3">
      <c r="A6029" s="33"/>
      <c r="B6029" s="34"/>
      <c r="C6029" s="34"/>
    </row>
    <row r="6030" spans="1:3">
      <c r="A6030" s="33"/>
      <c r="B6030" s="34"/>
      <c r="C6030" s="34"/>
    </row>
    <row r="6031" spans="1:3">
      <c r="A6031" s="33"/>
      <c r="B6031" s="34"/>
      <c r="C6031" s="34"/>
    </row>
    <row r="6032" spans="1:3">
      <c r="A6032" s="33"/>
      <c r="B6032" s="34"/>
      <c r="C6032" s="34"/>
    </row>
    <row r="6033" spans="1:3">
      <c r="A6033" s="33"/>
      <c r="B6033" s="34"/>
      <c r="C6033" s="34"/>
    </row>
    <row r="6034" spans="1:3">
      <c r="A6034" s="33"/>
      <c r="B6034" s="34"/>
      <c r="C6034" s="34"/>
    </row>
    <row r="6035" spans="1:3">
      <c r="A6035" s="33"/>
      <c r="B6035" s="34"/>
      <c r="C6035" s="34"/>
    </row>
    <row r="6036" spans="1:3">
      <c r="A6036" s="33"/>
      <c r="B6036" s="34"/>
      <c r="C6036" s="34"/>
    </row>
    <row r="6037" spans="1:3">
      <c r="A6037" s="33"/>
      <c r="B6037" s="34"/>
      <c r="C6037" s="34"/>
    </row>
    <row r="6038" spans="1:3">
      <c r="A6038" s="33"/>
      <c r="B6038" s="34"/>
      <c r="C6038" s="34"/>
    </row>
    <row r="6039" spans="1:3">
      <c r="A6039" s="33"/>
      <c r="B6039" s="34"/>
      <c r="C6039" s="34"/>
    </row>
    <row r="6040" spans="1:3">
      <c r="A6040" s="33"/>
      <c r="B6040" s="34"/>
      <c r="C6040" s="34"/>
    </row>
    <row r="6041" spans="1:3">
      <c r="A6041" s="33"/>
      <c r="B6041" s="34"/>
      <c r="C6041" s="34"/>
    </row>
    <row r="6042" spans="1:3">
      <c r="A6042" s="33"/>
      <c r="B6042" s="34"/>
      <c r="C6042" s="34"/>
    </row>
    <row r="6043" spans="1:3">
      <c r="A6043" s="33"/>
      <c r="B6043" s="34"/>
      <c r="C6043" s="34"/>
    </row>
    <row r="6044" spans="1:3">
      <c r="A6044" s="33"/>
      <c r="B6044" s="34"/>
      <c r="C6044" s="34"/>
    </row>
    <row r="6045" spans="1:3">
      <c r="A6045" s="33"/>
      <c r="B6045" s="34"/>
      <c r="C6045" s="34"/>
    </row>
    <row r="6046" spans="1:3">
      <c r="A6046" s="33"/>
      <c r="B6046" s="34"/>
      <c r="C6046" s="34"/>
    </row>
    <row r="6047" spans="1:3">
      <c r="A6047" s="33"/>
      <c r="B6047" s="34"/>
      <c r="C6047" s="34"/>
    </row>
    <row r="6048" spans="1:3">
      <c r="A6048" s="33"/>
      <c r="B6048" s="34"/>
      <c r="C6048" s="34"/>
    </row>
    <row r="6049" spans="1:3">
      <c r="A6049" s="33"/>
      <c r="B6049" s="34"/>
      <c r="C6049" s="34"/>
    </row>
    <row r="6050" spans="1:3">
      <c r="A6050" s="33"/>
      <c r="B6050" s="34"/>
      <c r="C6050" s="34"/>
    </row>
    <row r="6051" spans="1:3">
      <c r="A6051" s="33"/>
      <c r="B6051" s="34"/>
      <c r="C6051" s="34"/>
    </row>
    <row r="6052" spans="1:3">
      <c r="A6052" s="33"/>
      <c r="B6052" s="34"/>
      <c r="C6052" s="34"/>
    </row>
    <row r="6053" spans="1:3">
      <c r="A6053" s="33"/>
      <c r="B6053" s="34"/>
      <c r="C6053" s="34"/>
    </row>
    <row r="6054" spans="1:3">
      <c r="A6054" s="33"/>
      <c r="B6054" s="34"/>
      <c r="C6054" s="34"/>
    </row>
    <row r="6055" spans="1:3">
      <c r="A6055" s="33"/>
      <c r="B6055" s="34"/>
      <c r="C6055" s="34"/>
    </row>
    <row r="6056" spans="1:3">
      <c r="A6056" s="33"/>
      <c r="B6056" s="34"/>
      <c r="C6056" s="34"/>
    </row>
    <row r="6057" spans="1:3">
      <c r="A6057" s="33"/>
      <c r="B6057" s="34"/>
      <c r="C6057" s="34"/>
    </row>
    <row r="6058" spans="1:3">
      <c r="A6058" s="33"/>
      <c r="B6058" s="34"/>
      <c r="C6058" s="34"/>
    </row>
    <row r="6059" spans="1:3">
      <c r="A6059" s="33"/>
      <c r="B6059" s="34"/>
      <c r="C6059" s="34"/>
    </row>
    <row r="6060" spans="1:3">
      <c r="A6060" s="33"/>
      <c r="B6060" s="34"/>
      <c r="C6060" s="34"/>
    </row>
    <row r="6061" spans="1:3">
      <c r="A6061" s="33"/>
      <c r="B6061" s="34"/>
      <c r="C6061" s="34"/>
    </row>
    <row r="6062" spans="1:3">
      <c r="A6062" s="33"/>
      <c r="B6062" s="34"/>
      <c r="C6062" s="34"/>
    </row>
    <row r="6063" spans="1:3">
      <c r="A6063" s="33"/>
      <c r="B6063" s="34"/>
      <c r="C6063" s="34"/>
    </row>
    <row r="6064" spans="1:3">
      <c r="A6064" s="33"/>
      <c r="B6064" s="34"/>
      <c r="C6064" s="34"/>
    </row>
    <row r="6065" spans="1:3">
      <c r="A6065" s="33"/>
      <c r="B6065" s="34"/>
      <c r="C6065" s="34"/>
    </row>
    <row r="6066" spans="1:3">
      <c r="A6066" s="33"/>
      <c r="B6066" s="34"/>
      <c r="C6066" s="34"/>
    </row>
    <row r="6067" spans="1:3">
      <c r="A6067" s="33"/>
      <c r="B6067" s="34"/>
      <c r="C6067" s="34"/>
    </row>
    <row r="6068" spans="1:3">
      <c r="A6068" s="33"/>
      <c r="B6068" s="34"/>
      <c r="C6068" s="34"/>
    </row>
    <row r="6069" spans="1:3">
      <c r="A6069" s="33"/>
      <c r="B6069" s="34"/>
      <c r="C6069" s="34"/>
    </row>
    <row r="6070" spans="1:3">
      <c r="A6070" s="33"/>
      <c r="B6070" s="34"/>
      <c r="C6070" s="34"/>
    </row>
    <row r="6071" spans="1:3">
      <c r="A6071" s="33"/>
      <c r="B6071" s="34"/>
      <c r="C6071" s="34"/>
    </row>
    <row r="6072" spans="1:3">
      <c r="A6072" s="33"/>
      <c r="B6072" s="34"/>
      <c r="C6072" s="34"/>
    </row>
    <row r="6073" spans="1:3">
      <c r="A6073" s="33"/>
      <c r="B6073" s="34"/>
      <c r="C6073" s="34"/>
    </row>
    <row r="6074" spans="1:3">
      <c r="A6074" s="33"/>
      <c r="B6074" s="34"/>
      <c r="C6074" s="34"/>
    </row>
    <row r="6075" spans="1:3">
      <c r="A6075" s="33"/>
      <c r="B6075" s="34"/>
      <c r="C6075" s="34"/>
    </row>
    <row r="6076" spans="1:3">
      <c r="A6076" s="33"/>
      <c r="B6076" s="34"/>
      <c r="C6076" s="34"/>
    </row>
    <row r="6077" spans="1:3">
      <c r="A6077" s="33"/>
      <c r="B6077" s="34"/>
      <c r="C6077" s="34"/>
    </row>
    <row r="6078" spans="1:3">
      <c r="A6078" s="33"/>
      <c r="B6078" s="34"/>
      <c r="C6078" s="34"/>
    </row>
    <row r="6079" spans="1:3">
      <c r="A6079" s="33"/>
      <c r="B6079" s="34"/>
      <c r="C6079" s="34"/>
    </row>
    <row r="6080" spans="1:3">
      <c r="A6080" s="33"/>
      <c r="B6080" s="34"/>
      <c r="C6080" s="34"/>
    </row>
    <row r="6081" spans="1:3">
      <c r="A6081" s="33"/>
      <c r="B6081" s="34"/>
      <c r="C6081" s="34"/>
    </row>
    <row r="6082" spans="1:3">
      <c r="A6082" s="33"/>
      <c r="B6082" s="34"/>
      <c r="C6082" s="34"/>
    </row>
    <row r="6083" spans="1:3">
      <c r="A6083" s="33"/>
      <c r="B6083" s="34"/>
      <c r="C6083" s="34"/>
    </row>
    <row r="6084" spans="1:3">
      <c r="A6084" s="33"/>
      <c r="B6084" s="34"/>
      <c r="C6084" s="34"/>
    </row>
    <row r="6085" spans="1:3">
      <c r="A6085" s="33"/>
      <c r="B6085" s="34"/>
      <c r="C6085" s="34"/>
    </row>
    <row r="6086" spans="1:3">
      <c r="A6086" s="33"/>
      <c r="B6086" s="34"/>
      <c r="C6086" s="34"/>
    </row>
    <row r="6087" spans="1:3">
      <c r="A6087" s="33"/>
      <c r="B6087" s="34"/>
      <c r="C6087" s="34"/>
    </row>
    <row r="6088" spans="1:3">
      <c r="A6088" s="33"/>
      <c r="B6088" s="34"/>
      <c r="C6088" s="34"/>
    </row>
    <row r="6089" spans="1:3">
      <c r="A6089" s="33"/>
      <c r="B6089" s="34"/>
      <c r="C6089" s="34"/>
    </row>
    <row r="6090" spans="1:3">
      <c r="A6090" s="33"/>
      <c r="B6090" s="34"/>
      <c r="C6090" s="34"/>
    </row>
    <row r="6091" spans="1:3">
      <c r="A6091" s="33"/>
      <c r="B6091" s="34"/>
      <c r="C6091" s="34"/>
    </row>
    <row r="6092" spans="1:3">
      <c r="A6092" s="33"/>
      <c r="B6092" s="34"/>
      <c r="C6092" s="34"/>
    </row>
    <row r="6093" spans="1:3">
      <c r="A6093" s="33"/>
      <c r="B6093" s="34"/>
      <c r="C6093" s="34"/>
    </row>
    <row r="6094" spans="1:3">
      <c r="A6094" s="33"/>
      <c r="B6094" s="34"/>
      <c r="C6094" s="34"/>
    </row>
    <row r="6095" spans="1:3">
      <c r="A6095" s="33"/>
      <c r="B6095" s="34"/>
      <c r="C6095" s="34"/>
    </row>
    <row r="6096" spans="1:3">
      <c r="A6096" s="33"/>
      <c r="B6096" s="34"/>
      <c r="C6096" s="34"/>
    </row>
    <row r="6097" spans="1:3">
      <c r="A6097" s="33"/>
      <c r="B6097" s="34"/>
      <c r="C6097" s="34"/>
    </row>
    <row r="6098" spans="1:3">
      <c r="A6098" s="33"/>
      <c r="B6098" s="34"/>
      <c r="C6098" s="34"/>
    </row>
    <row r="6099" spans="1:3">
      <c r="A6099" s="33"/>
      <c r="B6099" s="34"/>
      <c r="C6099" s="34"/>
    </row>
    <row r="6100" spans="1:3">
      <c r="A6100" s="33"/>
      <c r="B6100" s="34"/>
      <c r="C6100" s="34"/>
    </row>
    <row r="6101" spans="1:3">
      <c r="A6101" s="33"/>
      <c r="B6101" s="34"/>
      <c r="C6101" s="34"/>
    </row>
    <row r="6102" spans="1:3">
      <c r="A6102" s="33"/>
      <c r="B6102" s="34"/>
      <c r="C6102" s="34"/>
    </row>
    <row r="6103" spans="1:3">
      <c r="A6103" s="33"/>
      <c r="B6103" s="34"/>
      <c r="C6103" s="34"/>
    </row>
    <row r="6104" spans="1:3">
      <c r="A6104" s="33"/>
      <c r="B6104" s="34"/>
      <c r="C6104" s="34"/>
    </row>
    <row r="6105" spans="1:3">
      <c r="A6105" s="33"/>
      <c r="B6105" s="34"/>
      <c r="C6105" s="34"/>
    </row>
    <row r="6106" spans="1:3">
      <c r="A6106" s="33"/>
      <c r="B6106" s="34"/>
      <c r="C6106" s="34"/>
    </row>
    <row r="6107" spans="1:3">
      <c r="A6107" s="33"/>
      <c r="B6107" s="34"/>
      <c r="C6107" s="34"/>
    </row>
    <row r="6108" spans="1:3">
      <c r="A6108" s="33"/>
      <c r="B6108" s="34"/>
      <c r="C6108" s="34"/>
    </row>
    <row r="6109" spans="1:3">
      <c r="A6109" s="33"/>
      <c r="B6109" s="34"/>
      <c r="C6109" s="34"/>
    </row>
    <row r="6110" spans="1:3">
      <c r="A6110" s="33"/>
      <c r="B6110" s="34"/>
      <c r="C6110" s="34"/>
    </row>
    <row r="6111" spans="1:3">
      <c r="A6111" s="33"/>
      <c r="B6111" s="34"/>
      <c r="C6111" s="34"/>
    </row>
    <row r="6112" spans="1:3">
      <c r="A6112" s="33"/>
      <c r="B6112" s="34"/>
      <c r="C6112" s="34"/>
    </row>
    <row r="6113" spans="1:3">
      <c r="A6113" s="33"/>
      <c r="B6113" s="34"/>
      <c r="C6113" s="34"/>
    </row>
    <row r="6114" spans="1:3">
      <c r="A6114" s="33"/>
      <c r="B6114" s="34"/>
      <c r="C6114" s="34"/>
    </row>
    <row r="6115" spans="1:3">
      <c r="A6115" s="33"/>
      <c r="B6115" s="34"/>
      <c r="C6115" s="34"/>
    </row>
    <row r="6116" spans="1:3">
      <c r="A6116" s="33"/>
      <c r="B6116" s="34"/>
      <c r="C6116" s="34"/>
    </row>
    <row r="6117" spans="1:3">
      <c r="A6117" s="33"/>
      <c r="B6117" s="34"/>
      <c r="C6117" s="34"/>
    </row>
    <row r="6118" spans="1:3">
      <c r="A6118" s="33"/>
      <c r="B6118" s="34"/>
      <c r="C6118" s="34"/>
    </row>
    <row r="6119" spans="1:3">
      <c r="A6119" s="33"/>
      <c r="B6119" s="34"/>
      <c r="C6119" s="34"/>
    </row>
    <row r="6120" spans="1:3">
      <c r="A6120" s="33"/>
      <c r="B6120" s="34"/>
      <c r="C6120" s="34"/>
    </row>
    <row r="6121" spans="1:3">
      <c r="A6121" s="33"/>
      <c r="B6121" s="34"/>
      <c r="C6121" s="34"/>
    </row>
    <row r="6122" spans="1:3">
      <c r="A6122" s="33"/>
      <c r="B6122" s="34"/>
      <c r="C6122" s="34"/>
    </row>
    <row r="6123" spans="1:3">
      <c r="A6123" s="33"/>
      <c r="B6123" s="34"/>
      <c r="C6123" s="34"/>
    </row>
    <row r="6124" spans="1:3">
      <c r="A6124" s="33"/>
      <c r="B6124" s="34"/>
      <c r="C6124" s="34"/>
    </row>
    <row r="6125" spans="1:3">
      <c r="A6125" s="33"/>
      <c r="B6125" s="34"/>
      <c r="C6125" s="34"/>
    </row>
    <row r="6126" spans="1:3">
      <c r="A6126" s="33"/>
      <c r="B6126" s="34"/>
      <c r="C6126" s="34"/>
    </row>
    <row r="6127" spans="1:3">
      <c r="A6127" s="33"/>
      <c r="B6127" s="34"/>
      <c r="C6127" s="34"/>
    </row>
    <row r="6128" spans="1:3">
      <c r="A6128" s="33"/>
      <c r="B6128" s="34"/>
      <c r="C6128" s="34"/>
    </row>
    <row r="6129" spans="1:3">
      <c r="A6129" s="33"/>
      <c r="B6129" s="34"/>
      <c r="C6129" s="34"/>
    </row>
    <row r="6130" spans="1:3">
      <c r="A6130" s="33"/>
      <c r="B6130" s="34"/>
      <c r="C6130" s="34"/>
    </row>
    <row r="6131" spans="1:3">
      <c r="A6131" s="33"/>
      <c r="B6131" s="34"/>
      <c r="C6131" s="34"/>
    </row>
    <row r="6132" spans="1:3">
      <c r="A6132" s="33"/>
      <c r="B6132" s="34"/>
      <c r="C6132" s="34"/>
    </row>
    <row r="6133" spans="1:3">
      <c r="A6133" s="33"/>
      <c r="B6133" s="34"/>
      <c r="C6133" s="34"/>
    </row>
    <row r="6134" spans="1:3">
      <c r="A6134" s="33"/>
      <c r="B6134" s="34"/>
      <c r="C6134" s="34"/>
    </row>
    <row r="6135" spans="1:3">
      <c r="A6135" s="33"/>
      <c r="B6135" s="34"/>
      <c r="C6135" s="34"/>
    </row>
    <row r="6136" spans="1:3">
      <c r="A6136" s="33"/>
      <c r="B6136" s="34"/>
      <c r="C6136" s="34"/>
    </row>
    <row r="6137" spans="1:3">
      <c r="A6137" s="33"/>
      <c r="B6137" s="34"/>
      <c r="C6137" s="34"/>
    </row>
    <row r="6138" spans="1:3">
      <c r="A6138" s="33"/>
      <c r="B6138" s="34"/>
      <c r="C6138" s="34"/>
    </row>
    <row r="6139" spans="1:3">
      <c r="A6139" s="33"/>
      <c r="B6139" s="34"/>
      <c r="C6139" s="34"/>
    </row>
    <row r="6140" spans="1:3">
      <c r="A6140" s="33"/>
      <c r="B6140" s="34"/>
      <c r="C6140" s="34"/>
    </row>
    <row r="6141" spans="1:3">
      <c r="A6141" s="33"/>
      <c r="B6141" s="34"/>
      <c r="C6141" s="34"/>
    </row>
    <row r="6142" spans="1:3">
      <c r="A6142" s="33"/>
      <c r="B6142" s="34"/>
      <c r="C6142" s="34"/>
    </row>
    <row r="6143" spans="1:3">
      <c r="A6143" s="33"/>
      <c r="B6143" s="34"/>
      <c r="C6143" s="34"/>
    </row>
    <row r="6144" spans="1:3">
      <c r="A6144" s="33"/>
      <c r="B6144" s="34"/>
      <c r="C6144" s="34"/>
    </row>
    <row r="6145" spans="1:3">
      <c r="A6145" s="33"/>
      <c r="B6145" s="34"/>
      <c r="C6145" s="34"/>
    </row>
    <row r="6146" spans="1:3">
      <c r="A6146" s="33"/>
      <c r="B6146" s="34"/>
      <c r="C6146" s="34"/>
    </row>
    <row r="6147" spans="1:3">
      <c r="A6147" s="33"/>
      <c r="B6147" s="34"/>
      <c r="C6147" s="34"/>
    </row>
    <row r="6148" spans="1:3">
      <c r="A6148" s="33"/>
      <c r="B6148" s="34"/>
      <c r="C6148" s="34"/>
    </row>
    <row r="6149" spans="1:3">
      <c r="A6149" s="33"/>
      <c r="B6149" s="34"/>
      <c r="C6149" s="34"/>
    </row>
    <row r="6150" spans="1:3">
      <c r="A6150" s="33"/>
      <c r="B6150" s="34"/>
      <c r="C6150" s="34"/>
    </row>
    <row r="6151" spans="1:3">
      <c r="A6151" s="33"/>
      <c r="B6151" s="34"/>
      <c r="C6151" s="34"/>
    </row>
    <row r="6152" spans="1:3">
      <c r="A6152" s="33"/>
      <c r="B6152" s="34"/>
      <c r="C6152" s="34"/>
    </row>
    <row r="6153" spans="1:3">
      <c r="A6153" s="33"/>
      <c r="B6153" s="34"/>
      <c r="C6153" s="34"/>
    </row>
    <row r="6154" spans="1:3">
      <c r="A6154" s="33"/>
      <c r="B6154" s="34"/>
      <c r="C6154" s="34"/>
    </row>
    <row r="6155" spans="1:3">
      <c r="A6155" s="33"/>
      <c r="B6155" s="34"/>
      <c r="C6155" s="34"/>
    </row>
    <row r="6156" spans="1:3">
      <c r="A6156" s="33"/>
      <c r="B6156" s="34"/>
      <c r="C6156" s="34"/>
    </row>
    <row r="6157" spans="1:3">
      <c r="A6157" s="33"/>
      <c r="B6157" s="34"/>
      <c r="C6157" s="34"/>
    </row>
    <row r="6158" spans="1:3">
      <c r="A6158" s="33"/>
      <c r="B6158" s="34"/>
      <c r="C6158" s="34"/>
    </row>
    <row r="6159" spans="1:3">
      <c r="A6159" s="33"/>
      <c r="B6159" s="34"/>
      <c r="C6159" s="34"/>
    </row>
    <row r="6160" spans="1:3">
      <c r="A6160" s="33"/>
      <c r="B6160" s="34"/>
      <c r="C6160" s="34"/>
    </row>
    <row r="6161" spans="1:3">
      <c r="A6161" s="33"/>
      <c r="B6161" s="34"/>
      <c r="C6161" s="34"/>
    </row>
    <row r="6162" spans="1:3">
      <c r="A6162" s="33"/>
      <c r="B6162" s="34"/>
      <c r="C6162" s="34"/>
    </row>
    <row r="6163" spans="1:3">
      <c r="A6163" s="33"/>
      <c r="B6163" s="34"/>
      <c r="C6163" s="34"/>
    </row>
    <row r="6164" spans="1:3">
      <c r="A6164" s="33"/>
      <c r="B6164" s="34"/>
      <c r="C6164" s="34"/>
    </row>
    <row r="6165" spans="1:3">
      <c r="A6165" s="33"/>
      <c r="B6165" s="34"/>
      <c r="C6165" s="34"/>
    </row>
    <row r="6166" spans="1:3">
      <c r="A6166" s="33"/>
      <c r="B6166" s="34"/>
      <c r="C6166" s="34"/>
    </row>
    <row r="6167" spans="1:3">
      <c r="A6167" s="33"/>
      <c r="B6167" s="34"/>
      <c r="C6167" s="34"/>
    </row>
    <row r="6168" spans="1:3">
      <c r="A6168" s="33"/>
      <c r="B6168" s="34"/>
      <c r="C6168" s="34"/>
    </row>
    <row r="6169" spans="1:3">
      <c r="A6169" s="33"/>
      <c r="B6169" s="34"/>
      <c r="C6169" s="34"/>
    </row>
    <row r="6170" spans="1:3">
      <c r="A6170" s="33"/>
      <c r="B6170" s="34"/>
      <c r="C6170" s="34"/>
    </row>
    <row r="6171" spans="1:3">
      <c r="A6171" s="33"/>
      <c r="B6171" s="34"/>
      <c r="C6171" s="34"/>
    </row>
    <row r="6172" spans="1:3">
      <c r="A6172" s="33"/>
      <c r="B6172" s="34"/>
      <c r="C6172" s="34"/>
    </row>
    <row r="6173" spans="1:3">
      <c r="A6173" s="33"/>
      <c r="B6173" s="34"/>
      <c r="C6173" s="34"/>
    </row>
    <row r="6174" spans="1:3">
      <c r="A6174" s="33"/>
      <c r="B6174" s="34"/>
      <c r="C6174" s="34"/>
    </row>
    <row r="6175" spans="1:3">
      <c r="A6175" s="33"/>
      <c r="B6175" s="34"/>
      <c r="C6175" s="34"/>
    </row>
    <row r="6176" spans="1:3">
      <c r="A6176" s="33"/>
      <c r="B6176" s="34"/>
      <c r="C6176" s="34"/>
    </row>
    <row r="6177" spans="1:3">
      <c r="A6177" s="33"/>
      <c r="B6177" s="34"/>
      <c r="C6177" s="34"/>
    </row>
    <row r="6178" spans="1:3">
      <c r="A6178" s="33"/>
      <c r="B6178" s="34"/>
      <c r="C6178" s="34"/>
    </row>
    <row r="6179" spans="1:3">
      <c r="A6179" s="33"/>
      <c r="B6179" s="34"/>
      <c r="C6179" s="34"/>
    </row>
    <row r="6180" spans="1:3">
      <c r="A6180" s="33"/>
      <c r="B6180" s="34"/>
      <c r="C6180" s="34"/>
    </row>
    <row r="6181" spans="1:3">
      <c r="A6181" s="33"/>
      <c r="B6181" s="34"/>
      <c r="C6181" s="34"/>
    </row>
    <row r="6182" spans="1:3">
      <c r="A6182" s="33"/>
      <c r="B6182" s="34"/>
      <c r="C6182" s="34"/>
    </row>
    <row r="6183" spans="1:3">
      <c r="A6183" s="33"/>
      <c r="B6183" s="34"/>
      <c r="C6183" s="34"/>
    </row>
    <row r="6184" spans="1:3">
      <c r="A6184" s="33"/>
      <c r="B6184" s="34"/>
      <c r="C6184" s="34"/>
    </row>
    <row r="6185" spans="1:3">
      <c r="A6185" s="33"/>
      <c r="B6185" s="34"/>
      <c r="C6185" s="34"/>
    </row>
    <row r="6186" spans="1:3">
      <c r="A6186" s="33"/>
      <c r="B6186" s="34"/>
      <c r="C6186" s="34"/>
    </row>
    <row r="6187" spans="1:3">
      <c r="A6187" s="33"/>
      <c r="B6187" s="34"/>
      <c r="C6187" s="34"/>
    </row>
    <row r="6188" spans="1:3">
      <c r="A6188" s="33"/>
      <c r="B6188" s="34"/>
      <c r="C6188" s="34"/>
    </row>
    <row r="6189" spans="1:3">
      <c r="A6189" s="33"/>
      <c r="B6189" s="34"/>
      <c r="C6189" s="34"/>
    </row>
    <row r="6190" spans="1:3">
      <c r="A6190" s="33"/>
      <c r="B6190" s="34"/>
      <c r="C6190" s="34"/>
    </row>
    <row r="6191" spans="1:3">
      <c r="A6191" s="33"/>
      <c r="B6191" s="34"/>
      <c r="C6191" s="34"/>
    </row>
    <row r="6192" spans="1:3">
      <c r="A6192" s="33"/>
      <c r="B6192" s="34"/>
      <c r="C6192" s="34"/>
    </row>
    <row r="6193" spans="1:3">
      <c r="A6193" s="33"/>
      <c r="B6193" s="34"/>
      <c r="C6193" s="34"/>
    </row>
    <row r="6194" spans="1:3">
      <c r="A6194" s="33"/>
      <c r="B6194" s="34"/>
      <c r="C6194" s="34"/>
    </row>
    <row r="6195" spans="1:3">
      <c r="A6195" s="33"/>
      <c r="B6195" s="34"/>
      <c r="C6195" s="34"/>
    </row>
    <row r="6196" spans="1:3">
      <c r="A6196" s="33"/>
      <c r="B6196" s="34"/>
      <c r="C6196" s="34"/>
    </row>
    <row r="6197" spans="1:3">
      <c r="A6197" s="33"/>
      <c r="B6197" s="34"/>
      <c r="C6197" s="34"/>
    </row>
    <row r="6198" spans="1:3">
      <c r="A6198" s="33"/>
      <c r="B6198" s="34"/>
      <c r="C6198" s="34"/>
    </row>
    <row r="6199" spans="1:3">
      <c r="A6199" s="33"/>
      <c r="B6199" s="34"/>
      <c r="C6199" s="34"/>
    </row>
    <row r="6200" spans="1:3">
      <c r="A6200" s="33"/>
      <c r="B6200" s="34"/>
      <c r="C6200" s="34"/>
    </row>
    <row r="6201" spans="1:3">
      <c r="A6201" s="33"/>
      <c r="B6201" s="34"/>
      <c r="C6201" s="34"/>
    </row>
    <row r="6202" spans="1:3">
      <c r="A6202" s="33"/>
      <c r="B6202" s="34"/>
      <c r="C6202" s="34"/>
    </row>
    <row r="6203" spans="1:3">
      <c r="A6203" s="33"/>
      <c r="B6203" s="34"/>
      <c r="C6203" s="34"/>
    </row>
    <row r="6204" spans="1:3">
      <c r="A6204" s="33"/>
      <c r="B6204" s="34"/>
      <c r="C6204" s="34"/>
    </row>
    <row r="6205" spans="1:3">
      <c r="A6205" s="33"/>
      <c r="B6205" s="34"/>
      <c r="C6205" s="34"/>
    </row>
    <row r="6206" spans="1:3">
      <c r="A6206" s="33"/>
      <c r="B6206" s="34"/>
      <c r="C6206" s="34"/>
    </row>
    <row r="6207" spans="1:3">
      <c r="A6207" s="33"/>
      <c r="B6207" s="34"/>
      <c r="C6207" s="34"/>
    </row>
    <row r="6208" spans="1:3">
      <c r="A6208" s="33"/>
      <c r="B6208" s="34"/>
      <c r="C6208" s="34"/>
    </row>
    <row r="6209" spans="1:3">
      <c r="A6209" s="33"/>
      <c r="B6209" s="34"/>
      <c r="C6209" s="34"/>
    </row>
    <row r="6210" spans="1:3">
      <c r="A6210" s="33"/>
      <c r="B6210" s="34"/>
      <c r="C6210" s="34"/>
    </row>
    <row r="6211" spans="1:3">
      <c r="A6211" s="33"/>
      <c r="B6211" s="34"/>
      <c r="C6211" s="34"/>
    </row>
    <row r="6212" spans="1:3">
      <c r="A6212" s="33"/>
      <c r="B6212" s="34"/>
      <c r="C6212" s="34"/>
    </row>
    <row r="6213" spans="1:3">
      <c r="A6213" s="33"/>
      <c r="B6213" s="34"/>
      <c r="C6213" s="34"/>
    </row>
    <row r="6214" spans="1:3">
      <c r="A6214" s="33"/>
      <c r="B6214" s="34"/>
      <c r="C6214" s="34"/>
    </row>
    <row r="6215" spans="1:3">
      <c r="A6215" s="33"/>
      <c r="B6215" s="34"/>
      <c r="C6215" s="34"/>
    </row>
    <row r="6216" spans="1:3">
      <c r="A6216" s="33"/>
      <c r="B6216" s="34"/>
      <c r="C6216" s="34"/>
    </row>
    <row r="6217" spans="1:3">
      <c r="A6217" s="33"/>
      <c r="B6217" s="34"/>
      <c r="C6217" s="34"/>
    </row>
    <row r="6218" spans="1:3">
      <c r="A6218" s="33"/>
      <c r="B6218" s="34"/>
      <c r="C6218" s="34"/>
    </row>
    <row r="6219" spans="1:3">
      <c r="A6219" s="33"/>
      <c r="B6219" s="34"/>
      <c r="C6219" s="34"/>
    </row>
    <row r="6220" spans="1:3">
      <c r="A6220" s="33"/>
      <c r="B6220" s="34"/>
      <c r="C6220" s="34"/>
    </row>
    <row r="6221" spans="1:3">
      <c r="A6221" s="33"/>
      <c r="B6221" s="34"/>
      <c r="C6221" s="34"/>
    </row>
    <row r="6222" spans="1:3">
      <c r="A6222" s="33"/>
      <c r="B6222" s="34"/>
      <c r="C6222" s="34"/>
    </row>
    <row r="6223" spans="1:3">
      <c r="A6223" s="33"/>
      <c r="B6223" s="34"/>
      <c r="C6223" s="34"/>
    </row>
    <row r="6224" spans="1:3">
      <c r="A6224" s="33"/>
      <c r="B6224" s="34"/>
      <c r="C6224" s="34"/>
    </row>
    <row r="6225" spans="1:3">
      <c r="A6225" s="33"/>
      <c r="B6225" s="34"/>
      <c r="C6225" s="34"/>
    </row>
    <row r="6226" spans="1:3">
      <c r="A6226" s="33"/>
      <c r="B6226" s="34"/>
      <c r="C6226" s="34"/>
    </row>
    <row r="6227" spans="1:3">
      <c r="A6227" s="33"/>
      <c r="B6227" s="34"/>
      <c r="C6227" s="34"/>
    </row>
    <row r="6228" spans="1:3">
      <c r="A6228" s="33"/>
      <c r="B6228" s="34"/>
      <c r="C6228" s="34"/>
    </row>
    <row r="6229" spans="1:3">
      <c r="A6229" s="33"/>
      <c r="B6229" s="34"/>
      <c r="C6229" s="34"/>
    </row>
    <row r="6230" spans="1:3">
      <c r="A6230" s="33"/>
      <c r="B6230" s="34"/>
      <c r="C6230" s="34"/>
    </row>
    <row r="6231" spans="1:3">
      <c r="A6231" s="33"/>
      <c r="B6231" s="34"/>
      <c r="C6231" s="34"/>
    </row>
    <row r="6232" spans="1:3">
      <c r="A6232" s="33"/>
      <c r="B6232" s="34"/>
      <c r="C6232" s="34"/>
    </row>
    <row r="6233" spans="1:3">
      <c r="A6233" s="33"/>
      <c r="B6233" s="34"/>
      <c r="C6233" s="34"/>
    </row>
    <row r="6234" spans="1:3">
      <c r="A6234" s="33"/>
      <c r="B6234" s="34"/>
      <c r="C6234" s="34"/>
    </row>
    <row r="6235" spans="1:3">
      <c r="A6235" s="33"/>
      <c r="B6235" s="34"/>
      <c r="C6235" s="34"/>
    </row>
    <row r="6236" spans="1:3">
      <c r="A6236" s="33"/>
      <c r="B6236" s="34"/>
      <c r="C6236" s="34"/>
    </row>
    <row r="6237" spans="1:3">
      <c r="A6237" s="33"/>
      <c r="B6237" s="34"/>
      <c r="C6237" s="34"/>
    </row>
    <row r="6238" spans="1:3">
      <c r="A6238" s="33"/>
      <c r="B6238" s="34"/>
      <c r="C6238" s="34"/>
    </row>
    <row r="6239" spans="1:3">
      <c r="A6239" s="33"/>
      <c r="B6239" s="34"/>
      <c r="C6239" s="34"/>
    </row>
    <row r="6240" spans="1:3">
      <c r="A6240" s="33"/>
      <c r="B6240" s="34"/>
      <c r="C6240" s="34"/>
    </row>
    <row r="6241" spans="1:3">
      <c r="A6241" s="33"/>
      <c r="B6241" s="34"/>
      <c r="C6241" s="34"/>
    </row>
    <row r="6242" spans="1:3">
      <c r="A6242" s="33"/>
      <c r="B6242" s="34"/>
      <c r="C6242" s="34"/>
    </row>
    <row r="6243" spans="1:3">
      <c r="A6243" s="33"/>
      <c r="B6243" s="34"/>
      <c r="C6243" s="34"/>
    </row>
    <row r="6244" spans="1:3">
      <c r="A6244" s="33"/>
      <c r="B6244" s="34"/>
      <c r="C6244" s="34"/>
    </row>
    <row r="6245" spans="1:3">
      <c r="A6245" s="33"/>
      <c r="B6245" s="34"/>
      <c r="C6245" s="34"/>
    </row>
    <row r="6246" spans="1:3">
      <c r="A6246" s="33"/>
      <c r="B6246" s="34"/>
      <c r="C6246" s="34"/>
    </row>
    <row r="6247" spans="1:3">
      <c r="A6247" s="33"/>
      <c r="B6247" s="34"/>
      <c r="C6247" s="34"/>
    </row>
    <row r="6248" spans="1:3">
      <c r="A6248" s="33"/>
      <c r="B6248" s="34"/>
      <c r="C6248" s="34"/>
    </row>
    <row r="6249" spans="1:3">
      <c r="A6249" s="33"/>
      <c r="B6249" s="34"/>
      <c r="C6249" s="34"/>
    </row>
    <row r="6250" spans="1:3">
      <c r="A6250" s="33"/>
      <c r="B6250" s="34"/>
      <c r="C6250" s="34"/>
    </row>
    <row r="6251" spans="1:3">
      <c r="A6251" s="33"/>
      <c r="B6251" s="34"/>
      <c r="C6251" s="34"/>
    </row>
    <row r="6252" spans="1:3">
      <c r="A6252" s="33"/>
      <c r="B6252" s="34"/>
      <c r="C6252" s="34"/>
    </row>
    <row r="6253" spans="1:3">
      <c r="A6253" s="33"/>
      <c r="B6253" s="34"/>
      <c r="C6253" s="34"/>
    </row>
    <row r="6254" spans="1:3">
      <c r="A6254" s="33"/>
      <c r="B6254" s="34"/>
      <c r="C6254" s="34"/>
    </row>
    <row r="6255" spans="1:3">
      <c r="A6255" s="33"/>
      <c r="B6255" s="34"/>
      <c r="C6255" s="34"/>
    </row>
    <row r="6256" spans="1:3">
      <c r="A6256" s="33"/>
      <c r="B6256" s="34"/>
      <c r="C6256" s="34"/>
    </row>
    <row r="6257" spans="1:3">
      <c r="A6257" s="33"/>
      <c r="B6257" s="34"/>
      <c r="C6257" s="34"/>
    </row>
    <row r="6258" spans="1:3">
      <c r="A6258" s="33"/>
      <c r="B6258" s="34"/>
      <c r="C6258" s="34"/>
    </row>
    <row r="6259" spans="1:3">
      <c r="A6259" s="33"/>
      <c r="B6259" s="34"/>
      <c r="C6259" s="34"/>
    </row>
    <row r="6260" spans="1:3">
      <c r="A6260" s="33"/>
      <c r="B6260" s="34"/>
      <c r="C6260" s="34"/>
    </row>
    <row r="6261" spans="1:3">
      <c r="A6261" s="33"/>
      <c r="B6261" s="34"/>
      <c r="C6261" s="34"/>
    </row>
    <row r="6262" spans="1:3">
      <c r="A6262" s="33"/>
      <c r="B6262" s="34"/>
      <c r="C6262" s="34"/>
    </row>
    <row r="6263" spans="1:3">
      <c r="A6263" s="33"/>
      <c r="B6263" s="34"/>
      <c r="C6263" s="34"/>
    </row>
    <row r="6264" spans="1:3">
      <c r="A6264" s="33"/>
      <c r="B6264" s="34"/>
      <c r="C6264" s="34"/>
    </row>
    <row r="6265" spans="1:3">
      <c r="A6265" s="33"/>
      <c r="B6265" s="34"/>
      <c r="C6265" s="34"/>
    </row>
    <row r="6266" spans="1:3">
      <c r="A6266" s="33"/>
      <c r="B6266" s="34"/>
      <c r="C6266" s="34"/>
    </row>
    <row r="6267" spans="1:3">
      <c r="A6267" s="33"/>
      <c r="B6267" s="34"/>
      <c r="C6267" s="34"/>
    </row>
    <row r="6268" spans="1:3">
      <c r="A6268" s="33"/>
      <c r="B6268" s="34"/>
      <c r="C6268" s="34"/>
    </row>
    <row r="6269" spans="1:3">
      <c r="A6269" s="33"/>
      <c r="B6269" s="34"/>
      <c r="C6269" s="34"/>
    </row>
    <row r="6270" spans="1:3">
      <c r="A6270" s="33"/>
      <c r="B6270" s="34"/>
      <c r="C6270" s="34"/>
    </row>
    <row r="6271" spans="1:3">
      <c r="A6271" s="33"/>
      <c r="B6271" s="34"/>
      <c r="C6271" s="34"/>
    </row>
    <row r="6272" spans="1:3">
      <c r="A6272" s="33"/>
      <c r="B6272" s="34"/>
      <c r="C6272" s="34"/>
    </row>
    <row r="6273" spans="1:3">
      <c r="A6273" s="33"/>
      <c r="B6273" s="34"/>
      <c r="C6273" s="34"/>
    </row>
    <row r="6274" spans="1:3">
      <c r="A6274" s="33"/>
      <c r="B6274" s="34"/>
      <c r="C6274" s="34"/>
    </row>
    <row r="6275" spans="1:3">
      <c r="A6275" s="33"/>
      <c r="B6275" s="34"/>
      <c r="C6275" s="34"/>
    </row>
    <row r="6276" spans="1:3">
      <c r="A6276" s="33"/>
      <c r="B6276" s="34"/>
      <c r="C6276" s="34"/>
    </row>
    <row r="6277" spans="1:3">
      <c r="A6277" s="33"/>
      <c r="B6277" s="34"/>
      <c r="C6277" s="34"/>
    </row>
    <row r="6278" spans="1:3">
      <c r="A6278" s="33"/>
      <c r="B6278" s="34"/>
      <c r="C6278" s="34"/>
    </row>
    <row r="6279" spans="1:3">
      <c r="A6279" s="33"/>
      <c r="B6279" s="34"/>
      <c r="C6279" s="34"/>
    </row>
    <row r="6280" spans="1:3">
      <c r="A6280" s="33"/>
      <c r="B6280" s="34"/>
      <c r="C6280" s="34"/>
    </row>
    <row r="6281" spans="1:3">
      <c r="A6281" s="33"/>
      <c r="B6281" s="34"/>
      <c r="C6281" s="34"/>
    </row>
    <row r="6282" spans="1:3">
      <c r="A6282" s="33"/>
      <c r="B6282" s="34"/>
      <c r="C6282" s="34"/>
    </row>
    <row r="6283" spans="1:3">
      <c r="A6283" s="33"/>
      <c r="B6283" s="34"/>
      <c r="C6283" s="34"/>
    </row>
    <row r="6284" spans="1:3">
      <c r="A6284" s="33"/>
      <c r="B6284" s="34"/>
      <c r="C6284" s="34"/>
    </row>
    <row r="6285" spans="1:3">
      <c r="A6285" s="33"/>
      <c r="B6285" s="34"/>
      <c r="C6285" s="34"/>
    </row>
    <row r="6286" spans="1:3">
      <c r="A6286" s="33"/>
      <c r="B6286" s="34"/>
      <c r="C6286" s="34"/>
    </row>
    <row r="6287" spans="1:3">
      <c r="A6287" s="33"/>
      <c r="B6287" s="34"/>
      <c r="C6287" s="34"/>
    </row>
    <row r="6288" spans="1:3">
      <c r="A6288" s="33"/>
      <c r="B6288" s="34"/>
      <c r="C6288" s="34"/>
    </row>
    <row r="6289" spans="1:3">
      <c r="A6289" s="33"/>
      <c r="B6289" s="34"/>
      <c r="C6289" s="34"/>
    </row>
    <row r="6290" spans="1:3">
      <c r="A6290" s="33"/>
      <c r="B6290" s="34"/>
      <c r="C6290" s="34"/>
    </row>
    <row r="6291" spans="1:3">
      <c r="A6291" s="33"/>
      <c r="B6291" s="34"/>
      <c r="C6291" s="34"/>
    </row>
    <row r="6292" spans="1:3">
      <c r="A6292" s="33"/>
      <c r="B6292" s="34"/>
      <c r="C6292" s="34"/>
    </row>
    <row r="6293" spans="1:3">
      <c r="A6293" s="33"/>
      <c r="B6293" s="34"/>
      <c r="C6293" s="34"/>
    </row>
    <row r="6294" spans="1:3">
      <c r="A6294" s="33"/>
      <c r="B6294" s="34"/>
      <c r="C6294" s="34"/>
    </row>
    <row r="6295" spans="1:3">
      <c r="A6295" s="33"/>
      <c r="B6295" s="34"/>
      <c r="C6295" s="34"/>
    </row>
    <row r="6296" spans="1:3">
      <c r="A6296" s="33"/>
      <c r="B6296" s="34"/>
      <c r="C6296" s="34"/>
    </row>
    <row r="6297" spans="1:3">
      <c r="A6297" s="33"/>
      <c r="B6297" s="34"/>
      <c r="C6297" s="34"/>
    </row>
    <row r="6298" spans="1:3">
      <c r="A6298" s="33"/>
      <c r="B6298" s="34"/>
      <c r="C6298" s="34"/>
    </row>
    <row r="6299" spans="1:3">
      <c r="A6299" s="33"/>
      <c r="B6299" s="34"/>
      <c r="C6299" s="34"/>
    </row>
    <row r="6300" spans="1:3">
      <c r="A6300" s="33"/>
      <c r="B6300" s="34"/>
      <c r="C6300" s="34"/>
    </row>
    <row r="6301" spans="1:3">
      <c r="A6301" s="33"/>
      <c r="B6301" s="34"/>
      <c r="C6301" s="34"/>
    </row>
    <row r="6302" spans="1:3">
      <c r="A6302" s="33"/>
      <c r="B6302" s="34"/>
      <c r="C6302" s="34"/>
    </row>
    <row r="6303" spans="1:3">
      <c r="A6303" s="33"/>
      <c r="B6303" s="34"/>
      <c r="C6303" s="34"/>
    </row>
    <row r="6304" spans="1:3">
      <c r="A6304" s="33"/>
      <c r="B6304" s="34"/>
      <c r="C6304" s="34"/>
    </row>
    <row r="6305" spans="1:3">
      <c r="A6305" s="33"/>
      <c r="B6305" s="34"/>
      <c r="C6305" s="34"/>
    </row>
    <row r="6306" spans="1:3">
      <c r="A6306" s="33"/>
      <c r="B6306" s="34"/>
      <c r="C6306" s="34"/>
    </row>
    <row r="6307" spans="1:3">
      <c r="A6307" s="33"/>
      <c r="B6307" s="34"/>
      <c r="C6307" s="34"/>
    </row>
    <row r="6308" spans="1:3">
      <c r="A6308" s="33"/>
      <c r="B6308" s="34"/>
      <c r="C6308" s="34"/>
    </row>
    <row r="6309" spans="1:3">
      <c r="A6309" s="33"/>
      <c r="B6309" s="34"/>
      <c r="C6309" s="34"/>
    </row>
    <row r="6310" spans="1:3">
      <c r="A6310" s="33"/>
      <c r="B6310" s="34"/>
      <c r="C6310" s="34"/>
    </row>
    <row r="6311" spans="1:3">
      <c r="A6311" s="33"/>
      <c r="B6311" s="34"/>
      <c r="C6311" s="34"/>
    </row>
    <row r="6312" spans="1:3">
      <c r="A6312" s="33"/>
      <c r="B6312" s="34"/>
      <c r="C6312" s="34"/>
    </row>
    <row r="6313" spans="1:3">
      <c r="A6313" s="33"/>
      <c r="B6313" s="34"/>
      <c r="C6313" s="34"/>
    </row>
    <row r="6314" spans="1:3">
      <c r="A6314" s="33"/>
      <c r="B6314" s="34"/>
      <c r="C6314" s="34"/>
    </row>
    <row r="6315" spans="1:3">
      <c r="A6315" s="33"/>
      <c r="B6315" s="34"/>
      <c r="C6315" s="34"/>
    </row>
    <row r="6316" spans="1:3">
      <c r="A6316" s="33"/>
      <c r="B6316" s="34"/>
      <c r="C6316" s="34"/>
    </row>
    <row r="6317" spans="1:3">
      <c r="A6317" s="33"/>
      <c r="B6317" s="34"/>
      <c r="C6317" s="34"/>
    </row>
    <row r="6318" spans="1:3">
      <c r="A6318" s="33"/>
      <c r="B6318" s="34"/>
      <c r="C6318" s="34"/>
    </row>
    <row r="6319" spans="1:3">
      <c r="A6319" s="33"/>
      <c r="B6319" s="34"/>
      <c r="C6319" s="34"/>
    </row>
    <row r="6320" spans="1:3">
      <c r="A6320" s="33"/>
      <c r="B6320" s="34"/>
      <c r="C6320" s="34"/>
    </row>
    <row r="6321" spans="1:3">
      <c r="A6321" s="33"/>
      <c r="B6321" s="34"/>
      <c r="C6321" s="34"/>
    </row>
    <row r="6322" spans="1:3">
      <c r="A6322" s="33"/>
      <c r="B6322" s="34"/>
      <c r="C6322" s="34"/>
    </row>
    <row r="6323" spans="1:3">
      <c r="A6323" s="33"/>
      <c r="B6323" s="34"/>
      <c r="C6323" s="34"/>
    </row>
    <row r="6324" spans="1:3">
      <c r="A6324" s="33"/>
      <c r="B6324" s="34"/>
      <c r="C6324" s="34"/>
    </row>
    <row r="6325" spans="1:3">
      <c r="A6325" s="33"/>
      <c r="B6325" s="34"/>
      <c r="C6325" s="34"/>
    </row>
    <row r="6326" spans="1:3">
      <c r="A6326" s="33"/>
      <c r="B6326" s="34"/>
      <c r="C6326" s="34"/>
    </row>
    <row r="6327" spans="1:3">
      <c r="A6327" s="33"/>
      <c r="B6327" s="34"/>
      <c r="C6327" s="34"/>
    </row>
    <row r="6328" spans="1:3">
      <c r="A6328" s="33"/>
      <c r="B6328" s="34"/>
      <c r="C6328" s="34"/>
    </row>
    <row r="6329" spans="1:3">
      <c r="A6329" s="33"/>
      <c r="B6329" s="34"/>
      <c r="C6329" s="34"/>
    </row>
    <row r="6330" spans="1:3">
      <c r="A6330" s="33"/>
      <c r="B6330" s="34"/>
      <c r="C6330" s="34"/>
    </row>
    <row r="6331" spans="1:3">
      <c r="A6331" s="33"/>
      <c r="B6331" s="34"/>
      <c r="C6331" s="34"/>
    </row>
    <row r="6332" spans="1:3">
      <c r="A6332" s="33"/>
      <c r="B6332" s="34"/>
      <c r="C6332" s="34"/>
    </row>
    <row r="6333" spans="1:3">
      <c r="A6333" s="33"/>
      <c r="B6333" s="34"/>
      <c r="C6333" s="34"/>
    </row>
    <row r="6334" spans="1:3">
      <c r="A6334" s="33"/>
      <c r="B6334" s="34"/>
      <c r="C6334" s="34"/>
    </row>
    <row r="6335" spans="1:3">
      <c r="A6335" s="33"/>
      <c r="B6335" s="34"/>
      <c r="C6335" s="34"/>
    </row>
    <row r="6336" spans="1:3">
      <c r="A6336" s="33"/>
      <c r="B6336" s="34"/>
      <c r="C6336" s="34"/>
    </row>
    <row r="6337" spans="1:3">
      <c r="A6337" s="33"/>
      <c r="B6337" s="34"/>
      <c r="C6337" s="34"/>
    </row>
    <row r="6338" spans="1:3">
      <c r="A6338" s="33"/>
      <c r="B6338" s="34"/>
      <c r="C6338" s="34"/>
    </row>
    <row r="6339" spans="1:3">
      <c r="A6339" s="33"/>
      <c r="B6339" s="34"/>
      <c r="C6339" s="34"/>
    </row>
    <row r="6340" spans="1:3">
      <c r="A6340" s="33"/>
      <c r="B6340" s="34"/>
      <c r="C6340" s="34"/>
    </row>
    <row r="6341" spans="1:3">
      <c r="A6341" s="33"/>
      <c r="B6341" s="34"/>
      <c r="C6341" s="34"/>
    </row>
    <row r="6342" spans="1:3">
      <c r="A6342" s="33"/>
      <c r="B6342" s="34"/>
      <c r="C6342" s="34"/>
    </row>
    <row r="6343" spans="1:3">
      <c r="A6343" s="33"/>
      <c r="B6343" s="34"/>
      <c r="C6343" s="34"/>
    </row>
    <row r="6344" spans="1:3">
      <c r="A6344" s="33"/>
      <c r="B6344" s="34"/>
      <c r="C6344" s="34"/>
    </row>
    <row r="6345" spans="1:3">
      <c r="A6345" s="33"/>
      <c r="B6345" s="34"/>
      <c r="C6345" s="34"/>
    </row>
    <row r="6346" spans="1:3">
      <c r="A6346" s="33"/>
      <c r="B6346" s="34"/>
      <c r="C6346" s="34"/>
    </row>
    <row r="6347" spans="1:3">
      <c r="A6347" s="33"/>
      <c r="B6347" s="34"/>
      <c r="C6347" s="34"/>
    </row>
    <row r="6348" spans="1:3">
      <c r="A6348" s="33"/>
      <c r="B6348" s="34"/>
      <c r="C6348" s="34"/>
    </row>
    <row r="6349" spans="1:3">
      <c r="A6349" s="33"/>
      <c r="B6349" s="34"/>
      <c r="C6349" s="34"/>
    </row>
    <row r="6350" spans="1:3">
      <c r="A6350" s="33"/>
      <c r="B6350" s="34"/>
      <c r="C6350" s="34"/>
    </row>
    <row r="6351" spans="1:3">
      <c r="A6351" s="33"/>
      <c r="B6351" s="34"/>
      <c r="C6351" s="34"/>
    </row>
    <row r="6352" spans="1:3">
      <c r="A6352" s="33"/>
      <c r="B6352" s="34"/>
      <c r="C6352" s="34"/>
    </row>
    <row r="6353" spans="1:3">
      <c r="A6353" s="33"/>
      <c r="B6353" s="34"/>
      <c r="C6353" s="34"/>
    </row>
    <row r="6354" spans="1:3">
      <c r="A6354" s="33"/>
      <c r="B6354" s="34"/>
      <c r="C6354" s="34"/>
    </row>
    <row r="6355" spans="1:3">
      <c r="A6355" s="33"/>
      <c r="B6355" s="34"/>
      <c r="C6355" s="34"/>
    </row>
    <row r="6356" spans="1:3">
      <c r="A6356" s="33"/>
      <c r="B6356" s="34"/>
      <c r="C6356" s="34"/>
    </row>
    <row r="6357" spans="1:3">
      <c r="A6357" s="33"/>
      <c r="B6357" s="34"/>
      <c r="C6357" s="34"/>
    </row>
    <row r="6358" spans="1:3">
      <c r="A6358" s="33"/>
      <c r="B6358" s="34"/>
      <c r="C6358" s="34"/>
    </row>
    <row r="6359" spans="1:3">
      <c r="A6359" s="33"/>
      <c r="B6359" s="34"/>
      <c r="C6359" s="34"/>
    </row>
    <row r="6360" spans="1:3">
      <c r="A6360" s="33"/>
      <c r="B6360" s="34"/>
      <c r="C6360" s="34"/>
    </row>
    <row r="6361" spans="1:3">
      <c r="A6361" s="33"/>
      <c r="B6361" s="34"/>
      <c r="C6361" s="34"/>
    </row>
    <row r="6362" spans="1:3">
      <c r="A6362" s="33"/>
      <c r="B6362" s="34"/>
      <c r="C6362" s="34"/>
    </row>
    <row r="6363" spans="1:3">
      <c r="A6363" s="33"/>
      <c r="B6363" s="34"/>
      <c r="C6363" s="34"/>
    </row>
    <row r="6364" spans="1:3">
      <c r="A6364" s="33"/>
      <c r="B6364" s="34"/>
      <c r="C6364" s="34"/>
    </row>
    <row r="6365" spans="1:3">
      <c r="A6365" s="33"/>
      <c r="B6365" s="34"/>
      <c r="C6365" s="34"/>
    </row>
    <row r="6366" spans="1:3">
      <c r="A6366" s="33"/>
      <c r="B6366" s="34"/>
      <c r="C6366" s="34"/>
    </row>
    <row r="6367" spans="1:3">
      <c r="A6367" s="33"/>
      <c r="B6367" s="34"/>
      <c r="C6367" s="34"/>
    </row>
    <row r="6368" spans="1:3">
      <c r="A6368" s="33"/>
      <c r="B6368" s="34"/>
      <c r="C6368" s="34"/>
    </row>
    <row r="6369" spans="1:3">
      <c r="A6369" s="33"/>
      <c r="B6369" s="34"/>
      <c r="C6369" s="34"/>
    </row>
    <row r="6370" spans="1:3">
      <c r="A6370" s="33"/>
      <c r="B6370" s="34"/>
      <c r="C6370" s="34"/>
    </row>
    <row r="6371" spans="1:3">
      <c r="A6371" s="33"/>
      <c r="B6371" s="34"/>
      <c r="C6371" s="34"/>
    </row>
    <row r="6372" spans="1:3">
      <c r="A6372" s="33"/>
      <c r="B6372" s="34"/>
      <c r="C6372" s="34"/>
    </row>
    <row r="6373" spans="1:3">
      <c r="A6373" s="33"/>
      <c r="B6373" s="34"/>
      <c r="C6373" s="34"/>
    </row>
    <row r="6374" spans="1:3">
      <c r="A6374" s="33"/>
      <c r="B6374" s="34"/>
      <c r="C6374" s="34"/>
    </row>
    <row r="6375" spans="1:3">
      <c r="A6375" s="33"/>
      <c r="B6375" s="34"/>
      <c r="C6375" s="34"/>
    </row>
    <row r="6376" spans="1:3">
      <c r="A6376" s="33"/>
      <c r="B6376" s="34"/>
      <c r="C6376" s="34"/>
    </row>
    <row r="6377" spans="1:3">
      <c r="A6377" s="33"/>
      <c r="B6377" s="34"/>
      <c r="C6377" s="34"/>
    </row>
    <row r="6378" spans="1:3">
      <c r="A6378" s="33"/>
      <c r="B6378" s="34"/>
      <c r="C6378" s="34"/>
    </row>
    <row r="6379" spans="1:3">
      <c r="A6379" s="33"/>
      <c r="B6379" s="34"/>
      <c r="C6379" s="34"/>
    </row>
    <row r="6380" spans="1:3">
      <c r="A6380" s="33"/>
      <c r="B6380" s="34"/>
      <c r="C6380" s="34"/>
    </row>
    <row r="6381" spans="1:3">
      <c r="A6381" s="33"/>
      <c r="B6381" s="34"/>
      <c r="C6381" s="34"/>
    </row>
    <row r="6382" spans="1:3">
      <c r="A6382" s="33"/>
      <c r="B6382" s="34"/>
      <c r="C6382" s="34"/>
    </row>
    <row r="6383" spans="1:3">
      <c r="A6383" s="33"/>
      <c r="B6383" s="34"/>
      <c r="C6383" s="34"/>
    </row>
    <row r="6384" spans="1:3">
      <c r="A6384" s="33"/>
      <c r="B6384" s="34"/>
      <c r="C6384" s="34"/>
    </row>
    <row r="6385" spans="1:3">
      <c r="A6385" s="33"/>
      <c r="B6385" s="34"/>
      <c r="C6385" s="34"/>
    </row>
    <row r="6386" spans="1:3">
      <c r="A6386" s="33"/>
      <c r="B6386" s="34"/>
      <c r="C6386" s="34"/>
    </row>
    <row r="6387" spans="1:3">
      <c r="A6387" s="33"/>
      <c r="B6387" s="34"/>
      <c r="C6387" s="34"/>
    </row>
    <row r="6388" spans="1:3">
      <c r="A6388" s="33"/>
      <c r="B6388" s="34"/>
      <c r="C6388" s="34"/>
    </row>
    <row r="6389" spans="1:3">
      <c r="A6389" s="33"/>
      <c r="B6389" s="34"/>
      <c r="C6389" s="34"/>
    </row>
    <row r="6390" spans="1:3">
      <c r="A6390" s="33"/>
      <c r="B6390" s="34"/>
      <c r="C6390" s="34"/>
    </row>
    <row r="6391" spans="1:3">
      <c r="A6391" s="33"/>
      <c r="B6391" s="34"/>
      <c r="C6391" s="34"/>
    </row>
    <row r="6392" spans="1:3">
      <c r="A6392" s="33"/>
      <c r="B6392" s="34"/>
      <c r="C6392" s="34"/>
    </row>
    <row r="6393" spans="1:3">
      <c r="A6393" s="33"/>
      <c r="B6393" s="34"/>
      <c r="C6393" s="34"/>
    </row>
    <row r="6394" spans="1:3">
      <c r="A6394" s="33"/>
      <c r="B6394" s="34"/>
      <c r="C6394" s="34"/>
    </row>
    <row r="6395" spans="1:3">
      <c r="A6395" s="33"/>
      <c r="B6395" s="34"/>
      <c r="C6395" s="34"/>
    </row>
    <row r="6396" spans="1:3">
      <c r="A6396" s="33"/>
      <c r="B6396" s="34"/>
      <c r="C6396" s="34"/>
    </row>
    <row r="6397" spans="1:3">
      <c r="A6397" s="33"/>
      <c r="B6397" s="34"/>
      <c r="C6397" s="34"/>
    </row>
    <row r="6398" spans="1:3">
      <c r="A6398" s="33"/>
      <c r="B6398" s="34"/>
      <c r="C6398" s="34"/>
    </row>
    <row r="6399" spans="1:3">
      <c r="A6399" s="33"/>
      <c r="B6399" s="34"/>
      <c r="C6399" s="34"/>
    </row>
    <row r="6400" spans="1:3">
      <c r="A6400" s="33"/>
      <c r="B6400" s="34"/>
      <c r="C6400" s="34"/>
    </row>
    <row r="6401" spans="1:3">
      <c r="A6401" s="33"/>
      <c r="B6401" s="34"/>
      <c r="C6401" s="34"/>
    </row>
    <row r="6402" spans="1:3">
      <c r="A6402" s="33"/>
      <c r="B6402" s="34"/>
      <c r="C6402" s="34"/>
    </row>
    <row r="6403" spans="1:3">
      <c r="A6403" s="33"/>
      <c r="B6403" s="34"/>
      <c r="C6403" s="34"/>
    </row>
    <row r="6404" spans="1:3">
      <c r="A6404" s="33"/>
      <c r="B6404" s="34"/>
      <c r="C6404" s="34"/>
    </row>
    <row r="6405" spans="1:3">
      <c r="A6405" s="33"/>
      <c r="B6405" s="34"/>
      <c r="C6405" s="34"/>
    </row>
    <row r="6406" spans="1:3">
      <c r="A6406" s="33"/>
      <c r="B6406" s="34"/>
      <c r="C6406" s="34"/>
    </row>
    <row r="6407" spans="1:3">
      <c r="A6407" s="33"/>
      <c r="B6407" s="34"/>
      <c r="C6407" s="34"/>
    </row>
    <row r="6408" spans="1:3">
      <c r="A6408" s="33"/>
      <c r="B6408" s="34"/>
      <c r="C6408" s="34"/>
    </row>
    <row r="6409" spans="1:3">
      <c r="A6409" s="33"/>
      <c r="B6409" s="34"/>
      <c r="C6409" s="34"/>
    </row>
    <row r="6410" spans="1:3">
      <c r="A6410" s="33"/>
      <c r="B6410" s="34"/>
      <c r="C6410" s="34"/>
    </row>
    <row r="6411" spans="1:3">
      <c r="A6411" s="33"/>
      <c r="B6411" s="34"/>
      <c r="C6411" s="34"/>
    </row>
    <row r="6412" spans="1:3">
      <c r="A6412" s="33"/>
      <c r="B6412" s="34"/>
      <c r="C6412" s="34"/>
    </row>
    <row r="6413" spans="1:3">
      <c r="A6413" s="33"/>
      <c r="B6413" s="34"/>
      <c r="C6413" s="34"/>
    </row>
    <row r="6414" spans="1:3">
      <c r="A6414" s="33"/>
      <c r="B6414" s="34"/>
      <c r="C6414" s="34"/>
    </row>
    <row r="6415" spans="1:3">
      <c r="A6415" s="33"/>
      <c r="B6415" s="34"/>
      <c r="C6415" s="34"/>
    </row>
    <row r="6416" spans="1:3">
      <c r="A6416" s="33"/>
      <c r="B6416" s="34"/>
      <c r="C6416" s="34"/>
    </row>
    <row r="6417" spans="1:3">
      <c r="A6417" s="33"/>
      <c r="B6417" s="34"/>
      <c r="C6417" s="34"/>
    </row>
    <row r="6418" spans="1:3">
      <c r="A6418" s="33"/>
      <c r="B6418" s="34"/>
      <c r="C6418" s="34"/>
    </row>
    <row r="6419" spans="1:3">
      <c r="A6419" s="33"/>
      <c r="B6419" s="34"/>
      <c r="C6419" s="34"/>
    </row>
    <row r="6420" spans="1:3">
      <c r="A6420" s="33"/>
      <c r="B6420" s="34"/>
      <c r="C6420" s="34"/>
    </row>
    <row r="6421" spans="1:3">
      <c r="A6421" s="33"/>
      <c r="B6421" s="34"/>
      <c r="C6421" s="34"/>
    </row>
    <row r="6422" spans="1:3">
      <c r="A6422" s="33"/>
      <c r="B6422" s="34"/>
      <c r="C6422" s="34"/>
    </row>
    <row r="6423" spans="1:3">
      <c r="A6423" s="33"/>
      <c r="B6423" s="34"/>
      <c r="C6423" s="34"/>
    </row>
    <row r="6424" spans="1:3">
      <c r="A6424" s="33"/>
      <c r="B6424" s="34"/>
      <c r="C6424" s="34"/>
    </row>
    <row r="6425" spans="1:3">
      <c r="A6425" s="33"/>
      <c r="B6425" s="34"/>
      <c r="C6425" s="34"/>
    </row>
    <row r="6426" spans="1:3">
      <c r="A6426" s="33"/>
      <c r="B6426" s="34"/>
      <c r="C6426" s="34"/>
    </row>
    <row r="6427" spans="1:3">
      <c r="A6427" s="33"/>
      <c r="B6427" s="34"/>
      <c r="C6427" s="34"/>
    </row>
    <row r="6428" spans="1:3">
      <c r="A6428" s="33"/>
      <c r="B6428" s="34"/>
      <c r="C6428" s="34"/>
    </row>
    <row r="6429" spans="1:3">
      <c r="A6429" s="33"/>
      <c r="B6429" s="34"/>
      <c r="C6429" s="34"/>
    </row>
    <row r="6430" spans="1:3">
      <c r="A6430" s="33"/>
      <c r="B6430" s="34"/>
      <c r="C6430" s="34"/>
    </row>
    <row r="6431" spans="1:3">
      <c r="A6431" s="33"/>
      <c r="B6431" s="34"/>
      <c r="C6431" s="34"/>
    </row>
    <row r="6432" spans="1:3">
      <c r="A6432" s="33"/>
      <c r="B6432" s="34"/>
      <c r="C6432" s="34"/>
    </row>
    <row r="6433" spans="1:3">
      <c r="A6433" s="33"/>
      <c r="B6433" s="34"/>
      <c r="C6433" s="34"/>
    </row>
    <row r="6434" spans="1:3">
      <c r="A6434" s="33"/>
      <c r="B6434" s="34"/>
      <c r="C6434" s="34"/>
    </row>
    <row r="6435" spans="1:3">
      <c r="A6435" s="33"/>
      <c r="B6435" s="34"/>
      <c r="C6435" s="34"/>
    </row>
    <row r="6436" spans="1:3">
      <c r="A6436" s="33"/>
      <c r="B6436" s="34"/>
      <c r="C6436" s="34"/>
    </row>
    <row r="6437" spans="1:3">
      <c r="A6437" s="33"/>
      <c r="B6437" s="34"/>
      <c r="C6437" s="34"/>
    </row>
    <row r="6438" spans="1:3">
      <c r="A6438" s="33"/>
      <c r="B6438" s="34"/>
      <c r="C6438" s="34"/>
    </row>
    <row r="6439" spans="1:3">
      <c r="A6439" s="33"/>
      <c r="B6439" s="34"/>
      <c r="C6439" s="34"/>
    </row>
    <row r="6440" spans="1:3">
      <c r="A6440" s="33"/>
      <c r="B6440" s="34"/>
      <c r="C6440" s="34"/>
    </row>
    <row r="6441" spans="1:3">
      <c r="A6441" s="33"/>
      <c r="B6441" s="34"/>
      <c r="C6441" s="34"/>
    </row>
    <row r="6442" spans="1:3">
      <c r="A6442" s="33"/>
      <c r="B6442" s="34"/>
      <c r="C6442" s="34"/>
    </row>
    <row r="6443" spans="1:3">
      <c r="A6443" s="33"/>
      <c r="B6443" s="34"/>
      <c r="C6443" s="34"/>
    </row>
    <row r="6444" spans="1:3">
      <c r="A6444" s="33"/>
      <c r="B6444" s="34"/>
      <c r="C6444" s="34"/>
    </row>
    <row r="6445" spans="1:3">
      <c r="A6445" s="33"/>
      <c r="B6445" s="34"/>
      <c r="C6445" s="34"/>
    </row>
    <row r="6446" spans="1:3">
      <c r="A6446" s="33"/>
      <c r="B6446" s="34"/>
      <c r="C6446" s="34"/>
    </row>
    <row r="6447" spans="1:3">
      <c r="A6447" s="33"/>
      <c r="B6447" s="34"/>
      <c r="C6447" s="34"/>
    </row>
    <row r="6448" spans="1:3">
      <c r="A6448" s="33"/>
      <c r="B6448" s="34"/>
      <c r="C6448" s="34"/>
    </row>
    <row r="6449" spans="1:3">
      <c r="A6449" s="33"/>
      <c r="B6449" s="34"/>
      <c r="C6449" s="34"/>
    </row>
    <row r="6450" spans="1:3">
      <c r="A6450" s="33"/>
      <c r="B6450" s="34"/>
      <c r="C6450" s="34"/>
    </row>
    <row r="6451" spans="1:3">
      <c r="A6451" s="33"/>
      <c r="B6451" s="34"/>
      <c r="C6451" s="34"/>
    </row>
    <row r="6452" spans="1:3">
      <c r="A6452" s="33"/>
      <c r="B6452" s="34"/>
      <c r="C6452" s="34"/>
    </row>
    <row r="6453" spans="1:3">
      <c r="A6453" s="33"/>
      <c r="B6453" s="34"/>
      <c r="C6453" s="34"/>
    </row>
    <row r="6454" spans="1:3">
      <c r="A6454" s="33"/>
      <c r="B6454" s="34"/>
      <c r="C6454" s="34"/>
    </row>
    <row r="6455" spans="1:3">
      <c r="A6455" s="33"/>
      <c r="B6455" s="34"/>
      <c r="C6455" s="34"/>
    </row>
    <row r="6456" spans="1:3">
      <c r="A6456" s="33"/>
      <c r="B6456" s="34"/>
      <c r="C6456" s="34"/>
    </row>
    <row r="6457" spans="1:3">
      <c r="A6457" s="33"/>
      <c r="B6457" s="34"/>
      <c r="C6457" s="34"/>
    </row>
    <row r="6458" spans="1:3">
      <c r="A6458" s="33"/>
      <c r="B6458" s="34"/>
      <c r="C6458" s="34"/>
    </row>
    <row r="6459" spans="1:3">
      <c r="A6459" s="33"/>
      <c r="B6459" s="34"/>
      <c r="C6459" s="34"/>
    </row>
    <row r="6460" spans="1:3">
      <c r="A6460" s="33"/>
      <c r="B6460" s="34"/>
      <c r="C6460" s="34"/>
    </row>
    <row r="6461" spans="1:3">
      <c r="A6461" s="33"/>
      <c r="B6461" s="34"/>
      <c r="C6461" s="34"/>
    </row>
    <row r="6462" spans="1:3">
      <c r="A6462" s="33"/>
      <c r="B6462" s="34"/>
      <c r="C6462" s="34"/>
    </row>
    <row r="6463" spans="1:3">
      <c r="A6463" s="33"/>
      <c r="B6463" s="34"/>
      <c r="C6463" s="34"/>
    </row>
    <row r="6464" spans="1:3">
      <c r="A6464" s="33"/>
      <c r="B6464" s="34"/>
      <c r="C6464" s="34"/>
    </row>
    <row r="6465" spans="1:3">
      <c r="A6465" s="33"/>
      <c r="B6465" s="34"/>
      <c r="C6465" s="34"/>
    </row>
    <row r="6466" spans="1:3">
      <c r="A6466" s="33"/>
      <c r="B6466" s="34"/>
      <c r="C6466" s="34"/>
    </row>
    <row r="6467" spans="1:3">
      <c r="A6467" s="33"/>
      <c r="B6467" s="34"/>
      <c r="C6467" s="34"/>
    </row>
    <row r="6468" spans="1:3">
      <c r="A6468" s="33"/>
      <c r="B6468" s="34"/>
      <c r="C6468" s="34"/>
    </row>
    <row r="6469" spans="1:3">
      <c r="A6469" s="33"/>
      <c r="B6469" s="34"/>
      <c r="C6469" s="34"/>
    </row>
    <row r="6470" spans="1:3">
      <c r="A6470" s="33"/>
      <c r="B6470" s="34"/>
      <c r="C6470" s="34"/>
    </row>
    <row r="6471" spans="1:3">
      <c r="A6471" s="33"/>
      <c r="B6471" s="34"/>
      <c r="C6471" s="34"/>
    </row>
    <row r="6472" spans="1:3">
      <c r="A6472" s="33"/>
      <c r="B6472" s="34"/>
      <c r="C6472" s="34"/>
    </row>
    <row r="6473" spans="1:3">
      <c r="A6473" s="33"/>
      <c r="B6473" s="34"/>
      <c r="C6473" s="34"/>
    </row>
    <row r="6474" spans="1:3">
      <c r="A6474" s="33"/>
      <c r="B6474" s="34"/>
      <c r="C6474" s="34"/>
    </row>
    <row r="6475" spans="1:3">
      <c r="A6475" s="33"/>
      <c r="B6475" s="34"/>
      <c r="C6475" s="34"/>
    </row>
    <row r="6476" spans="1:3">
      <c r="A6476" s="33"/>
      <c r="B6476" s="34"/>
      <c r="C6476" s="34"/>
    </row>
    <row r="6477" spans="1:3">
      <c r="A6477" s="33"/>
      <c r="B6477" s="34"/>
      <c r="C6477" s="34"/>
    </row>
    <row r="6478" spans="1:3">
      <c r="A6478" s="33"/>
      <c r="B6478" s="34"/>
      <c r="C6478" s="34"/>
    </row>
    <row r="6479" spans="1:3">
      <c r="A6479" s="33"/>
      <c r="B6479" s="34"/>
      <c r="C6479" s="34"/>
    </row>
    <row r="6480" spans="1:3">
      <c r="A6480" s="33"/>
      <c r="B6480" s="34"/>
      <c r="C6480" s="34"/>
    </row>
    <row r="6481" spans="1:3">
      <c r="A6481" s="33"/>
      <c r="B6481" s="34"/>
      <c r="C6481" s="34"/>
    </row>
    <row r="6482" spans="1:3">
      <c r="A6482" s="33"/>
      <c r="B6482" s="34"/>
      <c r="C6482" s="34"/>
    </row>
    <row r="6483" spans="1:3">
      <c r="A6483" s="33"/>
      <c r="B6483" s="34"/>
      <c r="C6483" s="34"/>
    </row>
    <row r="6484" spans="1:3">
      <c r="A6484" s="33"/>
      <c r="B6484" s="34"/>
      <c r="C6484" s="34"/>
    </row>
    <row r="6485" spans="1:3">
      <c r="A6485" s="33"/>
      <c r="B6485" s="34"/>
      <c r="C6485" s="34"/>
    </row>
    <row r="6486" spans="1:3">
      <c r="A6486" s="33"/>
      <c r="B6486" s="34"/>
      <c r="C6486" s="34"/>
    </row>
    <row r="6487" spans="1:3">
      <c r="A6487" s="33"/>
      <c r="B6487" s="34"/>
      <c r="C6487" s="34"/>
    </row>
    <row r="6488" spans="1:3">
      <c r="A6488" s="33"/>
      <c r="B6488" s="34"/>
      <c r="C6488" s="34"/>
    </row>
    <row r="6489" spans="1:3">
      <c r="A6489" s="33"/>
      <c r="B6489" s="34"/>
      <c r="C6489" s="34"/>
    </row>
    <row r="6490" spans="1:3">
      <c r="A6490" s="33"/>
      <c r="B6490" s="34"/>
      <c r="C6490" s="34"/>
    </row>
    <row r="6491" spans="1:3">
      <c r="A6491" s="33"/>
      <c r="B6491" s="34"/>
      <c r="C6491" s="34"/>
    </row>
    <row r="6492" spans="1:3">
      <c r="A6492" s="33"/>
      <c r="B6492" s="34"/>
      <c r="C6492" s="34"/>
    </row>
    <row r="6493" spans="1:3">
      <c r="A6493" s="33"/>
      <c r="B6493" s="34"/>
      <c r="C6493" s="34"/>
    </row>
    <row r="6494" spans="1:3">
      <c r="A6494" s="33"/>
      <c r="B6494" s="34"/>
      <c r="C6494" s="34"/>
    </row>
    <row r="6495" spans="1:3">
      <c r="A6495" s="33"/>
      <c r="B6495" s="34"/>
      <c r="C6495" s="34"/>
    </row>
    <row r="6496" spans="1:3">
      <c r="A6496" s="33"/>
      <c r="B6496" s="34"/>
      <c r="C6496" s="34"/>
    </row>
    <row r="6497" spans="1:3">
      <c r="A6497" s="33"/>
      <c r="B6497" s="34"/>
      <c r="C6497" s="34"/>
    </row>
    <row r="6498" spans="1:3">
      <c r="A6498" s="33"/>
      <c r="B6498" s="34"/>
      <c r="C6498" s="34"/>
    </row>
    <row r="6499" spans="1:3">
      <c r="A6499" s="33"/>
      <c r="B6499" s="34"/>
      <c r="C6499" s="34"/>
    </row>
    <row r="6500" spans="1:3">
      <c r="A6500" s="33"/>
      <c r="B6500" s="34"/>
      <c r="C6500" s="34"/>
    </row>
    <row r="6501" spans="1:3">
      <c r="A6501" s="33"/>
      <c r="B6501" s="34"/>
      <c r="C6501" s="34"/>
    </row>
    <row r="6502" spans="1:3">
      <c r="A6502" s="33"/>
      <c r="B6502" s="34"/>
      <c r="C6502" s="34"/>
    </row>
    <row r="6503" spans="1:3">
      <c r="A6503" s="33"/>
      <c r="B6503" s="34"/>
      <c r="C6503" s="34"/>
    </row>
    <row r="6504" spans="1:3">
      <c r="A6504" s="33"/>
      <c r="B6504" s="34"/>
      <c r="C6504" s="34"/>
    </row>
    <row r="6505" spans="1:3">
      <c r="A6505" s="33"/>
      <c r="B6505" s="34"/>
      <c r="C6505" s="34"/>
    </row>
    <row r="6506" spans="1:3">
      <c r="A6506" s="33"/>
      <c r="B6506" s="34"/>
      <c r="C6506" s="34"/>
    </row>
    <row r="6507" spans="1:3">
      <c r="A6507" s="33"/>
      <c r="B6507" s="34"/>
      <c r="C6507" s="34"/>
    </row>
    <row r="6508" spans="1:3">
      <c r="A6508" s="33"/>
      <c r="B6508" s="34"/>
      <c r="C6508" s="34"/>
    </row>
    <row r="6509" spans="1:3">
      <c r="A6509" s="33"/>
      <c r="B6509" s="34"/>
      <c r="C6509" s="34"/>
    </row>
    <row r="6510" spans="1:3">
      <c r="A6510" s="33"/>
      <c r="B6510" s="34"/>
      <c r="C6510" s="34"/>
    </row>
    <row r="6511" spans="1:3">
      <c r="A6511" s="33"/>
      <c r="B6511" s="34"/>
      <c r="C6511" s="34"/>
    </row>
    <row r="6512" spans="1:3">
      <c r="A6512" s="33"/>
      <c r="B6512" s="34"/>
      <c r="C6512" s="34"/>
    </row>
    <row r="6513" spans="1:3">
      <c r="A6513" s="33"/>
      <c r="B6513" s="34"/>
      <c r="C6513" s="34"/>
    </row>
    <row r="6514" spans="1:3">
      <c r="A6514" s="33"/>
      <c r="B6514" s="34"/>
      <c r="C6514" s="34"/>
    </row>
    <row r="6515" spans="1:3">
      <c r="A6515" s="33"/>
      <c r="B6515" s="34"/>
      <c r="C6515" s="34"/>
    </row>
    <row r="6516" spans="1:3">
      <c r="A6516" s="33"/>
      <c r="B6516" s="34"/>
      <c r="C6516" s="34"/>
    </row>
    <row r="6517" spans="1:3">
      <c r="A6517" s="33"/>
      <c r="B6517" s="34"/>
      <c r="C6517" s="34"/>
    </row>
    <row r="6518" spans="1:3">
      <c r="A6518" s="33"/>
      <c r="B6518" s="34"/>
      <c r="C6518" s="34"/>
    </row>
    <row r="6519" spans="1:3">
      <c r="A6519" s="33"/>
      <c r="B6519" s="34"/>
      <c r="C6519" s="34"/>
    </row>
    <row r="6520" spans="1:3">
      <c r="A6520" s="33"/>
      <c r="B6520" s="34"/>
      <c r="C6520" s="34"/>
    </row>
    <row r="6521" spans="1:3">
      <c r="A6521" s="33"/>
      <c r="B6521" s="34"/>
      <c r="C6521" s="34"/>
    </row>
    <row r="6522" spans="1:3">
      <c r="A6522" s="33"/>
      <c r="B6522" s="34"/>
      <c r="C6522" s="34"/>
    </row>
    <row r="6523" spans="1:3">
      <c r="A6523" s="33"/>
      <c r="B6523" s="34"/>
      <c r="C6523" s="34"/>
    </row>
    <row r="6524" spans="1:3">
      <c r="A6524" s="33"/>
      <c r="B6524" s="34"/>
      <c r="C6524" s="34"/>
    </row>
    <row r="6525" spans="1:3">
      <c r="A6525" s="33"/>
      <c r="B6525" s="34"/>
      <c r="C6525" s="34"/>
    </row>
    <row r="6526" spans="1:3">
      <c r="A6526" s="33"/>
      <c r="B6526" s="34"/>
      <c r="C6526" s="34"/>
    </row>
    <row r="6527" spans="1:3">
      <c r="A6527" s="33"/>
      <c r="B6527" s="34"/>
      <c r="C6527" s="34"/>
    </row>
    <row r="6528" spans="1:3">
      <c r="A6528" s="33"/>
      <c r="B6528" s="34"/>
      <c r="C6528" s="34"/>
    </row>
    <row r="6529" spans="1:3">
      <c r="A6529" s="33"/>
      <c r="B6529" s="34"/>
      <c r="C6529" s="34"/>
    </row>
    <row r="6530" spans="1:3">
      <c r="A6530" s="33"/>
      <c r="B6530" s="34"/>
      <c r="C6530" s="34"/>
    </row>
    <row r="6531" spans="1:3">
      <c r="A6531" s="33"/>
      <c r="B6531" s="34"/>
      <c r="C6531" s="34"/>
    </row>
    <row r="6532" spans="1:3">
      <c r="A6532" s="33"/>
      <c r="B6532" s="34"/>
      <c r="C6532" s="34"/>
    </row>
    <row r="6533" spans="1:3">
      <c r="A6533" s="33"/>
      <c r="B6533" s="34"/>
      <c r="C6533" s="34"/>
    </row>
    <row r="6534" spans="1:3">
      <c r="A6534" s="33"/>
      <c r="B6534" s="34"/>
      <c r="C6534" s="34"/>
    </row>
    <row r="6535" spans="1:3">
      <c r="A6535" s="33"/>
      <c r="B6535" s="34"/>
      <c r="C6535" s="34"/>
    </row>
    <row r="6536" spans="1:3">
      <c r="A6536" s="33"/>
      <c r="B6536" s="34"/>
      <c r="C6536" s="34"/>
    </row>
    <row r="6537" spans="1:3">
      <c r="A6537" s="33"/>
      <c r="B6537" s="34"/>
      <c r="C6537" s="34"/>
    </row>
    <row r="6538" spans="1:3">
      <c r="A6538" s="33"/>
      <c r="B6538" s="34"/>
      <c r="C6538" s="34"/>
    </row>
    <row r="6539" spans="1:3">
      <c r="A6539" s="33"/>
      <c r="B6539" s="34"/>
      <c r="C6539" s="34"/>
    </row>
    <row r="6540" spans="1:3">
      <c r="A6540" s="33"/>
      <c r="B6540" s="34"/>
      <c r="C6540" s="34"/>
    </row>
    <row r="6541" spans="1:3">
      <c r="A6541" s="33"/>
      <c r="B6541" s="34"/>
      <c r="C6541" s="34"/>
    </row>
    <row r="6542" spans="1:3">
      <c r="A6542" s="33"/>
      <c r="B6542" s="34"/>
      <c r="C6542" s="34"/>
    </row>
    <row r="6543" spans="1:3">
      <c r="A6543" s="33"/>
      <c r="B6543" s="34"/>
      <c r="C6543" s="34"/>
    </row>
    <row r="6544" spans="1:3">
      <c r="A6544" s="33"/>
      <c r="B6544" s="34"/>
      <c r="C6544" s="34"/>
    </row>
    <row r="6545" spans="1:3">
      <c r="A6545" s="33"/>
      <c r="B6545" s="34"/>
      <c r="C6545" s="34"/>
    </row>
    <row r="6546" spans="1:3">
      <c r="A6546" s="33"/>
      <c r="B6546" s="34"/>
      <c r="C6546" s="34"/>
    </row>
    <row r="6547" spans="1:3">
      <c r="A6547" s="33"/>
      <c r="B6547" s="34"/>
      <c r="C6547" s="34"/>
    </row>
    <row r="6548" spans="1:3">
      <c r="A6548" s="33"/>
      <c r="B6548" s="34"/>
      <c r="C6548" s="34"/>
    </row>
    <row r="6549" spans="1:3">
      <c r="A6549" s="33"/>
      <c r="B6549" s="34"/>
      <c r="C6549" s="34"/>
    </row>
    <row r="6550" spans="1:3">
      <c r="A6550" s="33"/>
      <c r="B6550" s="34"/>
      <c r="C6550" s="34"/>
    </row>
    <row r="6551" spans="1:3">
      <c r="A6551" s="33"/>
      <c r="B6551" s="34"/>
      <c r="C6551" s="34"/>
    </row>
    <row r="6552" spans="1:3">
      <c r="A6552" s="33"/>
      <c r="B6552" s="34"/>
      <c r="C6552" s="34"/>
    </row>
    <row r="6553" spans="1:3">
      <c r="A6553" s="33"/>
      <c r="B6553" s="34"/>
      <c r="C6553" s="34"/>
    </row>
    <row r="6554" spans="1:3">
      <c r="A6554" s="33"/>
      <c r="B6554" s="34"/>
      <c r="C6554" s="34"/>
    </row>
    <row r="6555" spans="1:3">
      <c r="A6555" s="33"/>
      <c r="B6555" s="34"/>
      <c r="C6555" s="34"/>
    </row>
    <row r="6556" spans="1:3">
      <c r="A6556" s="33"/>
      <c r="B6556" s="34"/>
      <c r="C6556" s="34"/>
    </row>
    <row r="6557" spans="1:3">
      <c r="A6557" s="33"/>
      <c r="B6557" s="34"/>
      <c r="C6557" s="34"/>
    </row>
    <row r="6558" spans="1:3">
      <c r="A6558" s="33"/>
      <c r="B6558" s="34"/>
      <c r="C6558" s="34"/>
    </row>
    <row r="6559" spans="1:3">
      <c r="A6559" s="33"/>
      <c r="B6559" s="34"/>
      <c r="C6559" s="34"/>
    </row>
    <row r="6560" spans="1:3">
      <c r="A6560" s="33"/>
      <c r="B6560" s="34"/>
      <c r="C6560" s="34"/>
    </row>
    <row r="6561" spans="1:3">
      <c r="A6561" s="33"/>
      <c r="B6561" s="34"/>
      <c r="C6561" s="34"/>
    </row>
    <row r="6562" spans="1:3">
      <c r="A6562" s="33"/>
      <c r="B6562" s="34"/>
      <c r="C6562" s="34"/>
    </row>
    <row r="6563" spans="1:3">
      <c r="A6563" s="33"/>
      <c r="B6563" s="34"/>
      <c r="C6563" s="34"/>
    </row>
    <row r="6564" spans="1:3">
      <c r="A6564" s="33"/>
      <c r="B6564" s="34"/>
      <c r="C6564" s="34"/>
    </row>
    <row r="6565" spans="1:3">
      <c r="A6565" s="33"/>
      <c r="B6565" s="34"/>
      <c r="C6565" s="34"/>
    </row>
    <row r="6566" spans="1:3">
      <c r="A6566" s="33"/>
      <c r="B6566" s="34"/>
      <c r="C6566" s="34"/>
    </row>
    <row r="6567" spans="1:3">
      <c r="A6567" s="33"/>
      <c r="B6567" s="34"/>
      <c r="C6567" s="34"/>
    </row>
    <row r="6568" spans="1:3">
      <c r="A6568" s="33"/>
      <c r="B6568" s="34"/>
      <c r="C6568" s="34"/>
    </row>
    <row r="6569" spans="1:3">
      <c r="A6569" s="33"/>
      <c r="B6569" s="34"/>
      <c r="C6569" s="34"/>
    </row>
    <row r="6570" spans="1:3">
      <c r="A6570" s="33"/>
      <c r="B6570" s="34"/>
      <c r="C6570" s="34"/>
    </row>
    <row r="6571" spans="1:3">
      <c r="A6571" s="33"/>
      <c r="B6571" s="34"/>
      <c r="C6571" s="34"/>
    </row>
    <row r="6572" spans="1:3">
      <c r="A6572" s="33"/>
      <c r="B6572" s="34"/>
      <c r="C6572" s="34"/>
    </row>
    <row r="6573" spans="1:3">
      <c r="A6573" s="33"/>
      <c r="B6573" s="34"/>
      <c r="C6573" s="34"/>
    </row>
    <row r="6574" spans="1:3">
      <c r="A6574" s="33"/>
      <c r="B6574" s="34"/>
      <c r="C6574" s="34"/>
    </row>
    <row r="6575" spans="1:3">
      <c r="A6575" s="33"/>
      <c r="B6575" s="34"/>
      <c r="C6575" s="34"/>
    </row>
    <row r="6576" spans="1:3">
      <c r="A6576" s="33"/>
      <c r="B6576" s="34"/>
      <c r="C6576" s="34"/>
    </row>
    <row r="6577" spans="1:3">
      <c r="A6577" s="33"/>
      <c r="B6577" s="34"/>
      <c r="C6577" s="34"/>
    </row>
    <row r="6578" spans="1:3">
      <c r="A6578" s="33"/>
      <c r="B6578" s="34"/>
      <c r="C6578" s="34"/>
    </row>
    <row r="6579" spans="1:3">
      <c r="A6579" s="33"/>
      <c r="B6579" s="34"/>
      <c r="C6579" s="34"/>
    </row>
    <row r="6580" spans="1:3">
      <c r="A6580" s="33"/>
      <c r="B6580" s="34"/>
      <c r="C6580" s="34"/>
    </row>
    <row r="6581" spans="1:3">
      <c r="A6581" s="33"/>
      <c r="B6581" s="34"/>
      <c r="C6581" s="34"/>
    </row>
    <row r="6582" spans="1:3">
      <c r="A6582" s="33"/>
      <c r="B6582" s="34"/>
      <c r="C6582" s="34"/>
    </row>
    <row r="6583" spans="1:3">
      <c r="A6583" s="33"/>
      <c r="B6583" s="34"/>
      <c r="C6583" s="34"/>
    </row>
    <row r="6584" spans="1:3">
      <c r="A6584" s="33"/>
      <c r="B6584" s="34"/>
      <c r="C6584" s="34"/>
    </row>
    <row r="6585" spans="1:3">
      <c r="A6585" s="33"/>
      <c r="B6585" s="34"/>
      <c r="C6585" s="34"/>
    </row>
    <row r="6586" spans="1:3">
      <c r="A6586" s="33"/>
      <c r="B6586" s="34"/>
      <c r="C6586" s="34"/>
    </row>
    <row r="6587" spans="1:3">
      <c r="A6587" s="33"/>
      <c r="B6587" s="34"/>
      <c r="C6587" s="34"/>
    </row>
    <row r="6588" spans="1:3">
      <c r="A6588" s="33"/>
      <c r="B6588" s="34"/>
      <c r="C6588" s="34"/>
    </row>
    <row r="6589" spans="1:3">
      <c r="A6589" s="33"/>
      <c r="B6589" s="34"/>
      <c r="C6589" s="34"/>
    </row>
    <row r="6590" spans="1:3">
      <c r="A6590" s="33"/>
      <c r="B6590" s="34"/>
      <c r="C6590" s="34"/>
    </row>
    <row r="6591" spans="1:3">
      <c r="A6591" s="33"/>
      <c r="B6591" s="34"/>
      <c r="C6591" s="34"/>
    </row>
    <row r="6592" spans="1:3">
      <c r="A6592" s="33"/>
      <c r="B6592" s="34"/>
      <c r="C6592" s="34"/>
    </row>
    <row r="6593" spans="1:3">
      <c r="A6593" s="33"/>
      <c r="B6593" s="34"/>
      <c r="C6593" s="34"/>
    </row>
    <row r="6594" spans="1:3">
      <c r="A6594" s="33"/>
      <c r="B6594" s="34"/>
      <c r="C6594" s="34"/>
    </row>
    <row r="6595" spans="1:3">
      <c r="A6595" s="33"/>
      <c r="B6595" s="34"/>
      <c r="C6595" s="34"/>
    </row>
    <row r="6596" spans="1:3">
      <c r="A6596" s="33"/>
      <c r="B6596" s="34"/>
      <c r="C6596" s="34"/>
    </row>
    <row r="6597" spans="1:3">
      <c r="A6597" s="33"/>
      <c r="B6597" s="34"/>
      <c r="C6597" s="34"/>
    </row>
    <row r="6598" spans="1:3">
      <c r="A6598" s="33"/>
      <c r="B6598" s="34"/>
      <c r="C6598" s="34"/>
    </row>
    <row r="6599" spans="1:3">
      <c r="A6599" s="33"/>
      <c r="B6599" s="34"/>
      <c r="C6599" s="34"/>
    </row>
    <row r="6600" spans="1:3">
      <c r="A6600" s="33"/>
      <c r="B6600" s="34"/>
      <c r="C6600" s="34"/>
    </row>
    <row r="6601" spans="1:3">
      <c r="A6601" s="33"/>
      <c r="B6601" s="34"/>
      <c r="C6601" s="34"/>
    </row>
    <row r="6602" spans="1:3">
      <c r="A6602" s="33"/>
      <c r="B6602" s="34"/>
      <c r="C6602" s="34"/>
    </row>
    <row r="6603" spans="1:3">
      <c r="A6603" s="33"/>
      <c r="B6603" s="34"/>
      <c r="C6603" s="34"/>
    </row>
    <row r="6604" spans="1:3">
      <c r="A6604" s="33"/>
      <c r="B6604" s="34"/>
      <c r="C6604" s="34"/>
    </row>
    <row r="6605" spans="1:3">
      <c r="A6605" s="33"/>
      <c r="B6605" s="34"/>
      <c r="C6605" s="34"/>
    </row>
    <row r="6606" spans="1:3">
      <c r="A6606" s="33"/>
      <c r="B6606" s="34"/>
      <c r="C6606" s="34"/>
    </row>
    <row r="6607" spans="1:3">
      <c r="A6607" s="33"/>
      <c r="B6607" s="34"/>
      <c r="C6607" s="34"/>
    </row>
    <row r="6608" spans="1:3">
      <c r="A6608" s="33"/>
      <c r="B6608" s="34"/>
      <c r="C6608" s="34"/>
    </row>
    <row r="6609" spans="1:3">
      <c r="A6609" s="33"/>
      <c r="B6609" s="34"/>
      <c r="C6609" s="34"/>
    </row>
    <row r="6610" spans="1:3">
      <c r="A6610" s="33"/>
      <c r="B6610" s="34"/>
      <c r="C6610" s="34"/>
    </row>
    <row r="6611" spans="1:3">
      <c r="A6611" s="33"/>
      <c r="B6611" s="34"/>
      <c r="C6611" s="34"/>
    </row>
    <row r="6612" spans="1:3">
      <c r="A6612" s="33"/>
      <c r="B6612" s="34"/>
      <c r="C6612" s="34"/>
    </row>
    <row r="6613" spans="1:3">
      <c r="A6613" s="33"/>
      <c r="B6613" s="34"/>
      <c r="C6613" s="34"/>
    </row>
    <row r="6614" spans="1:3">
      <c r="A6614" s="33"/>
      <c r="B6614" s="34"/>
      <c r="C6614" s="34"/>
    </row>
    <row r="6615" spans="1:3">
      <c r="A6615" s="33"/>
      <c r="B6615" s="34"/>
      <c r="C6615" s="34"/>
    </row>
    <row r="6616" spans="1:3">
      <c r="A6616" s="33"/>
      <c r="B6616" s="34"/>
      <c r="C6616" s="34"/>
    </row>
    <row r="6617" spans="1:3">
      <c r="A6617" s="33"/>
      <c r="B6617" s="34"/>
      <c r="C6617" s="34"/>
    </row>
    <row r="6618" spans="1:3">
      <c r="A6618" s="33"/>
      <c r="B6618" s="34"/>
      <c r="C6618" s="34"/>
    </row>
    <row r="6619" spans="1:3">
      <c r="A6619" s="33"/>
      <c r="B6619" s="34"/>
      <c r="C6619" s="34"/>
    </row>
    <row r="6620" spans="1:3">
      <c r="A6620" s="33"/>
      <c r="B6620" s="34"/>
      <c r="C6620" s="34"/>
    </row>
    <row r="6621" spans="1:3">
      <c r="A6621" s="33"/>
      <c r="B6621" s="34"/>
      <c r="C6621" s="34"/>
    </row>
    <row r="6622" spans="1:3">
      <c r="A6622" s="33"/>
      <c r="B6622" s="34"/>
      <c r="C6622" s="34"/>
    </row>
    <row r="6623" spans="1:3">
      <c r="A6623" s="33"/>
      <c r="B6623" s="34"/>
      <c r="C6623" s="34"/>
    </row>
    <row r="6624" spans="1:3">
      <c r="A6624" s="33"/>
      <c r="B6624" s="34"/>
      <c r="C6624" s="34"/>
    </row>
    <row r="6625" spans="1:3">
      <c r="A6625" s="33"/>
      <c r="B6625" s="34"/>
      <c r="C6625" s="34"/>
    </row>
    <row r="6626" spans="1:3">
      <c r="A6626" s="33"/>
      <c r="B6626" s="34"/>
      <c r="C6626" s="34"/>
    </row>
    <row r="6627" spans="1:3">
      <c r="A6627" s="33"/>
      <c r="B6627" s="34"/>
      <c r="C6627" s="34"/>
    </row>
    <row r="6628" spans="1:3">
      <c r="A6628" s="33"/>
      <c r="B6628" s="34"/>
      <c r="C6628" s="34"/>
    </row>
    <row r="6629" spans="1:3">
      <c r="A6629" s="33"/>
      <c r="B6629" s="34"/>
      <c r="C6629" s="34"/>
    </row>
    <row r="6630" spans="1:3">
      <c r="A6630" s="33"/>
      <c r="B6630" s="34"/>
      <c r="C6630" s="34"/>
    </row>
    <row r="6631" spans="1:3">
      <c r="A6631" s="33"/>
      <c r="B6631" s="34"/>
      <c r="C6631" s="34"/>
    </row>
    <row r="6632" spans="1:3">
      <c r="A6632" s="33"/>
      <c r="B6632" s="34"/>
      <c r="C6632" s="34"/>
    </row>
    <row r="6633" spans="1:3">
      <c r="A6633" s="33"/>
      <c r="B6633" s="34"/>
      <c r="C6633" s="34"/>
    </row>
    <row r="6634" spans="1:3">
      <c r="A6634" s="33"/>
      <c r="B6634" s="34"/>
      <c r="C6634" s="34"/>
    </row>
    <row r="6635" spans="1:3">
      <c r="A6635" s="33"/>
      <c r="B6635" s="34"/>
      <c r="C6635" s="34"/>
    </row>
    <row r="6636" spans="1:3">
      <c r="A6636" s="33"/>
      <c r="B6636" s="34"/>
      <c r="C6636" s="34"/>
    </row>
    <row r="6637" spans="1:3">
      <c r="A6637" s="33"/>
      <c r="B6637" s="34"/>
      <c r="C6637" s="34"/>
    </row>
    <row r="6638" spans="1:3">
      <c r="A6638" s="33"/>
      <c r="B6638" s="34"/>
      <c r="C6638" s="34"/>
    </row>
    <row r="6639" spans="1:3">
      <c r="A6639" s="33"/>
      <c r="B6639" s="34"/>
      <c r="C6639" s="34"/>
    </row>
    <row r="6640" spans="1:3">
      <c r="A6640" s="33"/>
      <c r="B6640" s="34"/>
      <c r="C6640" s="34"/>
    </row>
    <row r="6641" spans="1:3">
      <c r="A6641" s="33"/>
      <c r="B6641" s="34"/>
      <c r="C6641" s="34"/>
    </row>
    <row r="6642" spans="1:3">
      <c r="A6642" s="33"/>
      <c r="B6642" s="34"/>
      <c r="C6642" s="34"/>
    </row>
    <row r="6643" spans="1:3">
      <c r="A6643" s="33"/>
      <c r="B6643" s="34"/>
      <c r="C6643" s="34"/>
    </row>
    <row r="6644" spans="1:3">
      <c r="A6644" s="33"/>
      <c r="B6644" s="34"/>
      <c r="C6644" s="34"/>
    </row>
    <row r="6645" spans="1:3">
      <c r="A6645" s="33"/>
      <c r="B6645" s="34"/>
      <c r="C6645" s="34"/>
    </row>
    <row r="6646" spans="1:3">
      <c r="A6646" s="33"/>
      <c r="B6646" s="34"/>
      <c r="C6646" s="34"/>
    </row>
    <row r="6647" spans="1:3">
      <c r="A6647" s="33"/>
      <c r="B6647" s="34"/>
      <c r="C6647" s="34"/>
    </row>
    <row r="6648" spans="1:3">
      <c r="A6648" s="33"/>
      <c r="B6648" s="34"/>
      <c r="C6648" s="34"/>
    </row>
    <row r="6649" spans="1:3">
      <c r="A6649" s="33"/>
      <c r="B6649" s="34"/>
      <c r="C6649" s="34"/>
    </row>
    <row r="6650" spans="1:3">
      <c r="A6650" s="33"/>
      <c r="B6650" s="34"/>
      <c r="C6650" s="34"/>
    </row>
    <row r="6651" spans="1:3">
      <c r="A6651" s="33"/>
      <c r="B6651" s="34"/>
      <c r="C6651" s="34"/>
    </row>
    <row r="6652" spans="1:3">
      <c r="A6652" s="33"/>
      <c r="B6652" s="34"/>
      <c r="C6652" s="34"/>
    </row>
    <row r="6653" spans="1:3">
      <c r="A6653" s="33"/>
      <c r="B6653" s="34"/>
      <c r="C6653" s="34"/>
    </row>
    <row r="6654" spans="1:3">
      <c r="A6654" s="33"/>
      <c r="B6654" s="34"/>
      <c r="C6654" s="34"/>
    </row>
    <row r="6655" spans="1:3">
      <c r="A6655" s="33"/>
      <c r="B6655" s="34"/>
      <c r="C6655" s="34"/>
    </row>
    <row r="6656" spans="1:3">
      <c r="A6656" s="33"/>
      <c r="B6656" s="34"/>
      <c r="C6656" s="34"/>
    </row>
    <row r="6657" spans="1:3">
      <c r="A6657" s="33"/>
      <c r="B6657" s="34"/>
      <c r="C6657" s="34"/>
    </row>
    <row r="6658" spans="1:3">
      <c r="A6658" s="33"/>
      <c r="B6658" s="34"/>
      <c r="C6658" s="34"/>
    </row>
    <row r="6659" spans="1:3">
      <c r="A6659" s="33"/>
      <c r="B6659" s="34"/>
      <c r="C6659" s="34"/>
    </row>
    <row r="6660" spans="1:3">
      <c r="A6660" s="33"/>
      <c r="B6660" s="34"/>
      <c r="C6660" s="34"/>
    </row>
    <row r="6661" spans="1:3">
      <c r="A6661" s="33"/>
      <c r="B6661" s="34"/>
      <c r="C6661" s="34"/>
    </row>
    <row r="6662" spans="1:3">
      <c r="A6662" s="33"/>
      <c r="B6662" s="34"/>
      <c r="C6662" s="34"/>
    </row>
    <row r="6663" spans="1:3">
      <c r="A6663" s="33"/>
      <c r="B6663" s="34"/>
      <c r="C6663" s="34"/>
    </row>
    <row r="6664" spans="1:3">
      <c r="A6664" s="33"/>
      <c r="B6664" s="34"/>
      <c r="C6664" s="34"/>
    </row>
    <row r="6665" spans="1:3">
      <c r="A6665" s="33"/>
      <c r="B6665" s="34"/>
      <c r="C6665" s="34"/>
    </row>
    <row r="6666" spans="1:3">
      <c r="A6666" s="33"/>
      <c r="B6666" s="34"/>
      <c r="C6666" s="34"/>
    </row>
    <row r="6667" spans="1:3">
      <c r="A6667" s="33"/>
      <c r="B6667" s="34"/>
      <c r="C6667" s="34"/>
    </row>
    <row r="6668" spans="1:3">
      <c r="A6668" s="33"/>
      <c r="B6668" s="34"/>
      <c r="C6668" s="34"/>
    </row>
    <row r="6669" spans="1:3">
      <c r="A6669" s="33"/>
      <c r="B6669" s="34"/>
      <c r="C6669" s="34"/>
    </row>
    <row r="6670" spans="1:3">
      <c r="A6670" s="33"/>
      <c r="B6670" s="34"/>
      <c r="C6670" s="34"/>
    </row>
    <row r="6671" spans="1:3">
      <c r="A6671" s="33"/>
      <c r="B6671" s="34"/>
      <c r="C6671" s="34"/>
    </row>
    <row r="6672" spans="1:3">
      <c r="A6672" s="33"/>
      <c r="B6672" s="34"/>
      <c r="C6672" s="34"/>
    </row>
    <row r="6673" spans="1:3">
      <c r="A6673" s="33"/>
      <c r="B6673" s="34"/>
      <c r="C6673" s="34"/>
    </row>
    <row r="6674" spans="1:3">
      <c r="A6674" s="33"/>
      <c r="B6674" s="34"/>
      <c r="C6674" s="34"/>
    </row>
    <row r="6675" spans="1:3">
      <c r="A6675" s="33"/>
      <c r="B6675" s="34"/>
      <c r="C6675" s="34"/>
    </row>
    <row r="6676" spans="1:3">
      <c r="A6676" s="33"/>
      <c r="B6676" s="34"/>
      <c r="C6676" s="34"/>
    </row>
    <row r="6677" spans="1:3">
      <c r="A6677" s="33"/>
      <c r="B6677" s="34"/>
      <c r="C6677" s="34"/>
    </row>
    <row r="6678" spans="1:3">
      <c r="A6678" s="33"/>
      <c r="B6678" s="34"/>
      <c r="C6678" s="34"/>
    </row>
    <row r="6679" spans="1:3">
      <c r="A6679" s="33"/>
      <c r="B6679" s="34"/>
      <c r="C6679" s="34"/>
    </row>
    <row r="6680" spans="1:3">
      <c r="A6680" s="33"/>
      <c r="B6680" s="34"/>
      <c r="C6680" s="34"/>
    </row>
    <row r="6681" spans="1:3">
      <c r="A6681" s="33"/>
      <c r="B6681" s="34"/>
      <c r="C6681" s="34"/>
    </row>
    <row r="6682" spans="1:3">
      <c r="A6682" s="33"/>
      <c r="B6682" s="34"/>
      <c r="C6682" s="34"/>
    </row>
    <row r="6683" spans="1:3">
      <c r="A6683" s="33"/>
      <c r="B6683" s="34"/>
      <c r="C6683" s="34"/>
    </row>
    <row r="6684" spans="1:3">
      <c r="A6684" s="33"/>
      <c r="B6684" s="34"/>
      <c r="C6684" s="34"/>
    </row>
    <row r="6685" spans="1:3">
      <c r="A6685" s="33"/>
      <c r="B6685" s="34"/>
      <c r="C6685" s="34"/>
    </row>
    <row r="6686" spans="1:3">
      <c r="A6686" s="33"/>
      <c r="B6686" s="34"/>
      <c r="C6686" s="34"/>
    </row>
    <row r="6687" spans="1:3">
      <c r="A6687" s="33"/>
      <c r="B6687" s="34"/>
      <c r="C6687" s="34"/>
    </row>
    <row r="6688" spans="1:3">
      <c r="A6688" s="33"/>
      <c r="B6688" s="34"/>
      <c r="C6688" s="34"/>
    </row>
    <row r="6689" spans="1:3">
      <c r="A6689" s="33"/>
      <c r="B6689" s="34"/>
      <c r="C6689" s="34"/>
    </row>
    <row r="6690" spans="1:3">
      <c r="A6690" s="33"/>
      <c r="B6690" s="34"/>
      <c r="C6690" s="34"/>
    </row>
    <row r="6691" spans="1:3">
      <c r="A6691" s="33"/>
      <c r="B6691" s="34"/>
      <c r="C6691" s="34"/>
    </row>
    <row r="6692" spans="1:3">
      <c r="A6692" s="33"/>
      <c r="B6692" s="34"/>
      <c r="C6692" s="34"/>
    </row>
    <row r="6693" spans="1:3">
      <c r="A6693" s="33"/>
      <c r="B6693" s="34"/>
      <c r="C6693" s="34"/>
    </row>
    <row r="6694" spans="1:3">
      <c r="A6694" s="33"/>
      <c r="B6694" s="34"/>
      <c r="C6694" s="34"/>
    </row>
    <row r="6695" spans="1:3">
      <c r="A6695" s="33"/>
      <c r="B6695" s="34"/>
      <c r="C6695" s="34"/>
    </row>
    <row r="6696" spans="1:3">
      <c r="A6696" s="33"/>
      <c r="B6696" s="34"/>
      <c r="C6696" s="34"/>
    </row>
    <row r="6697" spans="1:3">
      <c r="A6697" s="33"/>
      <c r="B6697" s="34"/>
      <c r="C6697" s="34"/>
    </row>
    <row r="6698" spans="1:3">
      <c r="A6698" s="33"/>
      <c r="B6698" s="34"/>
      <c r="C6698" s="34"/>
    </row>
    <row r="6699" spans="1:3">
      <c r="A6699" s="33"/>
      <c r="B6699" s="34"/>
      <c r="C6699" s="34"/>
    </row>
    <row r="6700" spans="1:3">
      <c r="A6700" s="33"/>
      <c r="B6700" s="34"/>
      <c r="C6700" s="34"/>
    </row>
    <row r="6701" spans="1:3">
      <c r="A6701" s="33"/>
      <c r="B6701" s="34"/>
      <c r="C6701" s="34"/>
    </row>
    <row r="6702" spans="1:3">
      <c r="A6702" s="33"/>
      <c r="B6702" s="34"/>
      <c r="C6702" s="34"/>
    </row>
    <row r="6703" spans="1:3">
      <c r="A6703" s="33"/>
      <c r="B6703" s="34"/>
      <c r="C6703" s="34"/>
    </row>
    <row r="6704" spans="1:3">
      <c r="A6704" s="33"/>
      <c r="B6704" s="34"/>
      <c r="C6704" s="34"/>
    </row>
    <row r="6705" spans="1:3">
      <c r="A6705" s="33"/>
      <c r="B6705" s="34"/>
      <c r="C6705" s="34"/>
    </row>
    <row r="6706" spans="1:3">
      <c r="A6706" s="33"/>
      <c r="B6706" s="34"/>
      <c r="C6706" s="34"/>
    </row>
    <row r="6707" spans="1:3">
      <c r="A6707" s="33"/>
      <c r="B6707" s="34"/>
      <c r="C6707" s="34"/>
    </row>
    <row r="6708" spans="1:3">
      <c r="A6708" s="33"/>
      <c r="B6708" s="34"/>
      <c r="C6708" s="34"/>
    </row>
    <row r="6709" spans="1:3">
      <c r="A6709" s="33"/>
      <c r="B6709" s="34"/>
      <c r="C6709" s="34"/>
    </row>
    <row r="6710" spans="1:3">
      <c r="A6710" s="33"/>
      <c r="B6710" s="34"/>
      <c r="C6710" s="34"/>
    </row>
    <row r="6711" spans="1:3">
      <c r="A6711" s="33"/>
      <c r="B6711" s="34"/>
      <c r="C6711" s="34"/>
    </row>
    <row r="6712" spans="1:3">
      <c r="A6712" s="33"/>
      <c r="B6712" s="34"/>
      <c r="C6712" s="34"/>
    </row>
    <row r="6713" spans="1:3">
      <c r="A6713" s="33"/>
      <c r="B6713" s="34"/>
      <c r="C6713" s="34"/>
    </row>
    <row r="6714" spans="1:3">
      <c r="A6714" s="33"/>
      <c r="B6714" s="34"/>
      <c r="C6714" s="34"/>
    </row>
    <row r="6715" spans="1:3">
      <c r="A6715" s="33"/>
      <c r="B6715" s="34"/>
      <c r="C6715" s="34"/>
    </row>
    <row r="6716" spans="1:3">
      <c r="A6716" s="33"/>
      <c r="B6716" s="34"/>
      <c r="C6716" s="34"/>
    </row>
    <row r="6717" spans="1:3">
      <c r="A6717" s="33"/>
      <c r="B6717" s="34"/>
      <c r="C6717" s="34"/>
    </row>
    <row r="6718" spans="1:3">
      <c r="A6718" s="33"/>
      <c r="B6718" s="34"/>
      <c r="C6718" s="34"/>
    </row>
    <row r="6719" spans="1:3">
      <c r="A6719" s="33"/>
      <c r="B6719" s="34"/>
      <c r="C6719" s="34"/>
    </row>
    <row r="6720" spans="1:3">
      <c r="A6720" s="33"/>
      <c r="B6720" s="34"/>
      <c r="C6720" s="34"/>
    </row>
    <row r="6721" spans="1:3">
      <c r="A6721" s="33"/>
      <c r="B6721" s="34"/>
      <c r="C6721" s="34"/>
    </row>
    <row r="6722" spans="1:3">
      <c r="A6722" s="33"/>
      <c r="B6722" s="34"/>
      <c r="C6722" s="34"/>
    </row>
    <row r="6723" spans="1:3">
      <c r="A6723" s="33"/>
      <c r="B6723" s="34"/>
      <c r="C6723" s="34"/>
    </row>
    <row r="6724" spans="1:3">
      <c r="A6724" s="33"/>
      <c r="B6724" s="34"/>
      <c r="C6724" s="34"/>
    </row>
    <row r="6725" spans="1:3">
      <c r="A6725" s="33"/>
      <c r="B6725" s="34"/>
      <c r="C6725" s="34"/>
    </row>
    <row r="6726" spans="1:3">
      <c r="A6726" s="33"/>
      <c r="B6726" s="34"/>
      <c r="C6726" s="34"/>
    </row>
    <row r="6727" spans="1:3">
      <c r="A6727" s="33"/>
      <c r="B6727" s="34"/>
      <c r="C6727" s="34"/>
    </row>
    <row r="6728" spans="1:3">
      <c r="A6728" s="33"/>
      <c r="B6728" s="34"/>
      <c r="C6728" s="34"/>
    </row>
    <row r="6729" spans="1:3">
      <c r="A6729" s="33"/>
      <c r="B6729" s="34"/>
      <c r="C6729" s="34"/>
    </row>
    <row r="6730" spans="1:3">
      <c r="A6730" s="33"/>
      <c r="B6730" s="34"/>
      <c r="C6730" s="34"/>
    </row>
    <row r="6731" spans="1:3">
      <c r="A6731" s="33"/>
      <c r="B6731" s="34"/>
      <c r="C6731" s="34"/>
    </row>
    <row r="6732" spans="1:3">
      <c r="A6732" s="33"/>
      <c r="B6732" s="34"/>
      <c r="C6732" s="34"/>
    </row>
    <row r="6733" spans="1:3">
      <c r="A6733" s="33"/>
      <c r="B6733" s="34"/>
      <c r="C6733" s="34"/>
    </row>
    <row r="6734" spans="1:3">
      <c r="A6734" s="33"/>
      <c r="B6734" s="34"/>
      <c r="C6734" s="34"/>
    </row>
    <row r="6735" spans="1:3">
      <c r="A6735" s="33"/>
      <c r="B6735" s="34"/>
      <c r="C6735" s="34"/>
    </row>
    <row r="6736" spans="1:3">
      <c r="A6736" s="33"/>
      <c r="B6736" s="34"/>
      <c r="C6736" s="34"/>
    </row>
    <row r="6737" spans="1:3">
      <c r="A6737" s="33"/>
      <c r="B6737" s="34"/>
      <c r="C6737" s="34"/>
    </row>
    <row r="6738" spans="1:3">
      <c r="A6738" s="33"/>
      <c r="B6738" s="34"/>
      <c r="C6738" s="34"/>
    </row>
    <row r="6739" spans="1:3">
      <c r="A6739" s="33"/>
      <c r="B6739" s="34"/>
      <c r="C6739" s="34"/>
    </row>
    <row r="6740" spans="1:3">
      <c r="A6740" s="33"/>
      <c r="B6740" s="34"/>
      <c r="C6740" s="34"/>
    </row>
    <row r="6741" spans="1:3">
      <c r="A6741" s="33"/>
      <c r="B6741" s="34"/>
      <c r="C6741" s="34"/>
    </row>
    <row r="6742" spans="1:3">
      <c r="A6742" s="33"/>
      <c r="B6742" s="34"/>
      <c r="C6742" s="34"/>
    </row>
    <row r="6743" spans="1:3">
      <c r="A6743" s="33"/>
      <c r="B6743" s="34"/>
      <c r="C6743" s="34"/>
    </row>
    <row r="6744" spans="1:3">
      <c r="A6744" s="33"/>
      <c r="B6744" s="34"/>
      <c r="C6744" s="34"/>
    </row>
    <row r="6745" spans="1:3">
      <c r="A6745" s="33"/>
      <c r="B6745" s="34"/>
      <c r="C6745" s="34"/>
    </row>
    <row r="6746" spans="1:3">
      <c r="A6746" s="33"/>
      <c r="B6746" s="34"/>
      <c r="C6746" s="34"/>
    </row>
    <row r="6747" spans="1:3">
      <c r="A6747" s="33"/>
      <c r="B6747" s="34"/>
      <c r="C6747" s="34"/>
    </row>
    <row r="6748" spans="1:3">
      <c r="A6748" s="33"/>
      <c r="B6748" s="34"/>
      <c r="C6748" s="34"/>
    </row>
    <row r="6749" spans="1:3">
      <c r="A6749" s="33"/>
      <c r="B6749" s="34"/>
      <c r="C6749" s="34"/>
    </row>
    <row r="6750" spans="1:3">
      <c r="A6750" s="33"/>
      <c r="B6750" s="34"/>
      <c r="C6750" s="34"/>
    </row>
    <row r="6751" spans="1:3">
      <c r="A6751" s="33"/>
      <c r="B6751" s="34"/>
      <c r="C6751" s="34"/>
    </row>
    <row r="6752" spans="1:3">
      <c r="A6752" s="33"/>
      <c r="B6752" s="34"/>
      <c r="C6752" s="34"/>
    </row>
    <row r="6753" spans="1:3">
      <c r="A6753" s="33"/>
      <c r="B6753" s="34"/>
      <c r="C6753" s="34"/>
    </row>
    <row r="6754" spans="1:3">
      <c r="A6754" s="33"/>
      <c r="B6754" s="34"/>
      <c r="C6754" s="34"/>
    </row>
    <row r="6755" spans="1:3">
      <c r="A6755" s="33"/>
      <c r="B6755" s="34"/>
      <c r="C6755" s="34"/>
    </row>
    <row r="6756" spans="1:3">
      <c r="A6756" s="33"/>
      <c r="B6756" s="34"/>
      <c r="C6756" s="34"/>
    </row>
    <row r="6757" spans="1:3">
      <c r="A6757" s="33"/>
      <c r="B6757" s="34"/>
      <c r="C6757" s="34"/>
    </row>
    <row r="6758" spans="1:3">
      <c r="A6758" s="33"/>
      <c r="B6758" s="34"/>
      <c r="C6758" s="34"/>
    </row>
    <row r="6759" spans="1:3">
      <c r="A6759" s="33"/>
      <c r="B6759" s="34"/>
      <c r="C6759" s="34"/>
    </row>
    <row r="6760" spans="1:3">
      <c r="A6760" s="33"/>
      <c r="B6760" s="34"/>
      <c r="C6760" s="34"/>
    </row>
    <row r="6761" spans="1:3">
      <c r="A6761" s="33"/>
      <c r="B6761" s="34"/>
      <c r="C6761" s="34"/>
    </row>
    <row r="6762" spans="1:3">
      <c r="A6762" s="33"/>
      <c r="B6762" s="34"/>
      <c r="C6762" s="34"/>
    </row>
    <row r="6763" spans="1:3">
      <c r="A6763" s="33"/>
      <c r="B6763" s="34"/>
      <c r="C6763" s="34"/>
    </row>
    <row r="6764" spans="1:3">
      <c r="A6764" s="33"/>
      <c r="B6764" s="34"/>
      <c r="C6764" s="34"/>
    </row>
    <row r="6765" spans="1:3">
      <c r="A6765" s="33"/>
      <c r="B6765" s="34"/>
      <c r="C6765" s="34"/>
    </row>
    <row r="6766" spans="1:3">
      <c r="A6766" s="33"/>
      <c r="B6766" s="34"/>
      <c r="C6766" s="34"/>
    </row>
    <row r="6767" spans="1:3">
      <c r="A6767" s="33"/>
      <c r="B6767" s="34"/>
      <c r="C6767" s="34"/>
    </row>
    <row r="6768" spans="1:3">
      <c r="A6768" s="33"/>
      <c r="B6768" s="34"/>
      <c r="C6768" s="34"/>
    </row>
    <row r="6769" spans="1:3">
      <c r="A6769" s="33"/>
      <c r="B6769" s="34"/>
      <c r="C6769" s="34"/>
    </row>
    <row r="6770" spans="1:3">
      <c r="A6770" s="33"/>
      <c r="B6770" s="34"/>
      <c r="C6770" s="34"/>
    </row>
    <row r="6771" spans="1:3">
      <c r="A6771" s="33"/>
      <c r="B6771" s="34"/>
      <c r="C6771" s="34"/>
    </row>
    <row r="6772" spans="1:3">
      <c r="A6772" s="33"/>
      <c r="B6772" s="34"/>
      <c r="C6772" s="34"/>
    </row>
    <row r="6773" spans="1:3">
      <c r="A6773" s="33"/>
      <c r="B6773" s="34"/>
      <c r="C6773" s="34"/>
    </row>
    <row r="6774" spans="1:3">
      <c r="A6774" s="33"/>
      <c r="B6774" s="34"/>
      <c r="C6774" s="34"/>
    </row>
    <row r="6775" spans="1:3">
      <c r="A6775" s="33"/>
      <c r="B6775" s="34"/>
      <c r="C6775" s="34"/>
    </row>
    <row r="6776" spans="1:3">
      <c r="A6776" s="33"/>
      <c r="B6776" s="34"/>
      <c r="C6776" s="34"/>
    </row>
    <row r="6777" spans="1:3">
      <c r="A6777" s="33"/>
      <c r="B6777" s="34"/>
      <c r="C6777" s="34"/>
    </row>
    <row r="6778" spans="1:3">
      <c r="A6778" s="33"/>
      <c r="B6778" s="34"/>
      <c r="C6778" s="34"/>
    </row>
    <row r="6779" spans="1:3">
      <c r="A6779" s="33"/>
      <c r="B6779" s="34"/>
      <c r="C6779" s="34"/>
    </row>
    <row r="6780" spans="1:3">
      <c r="A6780" s="33"/>
      <c r="B6780" s="34"/>
      <c r="C6780" s="34"/>
    </row>
    <row r="6781" spans="1:3">
      <c r="A6781" s="33"/>
      <c r="B6781" s="34"/>
      <c r="C6781" s="34"/>
    </row>
    <row r="6782" spans="1:3">
      <c r="A6782" s="33"/>
      <c r="B6782" s="34"/>
      <c r="C6782" s="34"/>
    </row>
    <row r="6783" spans="1:3">
      <c r="A6783" s="33"/>
      <c r="B6783" s="34"/>
      <c r="C6783" s="34"/>
    </row>
    <row r="6784" spans="1:3">
      <c r="A6784" s="33"/>
      <c r="B6784" s="34"/>
      <c r="C6784" s="34"/>
    </row>
    <row r="6785" spans="1:3">
      <c r="A6785" s="33"/>
      <c r="B6785" s="34"/>
      <c r="C6785" s="34"/>
    </row>
    <row r="6786" spans="1:3">
      <c r="A6786" s="33"/>
      <c r="B6786" s="34"/>
      <c r="C6786" s="34"/>
    </row>
    <row r="6787" spans="1:3">
      <c r="A6787" s="33"/>
      <c r="B6787" s="34"/>
      <c r="C6787" s="34"/>
    </row>
    <row r="6788" spans="1:3">
      <c r="A6788" s="33"/>
      <c r="B6788" s="34"/>
      <c r="C6788" s="34"/>
    </row>
    <row r="6789" spans="1:3">
      <c r="A6789" s="33"/>
      <c r="B6789" s="34"/>
      <c r="C6789" s="34"/>
    </row>
    <row r="6790" spans="1:3">
      <c r="A6790" s="33"/>
      <c r="B6790" s="34"/>
      <c r="C6790" s="34"/>
    </row>
    <row r="6791" spans="1:3">
      <c r="A6791" s="33"/>
      <c r="B6791" s="34"/>
      <c r="C6791" s="34"/>
    </row>
    <row r="6792" spans="1:3">
      <c r="A6792" s="33"/>
      <c r="B6792" s="34"/>
      <c r="C6792" s="34"/>
    </row>
    <row r="6793" spans="1:3">
      <c r="A6793" s="33"/>
      <c r="B6793" s="34"/>
      <c r="C6793" s="34"/>
    </row>
    <row r="6794" spans="1:3">
      <c r="A6794" s="33"/>
      <c r="B6794" s="34"/>
      <c r="C6794" s="34"/>
    </row>
    <row r="6795" spans="1:3">
      <c r="A6795" s="33"/>
      <c r="B6795" s="34"/>
      <c r="C6795" s="34"/>
    </row>
    <row r="6796" spans="1:3">
      <c r="A6796" s="33"/>
      <c r="B6796" s="34"/>
      <c r="C6796" s="34"/>
    </row>
    <row r="6797" spans="1:3">
      <c r="A6797" s="33"/>
      <c r="B6797" s="34"/>
      <c r="C6797" s="34"/>
    </row>
    <row r="6798" spans="1:3">
      <c r="A6798" s="33"/>
      <c r="B6798" s="34"/>
      <c r="C6798" s="34"/>
    </row>
    <row r="6799" spans="1:3">
      <c r="A6799" s="33"/>
      <c r="B6799" s="34"/>
      <c r="C6799" s="34"/>
    </row>
    <row r="6800" spans="1:3">
      <c r="A6800" s="33"/>
      <c r="B6800" s="34"/>
      <c r="C6800" s="34"/>
    </row>
    <row r="6801" spans="1:3">
      <c r="A6801" s="33"/>
      <c r="B6801" s="34"/>
      <c r="C6801" s="34"/>
    </row>
    <row r="6802" spans="1:3">
      <c r="A6802" s="33"/>
      <c r="B6802" s="34"/>
      <c r="C6802" s="34"/>
    </row>
    <row r="6803" spans="1:3">
      <c r="A6803" s="33"/>
      <c r="B6803" s="34"/>
      <c r="C6803" s="34"/>
    </row>
    <row r="6804" spans="1:3">
      <c r="A6804" s="33"/>
      <c r="B6804" s="34"/>
      <c r="C6804" s="34"/>
    </row>
    <row r="6805" spans="1:3">
      <c r="A6805" s="33"/>
      <c r="B6805" s="34"/>
      <c r="C6805" s="34"/>
    </row>
    <row r="6806" spans="1:3">
      <c r="A6806" s="33"/>
      <c r="B6806" s="34"/>
      <c r="C6806" s="34"/>
    </row>
    <row r="6807" spans="1:3">
      <c r="A6807" s="33"/>
      <c r="B6807" s="34"/>
      <c r="C6807" s="34"/>
    </row>
    <row r="6808" spans="1:3">
      <c r="A6808" s="33"/>
      <c r="B6808" s="34"/>
      <c r="C6808" s="34"/>
    </row>
    <row r="6809" spans="1:3">
      <c r="A6809" s="33"/>
      <c r="B6809" s="34"/>
      <c r="C6809" s="34"/>
    </row>
    <row r="6810" spans="1:3">
      <c r="A6810" s="33"/>
      <c r="B6810" s="34"/>
      <c r="C6810" s="34"/>
    </row>
    <row r="6811" spans="1:3">
      <c r="A6811" s="33"/>
      <c r="B6811" s="34"/>
      <c r="C6811" s="34"/>
    </row>
    <row r="6812" spans="1:3">
      <c r="A6812" s="33"/>
      <c r="B6812" s="34"/>
      <c r="C6812" s="34"/>
    </row>
    <row r="6813" spans="1:3">
      <c r="A6813" s="33"/>
      <c r="B6813" s="34"/>
      <c r="C6813" s="34"/>
    </row>
    <row r="6814" spans="1:3">
      <c r="A6814" s="33"/>
      <c r="B6814" s="34"/>
      <c r="C6814" s="34"/>
    </row>
    <row r="6815" spans="1:3">
      <c r="A6815" s="33"/>
      <c r="B6815" s="34"/>
      <c r="C6815" s="34"/>
    </row>
    <row r="6816" spans="1:3">
      <c r="A6816" s="33"/>
      <c r="B6816" s="34"/>
      <c r="C6816" s="34"/>
    </row>
    <row r="6817" spans="1:3">
      <c r="A6817" s="33"/>
      <c r="B6817" s="34"/>
      <c r="C6817" s="34"/>
    </row>
    <row r="6818" spans="1:3">
      <c r="A6818" s="33"/>
      <c r="B6818" s="34"/>
      <c r="C6818" s="34"/>
    </row>
    <row r="6819" spans="1:3">
      <c r="A6819" s="33"/>
      <c r="B6819" s="34"/>
      <c r="C6819" s="34"/>
    </row>
    <row r="6820" spans="1:3">
      <c r="A6820" s="33"/>
      <c r="B6820" s="34"/>
      <c r="C6820" s="34"/>
    </row>
    <row r="6821" spans="1:3">
      <c r="A6821" s="33"/>
      <c r="B6821" s="34"/>
      <c r="C6821" s="34"/>
    </row>
    <row r="6822" spans="1:3">
      <c r="A6822" s="33"/>
      <c r="B6822" s="34"/>
      <c r="C6822" s="34"/>
    </row>
    <row r="6823" spans="1:3">
      <c r="A6823" s="33"/>
      <c r="B6823" s="34"/>
      <c r="C6823" s="34"/>
    </row>
    <row r="6824" spans="1:3">
      <c r="A6824" s="33"/>
      <c r="B6824" s="34"/>
      <c r="C6824" s="34"/>
    </row>
    <row r="6825" spans="1:3">
      <c r="A6825" s="33"/>
      <c r="B6825" s="34"/>
      <c r="C6825" s="34"/>
    </row>
    <row r="6826" spans="1:3">
      <c r="A6826" s="33"/>
      <c r="B6826" s="34"/>
      <c r="C6826" s="34"/>
    </row>
    <row r="6827" spans="1:3">
      <c r="A6827" s="33"/>
      <c r="B6827" s="34"/>
      <c r="C6827" s="34"/>
    </row>
    <row r="6828" spans="1:3">
      <c r="A6828" s="33"/>
      <c r="B6828" s="34"/>
      <c r="C6828" s="34"/>
    </row>
    <row r="6829" spans="1:3">
      <c r="A6829" s="33"/>
      <c r="B6829" s="34"/>
      <c r="C6829" s="34"/>
    </row>
    <row r="6830" spans="1:3">
      <c r="A6830" s="33"/>
      <c r="B6830" s="34"/>
      <c r="C6830" s="34"/>
    </row>
    <row r="6831" spans="1:3">
      <c r="A6831" s="33"/>
      <c r="B6831" s="34"/>
      <c r="C6831" s="34"/>
    </row>
    <row r="6832" spans="1:3">
      <c r="A6832" s="33"/>
      <c r="B6832" s="34"/>
      <c r="C6832" s="34"/>
    </row>
    <row r="6833" spans="1:3">
      <c r="A6833" s="33"/>
      <c r="B6833" s="34"/>
      <c r="C6833" s="34"/>
    </row>
    <row r="6834" spans="1:3">
      <c r="A6834" s="33"/>
      <c r="B6834" s="34"/>
      <c r="C6834" s="34"/>
    </row>
    <row r="6835" spans="1:3">
      <c r="A6835" s="33"/>
      <c r="B6835" s="34"/>
      <c r="C6835" s="34"/>
    </row>
    <row r="6836" spans="1:3">
      <c r="A6836" s="33"/>
      <c r="B6836" s="34"/>
      <c r="C6836" s="34"/>
    </row>
    <row r="6837" spans="1:3">
      <c r="A6837" s="33"/>
      <c r="B6837" s="34"/>
      <c r="C6837" s="34"/>
    </row>
    <row r="6838" spans="1:3">
      <c r="A6838" s="33"/>
      <c r="B6838" s="34"/>
      <c r="C6838" s="34"/>
    </row>
    <row r="6839" spans="1:3">
      <c r="A6839" s="33"/>
      <c r="B6839" s="34"/>
      <c r="C6839" s="34"/>
    </row>
    <row r="6840" spans="1:3">
      <c r="A6840" s="33"/>
      <c r="B6840" s="34"/>
      <c r="C6840" s="34"/>
    </row>
    <row r="6841" spans="1:3">
      <c r="A6841" s="33"/>
      <c r="B6841" s="34"/>
      <c r="C6841" s="34"/>
    </row>
    <row r="6842" spans="1:3">
      <c r="A6842" s="33"/>
      <c r="B6842" s="34"/>
      <c r="C6842" s="34"/>
    </row>
    <row r="6843" spans="1:3">
      <c r="A6843" s="33"/>
      <c r="B6843" s="34"/>
      <c r="C6843" s="34"/>
    </row>
    <row r="6844" spans="1:3">
      <c r="A6844" s="33"/>
      <c r="B6844" s="34"/>
      <c r="C6844" s="34"/>
    </row>
    <row r="6845" spans="1:3">
      <c r="A6845" s="33"/>
      <c r="B6845" s="34"/>
      <c r="C6845" s="34"/>
    </row>
    <row r="6846" spans="1:3">
      <c r="A6846" s="33"/>
      <c r="B6846" s="34"/>
      <c r="C6846" s="34"/>
    </row>
    <row r="6847" spans="1:3">
      <c r="A6847" s="33"/>
      <c r="B6847" s="34"/>
      <c r="C6847" s="34"/>
    </row>
    <row r="6848" spans="1:3">
      <c r="A6848" s="33"/>
      <c r="B6848" s="34"/>
      <c r="C6848" s="34"/>
    </row>
    <row r="6849" spans="1:3">
      <c r="A6849" s="33"/>
      <c r="B6849" s="34"/>
      <c r="C6849" s="34"/>
    </row>
    <row r="6850" spans="1:3">
      <c r="A6850" s="33"/>
      <c r="B6850" s="34"/>
      <c r="C6850" s="34"/>
    </row>
    <row r="6851" spans="1:3">
      <c r="A6851" s="33"/>
      <c r="B6851" s="34"/>
      <c r="C6851" s="34"/>
    </row>
    <row r="6852" spans="1:3">
      <c r="A6852" s="33"/>
      <c r="B6852" s="34"/>
      <c r="C6852" s="34"/>
    </row>
    <row r="6853" spans="1:3">
      <c r="A6853" s="33"/>
      <c r="B6853" s="34"/>
      <c r="C6853" s="34"/>
    </row>
    <row r="6854" spans="1:3">
      <c r="A6854" s="33"/>
      <c r="B6854" s="34"/>
      <c r="C6854" s="34"/>
    </row>
    <row r="6855" spans="1:3">
      <c r="A6855" s="33"/>
      <c r="B6855" s="34"/>
      <c r="C6855" s="34"/>
    </row>
    <row r="6856" spans="1:3">
      <c r="A6856" s="33"/>
      <c r="B6856" s="34"/>
      <c r="C6856" s="34"/>
    </row>
    <row r="6857" spans="1:3">
      <c r="A6857" s="33"/>
      <c r="B6857" s="34"/>
      <c r="C6857" s="34"/>
    </row>
    <row r="6858" spans="1:3">
      <c r="A6858" s="33"/>
      <c r="B6858" s="34"/>
      <c r="C6858" s="34"/>
    </row>
    <row r="6859" spans="1:3">
      <c r="A6859" s="33"/>
      <c r="B6859" s="34"/>
      <c r="C6859" s="34"/>
    </row>
    <row r="6860" spans="1:3">
      <c r="A6860" s="33"/>
      <c r="B6860" s="34"/>
      <c r="C6860" s="34"/>
    </row>
    <row r="6861" spans="1:3">
      <c r="A6861" s="33"/>
      <c r="B6861" s="34"/>
      <c r="C6861" s="34"/>
    </row>
    <row r="6862" spans="1:3">
      <c r="A6862" s="33"/>
      <c r="B6862" s="34"/>
      <c r="C6862" s="34"/>
    </row>
    <row r="6863" spans="1:3">
      <c r="A6863" s="33"/>
      <c r="B6863" s="34"/>
      <c r="C6863" s="34"/>
    </row>
    <row r="6864" spans="1:3">
      <c r="A6864" s="33"/>
      <c r="B6864" s="34"/>
      <c r="C6864" s="34"/>
    </row>
    <row r="6865" spans="1:3">
      <c r="A6865" s="33"/>
      <c r="B6865" s="34"/>
      <c r="C6865" s="34"/>
    </row>
    <row r="6866" spans="1:3">
      <c r="A6866" s="33"/>
      <c r="B6866" s="34"/>
      <c r="C6866" s="34"/>
    </row>
    <row r="6867" spans="1:3">
      <c r="A6867" s="33"/>
      <c r="B6867" s="34"/>
      <c r="C6867" s="34"/>
    </row>
    <row r="6868" spans="1:3">
      <c r="A6868" s="33"/>
      <c r="B6868" s="34"/>
      <c r="C6868" s="34"/>
    </row>
    <row r="6869" spans="1:3">
      <c r="A6869" s="33"/>
      <c r="B6869" s="34"/>
      <c r="C6869" s="34"/>
    </row>
    <row r="6870" spans="1:3">
      <c r="A6870" s="33"/>
      <c r="B6870" s="34"/>
      <c r="C6870" s="34"/>
    </row>
    <row r="6871" spans="1:3">
      <c r="A6871" s="33"/>
      <c r="B6871" s="34"/>
      <c r="C6871" s="34"/>
    </row>
    <row r="6872" spans="1:3">
      <c r="A6872" s="33"/>
      <c r="B6872" s="34"/>
      <c r="C6872" s="34"/>
    </row>
    <row r="6873" spans="1:3">
      <c r="A6873" s="33"/>
      <c r="B6873" s="34"/>
      <c r="C6873" s="34"/>
    </row>
    <row r="6874" spans="1:3">
      <c r="A6874" s="33"/>
      <c r="B6874" s="34"/>
      <c r="C6874" s="34"/>
    </row>
    <row r="6875" spans="1:3">
      <c r="A6875" s="33"/>
      <c r="B6875" s="34"/>
      <c r="C6875" s="34"/>
    </row>
    <row r="6876" spans="1:3">
      <c r="A6876" s="33"/>
      <c r="B6876" s="34"/>
      <c r="C6876" s="34"/>
    </row>
    <row r="6877" spans="1:3">
      <c r="A6877" s="33"/>
      <c r="B6877" s="34"/>
      <c r="C6877" s="34"/>
    </row>
    <row r="6878" spans="1:3">
      <c r="A6878" s="33"/>
      <c r="B6878" s="34"/>
      <c r="C6878" s="34"/>
    </row>
    <row r="6879" spans="1:3">
      <c r="A6879" s="33"/>
      <c r="B6879" s="34"/>
      <c r="C6879" s="34"/>
    </row>
    <row r="6880" spans="1:3">
      <c r="A6880" s="33"/>
      <c r="B6880" s="34"/>
      <c r="C6880" s="34"/>
    </row>
    <row r="6881" spans="1:3">
      <c r="A6881" s="33"/>
      <c r="B6881" s="34"/>
      <c r="C6881" s="34"/>
    </row>
    <row r="6882" spans="1:3">
      <c r="A6882" s="33"/>
      <c r="B6882" s="34"/>
      <c r="C6882" s="34"/>
    </row>
    <row r="6883" spans="1:3">
      <c r="A6883" s="33"/>
      <c r="B6883" s="34"/>
      <c r="C6883" s="34"/>
    </row>
    <row r="6884" spans="1:3">
      <c r="A6884" s="33"/>
      <c r="B6884" s="34"/>
      <c r="C6884" s="34"/>
    </row>
    <row r="6885" spans="1:3">
      <c r="A6885" s="33"/>
      <c r="B6885" s="34"/>
      <c r="C6885" s="34"/>
    </row>
    <row r="6886" spans="1:3">
      <c r="A6886" s="33"/>
      <c r="B6886" s="34"/>
      <c r="C6886" s="34"/>
    </row>
    <row r="6887" spans="1:3">
      <c r="A6887" s="33"/>
      <c r="B6887" s="34"/>
      <c r="C6887" s="34"/>
    </row>
    <row r="6888" spans="1:3">
      <c r="A6888" s="33"/>
      <c r="B6888" s="34"/>
      <c r="C6888" s="34"/>
    </row>
    <row r="6889" spans="1:3">
      <c r="A6889" s="33"/>
      <c r="B6889" s="34"/>
      <c r="C6889" s="34"/>
    </row>
    <row r="6890" spans="1:3">
      <c r="A6890" s="33"/>
      <c r="B6890" s="34"/>
      <c r="C6890" s="34"/>
    </row>
    <row r="6891" spans="1:3">
      <c r="A6891" s="33"/>
      <c r="B6891" s="34"/>
      <c r="C6891" s="34"/>
    </row>
    <row r="6892" spans="1:3">
      <c r="A6892" s="33"/>
      <c r="B6892" s="34"/>
      <c r="C6892" s="34"/>
    </row>
    <row r="6893" spans="1:3">
      <c r="A6893" s="33"/>
      <c r="B6893" s="34"/>
      <c r="C6893" s="34"/>
    </row>
    <row r="6894" spans="1:3">
      <c r="A6894" s="33"/>
      <c r="B6894" s="34"/>
      <c r="C6894" s="34"/>
    </row>
    <row r="6895" spans="1:3">
      <c r="A6895" s="33"/>
      <c r="B6895" s="34"/>
      <c r="C6895" s="34"/>
    </row>
    <row r="6896" spans="1:3">
      <c r="A6896" s="33"/>
      <c r="B6896" s="34"/>
      <c r="C6896" s="34"/>
    </row>
    <row r="6897" spans="1:3">
      <c r="A6897" s="33"/>
      <c r="B6897" s="34"/>
      <c r="C6897" s="34"/>
    </row>
    <row r="6898" spans="1:3">
      <c r="A6898" s="33"/>
      <c r="B6898" s="34"/>
      <c r="C6898" s="34"/>
    </row>
    <row r="6899" spans="1:3">
      <c r="A6899" s="33"/>
      <c r="B6899" s="34"/>
      <c r="C6899" s="34"/>
    </row>
    <row r="6900" spans="1:3">
      <c r="A6900" s="33"/>
      <c r="B6900" s="34"/>
      <c r="C6900" s="34"/>
    </row>
    <row r="6901" spans="1:3">
      <c r="A6901" s="33"/>
      <c r="B6901" s="34"/>
      <c r="C6901" s="34"/>
    </row>
    <row r="6902" spans="1:3">
      <c r="A6902" s="33"/>
      <c r="B6902" s="34"/>
      <c r="C6902" s="34"/>
    </row>
    <row r="6903" spans="1:3">
      <c r="A6903" s="33"/>
      <c r="B6903" s="34"/>
      <c r="C6903" s="34"/>
    </row>
    <row r="6904" spans="1:3">
      <c r="A6904" s="33"/>
      <c r="B6904" s="34"/>
      <c r="C6904" s="34"/>
    </row>
    <row r="6905" spans="1:3">
      <c r="A6905" s="33"/>
      <c r="B6905" s="34"/>
      <c r="C6905" s="34"/>
    </row>
    <row r="6906" spans="1:3">
      <c r="A6906" s="33"/>
      <c r="B6906" s="34"/>
      <c r="C6906" s="34"/>
    </row>
    <row r="6907" spans="1:3">
      <c r="A6907" s="33"/>
      <c r="B6907" s="34"/>
      <c r="C6907" s="34"/>
    </row>
    <row r="6908" spans="1:3">
      <c r="A6908" s="33"/>
      <c r="B6908" s="34"/>
      <c r="C6908" s="34"/>
    </row>
    <row r="6909" spans="1:3">
      <c r="A6909" s="33"/>
      <c r="B6909" s="34"/>
      <c r="C6909" s="34"/>
    </row>
    <row r="6910" spans="1:3">
      <c r="A6910" s="33"/>
      <c r="B6910" s="34"/>
      <c r="C6910" s="34"/>
    </row>
    <row r="6911" spans="1:3">
      <c r="A6911" s="33"/>
      <c r="B6911" s="34"/>
      <c r="C6911" s="34"/>
    </row>
    <row r="6912" spans="1:3">
      <c r="A6912" s="33"/>
      <c r="B6912" s="34"/>
      <c r="C6912" s="34"/>
    </row>
    <row r="6913" spans="1:3">
      <c r="A6913" s="33"/>
      <c r="B6913" s="34"/>
      <c r="C6913" s="34"/>
    </row>
    <row r="6914" spans="1:3">
      <c r="A6914" s="33"/>
      <c r="B6914" s="34"/>
      <c r="C6914" s="34"/>
    </row>
    <row r="6915" spans="1:3">
      <c r="A6915" s="33"/>
      <c r="B6915" s="34"/>
      <c r="C6915" s="34"/>
    </row>
    <row r="6916" spans="1:3">
      <c r="A6916" s="33"/>
      <c r="B6916" s="34"/>
      <c r="C6916" s="34"/>
    </row>
    <row r="6917" spans="1:3">
      <c r="A6917" s="33"/>
      <c r="B6917" s="34"/>
      <c r="C6917" s="34"/>
    </row>
    <row r="6918" spans="1:3">
      <c r="A6918" s="33"/>
      <c r="B6918" s="34"/>
      <c r="C6918" s="34"/>
    </row>
    <row r="6919" spans="1:3">
      <c r="A6919" s="33"/>
      <c r="B6919" s="34"/>
      <c r="C6919" s="34"/>
    </row>
    <row r="6920" spans="1:3">
      <c r="A6920" s="33"/>
      <c r="B6920" s="34"/>
      <c r="C6920" s="34"/>
    </row>
    <row r="6921" spans="1:3">
      <c r="A6921" s="33"/>
      <c r="B6921" s="34"/>
      <c r="C6921" s="34"/>
    </row>
    <row r="6922" spans="1:3">
      <c r="A6922" s="33"/>
      <c r="B6922" s="34"/>
      <c r="C6922" s="34"/>
    </row>
    <row r="6923" spans="1:3">
      <c r="A6923" s="33"/>
      <c r="B6923" s="34"/>
      <c r="C6923" s="34"/>
    </row>
    <row r="6924" spans="1:3">
      <c r="A6924" s="33"/>
      <c r="B6924" s="34"/>
      <c r="C6924" s="34"/>
    </row>
    <row r="6925" spans="1:3">
      <c r="A6925" s="33"/>
      <c r="B6925" s="34"/>
      <c r="C6925" s="34"/>
    </row>
    <row r="6926" spans="1:3">
      <c r="A6926" s="33"/>
      <c r="B6926" s="34"/>
      <c r="C6926" s="34"/>
    </row>
    <row r="6927" spans="1:3">
      <c r="A6927" s="33"/>
      <c r="B6927" s="34"/>
      <c r="C6927" s="34"/>
    </row>
    <row r="6928" spans="1:3">
      <c r="A6928" s="33"/>
      <c r="B6928" s="34"/>
      <c r="C6928" s="34"/>
    </row>
    <row r="6929" spans="1:3">
      <c r="A6929" s="33"/>
      <c r="B6929" s="34"/>
      <c r="C6929" s="34"/>
    </row>
    <row r="6930" spans="1:3">
      <c r="A6930" s="33"/>
      <c r="B6930" s="34"/>
      <c r="C6930" s="34"/>
    </row>
    <row r="6931" spans="1:3">
      <c r="A6931" s="33"/>
      <c r="B6931" s="34"/>
      <c r="C6931" s="34"/>
    </row>
    <row r="6932" spans="1:3">
      <c r="A6932" s="33"/>
      <c r="B6932" s="34"/>
      <c r="C6932" s="34"/>
    </row>
    <row r="6933" spans="1:3">
      <c r="A6933" s="33"/>
      <c r="B6933" s="34"/>
      <c r="C6933" s="34"/>
    </row>
    <row r="6934" spans="1:3">
      <c r="A6934" s="33"/>
      <c r="B6934" s="34"/>
      <c r="C6934" s="34"/>
    </row>
    <row r="6935" spans="1:3">
      <c r="A6935" s="33"/>
      <c r="B6935" s="34"/>
      <c r="C6935" s="34"/>
    </row>
    <row r="6936" spans="1:3">
      <c r="A6936" s="33"/>
      <c r="B6936" s="34"/>
      <c r="C6936" s="34"/>
    </row>
    <row r="6937" spans="1:3">
      <c r="A6937" s="33"/>
      <c r="B6937" s="34"/>
      <c r="C6937" s="34"/>
    </row>
    <row r="6938" spans="1:3">
      <c r="A6938" s="33"/>
      <c r="B6938" s="34"/>
      <c r="C6938" s="34"/>
    </row>
    <row r="6939" spans="1:3">
      <c r="A6939" s="33"/>
      <c r="B6939" s="34"/>
      <c r="C6939" s="34"/>
    </row>
    <row r="6940" spans="1:3">
      <c r="A6940" s="33"/>
      <c r="B6940" s="34"/>
      <c r="C6940" s="34"/>
    </row>
    <row r="6941" spans="1:3">
      <c r="A6941" s="33"/>
      <c r="B6941" s="34"/>
      <c r="C6941" s="34"/>
    </row>
    <row r="6942" spans="1:3">
      <c r="A6942" s="33"/>
      <c r="B6942" s="34"/>
      <c r="C6942" s="34"/>
    </row>
    <row r="6943" spans="1:3">
      <c r="A6943" s="33"/>
      <c r="B6943" s="34"/>
      <c r="C6943" s="34"/>
    </row>
    <row r="6944" spans="1:3">
      <c r="A6944" s="33"/>
      <c r="B6944" s="34"/>
      <c r="C6944" s="34"/>
    </row>
    <row r="6945" spans="1:3">
      <c r="A6945" s="33"/>
      <c r="B6945" s="34"/>
      <c r="C6945" s="34"/>
    </row>
    <row r="6946" spans="1:3">
      <c r="A6946" s="33"/>
      <c r="B6946" s="34"/>
      <c r="C6946" s="34"/>
    </row>
    <row r="6947" spans="1:3">
      <c r="A6947" s="33"/>
      <c r="B6947" s="34"/>
      <c r="C6947" s="34"/>
    </row>
    <row r="6948" spans="1:3">
      <c r="A6948" s="33"/>
      <c r="B6948" s="34"/>
      <c r="C6948" s="34"/>
    </row>
    <row r="6949" spans="1:3">
      <c r="A6949" s="33"/>
      <c r="B6949" s="34"/>
      <c r="C6949" s="34"/>
    </row>
    <row r="6950" spans="1:3">
      <c r="A6950" s="33"/>
      <c r="B6950" s="34"/>
      <c r="C6950" s="34"/>
    </row>
    <row r="6951" spans="1:3">
      <c r="A6951" s="33"/>
      <c r="B6951" s="34"/>
      <c r="C6951" s="34"/>
    </row>
    <row r="6952" spans="1:3">
      <c r="A6952" s="33"/>
      <c r="B6952" s="34"/>
      <c r="C6952" s="34"/>
    </row>
    <row r="6953" spans="1:3">
      <c r="A6953" s="33"/>
      <c r="B6953" s="34"/>
      <c r="C6953" s="34"/>
    </row>
    <row r="6954" spans="1:3">
      <c r="A6954" s="33"/>
      <c r="B6954" s="34"/>
      <c r="C6954" s="34"/>
    </row>
    <row r="6955" spans="1:3">
      <c r="A6955" s="33"/>
      <c r="B6955" s="34"/>
      <c r="C6955" s="34"/>
    </row>
    <row r="6956" spans="1:3">
      <c r="A6956" s="33"/>
      <c r="B6956" s="34"/>
      <c r="C6956" s="34"/>
    </row>
    <row r="6957" spans="1:3">
      <c r="A6957" s="33"/>
      <c r="B6957" s="34"/>
      <c r="C6957" s="34"/>
    </row>
    <row r="6958" spans="1:3">
      <c r="A6958" s="33"/>
      <c r="B6958" s="34"/>
      <c r="C6958" s="34"/>
    </row>
    <row r="6959" spans="1:3">
      <c r="A6959" s="33"/>
      <c r="B6959" s="34"/>
      <c r="C6959" s="34"/>
    </row>
    <row r="6960" spans="1:3">
      <c r="A6960" s="33"/>
      <c r="B6960" s="34"/>
      <c r="C6960" s="34"/>
    </row>
    <row r="6961" spans="1:3">
      <c r="A6961" s="33"/>
      <c r="B6961" s="34"/>
      <c r="C6961" s="34"/>
    </row>
    <row r="6962" spans="1:3">
      <c r="A6962" s="33"/>
      <c r="B6962" s="34"/>
      <c r="C6962" s="34"/>
    </row>
    <row r="6963" spans="1:3">
      <c r="A6963" s="33"/>
      <c r="B6963" s="34"/>
      <c r="C6963" s="34"/>
    </row>
    <row r="6964" spans="1:3">
      <c r="A6964" s="33"/>
      <c r="B6964" s="34"/>
      <c r="C6964" s="34"/>
    </row>
    <row r="6965" spans="1:3">
      <c r="A6965" s="33"/>
      <c r="B6965" s="34"/>
      <c r="C6965" s="34"/>
    </row>
    <row r="6966" spans="1:3">
      <c r="A6966" s="33"/>
      <c r="B6966" s="34"/>
      <c r="C6966" s="34"/>
    </row>
    <row r="6967" spans="1:3">
      <c r="A6967" s="33"/>
      <c r="B6967" s="34"/>
      <c r="C6967" s="34"/>
    </row>
    <row r="6968" spans="1:3">
      <c r="A6968" s="33"/>
      <c r="B6968" s="34"/>
      <c r="C6968" s="34"/>
    </row>
    <row r="6969" spans="1:3">
      <c r="A6969" s="33"/>
      <c r="B6969" s="34"/>
      <c r="C6969" s="34"/>
    </row>
    <row r="6970" spans="1:3">
      <c r="A6970" s="33"/>
      <c r="B6970" s="34"/>
      <c r="C6970" s="34"/>
    </row>
    <row r="6971" spans="1:3">
      <c r="A6971" s="33"/>
      <c r="B6971" s="34"/>
      <c r="C6971" s="34"/>
    </row>
    <row r="6972" spans="1:3">
      <c r="A6972" s="33"/>
      <c r="B6972" s="34"/>
      <c r="C6972" s="34"/>
    </row>
    <row r="6973" spans="1:3">
      <c r="A6973" s="33"/>
      <c r="B6973" s="34"/>
      <c r="C6973" s="34"/>
    </row>
    <row r="6974" spans="1:3">
      <c r="A6974" s="33"/>
      <c r="B6974" s="34"/>
      <c r="C6974" s="34"/>
    </row>
    <row r="6975" spans="1:3">
      <c r="A6975" s="33"/>
      <c r="B6975" s="34"/>
      <c r="C6975" s="34"/>
    </row>
    <row r="6976" spans="1:3">
      <c r="A6976" s="33"/>
      <c r="B6976" s="34"/>
      <c r="C6976" s="34"/>
    </row>
    <row r="6977" spans="1:3">
      <c r="A6977" s="33"/>
      <c r="B6977" s="34"/>
      <c r="C6977" s="34"/>
    </row>
    <row r="6978" spans="1:3">
      <c r="A6978" s="33"/>
      <c r="B6978" s="34"/>
      <c r="C6978" s="34"/>
    </row>
    <row r="6979" spans="1:3">
      <c r="A6979" s="33"/>
      <c r="B6979" s="34"/>
      <c r="C6979" s="34"/>
    </row>
    <row r="6980" spans="1:3">
      <c r="A6980" s="33"/>
      <c r="B6980" s="34"/>
      <c r="C6980" s="34"/>
    </row>
    <row r="6981" spans="1:3">
      <c r="A6981" s="33"/>
      <c r="B6981" s="34"/>
      <c r="C6981" s="34"/>
    </row>
    <row r="6982" spans="1:3">
      <c r="A6982" s="33"/>
      <c r="B6982" s="34"/>
      <c r="C6982" s="34"/>
    </row>
    <row r="6983" spans="1:3">
      <c r="A6983" s="33"/>
      <c r="B6983" s="34"/>
      <c r="C6983" s="34"/>
    </row>
    <row r="6984" spans="1:3">
      <c r="A6984" s="33"/>
      <c r="B6984" s="34"/>
      <c r="C6984" s="34"/>
    </row>
    <row r="6985" spans="1:3">
      <c r="A6985" s="33"/>
      <c r="B6985" s="34"/>
      <c r="C6985" s="34"/>
    </row>
    <row r="6986" spans="1:3">
      <c r="A6986" s="33"/>
      <c r="B6986" s="34"/>
      <c r="C6986" s="34"/>
    </row>
    <row r="6987" spans="1:3">
      <c r="A6987" s="33"/>
      <c r="B6987" s="34"/>
      <c r="C6987" s="34"/>
    </row>
    <row r="6988" spans="1:3">
      <c r="A6988" s="33"/>
      <c r="B6988" s="34"/>
      <c r="C6988" s="34"/>
    </row>
    <row r="6989" spans="1:3">
      <c r="A6989" s="33"/>
      <c r="B6989" s="34"/>
      <c r="C6989" s="34"/>
    </row>
    <row r="6990" spans="1:3">
      <c r="A6990" s="33"/>
      <c r="B6990" s="34"/>
      <c r="C6990" s="34"/>
    </row>
    <row r="6991" spans="1:3">
      <c r="A6991" s="33"/>
      <c r="B6991" s="34"/>
      <c r="C6991" s="34"/>
    </row>
    <row r="6992" spans="1:3">
      <c r="A6992" s="33"/>
      <c r="B6992" s="34"/>
      <c r="C6992" s="34"/>
    </row>
    <row r="6993" spans="1:3">
      <c r="A6993" s="33"/>
      <c r="B6993" s="34"/>
      <c r="C6993" s="34"/>
    </row>
    <row r="6994" spans="1:3">
      <c r="A6994" s="33"/>
      <c r="B6994" s="34"/>
      <c r="C6994" s="34"/>
    </row>
    <row r="6995" spans="1:3">
      <c r="A6995" s="33"/>
      <c r="B6995" s="34"/>
      <c r="C6995" s="34"/>
    </row>
    <row r="6996" spans="1:3">
      <c r="A6996" s="33"/>
      <c r="B6996" s="34"/>
      <c r="C6996" s="34"/>
    </row>
    <row r="6997" spans="1:3">
      <c r="A6997" s="33"/>
      <c r="B6997" s="34"/>
      <c r="C6997" s="34"/>
    </row>
    <row r="6998" spans="1:3">
      <c r="A6998" s="33"/>
      <c r="B6998" s="34"/>
      <c r="C6998" s="34"/>
    </row>
    <row r="6999" spans="1:3">
      <c r="A6999" s="33"/>
      <c r="B6999" s="34"/>
      <c r="C6999" s="34"/>
    </row>
    <row r="7000" spans="1:3">
      <c r="A7000" s="33"/>
      <c r="B7000" s="34"/>
      <c r="C7000" s="34"/>
    </row>
    <row r="7001" spans="1:3">
      <c r="A7001" s="33"/>
      <c r="B7001" s="34"/>
      <c r="C7001" s="34"/>
    </row>
    <row r="7002" spans="1:3">
      <c r="A7002" s="33"/>
      <c r="B7002" s="34"/>
      <c r="C7002" s="34"/>
    </row>
    <row r="7003" spans="1:3">
      <c r="A7003" s="33"/>
      <c r="B7003" s="34"/>
      <c r="C7003" s="34"/>
    </row>
    <row r="7004" spans="1:3">
      <c r="A7004" s="33"/>
      <c r="B7004" s="34"/>
      <c r="C7004" s="34"/>
    </row>
    <row r="7005" spans="1:3">
      <c r="A7005" s="33"/>
      <c r="B7005" s="34"/>
      <c r="C7005" s="34"/>
    </row>
    <row r="7006" spans="1:3">
      <c r="A7006" s="33"/>
      <c r="B7006" s="34"/>
      <c r="C7006" s="34"/>
    </row>
    <row r="7007" spans="1:3">
      <c r="A7007" s="33"/>
      <c r="B7007" s="34"/>
      <c r="C7007" s="34"/>
    </row>
    <row r="7008" spans="1:3">
      <c r="A7008" s="33"/>
      <c r="B7008" s="34"/>
      <c r="C7008" s="34"/>
    </row>
    <row r="7009" spans="1:3">
      <c r="A7009" s="33"/>
      <c r="B7009" s="34"/>
      <c r="C7009" s="34"/>
    </row>
    <row r="7010" spans="1:3">
      <c r="A7010" s="33"/>
      <c r="B7010" s="34"/>
      <c r="C7010" s="34"/>
    </row>
    <row r="7011" spans="1:3">
      <c r="A7011" s="33"/>
      <c r="B7011" s="34"/>
      <c r="C7011" s="34"/>
    </row>
    <row r="7012" spans="1:3">
      <c r="A7012" s="33"/>
      <c r="B7012" s="34"/>
      <c r="C7012" s="34"/>
    </row>
    <row r="7013" spans="1:3">
      <c r="A7013" s="33"/>
      <c r="B7013" s="34"/>
      <c r="C7013" s="34"/>
    </row>
    <row r="7014" spans="1:3">
      <c r="A7014" s="33"/>
      <c r="B7014" s="34"/>
      <c r="C7014" s="34"/>
    </row>
    <row r="7015" spans="1:3">
      <c r="A7015" s="33"/>
      <c r="B7015" s="34"/>
      <c r="C7015" s="34"/>
    </row>
    <row r="7016" spans="1:3">
      <c r="A7016" s="33"/>
      <c r="B7016" s="34"/>
      <c r="C7016" s="34"/>
    </row>
    <row r="7017" spans="1:3">
      <c r="A7017" s="33"/>
      <c r="B7017" s="34"/>
      <c r="C7017" s="34"/>
    </row>
    <row r="7018" spans="1:3">
      <c r="A7018" s="33"/>
      <c r="B7018" s="34"/>
      <c r="C7018" s="34"/>
    </row>
    <row r="7019" spans="1:3">
      <c r="A7019" s="33"/>
      <c r="B7019" s="34"/>
      <c r="C7019" s="34"/>
    </row>
    <row r="7020" spans="1:3">
      <c r="A7020" s="33"/>
      <c r="B7020" s="34"/>
      <c r="C7020" s="34"/>
    </row>
    <row r="7021" spans="1:3">
      <c r="A7021" s="33"/>
      <c r="B7021" s="34"/>
      <c r="C7021" s="34"/>
    </row>
    <row r="7022" spans="1:3">
      <c r="A7022" s="33"/>
      <c r="B7022" s="34"/>
      <c r="C7022" s="34"/>
    </row>
    <row r="7023" spans="1:3">
      <c r="A7023" s="33"/>
      <c r="B7023" s="34"/>
      <c r="C7023" s="34"/>
    </row>
    <row r="7024" spans="1:3">
      <c r="A7024" s="33"/>
      <c r="B7024" s="34"/>
      <c r="C7024" s="34"/>
    </row>
    <row r="7025" spans="1:3">
      <c r="A7025" s="33"/>
      <c r="B7025" s="34"/>
      <c r="C7025" s="34"/>
    </row>
    <row r="7026" spans="1:3">
      <c r="A7026" s="33"/>
      <c r="B7026" s="34"/>
      <c r="C7026" s="34"/>
    </row>
    <row r="7027" spans="1:3">
      <c r="A7027" s="33"/>
      <c r="B7027" s="34"/>
      <c r="C7027" s="34"/>
    </row>
    <row r="7028" spans="1:3">
      <c r="A7028" s="33"/>
      <c r="B7028" s="34"/>
      <c r="C7028" s="34"/>
    </row>
    <row r="7029" spans="1:3">
      <c r="A7029" s="33"/>
      <c r="B7029" s="34"/>
      <c r="C7029" s="34"/>
    </row>
    <row r="7030" spans="1:3">
      <c r="A7030" s="33"/>
      <c r="B7030" s="34"/>
      <c r="C7030" s="34"/>
    </row>
    <row r="7031" spans="1:3">
      <c r="A7031" s="33"/>
      <c r="B7031" s="34"/>
      <c r="C7031" s="34"/>
    </row>
    <row r="7032" spans="1:3">
      <c r="A7032" s="33"/>
      <c r="B7032" s="34"/>
      <c r="C7032" s="34"/>
    </row>
    <row r="7033" spans="1:3">
      <c r="A7033" s="33"/>
      <c r="B7033" s="34"/>
      <c r="C7033" s="34"/>
    </row>
    <row r="7034" spans="1:3">
      <c r="A7034" s="33"/>
      <c r="B7034" s="34"/>
      <c r="C7034" s="34"/>
    </row>
    <row r="7035" spans="1:3">
      <c r="A7035" s="33"/>
      <c r="B7035" s="34"/>
      <c r="C7035" s="34"/>
    </row>
    <row r="7036" spans="1:3">
      <c r="A7036" s="33"/>
      <c r="B7036" s="34"/>
      <c r="C7036" s="34"/>
    </row>
    <row r="7037" spans="1:3">
      <c r="A7037" s="33"/>
      <c r="B7037" s="34"/>
      <c r="C7037" s="34"/>
    </row>
    <row r="7038" spans="1:3">
      <c r="A7038" s="33"/>
      <c r="B7038" s="34"/>
      <c r="C7038" s="34"/>
    </row>
    <row r="7039" spans="1:3">
      <c r="A7039" s="33"/>
      <c r="B7039" s="34"/>
      <c r="C7039" s="34"/>
    </row>
    <row r="7040" spans="1:3">
      <c r="A7040" s="33"/>
      <c r="B7040" s="34"/>
      <c r="C7040" s="34"/>
    </row>
    <row r="7041" spans="1:3">
      <c r="A7041" s="33"/>
      <c r="B7041" s="34"/>
      <c r="C7041" s="34"/>
    </row>
    <row r="7042" spans="1:3">
      <c r="A7042" s="33"/>
      <c r="B7042" s="34"/>
      <c r="C7042" s="34"/>
    </row>
    <row r="7043" spans="1:3">
      <c r="A7043" s="33"/>
      <c r="B7043" s="34"/>
      <c r="C7043" s="34"/>
    </row>
    <row r="7044" spans="1:3">
      <c r="A7044" s="33"/>
      <c r="B7044" s="34"/>
      <c r="C7044" s="34"/>
    </row>
    <row r="7045" spans="1:3">
      <c r="A7045" s="33"/>
      <c r="B7045" s="34"/>
      <c r="C7045" s="34"/>
    </row>
    <row r="7046" spans="1:3">
      <c r="A7046" s="33"/>
      <c r="B7046" s="34"/>
      <c r="C7046" s="34"/>
    </row>
    <row r="7047" spans="1:3">
      <c r="A7047" s="33"/>
      <c r="B7047" s="34"/>
      <c r="C7047" s="34"/>
    </row>
    <row r="7048" spans="1:3">
      <c r="A7048" s="33"/>
      <c r="B7048" s="34"/>
      <c r="C7048" s="34"/>
    </row>
    <row r="7049" spans="1:3">
      <c r="A7049" s="33"/>
      <c r="B7049" s="34"/>
      <c r="C7049" s="34"/>
    </row>
    <row r="7050" spans="1:3">
      <c r="A7050" s="33"/>
      <c r="B7050" s="34"/>
      <c r="C7050" s="34"/>
    </row>
    <row r="7051" spans="1:3">
      <c r="A7051" s="33"/>
      <c r="B7051" s="34"/>
      <c r="C7051" s="34"/>
    </row>
    <row r="7052" spans="1:3">
      <c r="A7052" s="33"/>
      <c r="B7052" s="34"/>
      <c r="C7052" s="34"/>
    </row>
    <row r="7053" spans="1:3">
      <c r="A7053" s="33"/>
      <c r="B7053" s="34"/>
      <c r="C7053" s="34"/>
    </row>
    <row r="7054" spans="1:3">
      <c r="A7054" s="33"/>
      <c r="B7054" s="34"/>
      <c r="C7054" s="34"/>
    </row>
    <row r="7055" spans="1:3">
      <c r="A7055" s="33"/>
      <c r="B7055" s="34"/>
      <c r="C7055" s="34"/>
    </row>
    <row r="7056" spans="1:3">
      <c r="A7056" s="33"/>
      <c r="B7056" s="34"/>
      <c r="C7056" s="34"/>
    </row>
    <row r="7057" spans="1:3">
      <c r="A7057" s="33"/>
      <c r="B7057" s="34"/>
      <c r="C7057" s="34"/>
    </row>
    <row r="7058" spans="1:3">
      <c r="A7058" s="33"/>
      <c r="B7058" s="34"/>
      <c r="C7058" s="34"/>
    </row>
    <row r="7059" spans="1:3">
      <c r="A7059" s="33"/>
      <c r="B7059" s="34"/>
      <c r="C7059" s="34"/>
    </row>
    <row r="7060" spans="1:3">
      <c r="A7060" s="33"/>
      <c r="B7060" s="34"/>
      <c r="C7060" s="34"/>
    </row>
    <row r="7061" spans="1:3">
      <c r="A7061" s="33"/>
      <c r="B7061" s="34"/>
      <c r="C7061" s="34"/>
    </row>
    <row r="7062" spans="1:3">
      <c r="A7062" s="33"/>
      <c r="B7062" s="34"/>
      <c r="C7062" s="34"/>
    </row>
    <row r="7063" spans="1:3">
      <c r="A7063" s="33"/>
      <c r="B7063" s="34"/>
      <c r="C7063" s="34"/>
    </row>
    <row r="7064" spans="1:3">
      <c r="A7064" s="33"/>
      <c r="B7064" s="34"/>
      <c r="C7064" s="34"/>
    </row>
    <row r="7065" spans="1:3">
      <c r="A7065" s="33"/>
      <c r="B7065" s="34"/>
      <c r="C7065" s="34"/>
    </row>
    <row r="7066" spans="1:3">
      <c r="A7066" s="33"/>
      <c r="B7066" s="34"/>
      <c r="C7066" s="34"/>
    </row>
    <row r="7067" spans="1:3">
      <c r="A7067" s="33"/>
      <c r="B7067" s="34"/>
      <c r="C7067" s="34"/>
    </row>
    <row r="7068" spans="1:3">
      <c r="A7068" s="33"/>
      <c r="B7068" s="34"/>
      <c r="C7068" s="34"/>
    </row>
    <row r="7069" spans="1:3">
      <c r="A7069" s="33"/>
      <c r="B7069" s="34"/>
      <c r="C7069" s="34"/>
    </row>
    <row r="7070" spans="1:3">
      <c r="A7070" s="33"/>
      <c r="B7070" s="34"/>
      <c r="C7070" s="34"/>
    </row>
    <row r="7071" spans="1:3">
      <c r="A7071" s="33"/>
      <c r="B7071" s="34"/>
      <c r="C7071" s="34"/>
    </row>
    <row r="7072" spans="1:3">
      <c r="A7072" s="33"/>
      <c r="B7072" s="34"/>
      <c r="C7072" s="34"/>
    </row>
    <row r="7073" spans="1:3">
      <c r="A7073" s="33"/>
      <c r="B7073" s="34"/>
      <c r="C7073" s="34"/>
    </row>
    <row r="7074" spans="1:3">
      <c r="A7074" s="33"/>
      <c r="B7074" s="34"/>
      <c r="C7074" s="34"/>
    </row>
    <row r="7075" spans="1:3">
      <c r="A7075" s="33"/>
      <c r="B7075" s="34"/>
      <c r="C7075" s="34"/>
    </row>
    <row r="7076" spans="1:3">
      <c r="A7076" s="33"/>
      <c r="B7076" s="34"/>
      <c r="C7076" s="34"/>
    </row>
    <row r="7077" spans="1:3">
      <c r="A7077" s="33"/>
      <c r="B7077" s="34"/>
      <c r="C7077" s="34"/>
    </row>
    <row r="7078" spans="1:3">
      <c r="A7078" s="33"/>
      <c r="B7078" s="34"/>
      <c r="C7078" s="34"/>
    </row>
    <row r="7079" spans="1:3">
      <c r="A7079" s="33"/>
      <c r="B7079" s="34"/>
      <c r="C7079" s="34"/>
    </row>
    <row r="7080" spans="1:3">
      <c r="A7080" s="33"/>
      <c r="B7080" s="34"/>
      <c r="C7080" s="34"/>
    </row>
    <row r="7081" spans="1:3">
      <c r="A7081" s="33"/>
      <c r="B7081" s="34"/>
      <c r="C7081" s="34"/>
    </row>
    <row r="7082" spans="1:3">
      <c r="A7082" s="33"/>
      <c r="B7082" s="34"/>
      <c r="C7082" s="34"/>
    </row>
    <row r="7083" spans="1:3">
      <c r="A7083" s="33"/>
      <c r="B7083" s="34"/>
      <c r="C7083" s="34"/>
    </row>
    <row r="7084" spans="1:3">
      <c r="A7084" s="33"/>
      <c r="B7084" s="34"/>
      <c r="C7084" s="34"/>
    </row>
    <row r="7085" spans="1:3">
      <c r="A7085" s="33"/>
      <c r="B7085" s="34"/>
      <c r="C7085" s="34"/>
    </row>
    <row r="7086" spans="1:3">
      <c r="A7086" s="33"/>
      <c r="B7086" s="34"/>
      <c r="C7086" s="34"/>
    </row>
    <row r="7087" spans="1:3">
      <c r="A7087" s="33"/>
      <c r="B7087" s="34"/>
      <c r="C7087" s="34"/>
    </row>
    <row r="7088" spans="1:3">
      <c r="A7088" s="33"/>
      <c r="B7088" s="34"/>
      <c r="C7088" s="34"/>
    </row>
    <row r="7089" spans="1:3">
      <c r="A7089" s="33"/>
      <c r="B7089" s="34"/>
      <c r="C7089" s="34"/>
    </row>
    <row r="7090" spans="1:3">
      <c r="A7090" s="33"/>
      <c r="B7090" s="34"/>
      <c r="C7090" s="34"/>
    </row>
    <row r="7091" spans="1:3">
      <c r="A7091" s="33"/>
      <c r="B7091" s="34"/>
      <c r="C7091" s="34"/>
    </row>
    <row r="7092" spans="1:3">
      <c r="A7092" s="33"/>
      <c r="B7092" s="34"/>
      <c r="C7092" s="34"/>
    </row>
    <row r="7093" spans="1:3">
      <c r="A7093" s="33"/>
      <c r="B7093" s="34"/>
      <c r="C7093" s="34"/>
    </row>
    <row r="7094" spans="1:3">
      <c r="A7094" s="33"/>
      <c r="B7094" s="34"/>
      <c r="C7094" s="34"/>
    </row>
    <row r="7095" spans="1:3">
      <c r="A7095" s="33"/>
      <c r="B7095" s="34"/>
      <c r="C7095" s="34"/>
    </row>
    <row r="7096" spans="1:3">
      <c r="A7096" s="33"/>
      <c r="B7096" s="34"/>
      <c r="C7096" s="34"/>
    </row>
    <row r="7097" spans="1:3">
      <c r="A7097" s="33"/>
      <c r="B7097" s="34"/>
      <c r="C7097" s="34"/>
    </row>
    <row r="7098" spans="1:3">
      <c r="A7098" s="33"/>
      <c r="B7098" s="34"/>
      <c r="C7098" s="34"/>
    </row>
    <row r="7099" spans="1:3">
      <c r="A7099" s="33"/>
      <c r="B7099" s="34"/>
      <c r="C7099" s="34"/>
    </row>
    <row r="7100" spans="1:3">
      <c r="A7100" s="33"/>
      <c r="B7100" s="34"/>
      <c r="C7100" s="34"/>
    </row>
    <row r="7101" spans="1:3">
      <c r="A7101" s="33"/>
      <c r="B7101" s="34"/>
      <c r="C7101" s="34"/>
    </row>
    <row r="7102" spans="1:3">
      <c r="A7102" s="33"/>
      <c r="B7102" s="34"/>
      <c r="C7102" s="34"/>
    </row>
    <row r="7103" spans="1:3">
      <c r="A7103" s="33"/>
      <c r="B7103" s="34"/>
      <c r="C7103" s="34"/>
    </row>
    <row r="7104" spans="1:3">
      <c r="A7104" s="33"/>
      <c r="B7104" s="34"/>
      <c r="C7104" s="34"/>
    </row>
    <row r="7105" spans="1:3">
      <c r="A7105" s="33"/>
      <c r="B7105" s="34"/>
      <c r="C7105" s="34"/>
    </row>
    <row r="7106" spans="1:3">
      <c r="A7106" s="33"/>
      <c r="B7106" s="34"/>
      <c r="C7106" s="34"/>
    </row>
    <row r="7107" spans="1:3">
      <c r="A7107" s="33"/>
      <c r="B7107" s="34"/>
      <c r="C7107" s="34"/>
    </row>
    <row r="7108" spans="1:3">
      <c r="A7108" s="33"/>
      <c r="B7108" s="34"/>
      <c r="C7108" s="34"/>
    </row>
    <row r="7109" spans="1:3">
      <c r="A7109" s="33"/>
      <c r="B7109" s="34"/>
      <c r="C7109" s="34"/>
    </row>
    <row r="7110" spans="1:3">
      <c r="A7110" s="33"/>
      <c r="B7110" s="34"/>
      <c r="C7110" s="34"/>
    </row>
    <row r="7111" spans="1:3">
      <c r="A7111" s="33"/>
      <c r="B7111" s="34"/>
      <c r="C7111" s="34"/>
    </row>
    <row r="7112" spans="1:3">
      <c r="A7112" s="33"/>
      <c r="B7112" s="34"/>
      <c r="C7112" s="34"/>
    </row>
    <row r="7113" spans="1:3">
      <c r="A7113" s="33"/>
      <c r="B7113" s="34"/>
      <c r="C7113" s="34"/>
    </row>
    <row r="7114" spans="1:3">
      <c r="A7114" s="33"/>
      <c r="B7114" s="34"/>
      <c r="C7114" s="34"/>
    </row>
    <row r="7115" spans="1:3">
      <c r="A7115" s="33"/>
      <c r="B7115" s="34"/>
      <c r="C7115" s="34"/>
    </row>
    <row r="7116" spans="1:3">
      <c r="A7116" s="33"/>
      <c r="B7116" s="34"/>
      <c r="C7116" s="34"/>
    </row>
    <row r="7117" spans="1:3">
      <c r="A7117" s="33"/>
      <c r="B7117" s="34"/>
      <c r="C7117" s="34"/>
    </row>
    <row r="7118" spans="1:3">
      <c r="A7118" s="33"/>
      <c r="B7118" s="34"/>
      <c r="C7118" s="34"/>
    </row>
    <row r="7119" spans="1:3">
      <c r="A7119" s="33"/>
      <c r="B7119" s="34"/>
      <c r="C7119" s="34"/>
    </row>
    <row r="7120" spans="1:3">
      <c r="A7120" s="33"/>
      <c r="B7120" s="34"/>
      <c r="C7120" s="34"/>
    </row>
    <row r="7121" spans="1:3">
      <c r="A7121" s="33"/>
      <c r="B7121" s="34"/>
      <c r="C7121" s="34"/>
    </row>
    <row r="7122" spans="1:3">
      <c r="A7122" s="33"/>
      <c r="B7122" s="34"/>
      <c r="C7122" s="34"/>
    </row>
    <row r="7123" spans="1:3">
      <c r="A7123" s="33"/>
      <c r="B7123" s="34"/>
      <c r="C7123" s="34"/>
    </row>
    <row r="7124" spans="1:3">
      <c r="A7124" s="33"/>
      <c r="B7124" s="34"/>
      <c r="C7124" s="34"/>
    </row>
    <row r="7125" spans="1:3">
      <c r="A7125" s="33"/>
      <c r="B7125" s="34"/>
      <c r="C7125" s="34"/>
    </row>
    <row r="7126" spans="1:3">
      <c r="A7126" s="33"/>
      <c r="B7126" s="34"/>
      <c r="C7126" s="34"/>
    </row>
    <row r="7127" spans="1:3">
      <c r="A7127" s="33"/>
      <c r="B7127" s="34"/>
      <c r="C7127" s="34"/>
    </row>
    <row r="7128" spans="1:3">
      <c r="A7128" s="33"/>
      <c r="B7128" s="34"/>
      <c r="C7128" s="34"/>
    </row>
    <row r="7129" spans="1:3">
      <c r="A7129" s="33"/>
      <c r="B7129" s="34"/>
      <c r="C7129" s="34"/>
    </row>
    <row r="7130" spans="1:3">
      <c r="A7130" s="33"/>
      <c r="B7130" s="34"/>
      <c r="C7130" s="34"/>
    </row>
    <row r="7131" spans="1:3">
      <c r="A7131" s="33"/>
      <c r="B7131" s="34"/>
      <c r="C7131" s="34"/>
    </row>
    <row r="7132" spans="1:3">
      <c r="A7132" s="33"/>
      <c r="B7132" s="34"/>
      <c r="C7132" s="34"/>
    </row>
    <row r="7133" spans="1:3">
      <c r="A7133" s="33"/>
      <c r="B7133" s="34"/>
      <c r="C7133" s="34"/>
    </row>
    <row r="7134" spans="1:3">
      <c r="A7134" s="33"/>
      <c r="B7134" s="34"/>
      <c r="C7134" s="34"/>
    </row>
    <row r="7135" spans="1:3">
      <c r="A7135" s="33"/>
      <c r="B7135" s="34"/>
      <c r="C7135" s="34"/>
    </row>
    <row r="7136" spans="1:3">
      <c r="A7136" s="33"/>
      <c r="B7136" s="34"/>
      <c r="C7136" s="34"/>
    </row>
    <row r="7137" spans="1:3">
      <c r="A7137" s="33"/>
      <c r="B7137" s="34"/>
      <c r="C7137" s="34"/>
    </row>
    <row r="7138" spans="1:3">
      <c r="A7138" s="33"/>
      <c r="B7138" s="34"/>
      <c r="C7138" s="34"/>
    </row>
    <row r="7139" spans="1:3">
      <c r="A7139" s="33"/>
      <c r="B7139" s="34"/>
      <c r="C7139" s="34"/>
    </row>
    <row r="7140" spans="1:3">
      <c r="A7140" s="33"/>
      <c r="B7140" s="34"/>
      <c r="C7140" s="34"/>
    </row>
    <row r="7141" spans="1:3">
      <c r="A7141" s="33"/>
      <c r="B7141" s="34"/>
      <c r="C7141" s="34"/>
    </row>
    <row r="7142" spans="1:3">
      <c r="A7142" s="33"/>
      <c r="B7142" s="34"/>
      <c r="C7142" s="34"/>
    </row>
    <row r="7143" spans="1:3">
      <c r="A7143" s="33"/>
      <c r="B7143" s="34"/>
      <c r="C7143" s="34"/>
    </row>
    <row r="7144" spans="1:3">
      <c r="A7144" s="33"/>
      <c r="B7144" s="34"/>
      <c r="C7144" s="34"/>
    </row>
    <row r="7145" spans="1:3">
      <c r="A7145" s="33"/>
      <c r="B7145" s="34"/>
      <c r="C7145" s="34"/>
    </row>
    <row r="7146" spans="1:3">
      <c r="A7146" s="33"/>
      <c r="B7146" s="34"/>
      <c r="C7146" s="34"/>
    </row>
    <row r="7147" spans="1:3">
      <c r="A7147" s="33"/>
      <c r="B7147" s="34"/>
      <c r="C7147" s="34"/>
    </row>
    <row r="7148" spans="1:3">
      <c r="A7148" s="33"/>
      <c r="B7148" s="34"/>
      <c r="C7148" s="34"/>
    </row>
    <row r="7149" spans="1:3">
      <c r="A7149" s="33"/>
      <c r="B7149" s="34"/>
      <c r="C7149" s="34"/>
    </row>
    <row r="7150" spans="1:3">
      <c r="A7150" s="33"/>
      <c r="B7150" s="34"/>
      <c r="C7150" s="34"/>
    </row>
    <row r="7151" spans="1:3">
      <c r="A7151" s="33"/>
      <c r="B7151" s="34"/>
      <c r="C7151" s="34"/>
    </row>
    <row r="7152" spans="1:3">
      <c r="A7152" s="33"/>
      <c r="B7152" s="34"/>
      <c r="C7152" s="34"/>
    </row>
    <row r="7153" spans="1:3">
      <c r="A7153" s="33"/>
      <c r="B7153" s="34"/>
      <c r="C7153" s="34"/>
    </row>
    <row r="7154" spans="1:3">
      <c r="A7154" s="33"/>
      <c r="B7154" s="34"/>
      <c r="C7154" s="34"/>
    </row>
    <row r="7155" spans="1:3">
      <c r="A7155" s="33"/>
      <c r="B7155" s="34"/>
      <c r="C7155" s="34"/>
    </row>
    <row r="7156" spans="1:3">
      <c r="A7156" s="33"/>
      <c r="B7156" s="34"/>
      <c r="C7156" s="34"/>
    </row>
    <row r="7157" spans="1:3">
      <c r="A7157" s="33"/>
      <c r="B7157" s="34"/>
      <c r="C7157" s="34"/>
    </row>
    <row r="7158" spans="1:3">
      <c r="A7158" s="33"/>
      <c r="B7158" s="34"/>
      <c r="C7158" s="34"/>
    </row>
    <row r="7159" spans="1:3">
      <c r="A7159" s="33"/>
      <c r="B7159" s="34"/>
      <c r="C7159" s="34"/>
    </row>
    <row r="7160" spans="1:3">
      <c r="A7160" s="33"/>
      <c r="B7160" s="34"/>
      <c r="C7160" s="34"/>
    </row>
    <row r="7161" spans="1:3">
      <c r="A7161" s="33"/>
      <c r="B7161" s="34"/>
      <c r="C7161" s="34"/>
    </row>
    <row r="7162" spans="1:3">
      <c r="A7162" s="33"/>
      <c r="B7162" s="34"/>
      <c r="C7162" s="34"/>
    </row>
    <row r="7163" spans="1:3">
      <c r="A7163" s="33"/>
      <c r="B7163" s="34"/>
      <c r="C7163" s="34"/>
    </row>
    <row r="7164" spans="1:3">
      <c r="A7164" s="33"/>
      <c r="B7164" s="34"/>
      <c r="C7164" s="34"/>
    </row>
    <row r="7165" spans="1:3">
      <c r="A7165" s="33"/>
      <c r="B7165" s="34"/>
      <c r="C7165" s="34"/>
    </row>
    <row r="7166" spans="1:3">
      <c r="A7166" s="33"/>
      <c r="B7166" s="34"/>
      <c r="C7166" s="34"/>
    </row>
    <row r="7167" spans="1:3">
      <c r="A7167" s="33"/>
      <c r="B7167" s="34"/>
      <c r="C7167" s="34"/>
    </row>
    <row r="7168" spans="1:3">
      <c r="A7168" s="33"/>
      <c r="B7168" s="34"/>
      <c r="C7168" s="34"/>
    </row>
    <row r="7169" spans="1:3">
      <c r="A7169" s="33"/>
      <c r="B7169" s="34"/>
      <c r="C7169" s="34"/>
    </row>
    <row r="7170" spans="1:3">
      <c r="A7170" s="33"/>
      <c r="B7170" s="34"/>
      <c r="C7170" s="34"/>
    </row>
    <row r="7171" spans="1:3">
      <c r="A7171" s="33"/>
      <c r="B7171" s="34"/>
      <c r="C7171" s="34"/>
    </row>
    <row r="7172" spans="1:3">
      <c r="A7172" s="33"/>
      <c r="B7172" s="34"/>
      <c r="C7172" s="34"/>
    </row>
    <row r="7173" spans="1:3">
      <c r="A7173" s="33"/>
      <c r="B7173" s="34"/>
      <c r="C7173" s="34"/>
    </row>
    <row r="7174" spans="1:3">
      <c r="A7174" s="33"/>
      <c r="B7174" s="34"/>
      <c r="C7174" s="34"/>
    </row>
    <row r="7175" spans="1:3">
      <c r="A7175" s="33"/>
      <c r="B7175" s="34"/>
      <c r="C7175" s="34"/>
    </row>
    <row r="7176" spans="1:3">
      <c r="A7176" s="33"/>
      <c r="B7176" s="34"/>
      <c r="C7176" s="34"/>
    </row>
    <row r="7177" spans="1:3">
      <c r="A7177" s="33"/>
      <c r="B7177" s="34"/>
      <c r="C7177" s="34"/>
    </row>
    <row r="7178" spans="1:3">
      <c r="A7178" s="33"/>
      <c r="B7178" s="34"/>
      <c r="C7178" s="34"/>
    </row>
    <row r="7179" spans="1:3">
      <c r="A7179" s="33"/>
      <c r="B7179" s="34"/>
      <c r="C7179" s="34"/>
    </row>
    <row r="7180" spans="1:3">
      <c r="A7180" s="33"/>
      <c r="B7180" s="34"/>
      <c r="C7180" s="34"/>
    </row>
    <row r="7181" spans="1:3">
      <c r="A7181" s="33"/>
      <c r="B7181" s="34"/>
      <c r="C7181" s="34"/>
    </row>
    <row r="7182" spans="1:3">
      <c r="A7182" s="33"/>
      <c r="B7182" s="34"/>
      <c r="C7182" s="34"/>
    </row>
    <row r="7183" spans="1:3">
      <c r="A7183" s="33"/>
      <c r="B7183" s="34"/>
      <c r="C7183" s="34"/>
    </row>
    <row r="7184" spans="1:3">
      <c r="A7184" s="33"/>
      <c r="B7184" s="34"/>
      <c r="C7184" s="34"/>
    </row>
    <row r="7185" spans="1:3">
      <c r="A7185" s="33"/>
      <c r="B7185" s="34"/>
      <c r="C7185" s="34"/>
    </row>
    <row r="7186" spans="1:3">
      <c r="A7186" s="33"/>
      <c r="B7186" s="34"/>
      <c r="C7186" s="34"/>
    </row>
    <row r="7187" spans="1:3">
      <c r="A7187" s="33"/>
      <c r="B7187" s="34"/>
      <c r="C7187" s="34"/>
    </row>
    <row r="7188" spans="1:3">
      <c r="A7188" s="33"/>
      <c r="B7188" s="34"/>
      <c r="C7188" s="34"/>
    </row>
    <row r="7189" spans="1:3">
      <c r="A7189" s="33"/>
      <c r="B7189" s="34"/>
      <c r="C7189" s="34"/>
    </row>
    <row r="7190" spans="1:3">
      <c r="A7190" s="33"/>
      <c r="B7190" s="34"/>
      <c r="C7190" s="34"/>
    </row>
    <row r="7191" spans="1:3">
      <c r="A7191" s="33"/>
      <c r="B7191" s="34"/>
      <c r="C7191" s="34"/>
    </row>
    <row r="7192" spans="1:3">
      <c r="A7192" s="33"/>
      <c r="B7192" s="34"/>
      <c r="C7192" s="34"/>
    </row>
    <row r="7193" spans="1:3">
      <c r="A7193" s="33"/>
      <c r="B7193" s="34"/>
      <c r="C7193" s="34"/>
    </row>
    <row r="7194" spans="1:3">
      <c r="A7194" s="33"/>
      <c r="B7194" s="34"/>
      <c r="C7194" s="34"/>
    </row>
    <row r="7195" spans="1:3">
      <c r="A7195" s="33"/>
      <c r="B7195" s="34"/>
      <c r="C7195" s="34"/>
    </row>
    <row r="7196" spans="1:3">
      <c r="A7196" s="33"/>
      <c r="B7196" s="34"/>
      <c r="C7196" s="34"/>
    </row>
    <row r="7197" spans="1:3">
      <c r="A7197" s="33"/>
      <c r="B7197" s="34"/>
      <c r="C7197" s="34"/>
    </row>
    <row r="7198" spans="1:3">
      <c r="A7198" s="33"/>
      <c r="B7198" s="34"/>
      <c r="C7198" s="34"/>
    </row>
    <row r="7199" spans="1:3">
      <c r="A7199" s="33"/>
      <c r="B7199" s="34"/>
      <c r="C7199" s="34"/>
    </row>
    <row r="7200" spans="1:3">
      <c r="A7200" s="33"/>
      <c r="B7200" s="34"/>
      <c r="C7200" s="34"/>
    </row>
    <row r="7201" spans="1:3">
      <c r="A7201" s="33"/>
      <c r="B7201" s="34"/>
      <c r="C7201" s="34"/>
    </row>
    <row r="7202" spans="1:3">
      <c r="A7202" s="33"/>
      <c r="B7202" s="34"/>
      <c r="C7202" s="34"/>
    </row>
    <row r="7203" spans="1:3">
      <c r="A7203" s="33"/>
      <c r="B7203" s="34"/>
      <c r="C7203" s="34"/>
    </row>
    <row r="7204" spans="1:3">
      <c r="A7204" s="33"/>
      <c r="B7204" s="34"/>
      <c r="C7204" s="34"/>
    </row>
    <row r="7205" spans="1:3">
      <c r="A7205" s="33"/>
      <c r="B7205" s="34"/>
      <c r="C7205" s="34"/>
    </row>
    <row r="7206" spans="1:3">
      <c r="A7206" s="33"/>
      <c r="B7206" s="34"/>
      <c r="C7206" s="34"/>
    </row>
    <row r="7207" spans="1:3">
      <c r="A7207" s="33"/>
      <c r="B7207" s="34"/>
      <c r="C7207" s="34"/>
    </row>
    <row r="7208" spans="1:3">
      <c r="A7208" s="33"/>
      <c r="B7208" s="34"/>
      <c r="C7208" s="34"/>
    </row>
    <row r="7209" spans="1:3">
      <c r="A7209" s="33"/>
      <c r="B7209" s="34"/>
      <c r="C7209" s="34"/>
    </row>
    <row r="7210" spans="1:3">
      <c r="A7210" s="33"/>
      <c r="B7210" s="34"/>
      <c r="C7210" s="34"/>
    </row>
    <row r="7211" spans="1:3">
      <c r="A7211" s="33"/>
      <c r="B7211" s="34"/>
      <c r="C7211" s="34"/>
    </row>
    <row r="7212" spans="1:3">
      <c r="A7212" s="33"/>
      <c r="B7212" s="34"/>
      <c r="C7212" s="34"/>
    </row>
    <row r="7213" spans="1:3">
      <c r="A7213" s="33"/>
      <c r="B7213" s="34"/>
      <c r="C7213" s="34"/>
    </row>
    <row r="7214" spans="1:3">
      <c r="A7214" s="33"/>
      <c r="B7214" s="34"/>
      <c r="C7214" s="34"/>
    </row>
    <row r="7215" spans="1:3">
      <c r="A7215" s="33"/>
      <c r="B7215" s="34"/>
      <c r="C7215" s="34"/>
    </row>
    <row r="7216" spans="1:3">
      <c r="A7216" s="33"/>
      <c r="B7216" s="34"/>
      <c r="C7216" s="34"/>
    </row>
    <row r="7217" spans="1:3">
      <c r="A7217" s="33"/>
      <c r="B7217" s="34"/>
      <c r="C7217" s="34"/>
    </row>
    <row r="7218" spans="1:3">
      <c r="A7218" s="33"/>
      <c r="B7218" s="34"/>
      <c r="C7218" s="34"/>
    </row>
    <row r="7219" spans="1:3">
      <c r="A7219" s="33"/>
      <c r="B7219" s="34"/>
      <c r="C7219" s="34"/>
    </row>
    <row r="7220" spans="1:3">
      <c r="A7220" s="33"/>
      <c r="B7220" s="34"/>
      <c r="C7220" s="34"/>
    </row>
    <row r="7221" spans="1:3">
      <c r="A7221" s="33"/>
      <c r="B7221" s="34"/>
      <c r="C7221" s="34"/>
    </row>
    <row r="7222" spans="1:3">
      <c r="A7222" s="33"/>
      <c r="B7222" s="34"/>
      <c r="C7222" s="34"/>
    </row>
    <row r="7223" spans="1:3">
      <c r="A7223" s="33"/>
      <c r="B7223" s="34"/>
      <c r="C7223" s="34"/>
    </row>
    <row r="7224" spans="1:3">
      <c r="A7224" s="33"/>
      <c r="B7224" s="34"/>
      <c r="C7224" s="34"/>
    </row>
    <row r="7225" spans="1:3">
      <c r="A7225" s="33"/>
      <c r="B7225" s="34"/>
      <c r="C7225" s="34"/>
    </row>
    <row r="7226" spans="1:3">
      <c r="A7226" s="33"/>
      <c r="B7226" s="34"/>
      <c r="C7226" s="34"/>
    </row>
    <row r="7227" spans="1:3">
      <c r="A7227" s="33"/>
      <c r="B7227" s="34"/>
      <c r="C7227" s="34"/>
    </row>
    <row r="7228" spans="1:3">
      <c r="A7228" s="33"/>
      <c r="B7228" s="34"/>
      <c r="C7228" s="34"/>
    </row>
    <row r="7229" spans="1:3">
      <c r="A7229" s="33"/>
      <c r="B7229" s="34"/>
      <c r="C7229" s="34"/>
    </row>
    <row r="7230" spans="1:3">
      <c r="A7230" s="33"/>
      <c r="B7230" s="34"/>
      <c r="C7230" s="34"/>
    </row>
    <row r="7231" spans="1:3">
      <c r="A7231" s="33"/>
      <c r="B7231" s="34"/>
      <c r="C7231" s="34"/>
    </row>
    <row r="7232" spans="1:3">
      <c r="A7232" s="33"/>
      <c r="B7232" s="34"/>
      <c r="C7232" s="34"/>
    </row>
    <row r="7233" spans="1:3">
      <c r="A7233" s="33"/>
      <c r="B7233" s="34"/>
      <c r="C7233" s="34"/>
    </row>
    <row r="7234" spans="1:3">
      <c r="A7234" s="33"/>
      <c r="B7234" s="34"/>
      <c r="C7234" s="34"/>
    </row>
    <row r="7235" spans="1:3">
      <c r="A7235" s="33"/>
      <c r="B7235" s="34"/>
      <c r="C7235" s="34"/>
    </row>
    <row r="7236" spans="1:3">
      <c r="A7236" s="33"/>
      <c r="B7236" s="34"/>
      <c r="C7236" s="34"/>
    </row>
    <row r="7237" spans="1:3">
      <c r="A7237" s="33"/>
      <c r="B7237" s="34"/>
      <c r="C7237" s="34"/>
    </row>
    <row r="7238" spans="1:3">
      <c r="A7238" s="33"/>
      <c r="B7238" s="34"/>
      <c r="C7238" s="34"/>
    </row>
    <row r="7239" spans="1:3">
      <c r="A7239" s="33"/>
      <c r="B7239" s="34"/>
      <c r="C7239" s="34"/>
    </row>
    <row r="7240" spans="1:3">
      <c r="A7240" s="33"/>
      <c r="B7240" s="34"/>
      <c r="C7240" s="34"/>
    </row>
    <row r="7241" spans="1:3">
      <c r="A7241" s="33"/>
      <c r="B7241" s="34"/>
      <c r="C7241" s="34"/>
    </row>
    <row r="7242" spans="1:3">
      <c r="A7242" s="33"/>
      <c r="B7242" s="34"/>
      <c r="C7242" s="34"/>
    </row>
    <row r="7243" spans="1:3">
      <c r="A7243" s="33"/>
      <c r="B7243" s="34"/>
      <c r="C7243" s="34"/>
    </row>
    <row r="7244" spans="1:3">
      <c r="A7244" s="33"/>
      <c r="B7244" s="34"/>
      <c r="C7244" s="34"/>
    </row>
    <row r="7245" spans="1:3">
      <c r="A7245" s="33"/>
      <c r="B7245" s="34"/>
      <c r="C7245" s="34"/>
    </row>
    <row r="7246" spans="1:3">
      <c r="A7246" s="33"/>
      <c r="B7246" s="34"/>
      <c r="C7246" s="34"/>
    </row>
    <row r="7247" spans="1:3">
      <c r="A7247" s="33"/>
      <c r="B7247" s="34"/>
      <c r="C7247" s="34"/>
    </row>
    <row r="7248" spans="1:3">
      <c r="A7248" s="33"/>
      <c r="B7248" s="34"/>
      <c r="C7248" s="34"/>
    </row>
    <row r="7249" spans="1:3">
      <c r="A7249" s="33"/>
      <c r="B7249" s="34"/>
      <c r="C7249" s="34"/>
    </row>
    <row r="7250" spans="1:3">
      <c r="A7250" s="33"/>
      <c r="B7250" s="34"/>
      <c r="C7250" s="34"/>
    </row>
    <row r="7251" spans="1:3">
      <c r="A7251" s="33"/>
      <c r="B7251" s="34"/>
      <c r="C7251" s="34"/>
    </row>
    <row r="7252" spans="1:3">
      <c r="A7252" s="33"/>
      <c r="B7252" s="34"/>
      <c r="C7252" s="34"/>
    </row>
    <row r="7253" spans="1:3">
      <c r="A7253" s="33"/>
      <c r="B7253" s="34"/>
      <c r="C7253" s="34"/>
    </row>
    <row r="7254" spans="1:3">
      <c r="A7254" s="33"/>
      <c r="B7254" s="34"/>
      <c r="C7254" s="34"/>
    </row>
    <row r="7255" spans="1:3">
      <c r="A7255" s="33"/>
      <c r="B7255" s="34"/>
      <c r="C7255" s="34"/>
    </row>
    <row r="7256" spans="1:3">
      <c r="A7256" s="33"/>
      <c r="B7256" s="34"/>
      <c r="C7256" s="34"/>
    </row>
    <row r="7257" spans="1:3">
      <c r="A7257" s="33"/>
      <c r="B7257" s="34"/>
      <c r="C7257" s="34"/>
    </row>
    <row r="7258" spans="1:3">
      <c r="A7258" s="33"/>
      <c r="B7258" s="34"/>
      <c r="C7258" s="34"/>
    </row>
    <row r="7259" spans="1:3">
      <c r="A7259" s="33"/>
      <c r="B7259" s="34"/>
      <c r="C7259" s="34"/>
    </row>
    <row r="7260" spans="1:3">
      <c r="A7260" s="33"/>
      <c r="B7260" s="34"/>
      <c r="C7260" s="34"/>
    </row>
    <row r="7261" spans="1:3">
      <c r="A7261" s="33"/>
      <c r="B7261" s="34"/>
      <c r="C7261" s="34"/>
    </row>
    <row r="7262" spans="1:3">
      <c r="A7262" s="33"/>
      <c r="B7262" s="34"/>
      <c r="C7262" s="34"/>
    </row>
    <row r="7263" spans="1:3">
      <c r="A7263" s="33"/>
      <c r="B7263" s="34"/>
      <c r="C7263" s="34"/>
    </row>
    <row r="7264" spans="1:3">
      <c r="A7264" s="33"/>
      <c r="B7264" s="34"/>
      <c r="C7264" s="34"/>
    </row>
    <row r="7265" spans="1:3">
      <c r="A7265" s="33"/>
      <c r="B7265" s="34"/>
      <c r="C7265" s="34"/>
    </row>
    <row r="7266" spans="1:3">
      <c r="A7266" s="33"/>
      <c r="B7266" s="34"/>
      <c r="C7266" s="34"/>
    </row>
    <row r="7267" spans="1:3">
      <c r="A7267" s="33"/>
      <c r="B7267" s="34"/>
      <c r="C7267" s="34"/>
    </row>
    <row r="7268" spans="1:3">
      <c r="A7268" s="33"/>
      <c r="B7268" s="34"/>
      <c r="C7268" s="34"/>
    </row>
    <row r="7269" spans="1:3">
      <c r="A7269" s="33"/>
      <c r="B7269" s="34"/>
      <c r="C7269" s="34"/>
    </row>
    <row r="7270" spans="1:3">
      <c r="A7270" s="33"/>
      <c r="B7270" s="34"/>
      <c r="C7270" s="34"/>
    </row>
    <row r="7271" spans="1:3">
      <c r="A7271" s="33"/>
      <c r="B7271" s="34"/>
      <c r="C7271" s="34"/>
    </row>
    <row r="7272" spans="1:3">
      <c r="A7272" s="33"/>
      <c r="B7272" s="34"/>
      <c r="C7272" s="34"/>
    </row>
    <row r="7273" spans="1:3">
      <c r="A7273" s="33"/>
      <c r="B7273" s="34"/>
      <c r="C7273" s="34"/>
    </row>
    <row r="7274" spans="1:3">
      <c r="A7274" s="33"/>
      <c r="B7274" s="34"/>
      <c r="C7274" s="34"/>
    </row>
    <row r="7275" spans="1:3">
      <c r="A7275" s="33"/>
      <c r="B7275" s="34"/>
      <c r="C7275" s="34"/>
    </row>
    <row r="7276" spans="1:3">
      <c r="A7276" s="33"/>
      <c r="B7276" s="34"/>
      <c r="C7276" s="34"/>
    </row>
    <row r="7277" spans="1:3">
      <c r="A7277" s="33"/>
      <c r="B7277" s="34"/>
      <c r="C7277" s="34"/>
    </row>
    <row r="7278" spans="1:3">
      <c r="A7278" s="33"/>
      <c r="B7278" s="34"/>
      <c r="C7278" s="34"/>
    </row>
    <row r="7279" spans="1:3">
      <c r="A7279" s="33"/>
      <c r="B7279" s="34"/>
      <c r="C7279" s="34"/>
    </row>
    <row r="7280" spans="1:3">
      <c r="A7280" s="33"/>
      <c r="B7280" s="34"/>
      <c r="C7280" s="34"/>
    </row>
    <row r="7281" spans="1:3">
      <c r="A7281" s="33"/>
      <c r="B7281" s="34"/>
      <c r="C7281" s="34"/>
    </row>
    <row r="7282" spans="1:3">
      <c r="A7282" s="33"/>
      <c r="B7282" s="34"/>
      <c r="C7282" s="34"/>
    </row>
    <row r="7283" spans="1:3">
      <c r="A7283" s="33"/>
      <c r="B7283" s="34"/>
      <c r="C7283" s="34"/>
    </row>
    <row r="7284" spans="1:3">
      <c r="A7284" s="33"/>
      <c r="B7284" s="34"/>
      <c r="C7284" s="34"/>
    </row>
    <row r="7285" spans="1:3">
      <c r="A7285" s="33"/>
      <c r="B7285" s="34"/>
      <c r="C7285" s="34"/>
    </row>
    <row r="7286" spans="1:3">
      <c r="A7286" s="33"/>
      <c r="B7286" s="34"/>
      <c r="C7286" s="34"/>
    </row>
    <row r="7287" spans="1:3">
      <c r="A7287" s="33"/>
      <c r="B7287" s="34"/>
      <c r="C7287" s="34"/>
    </row>
    <row r="7288" spans="1:3">
      <c r="A7288" s="33"/>
      <c r="B7288" s="34"/>
      <c r="C7288" s="34"/>
    </row>
    <row r="7289" spans="1:3">
      <c r="A7289" s="33"/>
      <c r="B7289" s="34"/>
      <c r="C7289" s="34"/>
    </row>
    <row r="7290" spans="1:3">
      <c r="A7290" s="33"/>
      <c r="B7290" s="34"/>
      <c r="C7290" s="34"/>
    </row>
    <row r="7291" spans="1:3">
      <c r="A7291" s="33"/>
      <c r="B7291" s="34"/>
      <c r="C7291" s="34"/>
    </row>
    <row r="7292" spans="1:3">
      <c r="A7292" s="33"/>
      <c r="B7292" s="34"/>
      <c r="C7292" s="34"/>
    </row>
    <row r="7293" spans="1:3">
      <c r="A7293" s="33"/>
      <c r="B7293" s="34"/>
      <c r="C7293" s="34"/>
    </row>
    <row r="7294" spans="1:3">
      <c r="A7294" s="33"/>
      <c r="B7294" s="34"/>
      <c r="C7294" s="34"/>
    </row>
    <row r="7295" spans="1:3">
      <c r="A7295" s="33"/>
      <c r="B7295" s="34"/>
      <c r="C7295" s="34"/>
    </row>
    <row r="7296" spans="1:3">
      <c r="A7296" s="33"/>
      <c r="B7296" s="34"/>
      <c r="C7296" s="34"/>
    </row>
    <row r="7297" spans="1:3">
      <c r="A7297" s="33"/>
      <c r="B7297" s="34"/>
      <c r="C7297" s="34"/>
    </row>
    <row r="7298" spans="1:3">
      <c r="A7298" s="33"/>
      <c r="B7298" s="34"/>
      <c r="C7298" s="34"/>
    </row>
    <row r="7299" spans="1:3">
      <c r="A7299" s="33"/>
      <c r="B7299" s="34"/>
      <c r="C7299" s="34"/>
    </row>
    <row r="7300" spans="1:3">
      <c r="A7300" s="33"/>
      <c r="B7300" s="34"/>
      <c r="C7300" s="34"/>
    </row>
    <row r="7301" spans="1:3">
      <c r="A7301" s="33"/>
      <c r="B7301" s="34"/>
      <c r="C7301" s="34"/>
    </row>
    <row r="7302" spans="1:3">
      <c r="A7302" s="33"/>
      <c r="B7302" s="34"/>
      <c r="C7302" s="34"/>
    </row>
    <row r="7303" spans="1:3">
      <c r="A7303" s="33"/>
      <c r="B7303" s="34"/>
      <c r="C7303" s="34"/>
    </row>
    <row r="7304" spans="1:3">
      <c r="A7304" s="33"/>
      <c r="B7304" s="34"/>
      <c r="C7304" s="34"/>
    </row>
    <row r="7305" spans="1:3">
      <c r="A7305" s="33"/>
      <c r="B7305" s="34"/>
      <c r="C7305" s="34"/>
    </row>
    <row r="7306" spans="1:3">
      <c r="A7306" s="33"/>
      <c r="B7306" s="34"/>
      <c r="C7306" s="34"/>
    </row>
    <row r="7307" spans="1:3">
      <c r="A7307" s="33"/>
      <c r="B7307" s="34"/>
      <c r="C7307" s="34"/>
    </row>
    <row r="7308" spans="1:3">
      <c r="A7308" s="33"/>
      <c r="B7308" s="34"/>
      <c r="C7308" s="34"/>
    </row>
    <row r="7309" spans="1:3">
      <c r="A7309" s="33"/>
      <c r="B7309" s="34"/>
      <c r="C7309" s="34"/>
    </row>
    <row r="7310" spans="1:3">
      <c r="A7310" s="33"/>
      <c r="B7310" s="34"/>
      <c r="C7310" s="34"/>
    </row>
    <row r="7311" spans="1:3">
      <c r="A7311" s="33"/>
      <c r="B7311" s="34"/>
      <c r="C7311" s="34"/>
    </row>
    <row r="7312" spans="1:3">
      <c r="A7312" s="33"/>
      <c r="B7312" s="34"/>
      <c r="C7312" s="34"/>
    </row>
    <row r="7313" spans="1:3">
      <c r="A7313" s="33"/>
      <c r="B7313" s="34"/>
      <c r="C7313" s="34"/>
    </row>
    <row r="7314" spans="1:3">
      <c r="A7314" s="33"/>
      <c r="B7314" s="34"/>
      <c r="C7314" s="34"/>
    </row>
    <row r="7315" spans="1:3">
      <c r="A7315" s="33"/>
      <c r="B7315" s="34"/>
      <c r="C7315" s="34"/>
    </row>
    <row r="7316" spans="1:3">
      <c r="A7316" s="33"/>
      <c r="B7316" s="34"/>
      <c r="C7316" s="34"/>
    </row>
    <row r="7317" spans="1:3">
      <c r="A7317" s="33"/>
      <c r="B7317" s="34"/>
      <c r="C7317" s="34"/>
    </row>
    <row r="7318" spans="1:3">
      <c r="A7318" s="33"/>
      <c r="B7318" s="34"/>
      <c r="C7318" s="34"/>
    </row>
    <row r="7319" spans="1:3">
      <c r="A7319" s="33"/>
      <c r="B7319" s="34"/>
      <c r="C7319" s="34"/>
    </row>
    <row r="7320" spans="1:3">
      <c r="A7320" s="33"/>
      <c r="B7320" s="34"/>
      <c r="C7320" s="34"/>
    </row>
    <row r="7321" spans="1:3">
      <c r="A7321" s="33"/>
      <c r="B7321" s="34"/>
      <c r="C7321" s="34"/>
    </row>
    <row r="7322" spans="1:3">
      <c r="A7322" s="33"/>
      <c r="B7322" s="34"/>
      <c r="C7322" s="34"/>
    </row>
    <row r="7323" spans="1:3">
      <c r="A7323" s="33"/>
      <c r="B7323" s="34"/>
      <c r="C7323" s="34"/>
    </row>
    <row r="7324" spans="1:3">
      <c r="A7324" s="33"/>
      <c r="B7324" s="34"/>
      <c r="C7324" s="34"/>
    </row>
    <row r="7325" spans="1:3">
      <c r="A7325" s="33"/>
      <c r="B7325" s="34"/>
      <c r="C7325" s="34"/>
    </row>
    <row r="7326" spans="1:3">
      <c r="A7326" s="33"/>
      <c r="B7326" s="34"/>
      <c r="C7326" s="34"/>
    </row>
    <row r="7327" spans="1:3">
      <c r="A7327" s="33"/>
      <c r="B7327" s="34"/>
      <c r="C7327" s="34"/>
    </row>
    <row r="7328" spans="1:3">
      <c r="A7328" s="33"/>
      <c r="B7328" s="34"/>
      <c r="C7328" s="34"/>
    </row>
    <row r="7329" spans="1:3">
      <c r="A7329" s="33"/>
      <c r="B7329" s="34"/>
      <c r="C7329" s="34"/>
    </row>
    <row r="7330" spans="1:3">
      <c r="A7330" s="33"/>
      <c r="B7330" s="34"/>
      <c r="C7330" s="34"/>
    </row>
    <row r="7331" spans="1:3">
      <c r="A7331" s="33"/>
      <c r="B7331" s="34"/>
      <c r="C7331" s="34"/>
    </row>
    <row r="7332" spans="1:3">
      <c r="A7332" s="33"/>
      <c r="B7332" s="34"/>
      <c r="C7332" s="34"/>
    </row>
    <row r="7333" spans="1:3">
      <c r="A7333" s="33"/>
      <c r="B7333" s="34"/>
      <c r="C7333" s="34"/>
    </row>
    <row r="7334" spans="1:3">
      <c r="A7334" s="33"/>
      <c r="B7334" s="34"/>
      <c r="C7334" s="34"/>
    </row>
    <row r="7335" spans="1:3">
      <c r="A7335" s="33"/>
      <c r="B7335" s="34"/>
      <c r="C7335" s="34"/>
    </row>
    <row r="7336" spans="1:3">
      <c r="A7336" s="33"/>
      <c r="B7336" s="34"/>
      <c r="C7336" s="34"/>
    </row>
    <row r="7337" spans="1:3">
      <c r="A7337" s="33"/>
      <c r="B7337" s="34"/>
      <c r="C7337" s="34"/>
    </row>
    <row r="7338" spans="1:3">
      <c r="A7338" s="33"/>
      <c r="B7338" s="34"/>
      <c r="C7338" s="34"/>
    </row>
    <row r="7339" spans="1:3">
      <c r="A7339" s="33"/>
      <c r="B7339" s="34"/>
      <c r="C7339" s="34"/>
    </row>
    <row r="7340" spans="1:3">
      <c r="A7340" s="33"/>
      <c r="B7340" s="34"/>
      <c r="C7340" s="34"/>
    </row>
    <row r="7341" spans="1:3">
      <c r="A7341" s="33"/>
      <c r="B7341" s="34"/>
      <c r="C7341" s="34"/>
    </row>
    <row r="7342" spans="1:3">
      <c r="A7342" s="33"/>
      <c r="B7342" s="34"/>
      <c r="C7342" s="34"/>
    </row>
    <row r="7343" spans="1:3">
      <c r="A7343" s="33"/>
      <c r="B7343" s="34"/>
      <c r="C7343" s="34"/>
    </row>
    <row r="7344" spans="1:3">
      <c r="A7344" s="33"/>
      <c r="B7344" s="34"/>
      <c r="C7344" s="34"/>
    </row>
    <row r="7345" spans="1:3">
      <c r="A7345" s="33"/>
      <c r="B7345" s="34"/>
      <c r="C7345" s="34"/>
    </row>
    <row r="7346" spans="1:3">
      <c r="A7346" s="33"/>
      <c r="B7346" s="34"/>
      <c r="C7346" s="34"/>
    </row>
    <row r="7347" spans="1:3">
      <c r="A7347" s="33"/>
      <c r="B7347" s="34"/>
      <c r="C7347" s="34"/>
    </row>
    <row r="7348" spans="1:3">
      <c r="A7348" s="33"/>
      <c r="B7348" s="34"/>
      <c r="C7348" s="34"/>
    </row>
    <row r="7349" spans="1:3">
      <c r="A7349" s="33"/>
      <c r="B7349" s="34"/>
      <c r="C7349" s="34"/>
    </row>
    <row r="7350" spans="1:3">
      <c r="A7350" s="33"/>
      <c r="B7350" s="34"/>
      <c r="C7350" s="34"/>
    </row>
    <row r="7351" spans="1:3">
      <c r="A7351" s="33"/>
      <c r="B7351" s="34"/>
      <c r="C7351" s="34"/>
    </row>
    <row r="7352" spans="1:3">
      <c r="A7352" s="33"/>
      <c r="B7352" s="34"/>
      <c r="C7352" s="34"/>
    </row>
    <row r="7353" spans="1:3">
      <c r="A7353" s="33"/>
      <c r="B7353" s="34"/>
      <c r="C7353" s="34"/>
    </row>
    <row r="7354" spans="1:3">
      <c r="A7354" s="33"/>
      <c r="B7354" s="34"/>
      <c r="C7354" s="34"/>
    </row>
    <row r="7355" spans="1:3">
      <c r="A7355" s="33"/>
      <c r="B7355" s="34"/>
      <c r="C7355" s="34"/>
    </row>
    <row r="7356" spans="1:3">
      <c r="A7356" s="33"/>
      <c r="B7356" s="34"/>
      <c r="C7356" s="34"/>
    </row>
    <row r="7357" spans="1:3">
      <c r="A7357" s="33"/>
      <c r="B7357" s="34"/>
      <c r="C7357" s="34"/>
    </row>
    <row r="7358" spans="1:3">
      <c r="A7358" s="33"/>
      <c r="B7358" s="34"/>
      <c r="C7358" s="34"/>
    </row>
    <row r="7359" spans="1:3">
      <c r="A7359" s="33"/>
      <c r="B7359" s="34"/>
      <c r="C7359" s="34"/>
    </row>
    <row r="7360" spans="1:3">
      <c r="A7360" s="33"/>
      <c r="B7360" s="34"/>
      <c r="C7360" s="34"/>
    </row>
    <row r="7361" spans="1:3">
      <c r="A7361" s="33"/>
      <c r="B7361" s="34"/>
      <c r="C7361" s="34"/>
    </row>
    <row r="7362" spans="1:3">
      <c r="A7362" s="33"/>
      <c r="B7362" s="34"/>
      <c r="C7362" s="34"/>
    </row>
    <row r="7363" spans="1:3">
      <c r="A7363" s="33"/>
      <c r="B7363" s="34"/>
      <c r="C7363" s="34"/>
    </row>
    <row r="7364" spans="1:3">
      <c r="A7364" s="33"/>
      <c r="B7364" s="34"/>
      <c r="C7364" s="34"/>
    </row>
    <row r="7365" spans="1:3">
      <c r="A7365" s="33"/>
      <c r="B7365" s="34"/>
      <c r="C7365" s="34"/>
    </row>
    <row r="7366" spans="1:3">
      <c r="A7366" s="33"/>
      <c r="B7366" s="34"/>
      <c r="C7366" s="34"/>
    </row>
    <row r="7367" spans="1:3">
      <c r="A7367" s="33"/>
      <c r="B7367" s="34"/>
      <c r="C7367" s="34"/>
    </row>
    <row r="7368" spans="1:3">
      <c r="A7368" s="33"/>
      <c r="B7368" s="34"/>
      <c r="C7368" s="34"/>
    </row>
    <row r="7369" spans="1:3">
      <c r="A7369" s="33"/>
      <c r="B7369" s="34"/>
      <c r="C7369" s="34"/>
    </row>
    <row r="7370" spans="1:3">
      <c r="A7370" s="33"/>
      <c r="B7370" s="34"/>
      <c r="C7370" s="34"/>
    </row>
    <row r="7371" spans="1:3">
      <c r="A7371" s="33"/>
      <c r="B7371" s="34"/>
      <c r="C7371" s="34"/>
    </row>
    <row r="7372" spans="1:3">
      <c r="A7372" s="33"/>
      <c r="B7372" s="34"/>
      <c r="C7372" s="34"/>
    </row>
    <row r="7373" spans="1:3">
      <c r="A7373" s="33"/>
      <c r="B7373" s="34"/>
      <c r="C7373" s="34"/>
    </row>
    <row r="7374" spans="1:3">
      <c r="A7374" s="33"/>
      <c r="B7374" s="34"/>
      <c r="C7374" s="34"/>
    </row>
    <row r="7375" spans="1:3">
      <c r="A7375" s="33"/>
      <c r="B7375" s="34"/>
      <c r="C7375" s="34"/>
    </row>
    <row r="7376" spans="1:3">
      <c r="A7376" s="33"/>
      <c r="B7376" s="34"/>
      <c r="C7376" s="34"/>
    </row>
    <row r="7377" spans="1:3">
      <c r="A7377" s="33"/>
      <c r="B7377" s="34"/>
      <c r="C7377" s="34"/>
    </row>
    <row r="7378" spans="1:3">
      <c r="A7378" s="33"/>
      <c r="B7378" s="34"/>
      <c r="C7378" s="34"/>
    </row>
    <row r="7379" spans="1:3">
      <c r="A7379" s="33"/>
      <c r="B7379" s="34"/>
      <c r="C7379" s="34"/>
    </row>
    <row r="7380" spans="1:3">
      <c r="A7380" s="33"/>
      <c r="B7380" s="34"/>
      <c r="C7380" s="34"/>
    </row>
    <row r="7381" spans="1:3">
      <c r="A7381" s="33"/>
      <c r="B7381" s="34"/>
      <c r="C7381" s="34"/>
    </row>
    <row r="7382" spans="1:3">
      <c r="A7382" s="33"/>
      <c r="B7382" s="34"/>
      <c r="C7382" s="34"/>
    </row>
    <row r="7383" spans="1:3">
      <c r="A7383" s="33"/>
      <c r="B7383" s="34"/>
      <c r="C7383" s="34"/>
    </row>
    <row r="7384" spans="1:3">
      <c r="A7384" s="33"/>
      <c r="B7384" s="34"/>
      <c r="C7384" s="34"/>
    </row>
    <row r="7385" spans="1:3">
      <c r="A7385" s="33"/>
      <c r="B7385" s="34"/>
      <c r="C7385" s="34"/>
    </row>
    <row r="7386" spans="1:3">
      <c r="A7386" s="33"/>
      <c r="B7386" s="34"/>
      <c r="C7386" s="34"/>
    </row>
    <row r="7387" spans="1:3">
      <c r="A7387" s="33"/>
      <c r="B7387" s="34"/>
      <c r="C7387" s="34"/>
    </row>
    <row r="7388" spans="1:3">
      <c r="A7388" s="33"/>
      <c r="B7388" s="34"/>
      <c r="C7388" s="34"/>
    </row>
    <row r="7389" spans="1:3">
      <c r="A7389" s="33"/>
      <c r="B7389" s="34"/>
      <c r="C7389" s="34"/>
    </row>
    <row r="7390" spans="1:3">
      <c r="A7390" s="33"/>
      <c r="B7390" s="34"/>
      <c r="C7390" s="34"/>
    </row>
    <row r="7391" spans="1:3">
      <c r="A7391" s="33"/>
      <c r="B7391" s="34"/>
      <c r="C7391" s="34"/>
    </row>
    <row r="7392" spans="1:3">
      <c r="A7392" s="33"/>
      <c r="B7392" s="34"/>
      <c r="C7392" s="34"/>
    </row>
    <row r="7393" spans="1:3">
      <c r="A7393" s="33"/>
      <c r="B7393" s="34"/>
      <c r="C7393" s="34"/>
    </row>
    <row r="7394" spans="1:3">
      <c r="A7394" s="33"/>
      <c r="B7394" s="34"/>
      <c r="C7394" s="34"/>
    </row>
    <row r="7395" spans="1:3">
      <c r="A7395" s="33"/>
      <c r="B7395" s="34"/>
      <c r="C7395" s="34"/>
    </row>
    <row r="7396" spans="1:3">
      <c r="A7396" s="33"/>
      <c r="B7396" s="34"/>
      <c r="C7396" s="34"/>
    </row>
    <row r="7397" spans="1:3">
      <c r="A7397" s="33"/>
      <c r="B7397" s="34"/>
      <c r="C7397" s="34"/>
    </row>
    <row r="7398" spans="1:3">
      <c r="A7398" s="33"/>
      <c r="B7398" s="34"/>
      <c r="C7398" s="34"/>
    </row>
    <row r="7399" spans="1:3">
      <c r="A7399" s="33"/>
      <c r="B7399" s="34"/>
      <c r="C7399" s="34"/>
    </row>
    <row r="7400" spans="1:3">
      <c r="A7400" s="33"/>
      <c r="B7400" s="34"/>
      <c r="C7400" s="34"/>
    </row>
    <row r="7401" spans="1:3">
      <c r="A7401" s="33"/>
      <c r="B7401" s="34"/>
      <c r="C7401" s="34"/>
    </row>
    <row r="7402" spans="1:3">
      <c r="A7402" s="33"/>
      <c r="B7402" s="34"/>
      <c r="C7402" s="34"/>
    </row>
    <row r="7403" spans="1:3">
      <c r="A7403" s="33"/>
      <c r="B7403" s="34"/>
      <c r="C7403" s="34"/>
    </row>
    <row r="7404" spans="1:3">
      <c r="A7404" s="33"/>
      <c r="B7404" s="34"/>
      <c r="C7404" s="34"/>
    </row>
    <row r="7405" spans="1:3">
      <c r="A7405" s="33"/>
      <c r="B7405" s="34"/>
      <c r="C7405" s="34"/>
    </row>
    <row r="7406" spans="1:3">
      <c r="A7406" s="33"/>
      <c r="B7406" s="34"/>
      <c r="C7406" s="34"/>
    </row>
    <row r="7407" spans="1:3">
      <c r="A7407" s="33"/>
      <c r="B7407" s="34"/>
      <c r="C7407" s="34"/>
    </row>
    <row r="7408" spans="1:3">
      <c r="A7408" s="33"/>
      <c r="B7408" s="34"/>
      <c r="C7408" s="34"/>
    </row>
    <row r="7409" spans="1:3">
      <c r="A7409" s="33"/>
      <c r="B7409" s="34"/>
      <c r="C7409" s="34"/>
    </row>
    <row r="7410" spans="1:3">
      <c r="A7410" s="33"/>
      <c r="B7410" s="34"/>
      <c r="C7410" s="34"/>
    </row>
    <row r="7411" spans="1:3">
      <c r="A7411" s="33"/>
      <c r="B7411" s="34"/>
      <c r="C7411" s="34"/>
    </row>
    <row r="7412" spans="1:3">
      <c r="A7412" s="33"/>
      <c r="B7412" s="34"/>
      <c r="C7412" s="34"/>
    </row>
    <row r="7413" spans="1:3">
      <c r="A7413" s="33"/>
      <c r="B7413" s="34"/>
      <c r="C7413" s="34"/>
    </row>
    <row r="7414" spans="1:3">
      <c r="A7414" s="33"/>
      <c r="B7414" s="34"/>
      <c r="C7414" s="34"/>
    </row>
    <row r="7415" spans="1:3">
      <c r="A7415" s="33"/>
      <c r="B7415" s="34"/>
      <c r="C7415" s="34"/>
    </row>
    <row r="7416" spans="1:3">
      <c r="A7416" s="33"/>
      <c r="B7416" s="34"/>
      <c r="C7416" s="34"/>
    </row>
    <row r="7417" spans="1:3">
      <c r="A7417" s="33"/>
      <c r="B7417" s="34"/>
      <c r="C7417" s="34"/>
    </row>
    <row r="7418" spans="1:3">
      <c r="A7418" s="33"/>
      <c r="B7418" s="34"/>
      <c r="C7418" s="34"/>
    </row>
    <row r="7419" spans="1:3">
      <c r="A7419" s="33"/>
      <c r="B7419" s="34"/>
      <c r="C7419" s="34"/>
    </row>
    <row r="7420" spans="1:3">
      <c r="A7420" s="33"/>
      <c r="B7420" s="34"/>
      <c r="C7420" s="34"/>
    </row>
    <row r="7421" spans="1:3">
      <c r="A7421" s="33"/>
      <c r="B7421" s="34"/>
      <c r="C7421" s="34"/>
    </row>
    <row r="7422" spans="1:3">
      <c r="A7422" s="33"/>
      <c r="B7422" s="34"/>
      <c r="C7422" s="34"/>
    </row>
    <row r="7423" spans="1:3">
      <c r="A7423" s="33"/>
      <c r="B7423" s="34"/>
      <c r="C7423" s="34"/>
    </row>
    <row r="7424" spans="1:3">
      <c r="A7424" s="33"/>
      <c r="B7424" s="34"/>
      <c r="C7424" s="34"/>
    </row>
    <row r="7425" spans="1:3">
      <c r="A7425" s="33"/>
      <c r="B7425" s="34"/>
      <c r="C7425" s="34"/>
    </row>
    <row r="7426" spans="1:3">
      <c r="A7426" s="33"/>
      <c r="B7426" s="34"/>
      <c r="C7426" s="34"/>
    </row>
    <row r="7427" spans="1:3">
      <c r="A7427" s="33"/>
      <c r="B7427" s="34"/>
      <c r="C7427" s="34"/>
    </row>
    <row r="7428" spans="1:3">
      <c r="A7428" s="33"/>
      <c r="B7428" s="34"/>
      <c r="C7428" s="34"/>
    </row>
    <row r="7429" spans="1:3">
      <c r="A7429" s="33"/>
      <c r="B7429" s="34"/>
      <c r="C7429" s="34"/>
    </row>
    <row r="7430" spans="1:3">
      <c r="A7430" s="33"/>
      <c r="B7430" s="34"/>
      <c r="C7430" s="34"/>
    </row>
    <row r="7431" spans="1:3">
      <c r="A7431" s="33"/>
      <c r="B7431" s="34"/>
      <c r="C7431" s="34"/>
    </row>
    <row r="7432" spans="1:3">
      <c r="A7432" s="33"/>
      <c r="B7432" s="34"/>
      <c r="C7432" s="34"/>
    </row>
    <row r="7433" spans="1:3">
      <c r="A7433" s="33"/>
      <c r="B7433" s="34"/>
      <c r="C7433" s="34"/>
    </row>
    <row r="7434" spans="1:3">
      <c r="A7434" s="33"/>
      <c r="B7434" s="34"/>
      <c r="C7434" s="34"/>
    </row>
    <row r="7435" spans="1:3">
      <c r="A7435" s="33"/>
      <c r="B7435" s="34"/>
      <c r="C7435" s="34"/>
    </row>
    <row r="7436" spans="1:3">
      <c r="A7436" s="33"/>
      <c r="B7436" s="34"/>
      <c r="C7436" s="34"/>
    </row>
    <row r="7437" spans="1:3">
      <c r="A7437" s="33"/>
      <c r="B7437" s="34"/>
      <c r="C7437" s="34"/>
    </row>
    <row r="7438" spans="1:3">
      <c r="A7438" s="33"/>
      <c r="B7438" s="34"/>
      <c r="C7438" s="34"/>
    </row>
    <row r="7439" spans="1:3">
      <c r="A7439" s="33"/>
      <c r="B7439" s="34"/>
      <c r="C7439" s="34"/>
    </row>
    <row r="7440" spans="1:3">
      <c r="A7440" s="33"/>
      <c r="B7440" s="34"/>
      <c r="C7440" s="34"/>
    </row>
    <row r="7441" spans="1:3">
      <c r="A7441" s="33"/>
      <c r="B7441" s="34"/>
      <c r="C7441" s="34"/>
    </row>
    <row r="7442" spans="1:3">
      <c r="A7442" s="33"/>
      <c r="B7442" s="34"/>
      <c r="C7442" s="34"/>
    </row>
    <row r="7443" spans="1:3">
      <c r="A7443" s="33"/>
      <c r="B7443" s="34"/>
      <c r="C7443" s="34"/>
    </row>
    <row r="7444" spans="1:3">
      <c r="A7444" s="33"/>
      <c r="B7444" s="34"/>
      <c r="C7444" s="34"/>
    </row>
    <row r="7445" spans="1:3">
      <c r="A7445" s="33"/>
      <c r="B7445" s="34"/>
      <c r="C7445" s="34"/>
    </row>
    <row r="7446" spans="1:3">
      <c r="A7446" s="33"/>
      <c r="B7446" s="34"/>
      <c r="C7446" s="34"/>
    </row>
    <row r="7447" spans="1:3">
      <c r="A7447" s="33"/>
      <c r="B7447" s="34"/>
      <c r="C7447" s="34"/>
    </row>
    <row r="7448" spans="1:3">
      <c r="A7448" s="33"/>
      <c r="B7448" s="34"/>
      <c r="C7448" s="34"/>
    </row>
    <row r="7449" spans="1:3">
      <c r="A7449" s="33"/>
      <c r="B7449" s="34"/>
      <c r="C7449" s="34"/>
    </row>
    <row r="7450" spans="1:3">
      <c r="A7450" s="33"/>
      <c r="B7450" s="34"/>
      <c r="C7450" s="34"/>
    </row>
    <row r="7451" spans="1:3">
      <c r="A7451" s="33"/>
      <c r="B7451" s="34"/>
      <c r="C7451" s="34"/>
    </row>
    <row r="7452" spans="1:3">
      <c r="A7452" s="33"/>
      <c r="B7452" s="34"/>
      <c r="C7452" s="34"/>
    </row>
    <row r="7453" spans="1:3">
      <c r="A7453" s="33"/>
      <c r="B7453" s="34"/>
      <c r="C7453" s="34"/>
    </row>
    <row r="7454" spans="1:3">
      <c r="A7454" s="33"/>
      <c r="B7454" s="34"/>
      <c r="C7454" s="34"/>
    </row>
    <row r="7455" spans="1:3">
      <c r="A7455" s="33"/>
      <c r="B7455" s="34"/>
      <c r="C7455" s="34"/>
    </row>
    <row r="7456" spans="1:3">
      <c r="A7456" s="33"/>
      <c r="B7456" s="34"/>
      <c r="C7456" s="34"/>
    </row>
    <row r="7457" spans="1:3">
      <c r="A7457" s="33"/>
      <c r="B7457" s="34"/>
      <c r="C7457" s="34"/>
    </row>
    <row r="7458" spans="1:3">
      <c r="A7458" s="33"/>
      <c r="B7458" s="34"/>
      <c r="C7458" s="34"/>
    </row>
    <row r="7459" spans="1:3">
      <c r="A7459" s="33"/>
      <c r="B7459" s="34"/>
      <c r="C7459" s="34"/>
    </row>
    <row r="7460" spans="1:3">
      <c r="A7460" s="33"/>
      <c r="B7460" s="34"/>
      <c r="C7460" s="34"/>
    </row>
    <row r="7461" spans="1:3">
      <c r="A7461" s="33"/>
      <c r="B7461" s="34"/>
      <c r="C7461" s="34"/>
    </row>
    <row r="7462" spans="1:3">
      <c r="A7462" s="33"/>
      <c r="B7462" s="34"/>
      <c r="C7462" s="34"/>
    </row>
    <row r="7463" spans="1:3">
      <c r="A7463" s="33"/>
      <c r="B7463" s="34"/>
      <c r="C7463" s="34"/>
    </row>
    <row r="7464" spans="1:3">
      <c r="A7464" s="33"/>
      <c r="B7464" s="34"/>
      <c r="C7464" s="34"/>
    </row>
    <row r="7465" spans="1:3">
      <c r="A7465" s="33"/>
      <c r="B7465" s="34"/>
      <c r="C7465" s="34"/>
    </row>
    <row r="7466" spans="1:3">
      <c r="A7466" s="33"/>
      <c r="B7466" s="34"/>
      <c r="C7466" s="34"/>
    </row>
    <row r="7467" spans="1:3">
      <c r="A7467" s="33"/>
      <c r="B7467" s="34"/>
      <c r="C7467" s="34"/>
    </row>
    <row r="7468" spans="1:3">
      <c r="A7468" s="33"/>
      <c r="B7468" s="34"/>
      <c r="C7468" s="34"/>
    </row>
    <row r="7469" spans="1:3">
      <c r="A7469" s="33"/>
      <c r="B7469" s="34"/>
      <c r="C7469" s="34"/>
    </row>
    <row r="7470" spans="1:3">
      <c r="A7470" s="33"/>
      <c r="B7470" s="34"/>
      <c r="C7470" s="34"/>
    </row>
    <row r="7471" spans="1:3">
      <c r="A7471" s="33"/>
      <c r="B7471" s="34"/>
      <c r="C7471" s="34"/>
    </row>
    <row r="7472" spans="1:3">
      <c r="A7472" s="33"/>
      <c r="B7472" s="34"/>
      <c r="C7472" s="34"/>
    </row>
    <row r="7473" spans="1:3">
      <c r="A7473" s="33"/>
      <c r="B7473" s="34"/>
      <c r="C7473" s="34"/>
    </row>
    <row r="7474" spans="1:3">
      <c r="A7474" s="33"/>
      <c r="B7474" s="34"/>
      <c r="C7474" s="34"/>
    </row>
    <row r="7475" spans="1:3">
      <c r="A7475" s="33"/>
      <c r="B7475" s="34"/>
      <c r="C7475" s="34"/>
    </row>
    <row r="7476" spans="1:3">
      <c r="A7476" s="33"/>
      <c r="B7476" s="34"/>
      <c r="C7476" s="34"/>
    </row>
    <row r="7477" spans="1:3">
      <c r="A7477" s="33"/>
      <c r="B7477" s="34"/>
      <c r="C7477" s="34"/>
    </row>
    <row r="7478" spans="1:3">
      <c r="A7478" s="33"/>
      <c r="B7478" s="34"/>
      <c r="C7478" s="34"/>
    </row>
    <row r="7479" spans="1:3">
      <c r="A7479" s="33"/>
      <c r="B7479" s="34"/>
      <c r="C7479" s="34"/>
    </row>
    <row r="7480" spans="1:3">
      <c r="A7480" s="33"/>
      <c r="B7480" s="34"/>
      <c r="C7480" s="34"/>
    </row>
    <row r="7481" spans="1:3">
      <c r="A7481" s="33"/>
      <c r="B7481" s="34"/>
      <c r="C7481" s="34"/>
    </row>
    <row r="7482" spans="1:3">
      <c r="A7482" s="33"/>
      <c r="B7482" s="34"/>
      <c r="C7482" s="34"/>
    </row>
    <row r="7483" spans="1:3">
      <c r="A7483" s="33"/>
      <c r="B7483" s="34"/>
      <c r="C7483" s="34"/>
    </row>
    <row r="7484" spans="1:3">
      <c r="A7484" s="33"/>
      <c r="B7484" s="34"/>
      <c r="C7484" s="34"/>
    </row>
    <row r="7485" spans="1:3">
      <c r="A7485" s="33"/>
      <c r="B7485" s="34"/>
      <c r="C7485" s="34"/>
    </row>
    <row r="7486" spans="1:3">
      <c r="A7486" s="33"/>
      <c r="B7486" s="34"/>
      <c r="C7486" s="34"/>
    </row>
    <row r="7487" spans="1:3">
      <c r="A7487" s="33"/>
      <c r="B7487" s="34"/>
      <c r="C7487" s="34"/>
    </row>
    <row r="7488" spans="1:3">
      <c r="A7488" s="33"/>
      <c r="B7488" s="34"/>
      <c r="C7488" s="34"/>
    </row>
    <row r="7489" spans="1:3">
      <c r="A7489" s="33"/>
      <c r="B7489" s="34"/>
      <c r="C7489" s="34"/>
    </row>
    <row r="7490" spans="1:3">
      <c r="A7490" s="33"/>
      <c r="B7490" s="34"/>
      <c r="C7490" s="34"/>
    </row>
    <row r="7491" spans="1:3">
      <c r="A7491" s="33"/>
      <c r="B7491" s="34"/>
      <c r="C7491" s="34"/>
    </row>
    <row r="7492" spans="1:3">
      <c r="A7492" s="33"/>
      <c r="B7492" s="34"/>
      <c r="C7492" s="34"/>
    </row>
    <row r="7493" spans="1:3">
      <c r="A7493" s="33"/>
      <c r="B7493" s="34"/>
      <c r="C7493" s="34"/>
    </row>
    <row r="7494" spans="1:3">
      <c r="A7494" s="33"/>
      <c r="B7494" s="34"/>
      <c r="C7494" s="34"/>
    </row>
    <row r="7495" spans="1:3">
      <c r="A7495" s="33"/>
      <c r="B7495" s="34"/>
      <c r="C7495" s="34"/>
    </row>
    <row r="7496" spans="1:3">
      <c r="A7496" s="33"/>
      <c r="B7496" s="34"/>
      <c r="C7496" s="34"/>
    </row>
    <row r="7497" spans="1:3">
      <c r="A7497" s="33"/>
      <c r="B7497" s="34"/>
      <c r="C7497" s="34"/>
    </row>
    <row r="7498" spans="1:3">
      <c r="A7498" s="33"/>
      <c r="B7498" s="34"/>
      <c r="C7498" s="34"/>
    </row>
    <row r="7499" spans="1:3">
      <c r="A7499" s="33"/>
      <c r="B7499" s="34"/>
      <c r="C7499" s="34"/>
    </row>
    <row r="7500" spans="1:3">
      <c r="A7500" s="33"/>
      <c r="B7500" s="34"/>
      <c r="C7500" s="34"/>
    </row>
    <row r="7501" spans="1:3">
      <c r="A7501" s="33"/>
      <c r="B7501" s="34"/>
      <c r="C7501" s="34"/>
    </row>
    <row r="7502" spans="1:3">
      <c r="A7502" s="33"/>
      <c r="B7502" s="34"/>
      <c r="C7502" s="34"/>
    </row>
    <row r="7503" spans="1:3">
      <c r="A7503" s="33"/>
      <c r="B7503" s="34"/>
      <c r="C7503" s="34"/>
    </row>
    <row r="7504" spans="1:3">
      <c r="A7504" s="33"/>
      <c r="B7504" s="34"/>
      <c r="C7504" s="34"/>
    </row>
    <row r="7505" spans="1:3">
      <c r="A7505" s="33"/>
      <c r="B7505" s="34"/>
      <c r="C7505" s="34"/>
    </row>
    <row r="7506" spans="1:3">
      <c r="A7506" s="33"/>
      <c r="B7506" s="34"/>
      <c r="C7506" s="34"/>
    </row>
    <row r="7507" spans="1:3">
      <c r="A7507" s="33"/>
      <c r="B7507" s="34"/>
      <c r="C7507" s="34"/>
    </row>
    <row r="7508" spans="1:3">
      <c r="A7508" s="33"/>
      <c r="B7508" s="34"/>
      <c r="C7508" s="34"/>
    </row>
    <row r="7509" spans="1:3">
      <c r="A7509" s="33"/>
      <c r="B7509" s="34"/>
      <c r="C7509" s="34"/>
    </row>
    <row r="7510" spans="1:3">
      <c r="A7510" s="33"/>
      <c r="B7510" s="34"/>
      <c r="C7510" s="34"/>
    </row>
    <row r="7511" spans="1:3">
      <c r="A7511" s="33"/>
      <c r="B7511" s="34"/>
      <c r="C7511" s="34"/>
    </row>
    <row r="7512" spans="1:3">
      <c r="A7512" s="33"/>
      <c r="B7512" s="34"/>
      <c r="C7512" s="34"/>
    </row>
    <row r="7513" spans="1:3">
      <c r="A7513" s="33"/>
      <c r="B7513" s="34"/>
      <c r="C7513" s="34"/>
    </row>
    <row r="7514" spans="1:3">
      <c r="A7514" s="33"/>
      <c r="B7514" s="34"/>
      <c r="C7514" s="34"/>
    </row>
    <row r="7515" spans="1:3">
      <c r="A7515" s="33"/>
      <c r="B7515" s="34"/>
      <c r="C7515" s="34"/>
    </row>
    <row r="7516" spans="1:3">
      <c r="A7516" s="33"/>
      <c r="B7516" s="34"/>
      <c r="C7516" s="34"/>
    </row>
    <row r="7517" spans="1:3">
      <c r="A7517" s="33"/>
      <c r="B7517" s="34"/>
      <c r="C7517" s="34"/>
    </row>
    <row r="7518" spans="1:3">
      <c r="A7518" s="33"/>
      <c r="B7518" s="34"/>
      <c r="C7518" s="34"/>
    </row>
    <row r="7519" spans="1:3">
      <c r="A7519" s="33"/>
      <c r="B7519" s="34"/>
      <c r="C7519" s="34"/>
    </row>
    <row r="7520" spans="1:3">
      <c r="A7520" s="33"/>
      <c r="B7520" s="34"/>
      <c r="C7520" s="34"/>
    </row>
    <row r="7521" spans="1:3">
      <c r="A7521" s="33"/>
      <c r="B7521" s="34"/>
      <c r="C7521" s="34"/>
    </row>
    <row r="7522" spans="1:3">
      <c r="A7522" s="33"/>
      <c r="B7522" s="34"/>
      <c r="C7522" s="34"/>
    </row>
    <row r="7523" spans="1:3">
      <c r="A7523" s="33"/>
      <c r="B7523" s="34"/>
      <c r="C7523" s="34"/>
    </row>
    <row r="7524" spans="1:3">
      <c r="A7524" s="33"/>
      <c r="B7524" s="34"/>
      <c r="C7524" s="34"/>
    </row>
    <row r="7525" spans="1:3">
      <c r="A7525" s="33"/>
      <c r="B7525" s="34"/>
      <c r="C7525" s="34"/>
    </row>
    <row r="7526" spans="1:3">
      <c r="A7526" s="33"/>
      <c r="B7526" s="34"/>
      <c r="C7526" s="34"/>
    </row>
    <row r="7527" spans="1:3">
      <c r="A7527" s="33"/>
      <c r="B7527" s="34"/>
      <c r="C7527" s="34"/>
    </row>
    <row r="7528" spans="1:3">
      <c r="A7528" s="33"/>
      <c r="B7528" s="34"/>
      <c r="C7528" s="34"/>
    </row>
    <row r="7529" spans="1:3">
      <c r="A7529" s="33"/>
      <c r="B7529" s="34"/>
      <c r="C7529" s="34"/>
    </row>
    <row r="7530" spans="1:3">
      <c r="A7530" s="33"/>
      <c r="B7530" s="34"/>
      <c r="C7530" s="34"/>
    </row>
    <row r="7531" spans="1:3">
      <c r="A7531" s="33"/>
      <c r="B7531" s="34"/>
      <c r="C7531" s="34"/>
    </row>
    <row r="7532" spans="1:3">
      <c r="A7532" s="33"/>
      <c r="B7532" s="34"/>
      <c r="C7532" s="34"/>
    </row>
    <row r="7533" spans="1:3">
      <c r="A7533" s="33"/>
      <c r="B7533" s="34"/>
      <c r="C7533" s="34"/>
    </row>
    <row r="7534" spans="1:3">
      <c r="A7534" s="33"/>
      <c r="B7534" s="34"/>
      <c r="C7534" s="34"/>
    </row>
    <row r="7535" spans="1:3">
      <c r="A7535" s="33"/>
      <c r="B7535" s="34"/>
      <c r="C7535" s="34"/>
    </row>
    <row r="7536" spans="1:3">
      <c r="A7536" s="33"/>
      <c r="B7536" s="34"/>
      <c r="C7536" s="34"/>
    </row>
    <row r="7537" spans="1:3">
      <c r="A7537" s="33"/>
      <c r="B7537" s="34"/>
      <c r="C7537" s="34"/>
    </row>
    <row r="7538" spans="1:3">
      <c r="A7538" s="33"/>
      <c r="B7538" s="34"/>
      <c r="C7538" s="34"/>
    </row>
    <row r="7539" spans="1:3">
      <c r="A7539" s="33"/>
      <c r="B7539" s="34"/>
      <c r="C7539" s="34"/>
    </row>
    <row r="7540" spans="1:3">
      <c r="A7540" s="33"/>
      <c r="B7540" s="34"/>
      <c r="C7540" s="34"/>
    </row>
    <row r="7541" spans="1:3">
      <c r="A7541" s="33"/>
      <c r="B7541" s="34"/>
      <c r="C7541" s="34"/>
    </row>
    <row r="7542" spans="1:3">
      <c r="A7542" s="33"/>
      <c r="B7542" s="34"/>
      <c r="C7542" s="34"/>
    </row>
    <row r="7543" spans="1:3">
      <c r="A7543" s="33"/>
      <c r="B7543" s="34"/>
      <c r="C7543" s="34"/>
    </row>
    <row r="7544" spans="1:3">
      <c r="A7544" s="33"/>
      <c r="B7544" s="34"/>
      <c r="C7544" s="34"/>
    </row>
    <row r="7545" spans="1:3">
      <c r="A7545" s="33"/>
      <c r="B7545" s="34"/>
      <c r="C7545" s="34"/>
    </row>
    <row r="7546" spans="1:3">
      <c r="A7546" s="33"/>
      <c r="B7546" s="34"/>
      <c r="C7546" s="34"/>
    </row>
    <row r="7547" spans="1:3">
      <c r="A7547" s="33"/>
      <c r="B7547" s="34"/>
      <c r="C7547" s="34"/>
    </row>
    <row r="7548" spans="1:3">
      <c r="A7548" s="33"/>
      <c r="B7548" s="34"/>
      <c r="C7548" s="34"/>
    </row>
    <row r="7549" spans="1:3">
      <c r="A7549" s="33"/>
      <c r="B7549" s="34"/>
      <c r="C7549" s="34"/>
    </row>
    <row r="7550" spans="1:3">
      <c r="A7550" s="33"/>
      <c r="B7550" s="34"/>
      <c r="C7550" s="34"/>
    </row>
    <row r="7551" spans="1:3">
      <c r="A7551" s="33"/>
      <c r="B7551" s="34"/>
      <c r="C7551" s="34"/>
    </row>
    <row r="7552" spans="1:3">
      <c r="A7552" s="33"/>
      <c r="B7552" s="34"/>
      <c r="C7552" s="34"/>
    </row>
    <row r="7553" spans="1:3">
      <c r="A7553" s="33"/>
      <c r="B7553" s="34"/>
      <c r="C7553" s="34"/>
    </row>
    <row r="7554" spans="1:3">
      <c r="A7554" s="33"/>
      <c r="B7554" s="34"/>
      <c r="C7554" s="34"/>
    </row>
    <row r="7555" spans="1:3">
      <c r="A7555" s="33"/>
      <c r="B7555" s="34"/>
      <c r="C7555" s="34"/>
    </row>
    <row r="7556" spans="1:3">
      <c r="A7556" s="33"/>
      <c r="B7556" s="34"/>
      <c r="C7556" s="34"/>
    </row>
    <row r="7557" spans="1:3">
      <c r="A7557" s="33"/>
      <c r="B7557" s="34"/>
      <c r="C7557" s="34"/>
    </row>
    <row r="7558" spans="1:3">
      <c r="A7558" s="33"/>
      <c r="B7558" s="34"/>
      <c r="C7558" s="34"/>
    </row>
    <row r="7559" spans="1:3">
      <c r="A7559" s="33"/>
      <c r="B7559" s="34"/>
      <c r="C7559" s="34"/>
    </row>
    <row r="7560" spans="1:3">
      <c r="A7560" s="33"/>
      <c r="B7560" s="34"/>
      <c r="C7560" s="34"/>
    </row>
    <row r="7561" spans="1:3">
      <c r="A7561" s="33"/>
      <c r="B7561" s="34"/>
      <c r="C7561" s="34"/>
    </row>
    <row r="7562" spans="1:3">
      <c r="A7562" s="33"/>
      <c r="B7562" s="34"/>
      <c r="C7562" s="34"/>
    </row>
    <row r="7563" spans="1:3">
      <c r="A7563" s="33"/>
      <c r="B7563" s="34"/>
      <c r="C7563" s="34"/>
    </row>
    <row r="7564" spans="1:3">
      <c r="A7564" s="33"/>
      <c r="B7564" s="34"/>
      <c r="C7564" s="34"/>
    </row>
    <row r="7565" spans="1:3">
      <c r="A7565" s="33"/>
      <c r="B7565" s="34"/>
      <c r="C7565" s="34"/>
    </row>
    <row r="7566" spans="1:3">
      <c r="A7566" s="33"/>
      <c r="B7566" s="34"/>
      <c r="C7566" s="34"/>
    </row>
    <row r="7567" spans="1:3">
      <c r="A7567" s="33"/>
      <c r="B7567" s="34"/>
      <c r="C7567" s="34"/>
    </row>
    <row r="7568" spans="1:3">
      <c r="A7568" s="33"/>
      <c r="B7568" s="34"/>
      <c r="C7568" s="34"/>
    </row>
    <row r="7569" spans="1:3">
      <c r="A7569" s="33"/>
      <c r="B7569" s="34"/>
      <c r="C7569" s="34"/>
    </row>
    <row r="7570" spans="1:3">
      <c r="A7570" s="33"/>
      <c r="B7570" s="34"/>
      <c r="C7570" s="34"/>
    </row>
    <row r="7571" spans="1:3">
      <c r="A7571" s="33"/>
      <c r="B7571" s="34"/>
      <c r="C7571" s="34"/>
    </row>
    <row r="7572" spans="1:3">
      <c r="A7572" s="33"/>
      <c r="B7572" s="34"/>
      <c r="C7572" s="34"/>
    </row>
    <row r="7573" spans="1:3">
      <c r="A7573" s="33"/>
      <c r="B7573" s="34"/>
      <c r="C7573" s="34"/>
    </row>
    <row r="7574" spans="1:3">
      <c r="A7574" s="33"/>
      <c r="B7574" s="34"/>
      <c r="C7574" s="34"/>
    </row>
    <row r="7575" spans="1:3">
      <c r="A7575" s="33"/>
      <c r="B7575" s="34"/>
      <c r="C7575" s="34"/>
    </row>
    <row r="7576" spans="1:3">
      <c r="A7576" s="33"/>
      <c r="B7576" s="34"/>
      <c r="C7576" s="34"/>
    </row>
    <row r="7577" spans="1:3">
      <c r="A7577" s="33"/>
      <c r="B7577" s="34"/>
      <c r="C7577" s="34"/>
    </row>
    <row r="7578" spans="1:3">
      <c r="A7578" s="33"/>
      <c r="B7578" s="34"/>
      <c r="C7578" s="34"/>
    </row>
    <row r="7579" spans="1:3">
      <c r="A7579" s="33"/>
      <c r="B7579" s="34"/>
      <c r="C7579" s="34"/>
    </row>
    <row r="7580" spans="1:3">
      <c r="A7580" s="33"/>
      <c r="B7580" s="34"/>
      <c r="C7580" s="34"/>
    </row>
    <row r="7581" spans="1:3">
      <c r="A7581" s="33"/>
      <c r="B7581" s="34"/>
      <c r="C7581" s="34"/>
    </row>
    <row r="7582" spans="1:3">
      <c r="A7582" s="33"/>
      <c r="B7582" s="34"/>
      <c r="C7582" s="34"/>
    </row>
    <row r="7583" spans="1:3">
      <c r="A7583" s="33"/>
      <c r="B7583" s="34"/>
      <c r="C7583" s="34"/>
    </row>
    <row r="7584" spans="1:3">
      <c r="A7584" s="33"/>
      <c r="B7584" s="34"/>
      <c r="C7584" s="34"/>
    </row>
    <row r="7585" spans="1:3">
      <c r="A7585" s="33"/>
      <c r="B7585" s="34"/>
      <c r="C7585" s="34"/>
    </row>
    <row r="7586" spans="1:3">
      <c r="A7586" s="33"/>
      <c r="B7586" s="34"/>
      <c r="C7586" s="34"/>
    </row>
    <row r="7587" spans="1:3">
      <c r="A7587" s="33"/>
      <c r="B7587" s="34"/>
      <c r="C7587" s="34"/>
    </row>
    <row r="7588" spans="1:3">
      <c r="A7588" s="33"/>
      <c r="B7588" s="34"/>
      <c r="C7588" s="34"/>
    </row>
    <row r="7589" spans="1:3">
      <c r="A7589" s="33"/>
      <c r="B7589" s="34"/>
      <c r="C7589" s="34"/>
    </row>
    <row r="7590" spans="1:3">
      <c r="A7590" s="33"/>
      <c r="B7590" s="34"/>
      <c r="C7590" s="34"/>
    </row>
    <row r="7591" spans="1:3">
      <c r="A7591" s="33"/>
      <c r="B7591" s="34"/>
      <c r="C7591" s="34"/>
    </row>
    <row r="7592" spans="1:3">
      <c r="A7592" s="33"/>
      <c r="B7592" s="34"/>
      <c r="C7592" s="34"/>
    </row>
    <row r="7593" spans="1:3">
      <c r="A7593" s="33"/>
      <c r="B7593" s="34"/>
      <c r="C7593" s="34"/>
    </row>
    <row r="7594" spans="1:3">
      <c r="A7594" s="33"/>
      <c r="B7594" s="34"/>
      <c r="C7594" s="34"/>
    </row>
    <row r="7595" spans="1:3">
      <c r="A7595" s="33"/>
      <c r="B7595" s="34"/>
      <c r="C7595" s="34"/>
    </row>
    <row r="7596" spans="1:3">
      <c r="A7596" s="33"/>
      <c r="B7596" s="34"/>
      <c r="C7596" s="34"/>
    </row>
    <row r="7597" spans="1:3">
      <c r="A7597" s="33"/>
      <c r="B7597" s="34"/>
      <c r="C7597" s="34"/>
    </row>
    <row r="7598" spans="1:3">
      <c r="A7598" s="33"/>
      <c r="B7598" s="34"/>
      <c r="C7598" s="34"/>
    </row>
    <row r="7599" spans="1:3">
      <c r="A7599" s="33"/>
      <c r="B7599" s="34"/>
      <c r="C7599" s="34"/>
    </row>
    <row r="7600" spans="1:3">
      <c r="A7600" s="33"/>
      <c r="B7600" s="34"/>
      <c r="C7600" s="34"/>
    </row>
    <row r="7601" spans="1:3">
      <c r="A7601" s="33"/>
      <c r="B7601" s="34"/>
      <c r="C7601" s="34"/>
    </row>
    <row r="7602" spans="1:3">
      <c r="A7602" s="33"/>
      <c r="B7602" s="34"/>
      <c r="C7602" s="34"/>
    </row>
    <row r="7603" spans="1:3">
      <c r="A7603" s="33"/>
      <c r="B7603" s="34"/>
      <c r="C7603" s="34"/>
    </row>
    <row r="7604" spans="1:3">
      <c r="A7604" s="33"/>
      <c r="B7604" s="34"/>
      <c r="C7604" s="34"/>
    </row>
    <row r="7605" spans="1:3">
      <c r="A7605" s="33"/>
      <c r="B7605" s="34"/>
      <c r="C7605" s="34"/>
    </row>
    <row r="7606" spans="1:3">
      <c r="A7606" s="33"/>
      <c r="B7606" s="34"/>
      <c r="C7606" s="34"/>
    </row>
    <row r="7607" spans="1:3">
      <c r="A7607" s="33"/>
      <c r="B7607" s="34"/>
      <c r="C7607" s="34"/>
    </row>
    <row r="7608" spans="1:3">
      <c r="A7608" s="33"/>
      <c r="B7608" s="34"/>
      <c r="C7608" s="34"/>
    </row>
    <row r="7609" spans="1:3">
      <c r="A7609" s="33"/>
      <c r="B7609" s="34"/>
      <c r="C7609" s="34"/>
    </row>
    <row r="7610" spans="1:3">
      <c r="A7610" s="33"/>
      <c r="B7610" s="34"/>
      <c r="C7610" s="34"/>
    </row>
    <row r="7611" spans="1:3">
      <c r="A7611" s="33"/>
      <c r="B7611" s="34"/>
      <c r="C7611" s="34"/>
    </row>
    <row r="7612" spans="1:3">
      <c r="A7612" s="33"/>
      <c r="B7612" s="34"/>
      <c r="C7612" s="34"/>
    </row>
    <row r="7613" spans="1:3">
      <c r="A7613" s="33"/>
      <c r="B7613" s="34"/>
      <c r="C7613" s="34"/>
    </row>
    <row r="7614" spans="1:3">
      <c r="A7614" s="33"/>
      <c r="B7614" s="34"/>
      <c r="C7614" s="34"/>
    </row>
    <row r="7615" spans="1:3">
      <c r="A7615" s="33"/>
      <c r="B7615" s="34"/>
      <c r="C7615" s="34"/>
    </row>
    <row r="7616" spans="1:3">
      <c r="A7616" s="33"/>
      <c r="B7616" s="34"/>
      <c r="C7616" s="34"/>
    </row>
    <row r="7617" spans="1:3">
      <c r="A7617" s="33"/>
      <c r="B7617" s="34"/>
      <c r="C7617" s="34"/>
    </row>
    <row r="7618" spans="1:3">
      <c r="A7618" s="33"/>
      <c r="B7618" s="34"/>
      <c r="C7618" s="34"/>
    </row>
    <row r="7619" spans="1:3">
      <c r="A7619" s="33"/>
      <c r="B7619" s="34"/>
      <c r="C7619" s="34"/>
    </row>
    <row r="7620" spans="1:3">
      <c r="A7620" s="33"/>
      <c r="B7620" s="34"/>
      <c r="C7620" s="34"/>
    </row>
    <row r="7621" spans="1:3">
      <c r="A7621" s="33"/>
      <c r="B7621" s="34"/>
      <c r="C7621" s="34"/>
    </row>
    <row r="7622" spans="1:3">
      <c r="A7622" s="33"/>
      <c r="B7622" s="34"/>
      <c r="C7622" s="34"/>
    </row>
    <row r="7623" spans="1:3">
      <c r="A7623" s="33"/>
      <c r="B7623" s="34"/>
      <c r="C7623" s="34"/>
    </row>
    <row r="7624" spans="1:3">
      <c r="A7624" s="33"/>
      <c r="B7624" s="34"/>
      <c r="C7624" s="34"/>
    </row>
    <row r="7625" spans="1:3">
      <c r="A7625" s="33"/>
      <c r="B7625" s="34"/>
      <c r="C7625" s="34"/>
    </row>
    <row r="7626" spans="1:3">
      <c r="A7626" s="33"/>
      <c r="B7626" s="34"/>
      <c r="C7626" s="34"/>
    </row>
    <row r="7627" spans="1:3">
      <c r="A7627" s="33"/>
      <c r="B7627" s="34"/>
      <c r="C7627" s="34"/>
    </row>
    <row r="7628" spans="1:3">
      <c r="A7628" s="33"/>
      <c r="B7628" s="34"/>
      <c r="C7628" s="34"/>
    </row>
    <row r="7629" spans="1:3">
      <c r="A7629" s="33"/>
      <c r="B7629" s="34"/>
      <c r="C7629" s="34"/>
    </row>
    <row r="7630" spans="1:3">
      <c r="A7630" s="33"/>
      <c r="B7630" s="34"/>
      <c r="C7630" s="34"/>
    </row>
    <row r="7631" spans="1:3">
      <c r="A7631" s="33"/>
      <c r="B7631" s="34"/>
      <c r="C7631" s="34"/>
    </row>
    <row r="7632" spans="1:3">
      <c r="A7632" s="33"/>
      <c r="B7632" s="34"/>
      <c r="C7632" s="34"/>
    </row>
    <row r="7633" spans="1:3">
      <c r="A7633" s="33"/>
      <c r="B7633" s="34"/>
      <c r="C7633" s="34"/>
    </row>
    <row r="7634" spans="1:3">
      <c r="A7634" s="33"/>
      <c r="B7634" s="34"/>
      <c r="C7634" s="34"/>
    </row>
    <row r="7635" spans="1:3">
      <c r="A7635" s="33"/>
      <c r="B7635" s="34"/>
      <c r="C7635" s="34"/>
    </row>
    <row r="7636" spans="1:3">
      <c r="A7636" s="33"/>
      <c r="B7636" s="34"/>
      <c r="C7636" s="34"/>
    </row>
    <row r="7637" spans="1:3">
      <c r="A7637" s="33"/>
      <c r="B7637" s="34"/>
      <c r="C7637" s="34"/>
    </row>
    <row r="7638" spans="1:3">
      <c r="A7638" s="33"/>
      <c r="B7638" s="34"/>
      <c r="C7638" s="34"/>
    </row>
    <row r="7639" spans="1:3">
      <c r="A7639" s="33"/>
      <c r="B7639" s="34"/>
      <c r="C7639" s="34"/>
    </row>
    <row r="7640" spans="1:3">
      <c r="A7640" s="33"/>
      <c r="B7640" s="34"/>
      <c r="C7640" s="34"/>
    </row>
    <row r="7641" spans="1:3">
      <c r="A7641" s="33"/>
      <c r="B7641" s="34"/>
      <c r="C7641" s="34"/>
    </row>
    <row r="7642" spans="1:3">
      <c r="A7642" s="33"/>
      <c r="B7642" s="34"/>
      <c r="C7642" s="34"/>
    </row>
    <row r="7643" spans="1:3">
      <c r="A7643" s="33"/>
      <c r="B7643" s="34"/>
      <c r="C7643" s="34"/>
    </row>
    <row r="7644" spans="1:3">
      <c r="A7644" s="33"/>
      <c r="B7644" s="34"/>
      <c r="C7644" s="34"/>
    </row>
    <row r="7645" spans="1:3">
      <c r="A7645" s="33"/>
      <c r="B7645" s="34"/>
      <c r="C7645" s="34"/>
    </row>
    <row r="7646" spans="1:3">
      <c r="A7646" s="33"/>
      <c r="B7646" s="34"/>
      <c r="C7646" s="34"/>
    </row>
    <row r="7647" spans="1:3">
      <c r="A7647" s="33"/>
      <c r="B7647" s="34"/>
      <c r="C7647" s="34"/>
    </row>
    <row r="7648" spans="1:3">
      <c r="A7648" s="33"/>
      <c r="B7648" s="34"/>
      <c r="C7648" s="34"/>
    </row>
    <row r="7649" spans="1:3">
      <c r="A7649" s="33"/>
      <c r="B7649" s="34"/>
      <c r="C7649" s="34"/>
    </row>
    <row r="7650" spans="1:3">
      <c r="A7650" s="33"/>
      <c r="B7650" s="34"/>
      <c r="C7650" s="34"/>
    </row>
    <row r="7651" spans="1:3">
      <c r="A7651" s="33"/>
      <c r="B7651" s="34"/>
      <c r="C7651" s="34"/>
    </row>
    <row r="7652" spans="1:3">
      <c r="A7652" s="33"/>
      <c r="B7652" s="34"/>
      <c r="C7652" s="34"/>
    </row>
    <row r="7653" spans="1:3">
      <c r="A7653" s="33"/>
      <c r="B7653" s="34"/>
      <c r="C7653" s="34"/>
    </row>
    <row r="7654" spans="1:3">
      <c r="A7654" s="33"/>
      <c r="B7654" s="34"/>
      <c r="C7654" s="34"/>
    </row>
    <row r="7655" spans="1:3">
      <c r="A7655" s="33"/>
      <c r="B7655" s="34"/>
      <c r="C7655" s="34"/>
    </row>
    <row r="7656" spans="1:3">
      <c r="A7656" s="33"/>
      <c r="B7656" s="34"/>
      <c r="C7656" s="34"/>
    </row>
    <row r="7657" spans="1:3">
      <c r="A7657" s="33"/>
      <c r="B7657" s="34"/>
      <c r="C7657" s="34"/>
    </row>
    <row r="7658" spans="1:3">
      <c r="A7658" s="33"/>
      <c r="B7658" s="34"/>
      <c r="C7658" s="34"/>
    </row>
    <row r="7659" spans="1:3">
      <c r="A7659" s="33"/>
      <c r="B7659" s="34"/>
      <c r="C7659" s="34"/>
    </row>
    <row r="7660" spans="1:3">
      <c r="A7660" s="33"/>
      <c r="B7660" s="34"/>
      <c r="C7660" s="34"/>
    </row>
    <row r="7661" spans="1:3">
      <c r="A7661" s="33"/>
      <c r="B7661" s="34"/>
      <c r="C7661" s="34"/>
    </row>
    <row r="7662" spans="1:3">
      <c r="A7662" s="33"/>
      <c r="B7662" s="34"/>
      <c r="C7662" s="34"/>
    </row>
    <row r="7663" spans="1:3">
      <c r="A7663" s="33"/>
      <c r="B7663" s="34"/>
      <c r="C7663" s="34"/>
    </row>
    <row r="7664" spans="1:3">
      <c r="A7664" s="33"/>
      <c r="B7664" s="34"/>
      <c r="C7664" s="34"/>
    </row>
    <row r="7665" spans="1:3">
      <c r="A7665" s="33"/>
      <c r="B7665" s="34"/>
      <c r="C7665" s="34"/>
    </row>
    <row r="7666" spans="1:3">
      <c r="A7666" s="33"/>
      <c r="B7666" s="34"/>
      <c r="C7666" s="34"/>
    </row>
    <row r="7667" spans="1:3">
      <c r="A7667" s="33"/>
      <c r="B7667" s="34"/>
      <c r="C7667" s="34"/>
    </row>
    <row r="7668" spans="1:3">
      <c r="A7668" s="33"/>
      <c r="B7668" s="34"/>
      <c r="C7668" s="34"/>
    </row>
    <row r="7669" spans="1:3">
      <c r="A7669" s="33"/>
      <c r="B7669" s="34"/>
      <c r="C7669" s="34"/>
    </row>
    <row r="7670" spans="1:3">
      <c r="A7670" s="33"/>
      <c r="B7670" s="34"/>
      <c r="C7670" s="34"/>
    </row>
    <row r="7671" spans="1:3">
      <c r="A7671" s="33"/>
      <c r="B7671" s="34"/>
      <c r="C7671" s="34"/>
    </row>
    <row r="7672" spans="1:3">
      <c r="A7672" s="33"/>
      <c r="B7672" s="34"/>
      <c r="C7672" s="34"/>
    </row>
    <row r="7673" spans="1:3">
      <c r="A7673" s="33"/>
      <c r="B7673" s="34"/>
      <c r="C7673" s="34"/>
    </row>
    <row r="7674" spans="1:3">
      <c r="A7674" s="33"/>
      <c r="B7674" s="34"/>
      <c r="C7674" s="34"/>
    </row>
    <row r="7675" spans="1:3">
      <c r="A7675" s="33"/>
      <c r="B7675" s="34"/>
      <c r="C7675" s="34"/>
    </row>
    <row r="7676" spans="1:3">
      <c r="A7676" s="33"/>
      <c r="B7676" s="34"/>
      <c r="C7676" s="34"/>
    </row>
    <row r="7677" spans="1:3">
      <c r="A7677" s="33"/>
      <c r="B7677" s="34"/>
      <c r="C7677" s="34"/>
    </row>
    <row r="7678" spans="1:3">
      <c r="A7678" s="33"/>
      <c r="B7678" s="34"/>
      <c r="C7678" s="34"/>
    </row>
    <row r="7679" spans="1:3">
      <c r="A7679" s="33"/>
      <c r="B7679" s="34"/>
      <c r="C7679" s="34"/>
    </row>
    <row r="7680" spans="1:3">
      <c r="A7680" s="33"/>
      <c r="B7680" s="34"/>
      <c r="C7680" s="34"/>
    </row>
    <row r="7681" spans="1:3">
      <c r="A7681" s="33"/>
      <c r="B7681" s="34"/>
      <c r="C7681" s="34"/>
    </row>
    <row r="7682" spans="1:3">
      <c r="A7682" s="33"/>
      <c r="B7682" s="34"/>
      <c r="C7682" s="34"/>
    </row>
    <row r="7683" spans="1:3">
      <c r="A7683" s="33"/>
      <c r="B7683" s="34"/>
      <c r="C7683" s="34"/>
    </row>
    <row r="7684" spans="1:3">
      <c r="A7684" s="33"/>
      <c r="B7684" s="34"/>
      <c r="C7684" s="34"/>
    </row>
    <row r="7685" spans="1:3">
      <c r="A7685" s="33"/>
      <c r="B7685" s="34"/>
      <c r="C7685" s="34"/>
    </row>
    <row r="7686" spans="1:3">
      <c r="A7686" s="33"/>
      <c r="B7686" s="34"/>
      <c r="C7686" s="34"/>
    </row>
    <row r="7687" spans="1:3">
      <c r="A7687" s="33"/>
      <c r="B7687" s="34"/>
      <c r="C7687" s="34"/>
    </row>
    <row r="7688" spans="1:3">
      <c r="A7688" s="33"/>
      <c r="B7688" s="34"/>
      <c r="C7688" s="34"/>
    </row>
    <row r="7689" spans="1:3">
      <c r="A7689" s="33"/>
      <c r="B7689" s="34"/>
      <c r="C7689" s="34"/>
    </row>
    <row r="7690" spans="1:3">
      <c r="A7690" s="33"/>
      <c r="B7690" s="34"/>
      <c r="C7690" s="34"/>
    </row>
    <row r="7691" spans="1:3">
      <c r="A7691" s="33"/>
      <c r="B7691" s="34"/>
      <c r="C7691" s="34"/>
    </row>
    <row r="7692" spans="1:3">
      <c r="A7692" s="33"/>
      <c r="B7692" s="34"/>
      <c r="C7692" s="34"/>
    </row>
    <row r="7693" spans="1:3">
      <c r="A7693" s="33"/>
      <c r="B7693" s="34"/>
      <c r="C7693" s="34"/>
    </row>
    <row r="7694" spans="1:3">
      <c r="A7694" s="33"/>
      <c r="B7694" s="34"/>
      <c r="C7694" s="34"/>
    </row>
    <row r="7695" spans="1:3">
      <c r="A7695" s="33"/>
      <c r="B7695" s="34"/>
      <c r="C7695" s="34"/>
    </row>
    <row r="7696" spans="1:3">
      <c r="A7696" s="33"/>
      <c r="B7696" s="34"/>
      <c r="C7696" s="34"/>
    </row>
    <row r="7697" spans="1:3">
      <c r="A7697" s="33"/>
      <c r="B7697" s="34"/>
      <c r="C7697" s="34"/>
    </row>
    <row r="7698" spans="1:3">
      <c r="A7698" s="33"/>
      <c r="B7698" s="34"/>
      <c r="C7698" s="34"/>
    </row>
    <row r="7699" spans="1:3">
      <c r="A7699" s="33"/>
      <c r="B7699" s="34"/>
      <c r="C7699" s="34"/>
    </row>
    <row r="7700" spans="1:3">
      <c r="A7700" s="33"/>
      <c r="B7700" s="34"/>
      <c r="C7700" s="34"/>
    </row>
    <row r="7701" spans="1:3">
      <c r="A7701" s="33"/>
      <c r="B7701" s="34"/>
      <c r="C7701" s="34"/>
    </row>
    <row r="7702" spans="1:3">
      <c r="A7702" s="33"/>
      <c r="B7702" s="34"/>
      <c r="C7702" s="34"/>
    </row>
    <row r="7703" spans="1:3">
      <c r="A7703" s="33"/>
      <c r="B7703" s="34"/>
      <c r="C7703" s="34"/>
    </row>
    <row r="7704" spans="1:3">
      <c r="A7704" s="33"/>
      <c r="B7704" s="34"/>
      <c r="C7704" s="34"/>
    </row>
    <row r="7705" spans="1:3">
      <c r="A7705" s="33"/>
      <c r="B7705" s="34"/>
      <c r="C7705" s="34"/>
    </row>
    <row r="7706" spans="1:3">
      <c r="A7706" s="33"/>
      <c r="B7706" s="34"/>
      <c r="C7706" s="34"/>
    </row>
    <row r="7707" spans="1:3">
      <c r="A7707" s="33"/>
      <c r="B7707" s="34"/>
      <c r="C7707" s="34"/>
    </row>
    <row r="7708" spans="1:3">
      <c r="A7708" s="33"/>
      <c r="B7708" s="34"/>
      <c r="C7708" s="34"/>
    </row>
    <row r="7709" spans="1:3">
      <c r="A7709" s="33"/>
      <c r="B7709" s="34"/>
      <c r="C7709" s="34"/>
    </row>
    <row r="7710" spans="1:3">
      <c r="A7710" s="33"/>
      <c r="B7710" s="34"/>
      <c r="C7710" s="34"/>
    </row>
    <row r="7711" spans="1:3">
      <c r="A7711" s="33"/>
      <c r="B7711" s="34"/>
      <c r="C7711" s="34"/>
    </row>
    <row r="7712" spans="1:3">
      <c r="A7712" s="33"/>
      <c r="B7712" s="34"/>
      <c r="C7712" s="34"/>
    </row>
    <row r="7713" spans="1:3">
      <c r="A7713" s="33"/>
      <c r="B7713" s="34"/>
      <c r="C7713" s="34"/>
    </row>
    <row r="7714" spans="1:3">
      <c r="A7714" s="33"/>
      <c r="B7714" s="34"/>
      <c r="C7714" s="34"/>
    </row>
    <row r="7715" spans="1:3">
      <c r="A7715" s="33"/>
      <c r="B7715" s="34"/>
      <c r="C7715" s="34"/>
    </row>
    <row r="7716" spans="1:3">
      <c r="A7716" s="33"/>
      <c r="B7716" s="34"/>
      <c r="C7716" s="34"/>
    </row>
    <row r="7717" spans="1:3">
      <c r="A7717" s="33"/>
      <c r="B7717" s="34"/>
      <c r="C7717" s="34"/>
    </row>
    <row r="7718" spans="1:3">
      <c r="A7718" s="33"/>
      <c r="B7718" s="34"/>
      <c r="C7718" s="34"/>
    </row>
    <row r="7719" spans="1:3">
      <c r="A7719" s="33"/>
      <c r="B7719" s="34"/>
      <c r="C7719" s="34"/>
    </row>
    <row r="7720" spans="1:3">
      <c r="A7720" s="33"/>
      <c r="B7720" s="34"/>
      <c r="C7720" s="34"/>
    </row>
    <row r="7721" spans="1:3">
      <c r="A7721" s="33"/>
      <c r="B7721" s="34"/>
      <c r="C7721" s="34"/>
    </row>
    <row r="7722" spans="1:3">
      <c r="A7722" s="33"/>
      <c r="B7722" s="34"/>
      <c r="C7722" s="34"/>
    </row>
    <row r="7723" spans="1:3">
      <c r="A7723" s="33"/>
      <c r="B7723" s="34"/>
      <c r="C7723" s="34"/>
    </row>
    <row r="7724" spans="1:3">
      <c r="A7724" s="33"/>
      <c r="B7724" s="34"/>
      <c r="C7724" s="34"/>
    </row>
    <row r="7725" spans="1:3">
      <c r="A7725" s="33"/>
      <c r="B7725" s="34"/>
      <c r="C7725" s="34"/>
    </row>
    <row r="7726" spans="1:3">
      <c r="A7726" s="33"/>
      <c r="B7726" s="34"/>
      <c r="C7726" s="34"/>
    </row>
    <row r="7727" spans="1:3">
      <c r="A7727" s="33"/>
      <c r="B7727" s="34"/>
      <c r="C7727" s="34"/>
    </row>
    <row r="7728" spans="1:3">
      <c r="A7728" s="33"/>
      <c r="B7728" s="34"/>
      <c r="C7728" s="34"/>
    </row>
    <row r="7729" spans="1:3">
      <c r="A7729" s="33"/>
      <c r="B7729" s="34"/>
      <c r="C7729" s="34"/>
    </row>
    <row r="7730" spans="1:3">
      <c r="A7730" s="33"/>
      <c r="B7730" s="34"/>
      <c r="C7730" s="34"/>
    </row>
    <row r="7731" spans="1:3">
      <c r="A7731" s="33"/>
      <c r="B7731" s="34"/>
      <c r="C7731" s="34"/>
    </row>
    <row r="7732" spans="1:3">
      <c r="A7732" s="33"/>
      <c r="B7732" s="34"/>
      <c r="C7732" s="34"/>
    </row>
    <row r="7733" spans="1:3">
      <c r="A7733" s="33"/>
      <c r="B7733" s="34"/>
      <c r="C7733" s="34"/>
    </row>
    <row r="7734" spans="1:3">
      <c r="A7734" s="33"/>
      <c r="B7734" s="34"/>
      <c r="C7734" s="34"/>
    </row>
    <row r="7735" spans="1:3">
      <c r="A7735" s="33"/>
      <c r="B7735" s="34"/>
      <c r="C7735" s="34"/>
    </row>
    <row r="7736" spans="1:3">
      <c r="A7736" s="33"/>
      <c r="B7736" s="34"/>
      <c r="C7736" s="34"/>
    </row>
    <row r="7737" spans="1:3">
      <c r="A7737" s="33"/>
      <c r="B7737" s="34"/>
      <c r="C7737" s="34"/>
    </row>
    <row r="7738" spans="1:3">
      <c r="A7738" s="33"/>
      <c r="B7738" s="34"/>
      <c r="C7738" s="34"/>
    </row>
    <row r="7739" spans="1:3">
      <c r="A7739" s="33"/>
      <c r="B7739" s="34"/>
      <c r="C7739" s="34"/>
    </row>
    <row r="7740" spans="1:3">
      <c r="A7740" s="33"/>
      <c r="B7740" s="34"/>
      <c r="C7740" s="34"/>
    </row>
    <row r="7741" spans="1:3">
      <c r="A7741" s="33"/>
      <c r="B7741" s="34"/>
      <c r="C7741" s="34"/>
    </row>
    <row r="7742" spans="1:3">
      <c r="A7742" s="33"/>
      <c r="B7742" s="34"/>
      <c r="C7742" s="34"/>
    </row>
    <row r="7743" spans="1:3">
      <c r="A7743" s="33"/>
      <c r="B7743" s="34"/>
      <c r="C7743" s="34"/>
    </row>
    <row r="7744" spans="1:3">
      <c r="A7744" s="33"/>
      <c r="B7744" s="34"/>
      <c r="C7744" s="34"/>
    </row>
    <row r="7745" spans="1:3">
      <c r="A7745" s="33"/>
      <c r="B7745" s="34"/>
      <c r="C7745" s="34"/>
    </row>
    <row r="7746" spans="1:3">
      <c r="A7746" s="33"/>
      <c r="B7746" s="34"/>
      <c r="C7746" s="34"/>
    </row>
    <row r="7747" spans="1:3">
      <c r="A7747" s="33"/>
      <c r="B7747" s="34"/>
      <c r="C7747" s="34"/>
    </row>
    <row r="7748" spans="1:3">
      <c r="A7748" s="33"/>
      <c r="B7748" s="34"/>
      <c r="C7748" s="34"/>
    </row>
    <row r="7749" spans="1:3">
      <c r="A7749" s="33"/>
      <c r="B7749" s="34"/>
      <c r="C7749" s="34"/>
    </row>
    <row r="7750" spans="1:3">
      <c r="A7750" s="33"/>
      <c r="B7750" s="34"/>
      <c r="C7750" s="34"/>
    </row>
    <row r="7751" spans="1:3">
      <c r="A7751" s="33"/>
      <c r="B7751" s="34"/>
      <c r="C7751" s="34"/>
    </row>
    <row r="7752" spans="1:3">
      <c r="A7752" s="33"/>
      <c r="B7752" s="34"/>
      <c r="C7752" s="34"/>
    </row>
    <row r="7753" spans="1:3">
      <c r="A7753" s="33"/>
      <c r="B7753" s="34"/>
      <c r="C7753" s="34"/>
    </row>
    <row r="7754" spans="1:3">
      <c r="A7754" s="33"/>
      <c r="B7754" s="34"/>
      <c r="C7754" s="34"/>
    </row>
    <row r="7755" spans="1:3">
      <c r="A7755" s="33"/>
      <c r="B7755" s="34"/>
      <c r="C7755" s="34"/>
    </row>
    <row r="7756" spans="1:3">
      <c r="A7756" s="33"/>
      <c r="B7756" s="34"/>
      <c r="C7756" s="34"/>
    </row>
    <row r="7757" spans="1:3">
      <c r="A7757" s="33"/>
      <c r="B7757" s="34"/>
      <c r="C7757" s="34"/>
    </row>
    <row r="7758" spans="1:3">
      <c r="A7758" s="33"/>
      <c r="B7758" s="34"/>
      <c r="C7758" s="34"/>
    </row>
    <row r="7759" spans="1:3">
      <c r="A7759" s="33"/>
      <c r="B7759" s="34"/>
      <c r="C7759" s="34"/>
    </row>
    <row r="7760" spans="1:3">
      <c r="A7760" s="33"/>
      <c r="B7760" s="34"/>
      <c r="C7760" s="34"/>
    </row>
    <row r="7761" spans="1:3">
      <c r="A7761" s="33"/>
      <c r="B7761" s="34"/>
      <c r="C7761" s="34"/>
    </row>
    <row r="7762" spans="1:3">
      <c r="A7762" s="33"/>
      <c r="B7762" s="34"/>
      <c r="C7762" s="34"/>
    </row>
    <row r="7763" spans="1:3">
      <c r="A7763" s="33"/>
      <c r="B7763" s="34"/>
      <c r="C7763" s="34"/>
    </row>
    <row r="7764" spans="1:3">
      <c r="A7764" s="33"/>
      <c r="B7764" s="34"/>
      <c r="C7764" s="34"/>
    </row>
    <row r="7765" spans="1:3">
      <c r="A7765" s="33"/>
      <c r="B7765" s="34"/>
      <c r="C7765" s="34"/>
    </row>
    <row r="7766" spans="1:3">
      <c r="A7766" s="33"/>
      <c r="B7766" s="34"/>
      <c r="C7766" s="34"/>
    </row>
    <row r="7767" spans="1:3">
      <c r="A7767" s="33"/>
      <c r="B7767" s="34"/>
      <c r="C7767" s="34"/>
    </row>
    <row r="7768" spans="1:3">
      <c r="A7768" s="33"/>
      <c r="B7768" s="34"/>
      <c r="C7768" s="34"/>
    </row>
    <row r="7769" spans="1:3">
      <c r="A7769" s="33"/>
      <c r="B7769" s="34"/>
      <c r="C7769" s="34"/>
    </row>
    <row r="7770" spans="1:3">
      <c r="A7770" s="33"/>
      <c r="B7770" s="34"/>
      <c r="C7770" s="34"/>
    </row>
    <row r="7771" spans="1:3">
      <c r="A7771" s="33"/>
      <c r="B7771" s="34"/>
      <c r="C7771" s="34"/>
    </row>
    <row r="7772" spans="1:3">
      <c r="A7772" s="33"/>
      <c r="B7772" s="34"/>
      <c r="C7772" s="34"/>
    </row>
    <row r="7773" spans="1:3">
      <c r="A7773" s="33"/>
      <c r="B7773" s="34"/>
      <c r="C7773" s="34"/>
    </row>
    <row r="7774" spans="1:3">
      <c r="A7774" s="33"/>
      <c r="B7774" s="34"/>
      <c r="C7774" s="34"/>
    </row>
    <row r="7775" spans="1:3">
      <c r="A7775" s="33"/>
      <c r="B7775" s="34"/>
      <c r="C7775" s="34"/>
    </row>
    <row r="7776" spans="1:3">
      <c r="A7776" s="33"/>
      <c r="B7776" s="34"/>
      <c r="C7776" s="34"/>
    </row>
    <row r="7777" spans="1:3">
      <c r="A7777" s="33"/>
      <c r="B7777" s="34"/>
      <c r="C7777" s="34"/>
    </row>
    <row r="7778" spans="1:3">
      <c r="A7778" s="33"/>
      <c r="B7778" s="34"/>
      <c r="C7778" s="34"/>
    </row>
    <row r="7779" spans="1:3">
      <c r="A7779" s="33"/>
      <c r="B7779" s="34"/>
      <c r="C7779" s="34"/>
    </row>
    <row r="7780" spans="1:3">
      <c r="A7780" s="33"/>
      <c r="B7780" s="34"/>
      <c r="C7780" s="34"/>
    </row>
    <row r="7781" spans="1:3">
      <c r="A7781" s="33"/>
      <c r="B7781" s="34"/>
      <c r="C7781" s="34"/>
    </row>
    <row r="7782" spans="1:3">
      <c r="A7782" s="33"/>
      <c r="B7782" s="34"/>
      <c r="C7782" s="34"/>
    </row>
    <row r="7783" spans="1:3">
      <c r="A7783" s="33"/>
      <c r="B7783" s="34"/>
      <c r="C7783" s="34"/>
    </row>
    <row r="7784" spans="1:3">
      <c r="A7784" s="33"/>
      <c r="B7784" s="34"/>
      <c r="C7784" s="34"/>
    </row>
    <row r="7785" spans="1:3">
      <c r="A7785" s="33"/>
      <c r="B7785" s="34"/>
      <c r="C7785" s="34"/>
    </row>
    <row r="7786" spans="1:3">
      <c r="A7786" s="33"/>
      <c r="B7786" s="34"/>
      <c r="C7786" s="34"/>
    </row>
    <row r="7787" spans="1:3">
      <c r="A7787" s="33"/>
      <c r="B7787" s="34"/>
      <c r="C7787" s="34"/>
    </row>
    <row r="7788" spans="1:3">
      <c r="A7788" s="33"/>
      <c r="B7788" s="34"/>
      <c r="C7788" s="34"/>
    </row>
    <row r="7789" spans="1:3">
      <c r="A7789" s="33"/>
      <c r="B7789" s="34"/>
      <c r="C7789" s="34"/>
    </row>
    <row r="7790" spans="1:3">
      <c r="A7790" s="33"/>
      <c r="B7790" s="34"/>
      <c r="C7790" s="34"/>
    </row>
    <row r="7791" spans="1:3">
      <c r="A7791" s="33"/>
      <c r="B7791" s="34"/>
      <c r="C7791" s="34"/>
    </row>
    <row r="7792" spans="1:3">
      <c r="A7792" s="33"/>
      <c r="B7792" s="34"/>
      <c r="C7792" s="34"/>
    </row>
    <row r="7793" spans="1:3">
      <c r="A7793" s="33"/>
      <c r="B7793" s="34"/>
      <c r="C7793" s="34"/>
    </row>
    <row r="7794" spans="1:3">
      <c r="A7794" s="33"/>
      <c r="B7794" s="34"/>
      <c r="C7794" s="34"/>
    </row>
    <row r="7795" spans="1:3">
      <c r="A7795" s="33"/>
      <c r="B7795" s="34"/>
      <c r="C7795" s="34"/>
    </row>
    <row r="7796" spans="1:3">
      <c r="A7796" s="33"/>
      <c r="B7796" s="34"/>
      <c r="C7796" s="34"/>
    </row>
    <row r="7797" spans="1:3">
      <c r="A7797" s="33"/>
      <c r="B7797" s="34"/>
      <c r="C7797" s="34"/>
    </row>
    <row r="7798" spans="1:3">
      <c r="A7798" s="33"/>
      <c r="B7798" s="34"/>
      <c r="C7798" s="34"/>
    </row>
    <row r="7799" spans="1:3">
      <c r="A7799" s="33"/>
      <c r="B7799" s="34"/>
      <c r="C7799" s="34"/>
    </row>
    <row r="7800" spans="1:3">
      <c r="A7800" s="33"/>
      <c r="B7800" s="34"/>
      <c r="C7800" s="34"/>
    </row>
    <row r="7801" spans="1:3">
      <c r="A7801" s="33"/>
      <c r="B7801" s="34"/>
      <c r="C7801" s="34"/>
    </row>
    <row r="7802" spans="1:3">
      <c r="A7802" s="33"/>
      <c r="B7802" s="34"/>
      <c r="C7802" s="34"/>
    </row>
    <row r="7803" spans="1:3">
      <c r="A7803" s="33"/>
      <c r="B7803" s="34"/>
      <c r="C7803" s="34"/>
    </row>
    <row r="7804" spans="1:3">
      <c r="A7804" s="33"/>
      <c r="B7804" s="34"/>
      <c r="C7804" s="34"/>
    </row>
    <row r="7805" spans="1:3">
      <c r="A7805" s="33"/>
      <c r="B7805" s="34"/>
      <c r="C7805" s="34"/>
    </row>
    <row r="7806" spans="1:3">
      <c r="A7806" s="33"/>
      <c r="B7806" s="34"/>
      <c r="C7806" s="34"/>
    </row>
    <row r="7807" spans="1:3">
      <c r="A7807" s="33"/>
      <c r="B7807" s="34"/>
      <c r="C7807" s="34"/>
    </row>
    <row r="7808" spans="1:3">
      <c r="A7808" s="33"/>
      <c r="B7808" s="34"/>
      <c r="C7808" s="34"/>
    </row>
    <row r="7809" spans="1:3">
      <c r="A7809" s="33"/>
      <c r="B7809" s="34"/>
      <c r="C7809" s="34"/>
    </row>
    <row r="7810" spans="1:3">
      <c r="A7810" s="33"/>
      <c r="B7810" s="34"/>
      <c r="C7810" s="34"/>
    </row>
    <row r="7811" spans="1:3">
      <c r="A7811" s="33"/>
      <c r="B7811" s="34"/>
      <c r="C7811" s="34"/>
    </row>
    <row r="7812" spans="1:3">
      <c r="A7812" s="33"/>
      <c r="B7812" s="34"/>
      <c r="C7812" s="34"/>
    </row>
    <row r="7813" spans="1:3">
      <c r="A7813" s="33"/>
      <c r="B7813" s="34"/>
      <c r="C7813" s="34"/>
    </row>
    <row r="7814" spans="1:3">
      <c r="A7814" s="33"/>
      <c r="B7814" s="34"/>
      <c r="C7814" s="34"/>
    </row>
    <row r="7815" spans="1:3">
      <c r="A7815" s="33"/>
      <c r="B7815" s="34"/>
      <c r="C7815" s="34"/>
    </row>
    <row r="7816" spans="1:3">
      <c r="A7816" s="33"/>
      <c r="B7816" s="34"/>
      <c r="C7816" s="34"/>
    </row>
    <row r="7817" spans="1:3">
      <c r="A7817" s="33"/>
      <c r="B7817" s="34"/>
      <c r="C7817" s="34"/>
    </row>
    <row r="7818" spans="1:3">
      <c r="A7818" s="33"/>
      <c r="B7818" s="34"/>
      <c r="C7818" s="34"/>
    </row>
    <row r="7819" spans="1:3">
      <c r="A7819" s="33"/>
      <c r="B7819" s="34"/>
      <c r="C7819" s="34"/>
    </row>
    <row r="7820" spans="1:3">
      <c r="A7820" s="33"/>
      <c r="B7820" s="34"/>
      <c r="C7820" s="34"/>
    </row>
    <row r="7821" spans="1:3">
      <c r="A7821" s="33"/>
      <c r="B7821" s="34"/>
      <c r="C7821" s="34"/>
    </row>
    <row r="7822" spans="1:3">
      <c r="A7822" s="33"/>
      <c r="B7822" s="34"/>
      <c r="C7822" s="34"/>
    </row>
    <row r="7823" spans="1:3">
      <c r="A7823" s="33"/>
      <c r="B7823" s="34"/>
      <c r="C7823" s="34"/>
    </row>
    <row r="7824" spans="1:3">
      <c r="A7824" s="33"/>
      <c r="B7824" s="34"/>
      <c r="C7824" s="34"/>
    </row>
    <row r="7825" spans="1:3">
      <c r="A7825" s="33"/>
      <c r="B7825" s="34"/>
      <c r="C7825" s="34"/>
    </row>
    <row r="7826" spans="1:3">
      <c r="A7826" s="33"/>
      <c r="B7826" s="34"/>
      <c r="C7826" s="34"/>
    </row>
    <row r="7827" spans="1:3">
      <c r="A7827" s="33"/>
      <c r="B7827" s="34"/>
      <c r="C7827" s="34"/>
    </row>
    <row r="7828" spans="1:3">
      <c r="A7828" s="33"/>
      <c r="B7828" s="34"/>
      <c r="C7828" s="34"/>
    </row>
    <row r="7829" spans="1:3">
      <c r="A7829" s="33"/>
      <c r="B7829" s="34"/>
      <c r="C7829" s="34"/>
    </row>
    <row r="7830" spans="1:3">
      <c r="A7830" s="33"/>
      <c r="B7830" s="34"/>
      <c r="C7830" s="34"/>
    </row>
    <row r="7831" spans="1:3">
      <c r="A7831" s="33"/>
      <c r="B7831" s="34"/>
      <c r="C7831" s="34"/>
    </row>
    <row r="7832" spans="1:3">
      <c r="A7832" s="33"/>
      <c r="B7832" s="34"/>
      <c r="C7832" s="34"/>
    </row>
    <row r="7833" spans="1:3">
      <c r="A7833" s="33"/>
      <c r="B7833" s="34"/>
      <c r="C7833" s="34"/>
    </row>
    <row r="7834" spans="1:3">
      <c r="A7834" s="33"/>
      <c r="B7834" s="34"/>
      <c r="C7834" s="34"/>
    </row>
    <row r="7835" spans="1:3">
      <c r="A7835" s="33"/>
      <c r="B7835" s="34"/>
      <c r="C7835" s="34"/>
    </row>
    <row r="7836" spans="1:3">
      <c r="A7836" s="33"/>
      <c r="B7836" s="34"/>
      <c r="C7836" s="34"/>
    </row>
    <row r="7837" spans="1:3">
      <c r="A7837" s="33"/>
      <c r="B7837" s="34"/>
      <c r="C7837" s="34"/>
    </row>
    <row r="7838" spans="1:3">
      <c r="A7838" s="33"/>
      <c r="B7838" s="34"/>
      <c r="C7838" s="34"/>
    </row>
    <row r="7839" spans="1:3">
      <c r="A7839" s="33"/>
      <c r="B7839" s="34"/>
      <c r="C7839" s="34"/>
    </row>
    <row r="7840" spans="1:3">
      <c r="A7840" s="33"/>
      <c r="B7840" s="34"/>
      <c r="C7840" s="34"/>
    </row>
    <row r="7841" spans="1:3">
      <c r="A7841" s="33"/>
      <c r="B7841" s="34"/>
      <c r="C7841" s="34"/>
    </row>
    <row r="7842" spans="1:3">
      <c r="A7842" s="33"/>
      <c r="B7842" s="34"/>
      <c r="C7842" s="34"/>
    </row>
    <row r="7843" spans="1:3">
      <c r="A7843" s="33"/>
      <c r="B7843" s="34"/>
      <c r="C7843" s="34"/>
    </row>
    <row r="7844" spans="1:3">
      <c r="A7844" s="33"/>
      <c r="B7844" s="34"/>
      <c r="C7844" s="34"/>
    </row>
    <row r="7845" spans="1:3">
      <c r="A7845" s="33"/>
      <c r="B7845" s="34"/>
      <c r="C7845" s="34"/>
    </row>
    <row r="7846" spans="1:3">
      <c r="A7846" s="33"/>
      <c r="B7846" s="34"/>
      <c r="C7846" s="34"/>
    </row>
    <row r="7847" spans="1:3">
      <c r="A7847" s="33"/>
      <c r="B7847" s="34"/>
      <c r="C7847" s="34"/>
    </row>
    <row r="7848" spans="1:3">
      <c r="A7848" s="33"/>
      <c r="B7848" s="34"/>
      <c r="C7848" s="34"/>
    </row>
    <row r="7849" spans="1:3">
      <c r="A7849" s="33"/>
      <c r="B7849" s="34"/>
      <c r="C7849" s="34"/>
    </row>
    <row r="7850" spans="1:3">
      <c r="A7850" s="33"/>
      <c r="B7850" s="34"/>
      <c r="C7850" s="34"/>
    </row>
    <row r="7851" spans="1:3">
      <c r="A7851" s="33"/>
      <c r="B7851" s="34"/>
      <c r="C7851" s="34"/>
    </row>
    <row r="7852" spans="1:3">
      <c r="A7852" s="33"/>
      <c r="B7852" s="34"/>
      <c r="C7852" s="34"/>
    </row>
    <row r="7853" spans="1:3">
      <c r="A7853" s="33"/>
      <c r="B7853" s="34"/>
      <c r="C7853" s="34"/>
    </row>
    <row r="7854" spans="1:3">
      <c r="A7854" s="33"/>
      <c r="B7854" s="34"/>
      <c r="C7854" s="34"/>
    </row>
    <row r="7855" spans="1:3">
      <c r="A7855" s="33"/>
      <c r="B7855" s="34"/>
      <c r="C7855" s="34"/>
    </row>
    <row r="7856" spans="1:3">
      <c r="A7856" s="33"/>
      <c r="B7856" s="34"/>
      <c r="C7856" s="34"/>
    </row>
    <row r="7857" spans="1:3">
      <c r="A7857" s="33"/>
      <c r="B7857" s="34"/>
      <c r="C7857" s="34"/>
    </row>
    <row r="7858" spans="1:3">
      <c r="A7858" s="33"/>
      <c r="B7858" s="34"/>
      <c r="C7858" s="34"/>
    </row>
    <row r="7859" spans="1:3">
      <c r="A7859" s="33"/>
      <c r="B7859" s="34"/>
      <c r="C7859" s="34"/>
    </row>
    <row r="7860" spans="1:3">
      <c r="A7860" s="33"/>
      <c r="B7860" s="34"/>
      <c r="C7860" s="34"/>
    </row>
    <row r="7861" spans="1:3">
      <c r="A7861" s="33"/>
      <c r="B7861" s="34"/>
      <c r="C7861" s="34"/>
    </row>
    <row r="7862" spans="1:3">
      <c r="A7862" s="33"/>
      <c r="B7862" s="34"/>
      <c r="C7862" s="34"/>
    </row>
    <row r="7863" spans="1:3">
      <c r="A7863" s="33"/>
      <c r="B7863" s="34"/>
      <c r="C7863" s="34"/>
    </row>
    <row r="7864" spans="1:3">
      <c r="A7864" s="33"/>
      <c r="B7864" s="34"/>
      <c r="C7864" s="34"/>
    </row>
    <row r="7865" spans="1:3">
      <c r="A7865" s="33"/>
      <c r="B7865" s="34"/>
      <c r="C7865" s="34"/>
    </row>
    <row r="7866" spans="1:3">
      <c r="A7866" s="33"/>
      <c r="B7866" s="34"/>
      <c r="C7866" s="34"/>
    </row>
    <row r="7867" spans="1:3">
      <c r="A7867" s="33"/>
      <c r="B7867" s="34"/>
      <c r="C7867" s="34"/>
    </row>
    <row r="7868" spans="1:3">
      <c r="A7868" s="33"/>
      <c r="B7868" s="34"/>
      <c r="C7868" s="34"/>
    </row>
    <row r="7869" spans="1:3">
      <c r="A7869" s="33"/>
      <c r="B7869" s="34"/>
      <c r="C7869" s="34"/>
    </row>
    <row r="7870" spans="1:3">
      <c r="A7870" s="33"/>
      <c r="B7870" s="34"/>
      <c r="C7870" s="34"/>
    </row>
    <row r="7871" spans="1:3">
      <c r="A7871" s="33"/>
      <c r="B7871" s="34"/>
      <c r="C7871" s="34"/>
    </row>
    <row r="7872" spans="1:3">
      <c r="A7872" s="33"/>
      <c r="B7872" s="34"/>
      <c r="C7872" s="34"/>
    </row>
    <row r="7873" spans="1:3">
      <c r="A7873" s="33"/>
      <c r="B7873" s="34"/>
      <c r="C7873" s="34"/>
    </row>
    <row r="7874" spans="1:3">
      <c r="A7874" s="33"/>
      <c r="B7874" s="34"/>
      <c r="C7874" s="34"/>
    </row>
    <row r="7875" spans="1:3">
      <c r="A7875" s="33"/>
      <c r="B7875" s="34"/>
      <c r="C7875" s="34"/>
    </row>
    <row r="7876" spans="1:3">
      <c r="A7876" s="33"/>
      <c r="B7876" s="34"/>
      <c r="C7876" s="34"/>
    </row>
    <row r="7877" spans="1:3">
      <c r="A7877" s="33"/>
      <c r="B7877" s="34"/>
      <c r="C7877" s="34"/>
    </row>
    <row r="7878" spans="1:3">
      <c r="A7878" s="33"/>
      <c r="B7878" s="34"/>
      <c r="C7878" s="34"/>
    </row>
    <row r="7879" spans="1:3">
      <c r="A7879" s="33"/>
      <c r="B7879" s="34"/>
      <c r="C7879" s="34"/>
    </row>
    <row r="7880" spans="1:3">
      <c r="A7880" s="33"/>
      <c r="B7880" s="34"/>
      <c r="C7880" s="34"/>
    </row>
    <row r="7881" spans="1:3">
      <c r="A7881" s="33"/>
      <c r="B7881" s="34"/>
      <c r="C7881" s="34"/>
    </row>
    <row r="7882" spans="1:3">
      <c r="A7882" s="33"/>
      <c r="B7882" s="34"/>
      <c r="C7882" s="34"/>
    </row>
    <row r="7883" spans="1:3">
      <c r="A7883" s="33"/>
      <c r="B7883" s="34"/>
      <c r="C7883" s="34"/>
    </row>
    <row r="7884" spans="1:3">
      <c r="A7884" s="33"/>
      <c r="B7884" s="34"/>
      <c r="C7884" s="34"/>
    </row>
    <row r="7885" spans="1:3">
      <c r="A7885" s="33"/>
      <c r="B7885" s="34"/>
      <c r="C7885" s="34"/>
    </row>
    <row r="7886" spans="1:3">
      <c r="A7886" s="33"/>
      <c r="B7886" s="34"/>
      <c r="C7886" s="34"/>
    </row>
    <row r="7887" spans="1:3">
      <c r="A7887" s="33"/>
      <c r="B7887" s="34"/>
      <c r="C7887" s="34"/>
    </row>
    <row r="7888" spans="1:3">
      <c r="A7888" s="33"/>
      <c r="B7888" s="34"/>
      <c r="C7888" s="34"/>
    </row>
    <row r="7889" spans="1:3">
      <c r="A7889" s="33"/>
      <c r="B7889" s="34"/>
      <c r="C7889" s="34"/>
    </row>
    <row r="7890" spans="1:3">
      <c r="A7890" s="33"/>
      <c r="B7890" s="34"/>
      <c r="C7890" s="34"/>
    </row>
    <row r="7891" spans="1:3">
      <c r="A7891" s="33"/>
      <c r="B7891" s="34"/>
      <c r="C7891" s="34"/>
    </row>
    <row r="7892" spans="1:3">
      <c r="A7892" s="33"/>
      <c r="B7892" s="34"/>
      <c r="C7892" s="34"/>
    </row>
    <row r="7893" spans="1:3">
      <c r="A7893" s="33"/>
      <c r="B7893" s="34"/>
      <c r="C7893" s="34"/>
    </row>
    <row r="7894" spans="1:3">
      <c r="A7894" s="33"/>
      <c r="B7894" s="34"/>
      <c r="C7894" s="34"/>
    </row>
    <row r="7895" spans="1:3">
      <c r="A7895" s="33"/>
      <c r="B7895" s="34"/>
      <c r="C7895" s="34"/>
    </row>
    <row r="7896" spans="1:3">
      <c r="A7896" s="33"/>
      <c r="B7896" s="34"/>
      <c r="C7896" s="34"/>
    </row>
    <row r="7897" spans="1:3">
      <c r="A7897" s="33"/>
      <c r="B7897" s="34"/>
      <c r="C7897" s="34"/>
    </row>
    <row r="7898" spans="1:3">
      <c r="A7898" s="33"/>
      <c r="B7898" s="34"/>
      <c r="C7898" s="34"/>
    </row>
    <row r="7899" spans="1:3">
      <c r="A7899" s="33"/>
      <c r="B7899" s="34"/>
      <c r="C7899" s="34"/>
    </row>
    <row r="7900" spans="1:3">
      <c r="A7900" s="33"/>
      <c r="B7900" s="34"/>
      <c r="C7900" s="34"/>
    </row>
    <row r="7901" spans="1:3">
      <c r="A7901" s="33"/>
      <c r="B7901" s="34"/>
      <c r="C7901" s="34"/>
    </row>
    <row r="7902" spans="1:3">
      <c r="A7902" s="33"/>
      <c r="B7902" s="34"/>
      <c r="C7902" s="34"/>
    </row>
    <row r="7903" spans="1:3">
      <c r="A7903" s="33"/>
      <c r="B7903" s="34"/>
      <c r="C7903" s="34"/>
    </row>
    <row r="7904" spans="1:3">
      <c r="A7904" s="33"/>
      <c r="B7904" s="34"/>
      <c r="C7904" s="34"/>
    </row>
    <row r="7905" spans="1:3">
      <c r="A7905" s="33"/>
      <c r="B7905" s="34"/>
      <c r="C7905" s="34"/>
    </row>
    <row r="7906" spans="1:3">
      <c r="A7906" s="33"/>
      <c r="B7906" s="34"/>
      <c r="C7906" s="34"/>
    </row>
    <row r="7907" spans="1:3">
      <c r="A7907" s="33"/>
      <c r="B7907" s="34"/>
      <c r="C7907" s="34"/>
    </row>
    <row r="7908" spans="1:3">
      <c r="A7908" s="33"/>
      <c r="B7908" s="34"/>
      <c r="C7908" s="34"/>
    </row>
    <row r="7909" spans="1:3">
      <c r="A7909" s="33"/>
      <c r="B7909" s="34"/>
      <c r="C7909" s="34"/>
    </row>
    <row r="7910" spans="1:3">
      <c r="A7910" s="33"/>
      <c r="B7910" s="34"/>
      <c r="C7910" s="34"/>
    </row>
    <row r="7911" spans="1:3">
      <c r="A7911" s="33"/>
      <c r="B7911" s="34"/>
      <c r="C7911" s="34"/>
    </row>
    <row r="7912" spans="1:3">
      <c r="A7912" s="33"/>
      <c r="B7912" s="34"/>
      <c r="C7912" s="34"/>
    </row>
    <row r="7913" spans="1:3">
      <c r="A7913" s="33"/>
      <c r="B7913" s="34"/>
      <c r="C7913" s="34"/>
    </row>
    <row r="7914" spans="1:3">
      <c r="A7914" s="33"/>
      <c r="B7914" s="34"/>
      <c r="C7914" s="34"/>
    </row>
    <row r="7915" spans="1:3">
      <c r="A7915" s="33"/>
      <c r="B7915" s="34"/>
      <c r="C7915" s="34"/>
    </row>
    <row r="7916" spans="1:3">
      <c r="A7916" s="33"/>
      <c r="B7916" s="34"/>
      <c r="C7916" s="34"/>
    </row>
    <row r="7917" spans="1:3">
      <c r="A7917" s="33"/>
      <c r="B7917" s="34"/>
      <c r="C7917" s="34"/>
    </row>
    <row r="7918" spans="1:3">
      <c r="A7918" s="33"/>
      <c r="B7918" s="34"/>
      <c r="C7918" s="34"/>
    </row>
    <row r="7919" spans="1:3">
      <c r="A7919" s="33"/>
      <c r="B7919" s="34"/>
      <c r="C7919" s="34"/>
    </row>
    <row r="7920" spans="1:3">
      <c r="A7920" s="33"/>
      <c r="B7920" s="34"/>
      <c r="C7920" s="34"/>
    </row>
    <row r="7921" spans="1:3">
      <c r="A7921" s="33"/>
      <c r="B7921" s="34"/>
      <c r="C7921" s="34"/>
    </row>
    <row r="7922" spans="1:3">
      <c r="A7922" s="33"/>
      <c r="B7922" s="34"/>
      <c r="C7922" s="34"/>
    </row>
    <row r="7923" spans="1:3">
      <c r="A7923" s="33"/>
      <c r="B7923" s="34"/>
      <c r="C7923" s="34"/>
    </row>
    <row r="7924" spans="1:3">
      <c r="A7924" s="33"/>
      <c r="B7924" s="34"/>
      <c r="C7924" s="34"/>
    </row>
    <row r="7925" spans="1:3">
      <c r="A7925" s="33"/>
      <c r="B7925" s="34"/>
      <c r="C7925" s="34"/>
    </row>
    <row r="7926" spans="1:3">
      <c r="A7926" s="33"/>
      <c r="B7926" s="34"/>
      <c r="C7926" s="34"/>
    </row>
    <row r="7927" spans="1:3">
      <c r="A7927" s="33"/>
      <c r="B7927" s="34"/>
      <c r="C7927" s="34"/>
    </row>
    <row r="7928" spans="1:3">
      <c r="A7928" s="33"/>
      <c r="B7928" s="34"/>
      <c r="C7928" s="34"/>
    </row>
    <row r="7929" spans="1:3">
      <c r="A7929" s="33"/>
      <c r="B7929" s="34"/>
      <c r="C7929" s="34"/>
    </row>
    <row r="7930" spans="1:3">
      <c r="A7930" s="33"/>
      <c r="B7930" s="34"/>
      <c r="C7930" s="34"/>
    </row>
    <row r="7931" spans="1:3">
      <c r="A7931" s="33"/>
      <c r="B7931" s="34"/>
      <c r="C7931" s="34"/>
    </row>
    <row r="7932" spans="1:3">
      <c r="A7932" s="33"/>
      <c r="B7932" s="34"/>
      <c r="C7932" s="34"/>
    </row>
    <row r="7933" spans="1:3">
      <c r="A7933" s="33"/>
      <c r="B7933" s="34"/>
      <c r="C7933" s="34"/>
    </row>
    <row r="7934" spans="1:3">
      <c r="A7934" s="33"/>
      <c r="B7934" s="34"/>
      <c r="C7934" s="34"/>
    </row>
    <row r="7935" spans="1:3">
      <c r="A7935" s="33"/>
      <c r="B7935" s="34"/>
      <c r="C7935" s="34"/>
    </row>
    <row r="7936" spans="1:3">
      <c r="A7936" s="33"/>
      <c r="B7936" s="34"/>
      <c r="C7936" s="34"/>
    </row>
    <row r="7937" spans="1:3">
      <c r="A7937" s="33"/>
      <c r="B7937" s="34"/>
      <c r="C7937" s="34"/>
    </row>
    <row r="7938" spans="1:3">
      <c r="A7938" s="33"/>
      <c r="B7938" s="34"/>
      <c r="C7938" s="34"/>
    </row>
    <row r="7939" spans="1:3">
      <c r="A7939" s="33"/>
      <c r="B7939" s="34"/>
      <c r="C7939" s="34"/>
    </row>
    <row r="7940" spans="1:3">
      <c r="A7940" s="33"/>
      <c r="B7940" s="34"/>
      <c r="C7940" s="34"/>
    </row>
    <row r="7941" spans="1:3">
      <c r="A7941" s="33"/>
      <c r="B7941" s="34"/>
      <c r="C7941" s="34"/>
    </row>
    <row r="7942" spans="1:3">
      <c r="A7942" s="33"/>
      <c r="B7942" s="34"/>
      <c r="C7942" s="34"/>
    </row>
    <row r="7943" spans="1:3">
      <c r="A7943" s="33"/>
      <c r="B7943" s="34"/>
      <c r="C7943" s="34"/>
    </row>
    <row r="7944" spans="1:3">
      <c r="A7944" s="33"/>
      <c r="B7944" s="34"/>
      <c r="C7944" s="34"/>
    </row>
    <row r="7945" spans="1:3">
      <c r="A7945" s="33"/>
      <c r="B7945" s="34"/>
      <c r="C7945" s="34"/>
    </row>
    <row r="7946" spans="1:3">
      <c r="A7946" s="33"/>
      <c r="B7946" s="34"/>
      <c r="C7946" s="34"/>
    </row>
    <row r="7947" spans="1:3">
      <c r="A7947" s="33"/>
      <c r="B7947" s="34"/>
      <c r="C7947" s="34"/>
    </row>
    <row r="7948" spans="1:3">
      <c r="A7948" s="33"/>
      <c r="B7948" s="34"/>
      <c r="C7948" s="34"/>
    </row>
    <row r="7949" spans="1:3">
      <c r="A7949" s="33"/>
      <c r="B7949" s="34"/>
      <c r="C7949" s="34"/>
    </row>
    <row r="7950" spans="1:3">
      <c r="A7950" s="33"/>
      <c r="B7950" s="34"/>
      <c r="C7950" s="34"/>
    </row>
    <row r="7951" spans="1:3">
      <c r="A7951" s="33"/>
      <c r="B7951" s="34"/>
      <c r="C7951" s="34"/>
    </row>
    <row r="7952" spans="1:3">
      <c r="A7952" s="33"/>
      <c r="B7952" s="34"/>
      <c r="C7952" s="34"/>
    </row>
    <row r="7953" spans="1:3">
      <c r="A7953" s="33"/>
      <c r="B7953" s="34"/>
      <c r="C7953" s="34"/>
    </row>
    <row r="7954" spans="1:3">
      <c r="A7954" s="33"/>
      <c r="B7954" s="34"/>
      <c r="C7954" s="34"/>
    </row>
    <row r="7955" spans="1:3">
      <c r="A7955" s="33"/>
      <c r="B7955" s="34"/>
      <c r="C7955" s="34"/>
    </row>
    <row r="7956" spans="1:3">
      <c r="A7956" s="33"/>
      <c r="B7956" s="34"/>
      <c r="C7956" s="34"/>
    </row>
    <row r="7957" spans="1:3">
      <c r="A7957" s="33"/>
      <c r="B7957" s="34"/>
      <c r="C7957" s="34"/>
    </row>
    <row r="7958" spans="1:3">
      <c r="A7958" s="33"/>
      <c r="B7958" s="34"/>
      <c r="C7958" s="34"/>
    </row>
    <row r="7959" spans="1:3">
      <c r="A7959" s="33"/>
      <c r="B7959" s="34"/>
      <c r="C7959" s="34"/>
    </row>
    <row r="7960" spans="1:3">
      <c r="A7960" s="33"/>
      <c r="B7960" s="34"/>
      <c r="C7960" s="34"/>
    </row>
    <row r="7961" spans="1:3">
      <c r="A7961" s="33"/>
      <c r="B7961" s="34"/>
      <c r="C7961" s="34"/>
    </row>
    <row r="7962" spans="1:3">
      <c r="A7962" s="33"/>
      <c r="B7962" s="34"/>
      <c r="C7962" s="34"/>
    </row>
    <row r="7963" spans="1:3">
      <c r="A7963" s="33"/>
      <c r="B7963" s="34"/>
      <c r="C7963" s="34"/>
    </row>
    <row r="7964" spans="1:3">
      <c r="A7964" s="33"/>
      <c r="B7964" s="34"/>
      <c r="C7964" s="34"/>
    </row>
    <row r="7965" spans="1:3">
      <c r="A7965" s="33"/>
      <c r="B7965" s="34"/>
      <c r="C7965" s="34"/>
    </row>
    <row r="7966" spans="1:3">
      <c r="A7966" s="33"/>
      <c r="B7966" s="34"/>
      <c r="C7966" s="34"/>
    </row>
    <row r="7967" spans="1:3">
      <c r="A7967" s="33"/>
      <c r="B7967" s="34"/>
      <c r="C7967" s="34"/>
    </row>
    <row r="7968" spans="1:3">
      <c r="A7968" s="33"/>
      <c r="B7968" s="34"/>
      <c r="C7968" s="34"/>
    </row>
    <row r="7969" spans="1:3">
      <c r="A7969" s="33"/>
      <c r="B7969" s="34"/>
      <c r="C7969" s="34"/>
    </row>
    <row r="7970" spans="1:3">
      <c r="A7970" s="33"/>
      <c r="B7970" s="34"/>
      <c r="C7970" s="34"/>
    </row>
    <row r="7971" spans="1:3">
      <c r="A7971" s="33"/>
      <c r="B7971" s="34"/>
      <c r="C7971" s="34"/>
    </row>
    <row r="7972" spans="1:3">
      <c r="A7972" s="33"/>
      <c r="B7972" s="34"/>
      <c r="C7972" s="34"/>
    </row>
    <row r="7973" spans="1:3">
      <c r="A7973" s="33"/>
      <c r="B7973" s="34"/>
      <c r="C7973" s="34"/>
    </row>
    <row r="7974" spans="1:3">
      <c r="A7974" s="33"/>
      <c r="B7974" s="34"/>
      <c r="C7974" s="34"/>
    </row>
    <row r="7975" spans="1:3">
      <c r="A7975" s="33"/>
      <c r="B7975" s="34"/>
      <c r="C7975" s="34"/>
    </row>
    <row r="7976" spans="1:3">
      <c r="A7976" s="33"/>
      <c r="B7976" s="34"/>
      <c r="C7976" s="34"/>
    </row>
    <row r="7977" spans="1:3">
      <c r="A7977" s="33"/>
      <c r="B7977" s="34"/>
      <c r="C7977" s="34"/>
    </row>
    <row r="7978" spans="1:3">
      <c r="A7978" s="33"/>
      <c r="B7978" s="34"/>
      <c r="C7978" s="34"/>
    </row>
    <row r="7979" spans="1:3">
      <c r="A7979" s="33"/>
      <c r="B7979" s="34"/>
      <c r="C7979" s="34"/>
    </row>
    <row r="7980" spans="1:3">
      <c r="A7980" s="33"/>
      <c r="B7980" s="34"/>
      <c r="C7980" s="34"/>
    </row>
    <row r="7981" spans="1:3">
      <c r="A7981" s="33"/>
      <c r="B7981" s="34"/>
      <c r="C7981" s="34"/>
    </row>
    <row r="7982" spans="1:3">
      <c r="A7982" s="33"/>
      <c r="B7982" s="34"/>
      <c r="C7982" s="34"/>
    </row>
    <row r="7983" spans="1:3">
      <c r="A7983" s="33"/>
      <c r="B7983" s="34"/>
      <c r="C7983" s="34"/>
    </row>
    <row r="7984" spans="1:3">
      <c r="A7984" s="33"/>
      <c r="B7984" s="34"/>
      <c r="C7984" s="34"/>
    </row>
    <row r="7985" spans="1:3">
      <c r="A7985" s="33"/>
      <c r="B7985" s="34"/>
      <c r="C7985" s="34"/>
    </row>
    <row r="7986" spans="1:3">
      <c r="A7986" s="33"/>
      <c r="B7986" s="34"/>
      <c r="C7986" s="34"/>
    </row>
    <row r="7987" spans="1:3">
      <c r="A7987" s="33"/>
      <c r="B7987" s="34"/>
      <c r="C7987" s="34"/>
    </row>
    <row r="7988" spans="1:3">
      <c r="A7988" s="33"/>
      <c r="B7988" s="34"/>
      <c r="C7988" s="34"/>
    </row>
    <row r="7989" spans="1:3">
      <c r="A7989" s="33"/>
      <c r="B7989" s="34"/>
      <c r="C7989" s="34"/>
    </row>
    <row r="7990" spans="1:3">
      <c r="A7990" s="33"/>
      <c r="B7990" s="34"/>
      <c r="C7990" s="34"/>
    </row>
    <row r="7991" spans="1:3">
      <c r="A7991" s="33"/>
      <c r="B7991" s="34"/>
      <c r="C7991" s="34"/>
    </row>
    <row r="7992" spans="1:3">
      <c r="A7992" s="33"/>
      <c r="B7992" s="34"/>
      <c r="C7992" s="34"/>
    </row>
    <row r="7993" spans="1:3">
      <c r="A7993" s="33"/>
      <c r="B7993" s="34"/>
      <c r="C7993" s="34"/>
    </row>
    <row r="7994" spans="1:3">
      <c r="A7994" s="33"/>
      <c r="B7994" s="34"/>
      <c r="C7994" s="34"/>
    </row>
    <row r="7995" spans="1:3">
      <c r="A7995" s="33"/>
      <c r="B7995" s="34"/>
      <c r="C7995" s="34"/>
    </row>
    <row r="7996" spans="1:3">
      <c r="A7996" s="33"/>
      <c r="B7996" s="34"/>
      <c r="C7996" s="34"/>
    </row>
    <row r="7997" spans="1:3">
      <c r="A7997" s="33"/>
      <c r="B7997" s="34"/>
      <c r="C7997" s="34"/>
    </row>
    <row r="7998" spans="1:3">
      <c r="A7998" s="33"/>
      <c r="B7998" s="34"/>
      <c r="C7998" s="34"/>
    </row>
    <row r="7999" spans="1:3">
      <c r="A7999" s="33"/>
      <c r="B7999" s="34"/>
      <c r="C7999" s="34"/>
    </row>
    <row r="8000" spans="1:3">
      <c r="A8000" s="33"/>
      <c r="B8000" s="34"/>
      <c r="C8000" s="34"/>
    </row>
    <row r="8001" spans="1:3">
      <c r="A8001" s="33"/>
      <c r="B8001" s="34"/>
      <c r="C8001" s="34"/>
    </row>
    <row r="8002" spans="1:3">
      <c r="A8002" s="33"/>
      <c r="B8002" s="34"/>
      <c r="C8002" s="34"/>
    </row>
    <row r="8003" spans="1:3">
      <c r="A8003" s="33"/>
      <c r="B8003" s="34"/>
      <c r="C8003" s="34"/>
    </row>
    <row r="8004" spans="1:3">
      <c r="A8004" s="33"/>
      <c r="B8004" s="34"/>
      <c r="C8004" s="34"/>
    </row>
    <row r="8005" spans="1:3">
      <c r="A8005" s="33"/>
      <c r="B8005" s="34"/>
      <c r="C8005" s="34"/>
    </row>
    <row r="8006" spans="1:3">
      <c r="A8006" s="33"/>
      <c r="B8006" s="34"/>
      <c r="C8006" s="34"/>
    </row>
    <row r="8007" spans="1:3">
      <c r="A8007" s="33"/>
      <c r="B8007" s="34"/>
      <c r="C8007" s="34"/>
    </row>
    <row r="8008" spans="1:3">
      <c r="A8008" s="33"/>
      <c r="B8008" s="34"/>
      <c r="C8008" s="34"/>
    </row>
    <row r="8009" spans="1:3">
      <c r="A8009" s="33"/>
      <c r="B8009" s="34"/>
      <c r="C8009" s="34"/>
    </row>
    <row r="8010" spans="1:3">
      <c r="A8010" s="33"/>
      <c r="B8010" s="34"/>
      <c r="C8010" s="34"/>
    </row>
    <row r="8011" spans="1:3">
      <c r="A8011" s="33"/>
      <c r="B8011" s="34"/>
      <c r="C8011" s="34"/>
    </row>
    <row r="8012" spans="1:3">
      <c r="A8012" s="33"/>
      <c r="B8012" s="34"/>
      <c r="C8012" s="34"/>
    </row>
    <row r="8013" spans="1:3">
      <c r="A8013" s="33"/>
      <c r="B8013" s="34"/>
      <c r="C8013" s="34"/>
    </row>
    <row r="8014" spans="1:3">
      <c r="A8014" s="33"/>
      <c r="B8014" s="34"/>
      <c r="C8014" s="34"/>
    </row>
    <row r="8015" spans="1:3">
      <c r="A8015" s="33"/>
      <c r="B8015" s="34"/>
      <c r="C8015" s="34"/>
    </row>
    <row r="8016" spans="1:3">
      <c r="A8016" s="33"/>
      <c r="B8016" s="34"/>
      <c r="C8016" s="34"/>
    </row>
    <row r="8017" spans="1:3">
      <c r="A8017" s="33"/>
      <c r="B8017" s="34"/>
      <c r="C8017" s="34"/>
    </row>
    <row r="8018" spans="1:3">
      <c r="A8018" s="33"/>
      <c r="B8018" s="34"/>
      <c r="C8018" s="34"/>
    </row>
    <row r="8019" spans="1:3">
      <c r="A8019" s="33"/>
      <c r="B8019" s="34"/>
      <c r="C8019" s="34"/>
    </row>
    <row r="8020" spans="1:3">
      <c r="A8020" s="33"/>
      <c r="B8020" s="34"/>
      <c r="C8020" s="34"/>
    </row>
    <row r="8021" spans="1:3">
      <c r="A8021" s="33"/>
      <c r="B8021" s="34"/>
      <c r="C8021" s="34"/>
    </row>
    <row r="8022" spans="1:3">
      <c r="A8022" s="33"/>
      <c r="B8022" s="34"/>
      <c r="C8022" s="34"/>
    </row>
    <row r="8023" spans="1:3">
      <c r="A8023" s="33"/>
      <c r="B8023" s="34"/>
      <c r="C8023" s="34"/>
    </row>
    <row r="8024" spans="1:3">
      <c r="A8024" s="33"/>
      <c r="B8024" s="34"/>
      <c r="C8024" s="34"/>
    </row>
    <row r="8025" spans="1:3">
      <c r="A8025" s="33"/>
      <c r="B8025" s="34"/>
      <c r="C8025" s="34"/>
    </row>
    <row r="8026" spans="1:3">
      <c r="A8026" s="33"/>
      <c r="B8026" s="34"/>
      <c r="C8026" s="34"/>
    </row>
    <row r="8027" spans="1:3">
      <c r="A8027" s="33"/>
      <c r="B8027" s="34"/>
      <c r="C8027" s="34"/>
    </row>
    <row r="8028" spans="1:3">
      <c r="A8028" s="33"/>
      <c r="B8028" s="34"/>
      <c r="C8028" s="34"/>
    </row>
    <row r="8029" spans="1:3">
      <c r="A8029" s="33"/>
      <c r="B8029" s="34"/>
      <c r="C8029" s="34"/>
    </row>
    <row r="8030" spans="1:3">
      <c r="A8030" s="33"/>
      <c r="B8030" s="34"/>
      <c r="C8030" s="34"/>
    </row>
    <row r="8031" spans="1:3">
      <c r="A8031" s="33"/>
      <c r="B8031" s="34"/>
      <c r="C8031" s="34"/>
    </row>
    <row r="8032" spans="1:3">
      <c r="A8032" s="33"/>
      <c r="B8032" s="34"/>
      <c r="C8032" s="34"/>
    </row>
    <row r="8033" spans="1:3">
      <c r="A8033" s="33"/>
      <c r="B8033" s="34"/>
      <c r="C8033" s="34"/>
    </row>
    <row r="8034" spans="1:3">
      <c r="A8034" s="33"/>
      <c r="B8034" s="34"/>
      <c r="C8034" s="34"/>
    </row>
    <row r="8035" spans="1:3">
      <c r="A8035" s="33"/>
      <c r="B8035" s="34"/>
      <c r="C8035" s="34"/>
    </row>
    <row r="8036" spans="1:3">
      <c r="A8036" s="33"/>
      <c r="B8036" s="34"/>
      <c r="C8036" s="34"/>
    </row>
    <row r="8037" spans="1:3">
      <c r="A8037" s="33"/>
      <c r="B8037" s="34"/>
      <c r="C8037" s="34"/>
    </row>
    <row r="8038" spans="1:3">
      <c r="A8038" s="33"/>
      <c r="B8038" s="34"/>
      <c r="C8038" s="34"/>
    </row>
    <row r="8039" spans="1:3">
      <c r="A8039" s="33"/>
      <c r="B8039" s="34"/>
      <c r="C8039" s="34"/>
    </row>
    <row r="8040" spans="1:3">
      <c r="A8040" s="33"/>
      <c r="B8040" s="34"/>
      <c r="C8040" s="34"/>
    </row>
    <row r="8041" spans="1:3">
      <c r="A8041" s="33"/>
      <c r="B8041" s="34"/>
      <c r="C8041" s="34"/>
    </row>
    <row r="8042" spans="1:3">
      <c r="A8042" s="33"/>
      <c r="B8042" s="34"/>
      <c r="C8042" s="34"/>
    </row>
    <row r="8043" spans="1:3">
      <c r="A8043" s="33"/>
      <c r="B8043" s="34"/>
      <c r="C8043" s="34"/>
    </row>
    <row r="8044" spans="1:3">
      <c r="A8044" s="33"/>
      <c r="B8044" s="34"/>
      <c r="C8044" s="34"/>
    </row>
    <row r="8045" spans="1:3">
      <c r="A8045" s="33"/>
      <c r="B8045" s="34"/>
      <c r="C8045" s="34"/>
    </row>
    <row r="8046" spans="1:3">
      <c r="A8046" s="33"/>
      <c r="B8046" s="34"/>
      <c r="C8046" s="34"/>
    </row>
    <row r="8047" spans="1:3">
      <c r="A8047" s="33"/>
      <c r="B8047" s="34"/>
      <c r="C8047" s="34"/>
    </row>
    <row r="8048" spans="1:3">
      <c r="A8048" s="33"/>
      <c r="B8048" s="34"/>
      <c r="C8048" s="34"/>
    </row>
    <row r="8049" spans="1:3">
      <c r="A8049" s="33"/>
      <c r="B8049" s="34"/>
      <c r="C8049" s="34"/>
    </row>
    <row r="8050" spans="1:3">
      <c r="A8050" s="33"/>
      <c r="B8050" s="34"/>
      <c r="C8050" s="34"/>
    </row>
    <row r="8051" spans="1:3">
      <c r="A8051" s="33"/>
      <c r="B8051" s="34"/>
      <c r="C8051" s="34"/>
    </row>
    <row r="8052" spans="1:3">
      <c r="A8052" s="33"/>
      <c r="B8052" s="34"/>
      <c r="C8052" s="34"/>
    </row>
    <row r="8053" spans="1:3">
      <c r="A8053" s="33"/>
      <c r="B8053" s="34"/>
      <c r="C8053" s="34"/>
    </row>
    <row r="8054" spans="1:3">
      <c r="A8054" s="33"/>
      <c r="B8054" s="34"/>
      <c r="C8054" s="34"/>
    </row>
    <row r="8055" spans="1:3">
      <c r="A8055" s="33"/>
      <c r="B8055" s="34"/>
      <c r="C8055" s="34"/>
    </row>
    <row r="8056" spans="1:3">
      <c r="A8056" s="33"/>
      <c r="B8056" s="34"/>
      <c r="C8056" s="34"/>
    </row>
    <row r="8057" spans="1:3">
      <c r="A8057" s="33"/>
      <c r="B8057" s="34"/>
      <c r="C8057" s="34"/>
    </row>
    <row r="8058" spans="1:3">
      <c r="A8058" s="33"/>
      <c r="B8058" s="34"/>
      <c r="C8058" s="34"/>
    </row>
    <row r="8059" spans="1:3">
      <c r="A8059" s="33"/>
      <c r="B8059" s="34"/>
      <c r="C8059" s="34"/>
    </row>
    <row r="8060" spans="1:3">
      <c r="A8060" s="33"/>
      <c r="B8060" s="34"/>
      <c r="C8060" s="34"/>
    </row>
    <row r="8061" spans="1:3">
      <c r="A8061" s="33"/>
      <c r="B8061" s="34"/>
      <c r="C8061" s="34"/>
    </row>
    <row r="8062" spans="1:3">
      <c r="A8062" s="33"/>
      <c r="B8062" s="34"/>
      <c r="C8062" s="34"/>
    </row>
    <row r="8063" spans="1:3">
      <c r="A8063" s="33"/>
      <c r="B8063" s="34"/>
      <c r="C8063" s="34"/>
    </row>
    <row r="8064" spans="1:3">
      <c r="A8064" s="33"/>
      <c r="B8064" s="34"/>
      <c r="C8064" s="34"/>
    </row>
    <row r="8065" spans="1:3">
      <c r="A8065" s="33"/>
      <c r="B8065" s="34"/>
      <c r="C8065" s="34"/>
    </row>
    <row r="8066" spans="1:3">
      <c r="A8066" s="33"/>
      <c r="B8066" s="34"/>
      <c r="C8066" s="34"/>
    </row>
    <row r="8067" spans="1:3">
      <c r="A8067" s="33"/>
      <c r="B8067" s="34"/>
      <c r="C8067" s="34"/>
    </row>
    <row r="8068" spans="1:3">
      <c r="A8068" s="33"/>
      <c r="B8068" s="34"/>
      <c r="C8068" s="34"/>
    </row>
    <row r="8069" spans="1:3">
      <c r="A8069" s="33"/>
      <c r="B8069" s="34"/>
      <c r="C8069" s="34"/>
    </row>
    <row r="8070" spans="1:3">
      <c r="A8070" s="33"/>
      <c r="B8070" s="34"/>
      <c r="C8070" s="34"/>
    </row>
    <row r="8071" spans="1:3">
      <c r="A8071" s="33"/>
      <c r="B8071" s="34"/>
      <c r="C8071" s="34"/>
    </row>
    <row r="8072" spans="1:3">
      <c r="A8072" s="33"/>
      <c r="B8072" s="34"/>
      <c r="C8072" s="34"/>
    </row>
    <row r="8073" spans="1:3">
      <c r="A8073" s="33"/>
      <c r="B8073" s="34"/>
      <c r="C8073" s="34"/>
    </row>
    <row r="8074" spans="1:3">
      <c r="A8074" s="33"/>
      <c r="B8074" s="34"/>
      <c r="C8074" s="34"/>
    </row>
    <row r="8075" spans="1:3">
      <c r="A8075" s="33"/>
      <c r="B8075" s="34"/>
      <c r="C8075" s="34"/>
    </row>
    <row r="8076" spans="1:3">
      <c r="A8076" s="33"/>
      <c r="B8076" s="34"/>
      <c r="C8076" s="34"/>
    </row>
    <row r="8077" spans="1:3">
      <c r="A8077" s="33"/>
      <c r="B8077" s="34"/>
      <c r="C8077" s="34"/>
    </row>
    <row r="8078" spans="1:3">
      <c r="A8078" s="33"/>
      <c r="B8078" s="34"/>
      <c r="C8078" s="34"/>
    </row>
    <row r="8079" spans="1:3">
      <c r="A8079" s="33"/>
      <c r="B8079" s="34"/>
      <c r="C8079" s="34"/>
    </row>
    <row r="8080" spans="1:3">
      <c r="A8080" s="33"/>
      <c r="B8080" s="34"/>
      <c r="C8080" s="34"/>
    </row>
    <row r="8081" spans="1:3">
      <c r="A8081" s="33"/>
      <c r="B8081" s="34"/>
      <c r="C8081" s="34"/>
    </row>
    <row r="8082" spans="1:3">
      <c r="A8082" s="33"/>
      <c r="B8082" s="34"/>
      <c r="C8082" s="34"/>
    </row>
    <row r="8083" spans="1:3">
      <c r="A8083" s="33"/>
      <c r="B8083" s="34"/>
      <c r="C8083" s="34"/>
    </row>
    <row r="8084" spans="1:3">
      <c r="A8084" s="33"/>
      <c r="B8084" s="34"/>
      <c r="C8084" s="34"/>
    </row>
    <row r="8085" spans="1:3">
      <c r="A8085" s="33"/>
      <c r="B8085" s="34"/>
      <c r="C8085" s="34"/>
    </row>
    <row r="8086" spans="1:3">
      <c r="A8086" s="33"/>
      <c r="B8086" s="34"/>
      <c r="C8086" s="34"/>
    </row>
    <row r="8087" spans="1:3">
      <c r="A8087" s="33"/>
      <c r="B8087" s="34"/>
      <c r="C8087" s="34"/>
    </row>
    <row r="8088" spans="1:3">
      <c r="A8088" s="33"/>
      <c r="B8088" s="34"/>
      <c r="C8088" s="34"/>
    </row>
    <row r="8089" spans="1:3">
      <c r="A8089" s="33"/>
      <c r="B8089" s="34"/>
      <c r="C8089" s="34"/>
    </row>
    <row r="8090" spans="1:3">
      <c r="A8090" s="33"/>
      <c r="B8090" s="34"/>
      <c r="C8090" s="34"/>
    </row>
    <row r="8091" spans="1:3">
      <c r="A8091" s="33"/>
      <c r="B8091" s="34"/>
      <c r="C8091" s="34"/>
    </row>
    <row r="8092" spans="1:3">
      <c r="A8092" s="33"/>
      <c r="B8092" s="34"/>
      <c r="C8092" s="34"/>
    </row>
    <row r="8093" spans="1:3">
      <c r="A8093" s="33"/>
      <c r="B8093" s="34"/>
      <c r="C8093" s="34"/>
    </row>
    <row r="8094" spans="1:3">
      <c r="A8094" s="33"/>
      <c r="B8094" s="34"/>
      <c r="C8094" s="34"/>
    </row>
    <row r="8095" spans="1:3">
      <c r="A8095" s="33"/>
      <c r="B8095" s="34"/>
      <c r="C8095" s="34"/>
    </row>
    <row r="8096" spans="1:3">
      <c r="A8096" s="33"/>
      <c r="B8096" s="34"/>
      <c r="C8096" s="34"/>
    </row>
    <row r="8097" spans="1:3">
      <c r="A8097" s="33"/>
      <c r="B8097" s="34"/>
      <c r="C8097" s="34"/>
    </row>
    <row r="8098" spans="1:3">
      <c r="A8098" s="33"/>
      <c r="B8098" s="34"/>
      <c r="C8098" s="34"/>
    </row>
    <row r="8099" spans="1:3">
      <c r="A8099" s="33"/>
      <c r="B8099" s="34"/>
      <c r="C8099" s="34"/>
    </row>
    <row r="8100" spans="1:3">
      <c r="A8100" s="33"/>
      <c r="B8100" s="34"/>
      <c r="C8100" s="34"/>
    </row>
    <row r="8101" spans="1:3">
      <c r="A8101" s="33"/>
      <c r="B8101" s="34"/>
      <c r="C8101" s="34"/>
    </row>
    <row r="8102" spans="1:3">
      <c r="A8102" s="33"/>
      <c r="B8102" s="34"/>
      <c r="C8102" s="34"/>
    </row>
    <row r="8103" spans="1:3">
      <c r="A8103" s="33"/>
      <c r="B8103" s="34"/>
      <c r="C8103" s="34"/>
    </row>
    <row r="8104" spans="1:3">
      <c r="A8104" s="33"/>
      <c r="B8104" s="34"/>
      <c r="C8104" s="34"/>
    </row>
    <row r="8105" spans="1:3">
      <c r="A8105" s="33"/>
      <c r="B8105" s="34"/>
      <c r="C8105" s="34"/>
    </row>
    <row r="8106" spans="1:3">
      <c r="A8106" s="33"/>
      <c r="B8106" s="34"/>
      <c r="C8106" s="34"/>
    </row>
    <row r="8107" spans="1:3">
      <c r="A8107" s="33"/>
      <c r="B8107" s="34"/>
      <c r="C8107" s="34"/>
    </row>
    <row r="8108" spans="1:3">
      <c r="A8108" s="33"/>
      <c r="B8108" s="34"/>
      <c r="C8108" s="34"/>
    </row>
    <row r="8109" spans="1:3">
      <c r="A8109" s="33"/>
      <c r="B8109" s="34"/>
      <c r="C8109" s="34"/>
    </row>
    <row r="8110" spans="1:3">
      <c r="A8110" s="33"/>
      <c r="B8110" s="34"/>
      <c r="C8110" s="34"/>
    </row>
    <row r="8111" spans="1:3">
      <c r="A8111" s="33"/>
      <c r="B8111" s="34"/>
      <c r="C8111" s="34"/>
    </row>
    <row r="8112" spans="1:3">
      <c r="A8112" s="33"/>
      <c r="B8112" s="34"/>
      <c r="C8112" s="34"/>
    </row>
    <row r="8113" spans="1:3">
      <c r="A8113" s="33"/>
      <c r="B8113" s="34"/>
      <c r="C8113" s="34"/>
    </row>
    <row r="8114" spans="1:3">
      <c r="A8114" s="33"/>
      <c r="B8114" s="34"/>
      <c r="C8114" s="34"/>
    </row>
    <row r="8115" spans="1:3">
      <c r="A8115" s="33"/>
      <c r="B8115" s="34"/>
      <c r="C8115" s="34"/>
    </row>
    <row r="8116" spans="1:3">
      <c r="A8116" s="33"/>
      <c r="B8116" s="34"/>
      <c r="C8116" s="34"/>
    </row>
    <row r="8117" spans="1:3">
      <c r="A8117" s="33"/>
      <c r="B8117" s="34"/>
      <c r="C8117" s="34"/>
    </row>
    <row r="8118" spans="1:3">
      <c r="A8118" s="33"/>
      <c r="B8118" s="34"/>
      <c r="C8118" s="34"/>
    </row>
    <row r="8119" spans="1:3">
      <c r="A8119" s="33"/>
      <c r="B8119" s="34"/>
      <c r="C8119" s="34"/>
    </row>
    <row r="8120" spans="1:3">
      <c r="A8120" s="33"/>
      <c r="B8120" s="34"/>
      <c r="C8120" s="34"/>
    </row>
    <row r="8121" spans="1:3">
      <c r="A8121" s="33"/>
      <c r="B8121" s="34"/>
      <c r="C8121" s="34"/>
    </row>
    <row r="8122" spans="1:3">
      <c r="A8122" s="33"/>
      <c r="B8122" s="34"/>
      <c r="C8122" s="34"/>
    </row>
    <row r="8123" spans="1:3">
      <c r="A8123" s="33"/>
      <c r="B8123" s="34"/>
      <c r="C8123" s="34"/>
    </row>
    <row r="8124" spans="1:3">
      <c r="A8124" s="33"/>
      <c r="B8124" s="34"/>
      <c r="C8124" s="34"/>
    </row>
    <row r="8125" spans="1:3">
      <c r="A8125" s="33"/>
      <c r="B8125" s="34"/>
      <c r="C8125" s="34"/>
    </row>
    <row r="8126" spans="1:3">
      <c r="A8126" s="33"/>
      <c r="B8126" s="34"/>
      <c r="C8126" s="34"/>
    </row>
    <row r="8127" spans="1:3">
      <c r="A8127" s="33"/>
      <c r="B8127" s="34"/>
      <c r="C8127" s="34"/>
    </row>
    <row r="8128" spans="1:3">
      <c r="A8128" s="33"/>
      <c r="B8128" s="34"/>
      <c r="C8128" s="34"/>
    </row>
    <row r="8129" spans="1:3">
      <c r="A8129" s="33"/>
      <c r="B8129" s="34"/>
      <c r="C8129" s="34"/>
    </row>
    <row r="8130" spans="1:3">
      <c r="A8130" s="33"/>
      <c r="B8130" s="34"/>
      <c r="C8130" s="34"/>
    </row>
    <row r="8131" spans="1:3">
      <c r="A8131" s="33"/>
      <c r="B8131" s="34"/>
      <c r="C8131" s="34"/>
    </row>
    <row r="8132" spans="1:3">
      <c r="A8132" s="33"/>
      <c r="B8132" s="34"/>
      <c r="C8132" s="34"/>
    </row>
    <row r="8133" spans="1:3">
      <c r="A8133" s="33"/>
      <c r="B8133" s="34"/>
      <c r="C8133" s="34"/>
    </row>
    <row r="8134" spans="1:3">
      <c r="A8134" s="33"/>
      <c r="B8134" s="34"/>
      <c r="C8134" s="34"/>
    </row>
    <row r="8135" spans="1:3">
      <c r="A8135" s="33"/>
      <c r="B8135" s="34"/>
      <c r="C8135" s="34"/>
    </row>
    <row r="8136" spans="1:3">
      <c r="A8136" s="33"/>
      <c r="B8136" s="34"/>
      <c r="C8136" s="34"/>
    </row>
    <row r="8137" spans="1:3">
      <c r="A8137" s="33"/>
      <c r="B8137" s="34"/>
      <c r="C8137" s="34"/>
    </row>
    <row r="8138" spans="1:3">
      <c r="A8138" s="33"/>
      <c r="B8138" s="34"/>
      <c r="C8138" s="34"/>
    </row>
    <row r="8139" spans="1:3">
      <c r="A8139" s="33"/>
      <c r="B8139" s="34"/>
      <c r="C8139" s="34"/>
    </row>
    <row r="8140" spans="1:3">
      <c r="A8140" s="33"/>
      <c r="B8140" s="34"/>
      <c r="C8140" s="34"/>
    </row>
    <row r="8141" spans="1:3">
      <c r="A8141" s="33"/>
      <c r="B8141" s="34"/>
      <c r="C8141" s="34"/>
    </row>
    <row r="8142" spans="1:3">
      <c r="A8142" s="33"/>
      <c r="B8142" s="34"/>
      <c r="C8142" s="34"/>
    </row>
    <row r="8143" spans="1:3">
      <c r="A8143" s="33"/>
      <c r="B8143" s="34"/>
      <c r="C8143" s="34"/>
    </row>
    <row r="8144" spans="1:3">
      <c r="A8144" s="33"/>
      <c r="B8144" s="34"/>
      <c r="C8144" s="34"/>
    </row>
    <row r="8145" spans="1:3">
      <c r="A8145" s="33"/>
      <c r="B8145" s="34"/>
      <c r="C8145" s="34"/>
    </row>
    <row r="8146" spans="1:3">
      <c r="A8146" s="33"/>
      <c r="B8146" s="34"/>
      <c r="C8146" s="34"/>
    </row>
    <row r="8147" spans="1:3">
      <c r="A8147" s="33"/>
      <c r="B8147" s="34"/>
      <c r="C8147" s="34"/>
    </row>
    <row r="8148" spans="1:3">
      <c r="A8148" s="33"/>
      <c r="B8148" s="34"/>
      <c r="C8148" s="34"/>
    </row>
    <row r="8149" spans="1:3">
      <c r="A8149" s="33"/>
      <c r="B8149" s="34"/>
      <c r="C8149" s="34"/>
    </row>
    <row r="8150" spans="1:3">
      <c r="A8150" s="33"/>
      <c r="B8150" s="34"/>
      <c r="C8150" s="34"/>
    </row>
    <row r="8151" spans="1:3">
      <c r="A8151" s="33"/>
      <c r="B8151" s="34"/>
      <c r="C8151" s="34"/>
    </row>
    <row r="8152" spans="1:3">
      <c r="A8152" s="33"/>
      <c r="B8152" s="34"/>
      <c r="C8152" s="34"/>
    </row>
    <row r="8153" spans="1:3">
      <c r="A8153" s="33"/>
      <c r="B8153" s="34"/>
      <c r="C8153" s="34"/>
    </row>
    <row r="8154" spans="1:3">
      <c r="A8154" s="33"/>
      <c r="B8154" s="34"/>
      <c r="C8154" s="34"/>
    </row>
    <row r="8155" spans="1:3">
      <c r="A8155" s="33"/>
      <c r="B8155" s="34"/>
      <c r="C8155" s="34"/>
    </row>
    <row r="8156" spans="1:3">
      <c r="A8156" s="33"/>
      <c r="B8156" s="34"/>
      <c r="C8156" s="34"/>
    </row>
    <row r="8157" spans="1:3">
      <c r="A8157" s="33"/>
      <c r="B8157" s="34"/>
      <c r="C8157" s="34"/>
    </row>
    <row r="8158" spans="1:3">
      <c r="A8158" s="33"/>
      <c r="B8158" s="34"/>
      <c r="C8158" s="34"/>
    </row>
    <row r="8159" spans="1:3">
      <c r="A8159" s="33"/>
      <c r="B8159" s="34"/>
      <c r="C8159" s="34"/>
    </row>
    <row r="8160" spans="1:3">
      <c r="A8160" s="33"/>
      <c r="B8160" s="34"/>
      <c r="C8160" s="34"/>
    </row>
    <row r="8161" spans="1:3">
      <c r="A8161" s="33"/>
      <c r="B8161" s="34"/>
      <c r="C8161" s="34"/>
    </row>
    <row r="8162" spans="1:3">
      <c r="A8162" s="33"/>
      <c r="B8162" s="34"/>
      <c r="C8162" s="34"/>
    </row>
    <row r="8163" spans="1:3">
      <c r="A8163" s="33"/>
      <c r="B8163" s="34"/>
      <c r="C8163" s="34"/>
    </row>
    <row r="8164" spans="1:3">
      <c r="A8164" s="33"/>
      <c r="B8164" s="34"/>
      <c r="C8164" s="34"/>
    </row>
    <row r="8165" spans="1:3">
      <c r="A8165" s="33"/>
      <c r="B8165" s="34"/>
      <c r="C8165" s="34"/>
    </row>
    <row r="8166" spans="1:3">
      <c r="A8166" s="33"/>
      <c r="B8166" s="34"/>
      <c r="C8166" s="34"/>
    </row>
    <row r="8167" spans="1:3">
      <c r="A8167" s="33"/>
      <c r="B8167" s="34"/>
      <c r="C8167" s="34"/>
    </row>
    <row r="8168" spans="1:3">
      <c r="A8168" s="33"/>
      <c r="B8168" s="34"/>
      <c r="C8168" s="34"/>
    </row>
    <row r="8169" spans="1:3">
      <c r="A8169" s="33"/>
      <c r="B8169" s="34"/>
      <c r="C8169" s="34"/>
    </row>
    <row r="8170" spans="1:3">
      <c r="A8170" s="33"/>
      <c r="B8170" s="34"/>
      <c r="C8170" s="34"/>
    </row>
    <row r="8171" spans="1:3">
      <c r="A8171" s="33"/>
      <c r="B8171" s="34"/>
      <c r="C8171" s="34"/>
    </row>
    <row r="8172" spans="1:3">
      <c r="A8172" s="33"/>
      <c r="B8172" s="34"/>
      <c r="C8172" s="34"/>
    </row>
    <row r="8173" spans="1:3">
      <c r="A8173" s="33"/>
      <c r="B8173" s="34"/>
      <c r="C8173" s="34"/>
    </row>
    <row r="8174" spans="1:3">
      <c r="A8174" s="33"/>
      <c r="B8174" s="34"/>
      <c r="C8174" s="34"/>
    </row>
    <row r="8175" spans="1:3">
      <c r="A8175" s="33"/>
      <c r="B8175" s="34"/>
      <c r="C8175" s="34"/>
    </row>
    <row r="8176" spans="1:3">
      <c r="A8176" s="33"/>
      <c r="B8176" s="34"/>
      <c r="C8176" s="34"/>
    </row>
    <row r="8177" spans="1:3">
      <c r="A8177" s="33"/>
      <c r="B8177" s="34"/>
      <c r="C8177" s="34"/>
    </row>
    <row r="8178" spans="1:3">
      <c r="A8178" s="33"/>
      <c r="B8178" s="34"/>
      <c r="C8178" s="34"/>
    </row>
    <row r="8179" spans="1:3">
      <c r="A8179" s="33"/>
      <c r="B8179" s="34"/>
      <c r="C8179" s="34"/>
    </row>
    <row r="8180" spans="1:3">
      <c r="A8180" s="33"/>
      <c r="B8180" s="34"/>
      <c r="C8180" s="34"/>
    </row>
    <row r="8181" spans="1:3">
      <c r="A8181" s="33"/>
      <c r="B8181" s="34"/>
      <c r="C8181" s="34"/>
    </row>
    <row r="8182" spans="1:3">
      <c r="A8182" s="33"/>
      <c r="B8182" s="34"/>
      <c r="C8182" s="34"/>
    </row>
    <row r="8183" spans="1:3">
      <c r="A8183" s="33"/>
      <c r="B8183" s="34"/>
      <c r="C8183" s="34"/>
    </row>
    <row r="8184" spans="1:3">
      <c r="A8184" s="33"/>
      <c r="B8184" s="34"/>
      <c r="C8184" s="34"/>
    </row>
    <row r="8185" spans="1:3">
      <c r="A8185" s="33"/>
      <c r="B8185" s="34"/>
      <c r="C8185" s="34"/>
    </row>
    <row r="8186" spans="1:3">
      <c r="A8186" s="33"/>
      <c r="B8186" s="34"/>
      <c r="C8186" s="34"/>
    </row>
    <row r="8187" spans="1:3">
      <c r="A8187" s="33"/>
      <c r="B8187" s="34"/>
      <c r="C8187" s="34"/>
    </row>
    <row r="8188" spans="1:3">
      <c r="A8188" s="33"/>
      <c r="B8188" s="34"/>
      <c r="C8188" s="34"/>
    </row>
    <row r="8189" spans="1:3">
      <c r="A8189" s="33"/>
      <c r="B8189" s="34"/>
      <c r="C8189" s="34"/>
    </row>
    <row r="8190" spans="1:3">
      <c r="A8190" s="33"/>
      <c r="B8190" s="34"/>
      <c r="C8190" s="34"/>
    </row>
    <row r="8191" spans="1:3">
      <c r="A8191" s="33"/>
      <c r="B8191" s="34"/>
      <c r="C8191" s="34"/>
    </row>
    <row r="8192" spans="1:3">
      <c r="A8192" s="33"/>
      <c r="B8192" s="34"/>
      <c r="C8192" s="34"/>
    </row>
    <row r="8193" spans="1:3">
      <c r="A8193" s="33"/>
      <c r="B8193" s="34"/>
      <c r="C8193" s="34"/>
    </row>
    <row r="8194" spans="1:3">
      <c r="A8194" s="33"/>
      <c r="B8194" s="34"/>
      <c r="C8194" s="34"/>
    </row>
    <row r="8195" spans="1:3">
      <c r="A8195" s="33"/>
      <c r="B8195" s="34"/>
      <c r="C8195" s="34"/>
    </row>
    <row r="8196" spans="1:3">
      <c r="A8196" s="33"/>
      <c r="B8196" s="34"/>
      <c r="C8196" s="34"/>
    </row>
    <row r="8197" spans="1:3">
      <c r="A8197" s="33"/>
      <c r="B8197" s="34"/>
      <c r="C8197" s="34"/>
    </row>
    <row r="8198" spans="1:3">
      <c r="A8198" s="33"/>
      <c r="B8198" s="34"/>
      <c r="C8198" s="34"/>
    </row>
    <row r="8199" spans="1:3">
      <c r="A8199" s="33"/>
      <c r="B8199" s="34"/>
      <c r="C8199" s="34"/>
    </row>
    <row r="8200" spans="1:3">
      <c r="A8200" s="33"/>
      <c r="B8200" s="34"/>
      <c r="C8200" s="34"/>
    </row>
    <row r="8201" spans="1:3">
      <c r="A8201" s="33"/>
      <c r="B8201" s="34"/>
      <c r="C8201" s="34"/>
    </row>
    <row r="8202" spans="1:3">
      <c r="A8202" s="33"/>
      <c r="B8202" s="34"/>
      <c r="C8202" s="34"/>
    </row>
    <row r="8203" spans="1:3">
      <c r="A8203" s="33"/>
      <c r="B8203" s="34"/>
      <c r="C8203" s="34"/>
    </row>
    <row r="8204" spans="1:3">
      <c r="A8204" s="33"/>
      <c r="B8204" s="34"/>
      <c r="C8204" s="34"/>
    </row>
    <row r="8205" spans="1:3">
      <c r="A8205" s="33"/>
      <c r="B8205" s="34"/>
      <c r="C8205" s="34"/>
    </row>
    <row r="8206" spans="1:3">
      <c r="A8206" s="33"/>
      <c r="B8206" s="34"/>
      <c r="C8206" s="34"/>
    </row>
    <row r="8207" spans="1:3">
      <c r="A8207" s="33"/>
      <c r="B8207" s="34"/>
      <c r="C8207" s="34"/>
    </row>
    <row r="8208" spans="1:3">
      <c r="A8208" s="33"/>
      <c r="B8208" s="34"/>
      <c r="C8208" s="34"/>
    </row>
    <row r="8209" spans="1:3">
      <c r="A8209" s="33"/>
      <c r="B8209" s="34"/>
      <c r="C8209" s="34"/>
    </row>
    <row r="8210" spans="1:3">
      <c r="A8210" s="33"/>
      <c r="B8210" s="34"/>
      <c r="C8210" s="34"/>
    </row>
    <row r="8211" spans="1:3">
      <c r="A8211" s="33"/>
      <c r="B8211" s="34"/>
      <c r="C8211" s="34"/>
    </row>
    <row r="8212" spans="1:3">
      <c r="A8212" s="33"/>
      <c r="B8212" s="34"/>
      <c r="C8212" s="34"/>
    </row>
    <row r="8213" spans="1:3">
      <c r="A8213" s="33"/>
      <c r="B8213" s="34"/>
      <c r="C8213" s="34"/>
    </row>
    <row r="8214" spans="1:3">
      <c r="A8214" s="33"/>
      <c r="B8214" s="34"/>
      <c r="C8214" s="34"/>
    </row>
    <row r="8215" spans="1:3">
      <c r="A8215" s="33"/>
      <c r="B8215" s="34"/>
      <c r="C8215" s="34"/>
    </row>
    <row r="8216" spans="1:3">
      <c r="A8216" s="33"/>
      <c r="B8216" s="34"/>
      <c r="C8216" s="34"/>
    </row>
    <row r="8217" spans="1:3">
      <c r="A8217" s="33"/>
      <c r="B8217" s="34"/>
      <c r="C8217" s="34"/>
    </row>
    <row r="8218" spans="1:3">
      <c r="A8218" s="33"/>
      <c r="B8218" s="34"/>
      <c r="C8218" s="34"/>
    </row>
    <row r="8219" spans="1:3">
      <c r="A8219" s="33"/>
      <c r="B8219" s="34"/>
      <c r="C8219" s="34"/>
    </row>
    <row r="8220" spans="1:3">
      <c r="A8220" s="33"/>
      <c r="B8220" s="34"/>
      <c r="C8220" s="34"/>
    </row>
    <row r="8221" spans="1:3">
      <c r="A8221" s="33"/>
      <c r="B8221" s="34"/>
      <c r="C8221" s="34"/>
    </row>
    <row r="8222" spans="1:3">
      <c r="A8222" s="33"/>
      <c r="B8222" s="34"/>
      <c r="C8222" s="34"/>
    </row>
    <row r="8223" spans="1:3">
      <c r="A8223" s="33"/>
      <c r="B8223" s="34"/>
      <c r="C8223" s="34"/>
    </row>
    <row r="8224" spans="1:3">
      <c r="A8224" s="33"/>
      <c r="B8224" s="34"/>
      <c r="C8224" s="34"/>
    </row>
    <row r="8225" spans="1:3">
      <c r="A8225" s="33"/>
      <c r="B8225" s="34"/>
      <c r="C8225" s="34"/>
    </row>
    <row r="8226" spans="1:3">
      <c r="A8226" s="33"/>
      <c r="B8226" s="34"/>
      <c r="C8226" s="34"/>
    </row>
    <row r="8227" spans="1:3">
      <c r="A8227" s="33"/>
      <c r="B8227" s="34"/>
      <c r="C8227" s="34"/>
    </row>
    <row r="8228" spans="1:3">
      <c r="A8228" s="33"/>
      <c r="B8228" s="34"/>
      <c r="C8228" s="34"/>
    </row>
    <row r="8229" spans="1:3">
      <c r="A8229" s="33"/>
      <c r="B8229" s="34"/>
      <c r="C8229" s="34"/>
    </row>
    <row r="8230" spans="1:3">
      <c r="A8230" s="33"/>
      <c r="B8230" s="34"/>
      <c r="C8230" s="34"/>
    </row>
    <row r="8231" spans="1:3">
      <c r="A8231" s="33"/>
      <c r="B8231" s="34"/>
      <c r="C8231" s="34"/>
    </row>
    <row r="8232" spans="1:3">
      <c r="A8232" s="33"/>
      <c r="B8232" s="34"/>
      <c r="C8232" s="34"/>
    </row>
    <row r="8233" spans="1:3">
      <c r="A8233" s="33"/>
      <c r="B8233" s="34"/>
      <c r="C8233" s="34"/>
    </row>
    <row r="8234" spans="1:3">
      <c r="A8234" s="33"/>
      <c r="B8234" s="34"/>
      <c r="C8234" s="34"/>
    </row>
    <row r="8235" spans="1:3">
      <c r="A8235" s="33"/>
      <c r="B8235" s="34"/>
      <c r="C8235" s="34"/>
    </row>
    <row r="8236" spans="1:3">
      <c r="A8236" s="33"/>
      <c r="B8236" s="34"/>
      <c r="C8236" s="34"/>
    </row>
    <row r="8237" spans="1:3">
      <c r="A8237" s="33"/>
      <c r="B8237" s="34"/>
      <c r="C8237" s="34"/>
    </row>
    <row r="8238" spans="1:3">
      <c r="A8238" s="33"/>
      <c r="B8238" s="34"/>
      <c r="C8238" s="34"/>
    </row>
    <row r="8239" spans="1:3">
      <c r="A8239" s="33"/>
      <c r="B8239" s="34"/>
      <c r="C8239" s="34"/>
    </row>
    <row r="8240" spans="1:3">
      <c r="A8240" s="33"/>
      <c r="B8240" s="34"/>
      <c r="C8240" s="34"/>
    </row>
    <row r="8241" spans="1:3">
      <c r="A8241" s="33"/>
      <c r="B8241" s="34"/>
      <c r="C8241" s="34"/>
    </row>
    <row r="8242" spans="1:3">
      <c r="A8242" s="33"/>
      <c r="B8242" s="34"/>
      <c r="C8242" s="34"/>
    </row>
    <row r="8243" spans="1:3">
      <c r="A8243" s="33"/>
      <c r="B8243" s="34"/>
      <c r="C8243" s="34"/>
    </row>
    <row r="8244" spans="1:3">
      <c r="A8244" s="33"/>
      <c r="B8244" s="34"/>
      <c r="C8244" s="34"/>
    </row>
    <row r="8245" spans="1:3">
      <c r="A8245" s="33"/>
      <c r="B8245" s="34"/>
      <c r="C8245" s="34"/>
    </row>
    <row r="8246" spans="1:3">
      <c r="A8246" s="33"/>
      <c r="B8246" s="34"/>
      <c r="C8246" s="34"/>
    </row>
    <row r="8247" spans="1:3">
      <c r="A8247" s="33"/>
      <c r="B8247" s="34"/>
      <c r="C8247" s="34"/>
    </row>
    <row r="8248" spans="1:3">
      <c r="A8248" s="33"/>
      <c r="B8248" s="34"/>
      <c r="C8248" s="34"/>
    </row>
    <row r="8249" spans="1:3">
      <c r="A8249" s="33"/>
      <c r="B8249" s="34"/>
      <c r="C8249" s="34"/>
    </row>
    <row r="8250" spans="1:3">
      <c r="A8250" s="33"/>
      <c r="B8250" s="34"/>
      <c r="C8250" s="34"/>
    </row>
    <row r="8251" spans="1:3">
      <c r="A8251" s="33"/>
      <c r="B8251" s="34"/>
      <c r="C8251" s="34"/>
    </row>
    <row r="8252" spans="1:3">
      <c r="A8252" s="33"/>
      <c r="B8252" s="34"/>
      <c r="C8252" s="34"/>
    </row>
    <row r="8253" spans="1:3">
      <c r="A8253" s="33"/>
      <c r="B8253" s="34"/>
      <c r="C8253" s="34"/>
    </row>
    <row r="8254" spans="1:3">
      <c r="A8254" s="33"/>
      <c r="B8254" s="34"/>
      <c r="C8254" s="34"/>
    </row>
    <row r="8255" spans="1:3">
      <c r="A8255" s="33"/>
      <c r="B8255" s="34"/>
      <c r="C8255" s="34"/>
    </row>
    <row r="8256" spans="1:3">
      <c r="A8256" s="33"/>
      <c r="B8256" s="34"/>
      <c r="C8256" s="34"/>
    </row>
    <row r="8257" spans="1:3">
      <c r="A8257" s="33"/>
      <c r="B8257" s="34"/>
      <c r="C8257" s="34"/>
    </row>
    <row r="8258" spans="1:3">
      <c r="A8258" s="33"/>
      <c r="B8258" s="34"/>
      <c r="C8258" s="34"/>
    </row>
    <row r="8259" spans="1:3">
      <c r="A8259" s="33"/>
      <c r="B8259" s="34"/>
      <c r="C8259" s="34"/>
    </row>
    <row r="8260" spans="1:3">
      <c r="A8260" s="33"/>
      <c r="B8260" s="34"/>
      <c r="C8260" s="34"/>
    </row>
    <row r="8261" spans="1:3">
      <c r="A8261" s="33"/>
      <c r="B8261" s="34"/>
      <c r="C8261" s="34"/>
    </row>
    <row r="8262" spans="1:3">
      <c r="A8262" s="33"/>
      <c r="B8262" s="34"/>
      <c r="C8262" s="34"/>
    </row>
    <row r="8263" spans="1:3">
      <c r="A8263" s="33"/>
      <c r="B8263" s="34"/>
      <c r="C8263" s="34"/>
    </row>
    <row r="8264" spans="1:3">
      <c r="A8264" s="33"/>
      <c r="B8264" s="34"/>
      <c r="C8264" s="34"/>
    </row>
    <row r="8265" spans="1:3">
      <c r="A8265" s="33"/>
      <c r="B8265" s="34"/>
      <c r="C8265" s="34"/>
    </row>
    <row r="8266" spans="1:3">
      <c r="A8266" s="33"/>
      <c r="B8266" s="34"/>
      <c r="C8266" s="34"/>
    </row>
    <row r="8267" spans="1:3">
      <c r="A8267" s="33"/>
      <c r="B8267" s="34"/>
      <c r="C8267" s="34"/>
    </row>
    <row r="8268" spans="1:3">
      <c r="A8268" s="33"/>
      <c r="B8268" s="34"/>
      <c r="C8268" s="34"/>
    </row>
    <row r="8269" spans="1:3">
      <c r="A8269" s="33"/>
      <c r="B8269" s="34"/>
      <c r="C8269" s="34"/>
    </row>
    <row r="8270" spans="1:3">
      <c r="A8270" s="33"/>
      <c r="B8270" s="34"/>
      <c r="C8270" s="34"/>
    </row>
    <row r="8271" spans="1:3">
      <c r="A8271" s="33"/>
      <c r="B8271" s="34"/>
      <c r="C8271" s="34"/>
    </row>
    <row r="8272" spans="1:3">
      <c r="A8272" s="33"/>
      <c r="B8272" s="34"/>
      <c r="C8272" s="34"/>
    </row>
    <row r="8273" spans="1:3">
      <c r="A8273" s="33"/>
      <c r="B8273" s="34"/>
      <c r="C8273" s="34"/>
    </row>
    <row r="8274" spans="1:3">
      <c r="A8274" s="33"/>
      <c r="B8274" s="34"/>
      <c r="C8274" s="34"/>
    </row>
    <row r="8275" spans="1:3">
      <c r="A8275" s="33"/>
      <c r="B8275" s="34"/>
      <c r="C8275" s="34"/>
    </row>
    <row r="8276" spans="1:3">
      <c r="A8276" s="33"/>
      <c r="B8276" s="34"/>
      <c r="C8276" s="34"/>
    </row>
    <row r="8277" spans="1:3">
      <c r="A8277" s="33"/>
      <c r="B8277" s="34"/>
      <c r="C8277" s="34"/>
    </row>
    <row r="8278" spans="1:3">
      <c r="A8278" s="33"/>
      <c r="B8278" s="34"/>
      <c r="C8278" s="34"/>
    </row>
    <row r="8279" spans="1:3">
      <c r="A8279" s="33"/>
      <c r="B8279" s="34"/>
      <c r="C8279" s="34"/>
    </row>
    <row r="8280" spans="1:3">
      <c r="A8280" s="33"/>
      <c r="B8280" s="34"/>
      <c r="C8280" s="34"/>
    </row>
    <row r="8281" spans="1:3">
      <c r="A8281" s="33"/>
      <c r="B8281" s="34"/>
      <c r="C8281" s="34"/>
    </row>
    <row r="8282" spans="1:3">
      <c r="A8282" s="33"/>
      <c r="B8282" s="34"/>
      <c r="C8282" s="34"/>
    </row>
    <row r="8283" spans="1:3">
      <c r="A8283" s="33"/>
      <c r="B8283" s="34"/>
      <c r="C8283" s="34"/>
    </row>
    <row r="8284" spans="1:3">
      <c r="A8284" s="33"/>
      <c r="B8284" s="34"/>
      <c r="C8284" s="34"/>
    </row>
    <row r="8285" spans="1:3">
      <c r="A8285" s="33"/>
      <c r="B8285" s="34"/>
      <c r="C8285" s="34"/>
    </row>
    <row r="8286" spans="1:3">
      <c r="A8286" s="33"/>
      <c r="B8286" s="34"/>
      <c r="C8286" s="34"/>
    </row>
    <row r="8287" spans="1:3">
      <c r="A8287" s="33"/>
      <c r="B8287" s="34"/>
      <c r="C8287" s="34"/>
    </row>
    <row r="8288" spans="1:3">
      <c r="A8288" s="33"/>
      <c r="B8288" s="34"/>
      <c r="C8288" s="34"/>
    </row>
    <row r="8289" spans="1:3">
      <c r="A8289" s="33"/>
      <c r="B8289" s="34"/>
      <c r="C8289" s="34"/>
    </row>
    <row r="8290" spans="1:3">
      <c r="A8290" s="33"/>
      <c r="B8290" s="34"/>
      <c r="C8290" s="34"/>
    </row>
    <row r="8291" spans="1:3">
      <c r="A8291" s="33"/>
      <c r="B8291" s="34"/>
      <c r="C8291" s="34"/>
    </row>
    <row r="8292" spans="1:3">
      <c r="A8292" s="33"/>
      <c r="B8292" s="34"/>
      <c r="C8292" s="34"/>
    </row>
    <row r="8293" spans="1:3">
      <c r="A8293" s="33"/>
      <c r="B8293" s="34"/>
      <c r="C8293" s="34"/>
    </row>
    <row r="8294" spans="1:3">
      <c r="A8294" s="33"/>
      <c r="B8294" s="34"/>
      <c r="C8294" s="34"/>
    </row>
    <row r="8295" spans="1:3">
      <c r="A8295" s="33"/>
      <c r="B8295" s="34"/>
      <c r="C8295" s="34"/>
    </row>
    <row r="8296" spans="1:3">
      <c r="A8296" s="33"/>
      <c r="B8296" s="34"/>
      <c r="C8296" s="34"/>
    </row>
    <row r="8297" spans="1:3">
      <c r="A8297" s="33"/>
      <c r="B8297" s="34"/>
      <c r="C8297" s="34"/>
    </row>
    <row r="8298" spans="1:3">
      <c r="A8298" s="33"/>
      <c r="B8298" s="34"/>
      <c r="C8298" s="34"/>
    </row>
    <row r="8299" spans="1:3">
      <c r="A8299" s="33"/>
      <c r="B8299" s="34"/>
      <c r="C8299" s="34"/>
    </row>
    <row r="8300" spans="1:3">
      <c r="A8300" s="33"/>
      <c r="B8300" s="34"/>
      <c r="C8300" s="34"/>
    </row>
    <row r="8301" spans="1:3">
      <c r="A8301" s="33"/>
      <c r="B8301" s="34"/>
      <c r="C8301" s="34"/>
    </row>
    <row r="8302" spans="1:3">
      <c r="A8302" s="33"/>
      <c r="B8302" s="34"/>
      <c r="C8302" s="34"/>
    </row>
    <row r="8303" spans="1:3">
      <c r="A8303" s="33"/>
      <c r="B8303" s="34"/>
      <c r="C8303" s="34"/>
    </row>
    <row r="8304" spans="1:3">
      <c r="A8304" s="33"/>
      <c r="B8304" s="34"/>
      <c r="C8304" s="34"/>
    </row>
    <row r="8305" spans="1:3">
      <c r="A8305" s="33"/>
      <c r="B8305" s="34"/>
      <c r="C8305" s="34"/>
    </row>
    <row r="8306" spans="1:3">
      <c r="A8306" s="33"/>
      <c r="B8306" s="34"/>
      <c r="C8306" s="34"/>
    </row>
    <row r="8307" spans="1:3">
      <c r="A8307" s="33"/>
      <c r="B8307" s="34"/>
      <c r="C8307" s="34"/>
    </row>
    <row r="8308" spans="1:3">
      <c r="A8308" s="33"/>
      <c r="B8308" s="34"/>
      <c r="C8308" s="34"/>
    </row>
    <row r="8309" spans="1:3">
      <c r="A8309" s="33"/>
      <c r="B8309" s="34"/>
      <c r="C8309" s="34"/>
    </row>
    <row r="8310" spans="1:3">
      <c r="A8310" s="33"/>
      <c r="B8310" s="34"/>
      <c r="C8310" s="34"/>
    </row>
    <row r="8311" spans="1:3">
      <c r="A8311" s="33"/>
      <c r="B8311" s="34"/>
      <c r="C8311" s="34"/>
    </row>
    <row r="8312" spans="1:3">
      <c r="A8312" s="33"/>
      <c r="B8312" s="34"/>
      <c r="C8312" s="34"/>
    </row>
    <row r="8313" spans="1:3">
      <c r="A8313" s="33"/>
      <c r="B8313" s="34"/>
      <c r="C8313" s="34"/>
    </row>
    <row r="8314" spans="1:3">
      <c r="A8314" s="33"/>
      <c r="B8314" s="34"/>
      <c r="C8314" s="34"/>
    </row>
    <row r="8315" spans="1:3">
      <c r="A8315" s="33"/>
      <c r="B8315" s="34"/>
      <c r="C8315" s="34"/>
    </row>
    <row r="8316" spans="1:3">
      <c r="A8316" s="33"/>
      <c r="B8316" s="34"/>
      <c r="C8316" s="34"/>
    </row>
    <row r="8317" spans="1:3">
      <c r="A8317" s="33"/>
      <c r="B8317" s="34"/>
      <c r="C8317" s="34"/>
    </row>
    <row r="8318" spans="1:3">
      <c r="A8318" s="33"/>
      <c r="B8318" s="34"/>
      <c r="C8318" s="34"/>
    </row>
    <row r="8319" spans="1:3">
      <c r="A8319" s="33"/>
      <c r="B8319" s="34"/>
      <c r="C8319" s="34"/>
    </row>
    <row r="8320" spans="1:3">
      <c r="A8320" s="33"/>
      <c r="B8320" s="34"/>
      <c r="C8320" s="34"/>
    </row>
    <row r="8321" spans="1:3">
      <c r="A8321" s="33"/>
      <c r="B8321" s="34"/>
      <c r="C8321" s="34"/>
    </row>
    <row r="8322" spans="1:3">
      <c r="A8322" s="33"/>
      <c r="B8322" s="34"/>
      <c r="C8322" s="34"/>
    </row>
    <row r="8323" spans="1:3">
      <c r="A8323" s="33"/>
      <c r="B8323" s="34"/>
      <c r="C8323" s="34"/>
    </row>
    <row r="8324" spans="1:3">
      <c r="A8324" s="33"/>
      <c r="B8324" s="34"/>
      <c r="C8324" s="34"/>
    </row>
    <row r="8325" spans="1:3">
      <c r="A8325" s="33"/>
      <c r="B8325" s="34"/>
      <c r="C8325" s="34"/>
    </row>
    <row r="8326" spans="1:3">
      <c r="A8326" s="33"/>
      <c r="B8326" s="34"/>
      <c r="C8326" s="34"/>
    </row>
    <row r="8327" spans="1:3">
      <c r="A8327" s="33"/>
      <c r="B8327" s="34"/>
      <c r="C8327" s="34"/>
    </row>
    <row r="8328" spans="1:3">
      <c r="A8328" s="33"/>
      <c r="B8328" s="34"/>
      <c r="C8328" s="34"/>
    </row>
    <row r="8329" spans="1:3">
      <c r="A8329" s="33"/>
      <c r="B8329" s="34"/>
      <c r="C8329" s="34"/>
    </row>
    <row r="8330" spans="1:3">
      <c r="A8330" s="33"/>
      <c r="B8330" s="34"/>
      <c r="C8330" s="34"/>
    </row>
    <row r="8331" spans="1:3">
      <c r="A8331" s="33"/>
      <c r="B8331" s="34"/>
      <c r="C8331" s="34"/>
    </row>
    <row r="8332" spans="1:3">
      <c r="A8332" s="33"/>
      <c r="B8332" s="34"/>
      <c r="C8332" s="34"/>
    </row>
    <row r="8333" spans="1:3">
      <c r="A8333" s="33"/>
      <c r="B8333" s="34"/>
      <c r="C8333" s="34"/>
    </row>
    <row r="8334" spans="1:3">
      <c r="A8334" s="33"/>
      <c r="B8334" s="34"/>
      <c r="C8334" s="34"/>
    </row>
    <row r="8335" spans="1:3">
      <c r="A8335" s="33"/>
      <c r="B8335" s="34"/>
      <c r="C8335" s="34"/>
    </row>
    <row r="8336" spans="1:3">
      <c r="A8336" s="33"/>
      <c r="B8336" s="34"/>
      <c r="C8336" s="34"/>
    </row>
    <row r="8337" spans="1:3">
      <c r="A8337" s="33"/>
      <c r="B8337" s="34"/>
      <c r="C8337" s="34"/>
    </row>
    <row r="8338" spans="1:3">
      <c r="A8338" s="33"/>
      <c r="B8338" s="34"/>
      <c r="C8338" s="34"/>
    </row>
    <row r="8339" spans="1:3">
      <c r="A8339" s="33"/>
      <c r="B8339" s="34"/>
      <c r="C8339" s="34"/>
    </row>
    <row r="8340" spans="1:3">
      <c r="A8340" s="33"/>
      <c r="B8340" s="34"/>
      <c r="C8340" s="34"/>
    </row>
    <row r="8341" spans="1:3">
      <c r="A8341" s="33"/>
      <c r="B8341" s="34"/>
      <c r="C8341" s="34"/>
    </row>
    <row r="8342" spans="1:3">
      <c r="A8342" s="33"/>
      <c r="B8342" s="34"/>
      <c r="C8342" s="34"/>
    </row>
    <row r="8343" spans="1:3">
      <c r="A8343" s="33"/>
      <c r="B8343" s="34"/>
      <c r="C8343" s="34"/>
    </row>
    <row r="8344" spans="1:3">
      <c r="A8344" s="33"/>
      <c r="B8344" s="34"/>
      <c r="C8344" s="34"/>
    </row>
    <row r="8345" spans="1:3">
      <c r="A8345" s="33"/>
      <c r="B8345" s="34"/>
      <c r="C8345" s="34"/>
    </row>
    <row r="8346" spans="1:3">
      <c r="A8346" s="33"/>
      <c r="B8346" s="34"/>
      <c r="C8346" s="34"/>
    </row>
    <row r="8347" spans="1:3">
      <c r="A8347" s="33"/>
      <c r="B8347" s="34"/>
      <c r="C8347" s="34"/>
    </row>
    <row r="8348" spans="1:3">
      <c r="A8348" s="33"/>
      <c r="B8348" s="34"/>
      <c r="C8348" s="34"/>
    </row>
    <row r="8349" spans="1:3">
      <c r="A8349" s="33"/>
      <c r="B8349" s="34"/>
      <c r="C8349" s="34"/>
    </row>
    <row r="8350" spans="1:3">
      <c r="A8350" s="33"/>
      <c r="B8350" s="34"/>
      <c r="C8350" s="34"/>
    </row>
    <row r="8351" spans="1:3">
      <c r="A8351" s="33"/>
      <c r="B8351" s="34"/>
      <c r="C8351" s="34"/>
    </row>
    <row r="8352" spans="1:3">
      <c r="A8352" s="33"/>
      <c r="B8352" s="34"/>
      <c r="C8352" s="34"/>
    </row>
    <row r="8353" spans="1:3">
      <c r="A8353" s="33"/>
      <c r="B8353" s="34"/>
      <c r="C8353" s="34"/>
    </row>
    <row r="8354" spans="1:3">
      <c r="A8354" s="33"/>
      <c r="B8354" s="34"/>
      <c r="C8354" s="34"/>
    </row>
    <row r="8355" spans="1:3">
      <c r="A8355" s="33"/>
      <c r="B8355" s="34"/>
      <c r="C8355" s="34"/>
    </row>
    <row r="8356" spans="1:3">
      <c r="A8356" s="33"/>
      <c r="B8356" s="34"/>
      <c r="C8356" s="34"/>
    </row>
    <row r="8357" spans="1:3">
      <c r="A8357" s="33"/>
      <c r="B8357" s="34"/>
      <c r="C8357" s="34"/>
    </row>
    <row r="8358" spans="1:3">
      <c r="A8358" s="33"/>
      <c r="B8358" s="34"/>
      <c r="C8358" s="34"/>
    </row>
    <row r="8359" spans="1:3">
      <c r="A8359" s="33"/>
      <c r="B8359" s="34"/>
      <c r="C8359" s="34"/>
    </row>
    <row r="8360" spans="1:3">
      <c r="A8360" s="33"/>
      <c r="B8360" s="34"/>
      <c r="C8360" s="34"/>
    </row>
    <row r="8361" spans="1:3">
      <c r="A8361" s="33"/>
      <c r="B8361" s="34"/>
      <c r="C8361" s="34"/>
    </row>
    <row r="8362" spans="1:3">
      <c r="A8362" s="33"/>
      <c r="B8362" s="34"/>
      <c r="C8362" s="34"/>
    </row>
    <row r="8363" spans="1:3">
      <c r="A8363" s="33"/>
      <c r="B8363" s="34"/>
      <c r="C8363" s="34"/>
    </row>
    <row r="8364" spans="1:3">
      <c r="A8364" s="33"/>
      <c r="B8364" s="34"/>
      <c r="C8364" s="34"/>
    </row>
    <row r="8365" spans="1:3">
      <c r="A8365" s="33"/>
      <c r="B8365" s="34"/>
      <c r="C8365" s="34"/>
    </row>
    <row r="8366" spans="1:3">
      <c r="A8366" s="33"/>
      <c r="B8366" s="34"/>
      <c r="C8366" s="34"/>
    </row>
    <row r="8367" spans="1:3">
      <c r="A8367" s="33"/>
      <c r="B8367" s="34"/>
      <c r="C8367" s="34"/>
    </row>
    <row r="8368" spans="1:3">
      <c r="A8368" s="33"/>
      <c r="B8368" s="34"/>
      <c r="C8368" s="34"/>
    </row>
    <row r="8369" spans="1:3">
      <c r="A8369" s="33"/>
      <c r="B8369" s="34"/>
      <c r="C8369" s="34"/>
    </row>
    <row r="8370" spans="1:3">
      <c r="A8370" s="33"/>
      <c r="B8370" s="34"/>
      <c r="C8370" s="34"/>
    </row>
    <row r="8371" spans="1:3">
      <c r="A8371" s="33"/>
      <c r="B8371" s="34"/>
      <c r="C8371" s="34"/>
    </row>
    <row r="8372" spans="1:3">
      <c r="A8372" s="33"/>
      <c r="B8372" s="34"/>
      <c r="C8372" s="34"/>
    </row>
    <row r="8373" spans="1:3">
      <c r="A8373" s="33"/>
      <c r="B8373" s="34"/>
      <c r="C8373" s="34"/>
    </row>
    <row r="8374" spans="1:3">
      <c r="A8374" s="33"/>
      <c r="B8374" s="34"/>
      <c r="C8374" s="34"/>
    </row>
    <row r="8375" spans="1:3">
      <c r="A8375" s="33"/>
      <c r="B8375" s="34"/>
      <c r="C8375" s="34"/>
    </row>
    <row r="8376" spans="1:3">
      <c r="A8376" s="33"/>
      <c r="B8376" s="34"/>
      <c r="C8376" s="34"/>
    </row>
    <row r="8377" spans="1:3">
      <c r="A8377" s="33"/>
      <c r="B8377" s="34"/>
      <c r="C8377" s="34"/>
    </row>
    <row r="8378" spans="1:3">
      <c r="A8378" s="33"/>
      <c r="B8378" s="34"/>
      <c r="C8378" s="34"/>
    </row>
    <row r="8379" spans="1:3">
      <c r="A8379" s="33"/>
      <c r="B8379" s="34"/>
      <c r="C8379" s="34"/>
    </row>
    <row r="8380" spans="1:3">
      <c r="A8380" s="33"/>
      <c r="B8380" s="34"/>
      <c r="C8380" s="34"/>
    </row>
    <row r="8381" spans="1:3">
      <c r="A8381" s="33"/>
      <c r="B8381" s="34"/>
      <c r="C8381" s="34"/>
    </row>
    <row r="8382" spans="1:3">
      <c r="A8382" s="33"/>
      <c r="B8382" s="34"/>
      <c r="C8382" s="34"/>
    </row>
    <row r="8383" spans="1:3">
      <c r="A8383" s="33"/>
      <c r="B8383" s="34"/>
      <c r="C8383" s="34"/>
    </row>
    <row r="8384" spans="1:3">
      <c r="A8384" s="33"/>
      <c r="B8384" s="34"/>
      <c r="C8384" s="34"/>
    </row>
    <row r="8385" spans="1:3">
      <c r="A8385" s="33"/>
      <c r="B8385" s="34"/>
      <c r="C8385" s="34"/>
    </row>
    <row r="8386" spans="1:3">
      <c r="A8386" s="33"/>
      <c r="B8386" s="34"/>
      <c r="C8386" s="34"/>
    </row>
    <row r="8387" spans="1:3">
      <c r="A8387" s="33"/>
      <c r="B8387" s="34"/>
      <c r="C8387" s="34"/>
    </row>
    <row r="8388" spans="1:3">
      <c r="A8388" s="33"/>
      <c r="B8388" s="34"/>
      <c r="C8388" s="34"/>
    </row>
    <row r="8389" spans="1:3">
      <c r="A8389" s="33"/>
      <c r="B8389" s="34"/>
      <c r="C8389" s="34"/>
    </row>
    <row r="8390" spans="1:3">
      <c r="A8390" s="33"/>
      <c r="B8390" s="34"/>
      <c r="C8390" s="34"/>
    </row>
    <row r="8391" spans="1:3">
      <c r="A8391" s="33"/>
      <c r="B8391" s="34"/>
      <c r="C8391" s="34"/>
    </row>
    <row r="8392" spans="1:3">
      <c r="A8392" s="33"/>
      <c r="B8392" s="34"/>
      <c r="C8392" s="34"/>
    </row>
    <row r="8393" spans="1:3">
      <c r="A8393" s="33"/>
      <c r="B8393" s="34"/>
      <c r="C8393" s="34"/>
    </row>
    <row r="8394" spans="1:3">
      <c r="A8394" s="33"/>
      <c r="B8394" s="34"/>
      <c r="C8394" s="34"/>
    </row>
    <row r="8395" spans="1:3">
      <c r="A8395" s="33"/>
      <c r="B8395" s="34"/>
      <c r="C8395" s="34"/>
    </row>
    <row r="8396" spans="1:3">
      <c r="A8396" s="33"/>
      <c r="B8396" s="34"/>
      <c r="C8396" s="34"/>
    </row>
    <row r="8397" spans="1:3">
      <c r="A8397" s="33"/>
      <c r="B8397" s="34"/>
      <c r="C8397" s="34"/>
    </row>
    <row r="8398" spans="1:3">
      <c r="A8398" s="33"/>
      <c r="B8398" s="34"/>
      <c r="C8398" s="34"/>
    </row>
    <row r="8399" spans="1:3">
      <c r="A8399" s="33"/>
      <c r="B8399" s="34"/>
      <c r="C8399" s="34"/>
    </row>
    <row r="8400" spans="1:3">
      <c r="A8400" s="33"/>
      <c r="B8400" s="34"/>
      <c r="C8400" s="34"/>
    </row>
    <row r="8401" spans="1:3">
      <c r="A8401" s="33"/>
      <c r="B8401" s="34"/>
      <c r="C8401" s="34"/>
    </row>
    <row r="8402" spans="1:3">
      <c r="A8402" s="33"/>
      <c r="B8402" s="34"/>
      <c r="C8402" s="34"/>
    </row>
    <row r="8403" spans="1:3">
      <c r="A8403" s="33"/>
      <c r="B8403" s="34"/>
      <c r="C8403" s="34"/>
    </row>
    <row r="8404" spans="1:3">
      <c r="A8404" s="33"/>
      <c r="B8404" s="34"/>
      <c r="C8404" s="34"/>
    </row>
    <row r="8405" spans="1:3">
      <c r="A8405" s="33"/>
      <c r="B8405" s="34"/>
      <c r="C8405" s="34"/>
    </row>
    <row r="8406" spans="1:3">
      <c r="A8406" s="33"/>
      <c r="B8406" s="34"/>
      <c r="C8406" s="34"/>
    </row>
    <row r="8407" spans="1:3">
      <c r="A8407" s="33"/>
      <c r="B8407" s="34"/>
      <c r="C8407" s="34"/>
    </row>
    <row r="8408" spans="1:3">
      <c r="A8408" s="33"/>
      <c r="B8408" s="34"/>
      <c r="C8408" s="34"/>
    </row>
    <row r="8409" spans="1:3">
      <c r="A8409" s="33"/>
      <c r="B8409" s="34"/>
      <c r="C8409" s="34"/>
    </row>
    <row r="8410" spans="1:3">
      <c r="A8410" s="33"/>
      <c r="B8410" s="34"/>
      <c r="C8410" s="34"/>
    </row>
    <row r="8411" spans="1:3">
      <c r="A8411" s="33"/>
      <c r="B8411" s="34"/>
      <c r="C8411" s="34"/>
    </row>
    <row r="8412" spans="1:3">
      <c r="A8412" s="33"/>
      <c r="B8412" s="34"/>
      <c r="C8412" s="34"/>
    </row>
    <row r="8413" spans="1:3">
      <c r="A8413" s="33"/>
      <c r="B8413" s="34"/>
      <c r="C8413" s="34"/>
    </row>
    <row r="8414" spans="1:3">
      <c r="A8414" s="33"/>
      <c r="B8414" s="34"/>
      <c r="C8414" s="34"/>
    </row>
    <row r="8415" spans="1:3">
      <c r="A8415" s="33"/>
      <c r="B8415" s="34"/>
      <c r="C8415" s="34"/>
    </row>
    <row r="8416" spans="1:3">
      <c r="A8416" s="33"/>
      <c r="B8416" s="34"/>
      <c r="C8416" s="34"/>
    </row>
    <row r="8417" spans="1:3">
      <c r="A8417" s="33"/>
      <c r="B8417" s="34"/>
      <c r="C8417" s="34"/>
    </row>
    <row r="8418" spans="1:3">
      <c r="A8418" s="33"/>
      <c r="B8418" s="34"/>
      <c r="C8418" s="34"/>
    </row>
    <row r="8419" spans="1:3">
      <c r="A8419" s="33"/>
      <c r="B8419" s="34"/>
      <c r="C8419" s="34"/>
    </row>
    <row r="8420" spans="1:3">
      <c r="A8420" s="33"/>
      <c r="B8420" s="34"/>
      <c r="C8420" s="34"/>
    </row>
    <row r="8421" spans="1:3">
      <c r="A8421" s="33"/>
      <c r="B8421" s="34"/>
      <c r="C8421" s="34"/>
    </row>
    <row r="8422" spans="1:3">
      <c r="A8422" s="33"/>
      <c r="B8422" s="34"/>
      <c r="C8422" s="34"/>
    </row>
    <row r="8423" spans="1:3">
      <c r="A8423" s="33"/>
      <c r="B8423" s="34"/>
      <c r="C8423" s="34"/>
    </row>
    <row r="8424" spans="1:3">
      <c r="A8424" s="33"/>
      <c r="B8424" s="34"/>
      <c r="C8424" s="34"/>
    </row>
    <row r="8425" spans="1:3">
      <c r="A8425" s="33"/>
      <c r="B8425" s="34"/>
      <c r="C8425" s="34"/>
    </row>
    <row r="8426" spans="1:3">
      <c r="A8426" s="33"/>
      <c r="B8426" s="34"/>
      <c r="C8426" s="34"/>
    </row>
    <row r="8427" spans="1:3">
      <c r="A8427" s="33"/>
      <c r="B8427" s="34"/>
      <c r="C8427" s="34"/>
    </row>
    <row r="8428" spans="1:3">
      <c r="A8428" s="33"/>
      <c r="B8428" s="34"/>
      <c r="C8428" s="34"/>
    </row>
    <row r="8429" spans="1:3">
      <c r="A8429" s="33"/>
      <c r="B8429" s="34"/>
      <c r="C8429" s="34"/>
    </row>
    <row r="8430" spans="1:3">
      <c r="A8430" s="33"/>
      <c r="B8430" s="34"/>
      <c r="C8430" s="34"/>
    </row>
    <row r="8431" spans="1:3">
      <c r="A8431" s="33"/>
      <c r="B8431" s="34"/>
      <c r="C8431" s="34"/>
    </row>
    <row r="8432" spans="1:3">
      <c r="A8432" s="33"/>
      <c r="B8432" s="34"/>
      <c r="C8432" s="34"/>
    </row>
    <row r="8433" spans="1:3">
      <c r="A8433" s="33"/>
      <c r="B8433" s="34"/>
      <c r="C8433" s="34"/>
    </row>
    <row r="8434" spans="1:3">
      <c r="A8434" s="33"/>
      <c r="B8434" s="34"/>
      <c r="C8434" s="34"/>
    </row>
    <row r="8435" spans="1:3">
      <c r="A8435" s="33"/>
      <c r="B8435" s="34"/>
      <c r="C8435" s="34"/>
    </row>
    <row r="8436" spans="1:3">
      <c r="A8436" s="33"/>
      <c r="B8436" s="34"/>
      <c r="C8436" s="34"/>
    </row>
    <row r="8437" spans="1:3">
      <c r="A8437" s="33"/>
      <c r="B8437" s="34"/>
      <c r="C8437" s="34"/>
    </row>
    <row r="8438" spans="1:3">
      <c r="A8438" s="33"/>
      <c r="B8438" s="34"/>
      <c r="C8438" s="34"/>
    </row>
    <row r="8439" spans="1:3">
      <c r="A8439" s="33"/>
      <c r="B8439" s="34"/>
      <c r="C8439" s="34"/>
    </row>
    <row r="8440" spans="1:3">
      <c r="A8440" s="33"/>
      <c r="B8440" s="34"/>
      <c r="C8440" s="34"/>
    </row>
    <row r="8441" spans="1:3">
      <c r="A8441" s="33"/>
      <c r="B8441" s="34"/>
      <c r="C8441" s="34"/>
    </row>
    <row r="8442" spans="1:3">
      <c r="A8442" s="33"/>
      <c r="B8442" s="34"/>
      <c r="C8442" s="34"/>
    </row>
    <row r="8443" spans="1:3">
      <c r="A8443" s="33"/>
      <c r="B8443" s="34"/>
      <c r="C8443" s="34"/>
    </row>
    <row r="8444" spans="1:3">
      <c r="A8444" s="33"/>
      <c r="B8444" s="34"/>
      <c r="C8444" s="34"/>
    </row>
    <row r="8445" spans="1:3">
      <c r="A8445" s="33"/>
      <c r="B8445" s="34"/>
      <c r="C8445" s="34"/>
    </row>
    <row r="8446" spans="1:3">
      <c r="A8446" s="33"/>
      <c r="B8446" s="34"/>
      <c r="C8446" s="34"/>
    </row>
    <row r="8447" spans="1:3">
      <c r="A8447" s="33"/>
      <c r="B8447" s="34"/>
      <c r="C8447" s="34"/>
    </row>
    <row r="8448" spans="1:3">
      <c r="A8448" s="33"/>
      <c r="B8448" s="34"/>
      <c r="C8448" s="34"/>
    </row>
    <row r="8449" spans="1:3">
      <c r="A8449" s="33"/>
      <c r="B8449" s="34"/>
      <c r="C8449" s="34"/>
    </row>
    <row r="8450" spans="1:3">
      <c r="A8450" s="33"/>
      <c r="B8450" s="34"/>
      <c r="C8450" s="34"/>
    </row>
    <row r="8451" spans="1:3">
      <c r="A8451" s="33"/>
      <c r="B8451" s="34"/>
      <c r="C8451" s="34"/>
    </row>
    <row r="8452" spans="1:3">
      <c r="A8452" s="33"/>
      <c r="B8452" s="34"/>
      <c r="C8452" s="34"/>
    </row>
    <row r="8453" spans="1:3">
      <c r="A8453" s="33"/>
      <c r="B8453" s="34"/>
      <c r="C8453" s="34"/>
    </row>
    <row r="8454" spans="1:3">
      <c r="A8454" s="33"/>
      <c r="B8454" s="34"/>
      <c r="C8454" s="34"/>
    </row>
    <row r="8455" spans="1:3">
      <c r="A8455" s="33"/>
      <c r="B8455" s="34"/>
      <c r="C8455" s="34"/>
    </row>
    <row r="8456" spans="1:3">
      <c r="A8456" s="33"/>
      <c r="B8456" s="34"/>
      <c r="C8456" s="34"/>
    </row>
    <row r="8457" spans="1:3">
      <c r="A8457" s="33"/>
      <c r="B8457" s="34"/>
      <c r="C8457" s="34"/>
    </row>
    <row r="8458" spans="1:3">
      <c r="A8458" s="33"/>
      <c r="B8458" s="34"/>
      <c r="C8458" s="34"/>
    </row>
    <row r="8459" spans="1:3">
      <c r="A8459" s="33"/>
      <c r="B8459" s="34"/>
      <c r="C8459" s="34"/>
    </row>
    <row r="8460" spans="1:3">
      <c r="A8460" s="33"/>
      <c r="B8460" s="34"/>
      <c r="C8460" s="34"/>
    </row>
    <row r="8461" spans="1:3">
      <c r="A8461" s="33"/>
      <c r="B8461" s="34"/>
      <c r="C8461" s="34"/>
    </row>
    <row r="8462" spans="1:3">
      <c r="A8462" s="33"/>
      <c r="B8462" s="34"/>
      <c r="C8462" s="34"/>
    </row>
    <row r="8463" spans="1:3">
      <c r="A8463" s="33"/>
      <c r="B8463" s="34"/>
      <c r="C8463" s="34"/>
    </row>
    <row r="8464" spans="1:3">
      <c r="A8464" s="33"/>
      <c r="B8464" s="34"/>
      <c r="C8464" s="34"/>
    </row>
    <row r="8465" spans="1:3">
      <c r="A8465" s="33"/>
      <c r="B8465" s="34"/>
      <c r="C8465" s="34"/>
    </row>
    <row r="8466" spans="1:3">
      <c r="A8466" s="33"/>
      <c r="B8466" s="34"/>
      <c r="C8466" s="34"/>
    </row>
    <row r="8467" spans="1:3">
      <c r="A8467" s="33"/>
      <c r="B8467" s="34"/>
      <c r="C8467" s="34"/>
    </row>
    <row r="8468" spans="1:3">
      <c r="A8468" s="33"/>
      <c r="B8468" s="34"/>
      <c r="C8468" s="34"/>
    </row>
    <row r="8469" spans="1:3">
      <c r="A8469" s="33"/>
      <c r="B8469" s="34"/>
      <c r="C8469" s="34"/>
    </row>
    <row r="8470" spans="1:3">
      <c r="A8470" s="33"/>
      <c r="B8470" s="34"/>
      <c r="C8470" s="34"/>
    </row>
    <row r="8471" spans="1:3">
      <c r="A8471" s="33"/>
      <c r="B8471" s="34"/>
      <c r="C8471" s="34"/>
    </row>
    <row r="8472" spans="1:3">
      <c r="A8472" s="33"/>
      <c r="B8472" s="34"/>
      <c r="C8472" s="34"/>
    </row>
    <row r="8473" spans="1:3">
      <c r="A8473" s="33"/>
      <c r="B8473" s="34"/>
      <c r="C8473" s="34"/>
    </row>
    <row r="8474" spans="1:3">
      <c r="A8474" s="33"/>
      <c r="B8474" s="34"/>
      <c r="C8474" s="34"/>
    </row>
    <row r="8475" spans="1:3">
      <c r="A8475" s="33"/>
      <c r="B8475" s="34"/>
      <c r="C8475" s="34"/>
    </row>
    <row r="8476" spans="1:3">
      <c r="A8476" s="33"/>
      <c r="B8476" s="34"/>
      <c r="C8476" s="34"/>
    </row>
    <row r="8477" spans="1:3">
      <c r="A8477" s="33"/>
      <c r="B8477" s="34"/>
      <c r="C8477" s="34"/>
    </row>
    <row r="8478" spans="1:3">
      <c r="A8478" s="33"/>
      <c r="B8478" s="34"/>
      <c r="C8478" s="34"/>
    </row>
    <row r="8479" spans="1:3">
      <c r="A8479" s="33"/>
      <c r="B8479" s="34"/>
      <c r="C8479" s="34"/>
    </row>
    <row r="8480" spans="1:3">
      <c r="A8480" s="33"/>
      <c r="B8480" s="34"/>
      <c r="C8480" s="34"/>
    </row>
    <row r="8481" spans="1:3">
      <c r="A8481" s="33"/>
      <c r="B8481" s="34"/>
      <c r="C8481" s="34"/>
    </row>
    <row r="8482" spans="1:3">
      <c r="A8482" s="33"/>
      <c r="B8482" s="34"/>
      <c r="C8482" s="34"/>
    </row>
    <row r="8483" spans="1:3">
      <c r="A8483" s="33"/>
      <c r="B8483" s="34"/>
      <c r="C8483" s="34"/>
    </row>
    <row r="8484" spans="1:3">
      <c r="A8484" s="33"/>
      <c r="B8484" s="34"/>
      <c r="C8484" s="34"/>
    </row>
    <row r="8485" spans="1:3">
      <c r="A8485" s="33"/>
      <c r="B8485" s="34"/>
      <c r="C8485" s="34"/>
    </row>
    <row r="8486" spans="1:3">
      <c r="A8486" s="33"/>
      <c r="B8486" s="34"/>
      <c r="C8486" s="34"/>
    </row>
    <row r="8487" spans="1:3">
      <c r="A8487" s="33"/>
      <c r="B8487" s="34"/>
      <c r="C8487" s="34"/>
    </row>
    <row r="8488" spans="1:3">
      <c r="A8488" s="33"/>
      <c r="B8488" s="34"/>
      <c r="C8488" s="34"/>
    </row>
    <row r="8489" spans="1:3">
      <c r="A8489" s="33"/>
      <c r="B8489" s="34"/>
      <c r="C8489" s="34"/>
    </row>
    <row r="8490" spans="1:3">
      <c r="A8490" s="33"/>
      <c r="B8490" s="34"/>
      <c r="C8490" s="34"/>
    </row>
    <row r="8491" spans="1:3">
      <c r="A8491" s="33"/>
      <c r="B8491" s="34"/>
      <c r="C8491" s="34"/>
    </row>
    <row r="8492" spans="1:3">
      <c r="A8492" s="33"/>
      <c r="B8492" s="34"/>
      <c r="C8492" s="34"/>
    </row>
    <row r="8493" spans="1:3">
      <c r="A8493" s="33"/>
      <c r="B8493" s="34"/>
      <c r="C8493" s="34"/>
    </row>
    <row r="8494" spans="1:3">
      <c r="A8494" s="33"/>
      <c r="B8494" s="34"/>
      <c r="C8494" s="34"/>
    </row>
    <row r="8495" spans="1:3">
      <c r="A8495" s="33"/>
      <c r="B8495" s="34"/>
      <c r="C8495" s="34"/>
    </row>
    <row r="8496" spans="1:3">
      <c r="A8496" s="33"/>
      <c r="B8496" s="34"/>
      <c r="C8496" s="34"/>
    </row>
    <row r="8497" spans="1:3">
      <c r="A8497" s="33"/>
      <c r="B8497" s="34"/>
      <c r="C8497" s="34"/>
    </row>
    <row r="8498" spans="1:3">
      <c r="A8498" s="33"/>
      <c r="B8498" s="34"/>
      <c r="C8498" s="34"/>
    </row>
    <row r="8499" spans="1:3">
      <c r="A8499" s="33"/>
      <c r="B8499" s="34"/>
      <c r="C8499" s="34"/>
    </row>
    <row r="8500" spans="1:3">
      <c r="A8500" s="33"/>
      <c r="B8500" s="34"/>
      <c r="C8500" s="34"/>
    </row>
    <row r="8501" spans="1:3">
      <c r="A8501" s="33"/>
      <c r="B8501" s="34"/>
      <c r="C8501" s="34"/>
    </row>
    <row r="8502" spans="1:3">
      <c r="A8502" s="33"/>
      <c r="B8502" s="34"/>
      <c r="C8502" s="34"/>
    </row>
    <row r="8503" spans="1:3">
      <c r="A8503" s="33"/>
      <c r="B8503" s="34"/>
      <c r="C8503" s="34"/>
    </row>
    <row r="8504" spans="1:3">
      <c r="A8504" s="33"/>
      <c r="B8504" s="34"/>
      <c r="C8504" s="34"/>
    </row>
    <row r="8505" spans="1:3">
      <c r="A8505" s="33"/>
      <c r="B8505" s="34"/>
      <c r="C8505" s="34"/>
    </row>
    <row r="8506" spans="1:3">
      <c r="A8506" s="33"/>
      <c r="B8506" s="34"/>
      <c r="C8506" s="34"/>
    </row>
    <row r="8507" spans="1:3">
      <c r="A8507" s="33"/>
      <c r="B8507" s="34"/>
      <c r="C8507" s="34"/>
    </row>
    <row r="8508" spans="1:3">
      <c r="A8508" s="33"/>
      <c r="B8508" s="34"/>
      <c r="C8508" s="34"/>
    </row>
    <row r="8509" spans="1:3">
      <c r="A8509" s="33"/>
      <c r="B8509" s="34"/>
      <c r="C8509" s="34"/>
    </row>
    <row r="8510" spans="1:3">
      <c r="A8510" s="33"/>
      <c r="B8510" s="34"/>
      <c r="C8510" s="34"/>
    </row>
    <row r="8511" spans="1:3">
      <c r="A8511" s="33"/>
      <c r="B8511" s="34"/>
      <c r="C8511" s="34"/>
    </row>
    <row r="8512" spans="1:3">
      <c r="A8512" s="33"/>
      <c r="B8512" s="34"/>
      <c r="C8512" s="34"/>
    </row>
    <row r="8513" spans="1:3">
      <c r="A8513" s="33"/>
      <c r="B8513" s="34"/>
      <c r="C8513" s="34"/>
    </row>
    <row r="8514" spans="1:3">
      <c r="A8514" s="33"/>
      <c r="B8514" s="34"/>
      <c r="C8514" s="34"/>
    </row>
    <row r="8515" spans="1:3">
      <c r="A8515" s="33"/>
      <c r="B8515" s="34"/>
      <c r="C8515" s="34"/>
    </row>
    <row r="8516" spans="1:3">
      <c r="A8516" s="33"/>
      <c r="B8516" s="34"/>
      <c r="C8516" s="34"/>
    </row>
    <row r="8517" spans="1:3">
      <c r="A8517" s="33"/>
      <c r="B8517" s="34"/>
      <c r="C8517" s="34"/>
    </row>
    <row r="8518" spans="1:3">
      <c r="A8518" s="33"/>
      <c r="B8518" s="34"/>
      <c r="C8518" s="34"/>
    </row>
    <row r="8519" spans="1:3">
      <c r="A8519" s="33"/>
      <c r="B8519" s="34"/>
      <c r="C8519" s="34"/>
    </row>
    <row r="8520" spans="1:3">
      <c r="A8520" s="33"/>
      <c r="B8520" s="34"/>
      <c r="C8520" s="34"/>
    </row>
    <row r="8521" spans="1:3">
      <c r="A8521" s="33"/>
      <c r="B8521" s="34"/>
      <c r="C8521" s="34"/>
    </row>
    <row r="8522" spans="1:3">
      <c r="A8522" s="33"/>
      <c r="B8522" s="34"/>
      <c r="C8522" s="34"/>
    </row>
    <row r="8523" spans="1:3">
      <c r="A8523" s="33"/>
      <c r="B8523" s="34"/>
      <c r="C8523" s="34"/>
    </row>
    <row r="8524" spans="1:3">
      <c r="A8524" s="33"/>
      <c r="B8524" s="34"/>
      <c r="C8524" s="34"/>
    </row>
    <row r="8525" spans="1:3">
      <c r="A8525" s="33"/>
      <c r="B8525" s="34"/>
      <c r="C8525" s="34"/>
    </row>
    <row r="8526" spans="1:3">
      <c r="A8526" s="33"/>
      <c r="B8526" s="34"/>
      <c r="C8526" s="34"/>
    </row>
    <row r="8527" spans="1:3">
      <c r="A8527" s="33"/>
      <c r="B8527" s="34"/>
      <c r="C8527" s="34"/>
    </row>
    <row r="8528" spans="1:3">
      <c r="A8528" s="33"/>
      <c r="B8528" s="34"/>
      <c r="C8528" s="34"/>
    </row>
    <row r="8529" spans="1:3">
      <c r="A8529" s="33"/>
      <c r="B8529" s="34"/>
      <c r="C8529" s="34"/>
    </row>
    <row r="8530" spans="1:3">
      <c r="A8530" s="33"/>
      <c r="B8530" s="34"/>
      <c r="C8530" s="34"/>
    </row>
    <row r="8531" spans="1:3">
      <c r="A8531" s="33"/>
      <c r="B8531" s="34"/>
      <c r="C8531" s="34"/>
    </row>
    <row r="8532" spans="1:3">
      <c r="A8532" s="33"/>
      <c r="B8532" s="34"/>
      <c r="C8532" s="34"/>
    </row>
    <row r="8533" spans="1:3">
      <c r="A8533" s="33"/>
      <c r="B8533" s="34"/>
      <c r="C8533" s="34"/>
    </row>
    <row r="8534" spans="1:3">
      <c r="A8534" s="33"/>
      <c r="B8534" s="34"/>
      <c r="C8534" s="34"/>
    </row>
    <row r="8535" spans="1:3">
      <c r="A8535" s="33"/>
      <c r="B8535" s="34"/>
      <c r="C8535" s="34"/>
    </row>
    <row r="8536" spans="1:3">
      <c r="A8536" s="33"/>
      <c r="B8536" s="34"/>
      <c r="C8536" s="34"/>
    </row>
    <row r="8537" spans="1:3">
      <c r="A8537" s="33"/>
      <c r="B8537" s="34"/>
      <c r="C8537" s="34"/>
    </row>
    <row r="8538" spans="1:3">
      <c r="A8538" s="33"/>
      <c r="B8538" s="34"/>
      <c r="C8538" s="34"/>
    </row>
    <row r="8539" spans="1:3">
      <c r="A8539" s="33"/>
      <c r="B8539" s="34"/>
      <c r="C8539" s="34"/>
    </row>
    <row r="8540" spans="1:3">
      <c r="A8540" s="33"/>
      <c r="B8540" s="34"/>
      <c r="C8540" s="34"/>
    </row>
    <row r="8541" spans="1:3">
      <c r="A8541" s="33"/>
      <c r="B8541" s="34"/>
      <c r="C8541" s="34"/>
    </row>
    <row r="8542" spans="1:3">
      <c r="A8542" s="33"/>
      <c r="B8542" s="34"/>
      <c r="C8542" s="34"/>
    </row>
    <row r="8543" spans="1:3">
      <c r="A8543" s="33"/>
      <c r="B8543" s="34"/>
      <c r="C8543" s="34"/>
    </row>
    <row r="8544" spans="1:3">
      <c r="A8544" s="33"/>
      <c r="B8544" s="34"/>
      <c r="C8544" s="34"/>
    </row>
    <row r="8545" spans="1:3">
      <c r="A8545" s="33"/>
      <c r="B8545" s="34"/>
      <c r="C8545" s="34"/>
    </row>
    <row r="8546" spans="1:3">
      <c r="A8546" s="33"/>
      <c r="B8546" s="34"/>
      <c r="C8546" s="34"/>
    </row>
    <row r="8547" spans="1:3">
      <c r="A8547" s="33"/>
      <c r="B8547" s="34"/>
      <c r="C8547" s="34"/>
    </row>
    <row r="8548" spans="1:3">
      <c r="A8548" s="33"/>
      <c r="B8548" s="34"/>
      <c r="C8548" s="34"/>
    </row>
    <row r="8549" spans="1:3">
      <c r="A8549" s="33"/>
      <c r="B8549" s="34"/>
      <c r="C8549" s="34"/>
    </row>
    <row r="8550" spans="1:3">
      <c r="A8550" s="33"/>
      <c r="B8550" s="34"/>
      <c r="C8550" s="34"/>
    </row>
    <row r="8551" spans="1:3">
      <c r="A8551" s="33"/>
      <c r="B8551" s="34"/>
      <c r="C8551" s="34"/>
    </row>
    <row r="8552" spans="1:3">
      <c r="A8552" s="33"/>
      <c r="B8552" s="34"/>
      <c r="C8552" s="34"/>
    </row>
    <row r="8553" spans="1:3">
      <c r="A8553" s="33"/>
      <c r="B8553" s="34"/>
      <c r="C8553" s="34"/>
    </row>
    <row r="8554" spans="1:3">
      <c r="A8554" s="33"/>
      <c r="B8554" s="34"/>
      <c r="C8554" s="34"/>
    </row>
    <row r="8555" spans="1:3">
      <c r="A8555" s="33"/>
      <c r="B8555" s="34"/>
      <c r="C8555" s="34"/>
    </row>
    <row r="8556" spans="1:3">
      <c r="A8556" s="33"/>
      <c r="B8556" s="34"/>
      <c r="C8556" s="34"/>
    </row>
    <row r="8557" spans="1:3">
      <c r="A8557" s="33"/>
      <c r="B8557" s="34"/>
      <c r="C8557" s="34"/>
    </row>
    <row r="8558" spans="1:3">
      <c r="A8558" s="33"/>
      <c r="B8558" s="34"/>
      <c r="C8558" s="34"/>
    </row>
    <row r="8559" spans="1:3">
      <c r="A8559" s="33"/>
      <c r="B8559" s="34"/>
      <c r="C8559" s="34"/>
    </row>
    <row r="8560" spans="1:3">
      <c r="A8560" s="33"/>
      <c r="B8560" s="34"/>
      <c r="C8560" s="34"/>
    </row>
    <row r="8561" spans="1:3">
      <c r="A8561" s="33"/>
      <c r="B8561" s="34"/>
      <c r="C8561" s="34"/>
    </row>
    <row r="8562" spans="1:3">
      <c r="A8562" s="33"/>
      <c r="B8562" s="34"/>
      <c r="C8562" s="34"/>
    </row>
    <row r="8563" spans="1:3">
      <c r="A8563" s="33"/>
      <c r="B8563" s="34"/>
      <c r="C8563" s="34"/>
    </row>
    <row r="8564" spans="1:3">
      <c r="A8564" s="33"/>
      <c r="B8564" s="34"/>
      <c r="C8564" s="34"/>
    </row>
    <row r="8565" spans="1:3">
      <c r="A8565" s="33"/>
      <c r="B8565" s="34"/>
      <c r="C8565" s="34"/>
    </row>
    <row r="8566" spans="1:3">
      <c r="A8566" s="33"/>
      <c r="B8566" s="34"/>
      <c r="C8566" s="34"/>
    </row>
    <row r="8567" spans="1:3">
      <c r="A8567" s="33"/>
      <c r="B8567" s="34"/>
      <c r="C8567" s="34"/>
    </row>
    <row r="8568" spans="1:3">
      <c r="A8568" s="33"/>
      <c r="B8568" s="34"/>
      <c r="C8568" s="34"/>
    </row>
    <row r="8569" spans="1:3">
      <c r="A8569" s="33"/>
      <c r="B8569" s="34"/>
      <c r="C8569" s="34"/>
    </row>
    <row r="8570" spans="1:3">
      <c r="A8570" s="33"/>
      <c r="B8570" s="34"/>
      <c r="C8570" s="34"/>
    </row>
    <row r="8571" spans="1:3">
      <c r="A8571" s="33"/>
      <c r="B8571" s="34"/>
      <c r="C8571" s="34"/>
    </row>
    <row r="8572" spans="1:3">
      <c r="A8572" s="33"/>
      <c r="B8572" s="34"/>
      <c r="C8572" s="34"/>
    </row>
    <row r="8573" spans="1:3">
      <c r="A8573" s="33"/>
      <c r="B8573" s="34"/>
      <c r="C8573" s="34"/>
    </row>
    <row r="8574" spans="1:3">
      <c r="A8574" s="33"/>
      <c r="B8574" s="34"/>
      <c r="C8574" s="34"/>
    </row>
    <row r="8575" spans="1:3">
      <c r="A8575" s="33"/>
      <c r="B8575" s="34"/>
      <c r="C8575" s="34"/>
    </row>
    <row r="8576" spans="1:3">
      <c r="A8576" s="33"/>
      <c r="B8576" s="34"/>
      <c r="C8576" s="34"/>
    </row>
    <row r="8577" spans="1:3">
      <c r="A8577" s="33"/>
      <c r="B8577" s="34"/>
      <c r="C8577" s="34"/>
    </row>
    <row r="8578" spans="1:3">
      <c r="A8578" s="33"/>
      <c r="B8578" s="34"/>
      <c r="C8578" s="34"/>
    </row>
    <row r="8579" spans="1:3">
      <c r="A8579" s="33"/>
      <c r="B8579" s="34"/>
      <c r="C8579" s="34"/>
    </row>
    <row r="8580" spans="1:3">
      <c r="A8580" s="33"/>
      <c r="B8580" s="34"/>
      <c r="C8580" s="34"/>
    </row>
    <row r="8581" spans="1:3">
      <c r="A8581" s="33"/>
      <c r="B8581" s="34"/>
      <c r="C8581" s="34"/>
    </row>
    <row r="8582" spans="1:3">
      <c r="A8582" s="33"/>
      <c r="B8582" s="34"/>
      <c r="C8582" s="34"/>
    </row>
    <row r="8583" spans="1:3">
      <c r="A8583" s="33"/>
      <c r="B8583" s="34"/>
      <c r="C8583" s="34"/>
    </row>
    <row r="8584" spans="1:3">
      <c r="A8584" s="33"/>
      <c r="B8584" s="34"/>
      <c r="C8584" s="34"/>
    </row>
    <row r="8585" spans="1:3">
      <c r="A8585" s="33"/>
      <c r="B8585" s="34"/>
      <c r="C8585" s="34"/>
    </row>
    <row r="8586" spans="1:3">
      <c r="A8586" s="33"/>
      <c r="B8586" s="34"/>
      <c r="C8586" s="34"/>
    </row>
    <row r="8587" spans="1:3">
      <c r="A8587" s="33"/>
      <c r="B8587" s="34"/>
      <c r="C8587" s="34"/>
    </row>
    <row r="8588" spans="1:3">
      <c r="A8588" s="33"/>
      <c r="B8588" s="34"/>
      <c r="C8588" s="34"/>
    </row>
    <row r="8589" spans="1:3">
      <c r="A8589" s="33"/>
      <c r="B8589" s="34"/>
      <c r="C8589" s="34"/>
    </row>
    <row r="8590" spans="1:3">
      <c r="A8590" s="33"/>
      <c r="B8590" s="34"/>
      <c r="C8590" s="34"/>
    </row>
    <row r="8591" spans="1:3">
      <c r="A8591" s="33"/>
      <c r="B8591" s="34"/>
      <c r="C8591" s="34"/>
    </row>
    <row r="8592" spans="1:3">
      <c r="A8592" s="33"/>
      <c r="B8592" s="34"/>
      <c r="C8592" s="34"/>
    </row>
    <row r="8593" spans="1:3">
      <c r="A8593" s="33"/>
      <c r="B8593" s="34"/>
      <c r="C8593" s="34"/>
    </row>
    <row r="8594" spans="1:3">
      <c r="A8594" s="33"/>
      <c r="B8594" s="34"/>
      <c r="C8594" s="34"/>
    </row>
    <row r="8595" spans="1:3">
      <c r="A8595" s="33"/>
      <c r="B8595" s="34"/>
      <c r="C8595" s="34"/>
    </row>
    <row r="8596" spans="1:3">
      <c r="A8596" s="33"/>
      <c r="B8596" s="34"/>
      <c r="C8596" s="34"/>
    </row>
    <row r="8597" spans="1:3">
      <c r="A8597" s="33"/>
      <c r="B8597" s="34"/>
      <c r="C8597" s="34"/>
    </row>
    <row r="8598" spans="1:3">
      <c r="A8598" s="33"/>
      <c r="B8598" s="34"/>
      <c r="C8598" s="34"/>
    </row>
    <row r="8599" spans="1:3">
      <c r="A8599" s="33"/>
      <c r="B8599" s="34"/>
      <c r="C8599" s="34"/>
    </row>
    <row r="8600" spans="1:3">
      <c r="A8600" s="33"/>
      <c r="B8600" s="34"/>
      <c r="C8600" s="34"/>
    </row>
    <row r="8601" spans="1:3">
      <c r="A8601" s="33"/>
      <c r="B8601" s="34"/>
      <c r="C8601" s="34"/>
    </row>
    <row r="8602" spans="1:3">
      <c r="A8602" s="33"/>
      <c r="B8602" s="34"/>
      <c r="C8602" s="34"/>
    </row>
    <row r="8603" spans="1:3">
      <c r="A8603" s="33"/>
      <c r="B8603" s="34"/>
      <c r="C8603" s="34"/>
    </row>
    <row r="8604" spans="1:3">
      <c r="A8604" s="33"/>
      <c r="B8604" s="34"/>
      <c r="C8604" s="34"/>
    </row>
    <row r="8605" spans="1:3">
      <c r="A8605" s="33"/>
      <c r="B8605" s="34"/>
      <c r="C8605" s="34"/>
    </row>
    <row r="8606" spans="1:3">
      <c r="A8606" s="33"/>
      <c r="B8606" s="34"/>
      <c r="C8606" s="34"/>
    </row>
    <row r="8607" spans="1:3">
      <c r="A8607" s="33"/>
      <c r="B8607" s="34"/>
      <c r="C8607" s="34"/>
    </row>
    <row r="8608" spans="1:3">
      <c r="A8608" s="33"/>
      <c r="B8608" s="34"/>
      <c r="C8608" s="34"/>
    </row>
    <row r="8609" spans="1:3">
      <c r="A8609" s="33"/>
      <c r="B8609" s="34"/>
      <c r="C8609" s="34"/>
    </row>
    <row r="8610" spans="1:3">
      <c r="A8610" s="33"/>
      <c r="B8610" s="34"/>
      <c r="C8610" s="34"/>
    </row>
    <row r="8611" spans="1:3">
      <c r="A8611" s="33"/>
      <c r="B8611" s="34"/>
      <c r="C8611" s="34"/>
    </row>
    <row r="8612" spans="1:3">
      <c r="A8612" s="33"/>
      <c r="B8612" s="34"/>
      <c r="C8612" s="34"/>
    </row>
    <row r="8613" spans="1:3">
      <c r="A8613" s="33"/>
      <c r="B8613" s="34"/>
      <c r="C8613" s="34"/>
    </row>
    <row r="8614" spans="1:3">
      <c r="A8614" s="33"/>
      <c r="B8614" s="34"/>
      <c r="C8614" s="34"/>
    </row>
    <row r="8615" spans="1:3">
      <c r="A8615" s="33"/>
      <c r="B8615" s="34"/>
      <c r="C8615" s="34"/>
    </row>
    <row r="8616" spans="1:3">
      <c r="A8616" s="33"/>
      <c r="B8616" s="34"/>
      <c r="C8616" s="34"/>
    </row>
    <row r="8617" spans="1:3">
      <c r="A8617" s="33"/>
      <c r="B8617" s="34"/>
      <c r="C8617" s="34"/>
    </row>
    <row r="8618" spans="1:3">
      <c r="A8618" s="33"/>
      <c r="B8618" s="34"/>
      <c r="C8618" s="34"/>
    </row>
    <row r="8619" spans="1:3">
      <c r="A8619" s="33"/>
      <c r="B8619" s="34"/>
      <c r="C8619" s="34"/>
    </row>
    <row r="8620" spans="1:3">
      <c r="A8620" s="33"/>
      <c r="B8620" s="34"/>
      <c r="C8620" s="34"/>
    </row>
    <row r="8621" spans="1:3">
      <c r="A8621" s="33"/>
      <c r="B8621" s="34"/>
      <c r="C8621" s="34"/>
    </row>
    <row r="8622" spans="1:3">
      <c r="A8622" s="33"/>
      <c r="B8622" s="34"/>
      <c r="C8622" s="34"/>
    </row>
    <row r="8623" spans="1:3">
      <c r="A8623" s="33"/>
      <c r="B8623" s="34"/>
      <c r="C8623" s="34"/>
    </row>
    <row r="8624" spans="1:3">
      <c r="A8624" s="33"/>
      <c r="B8624" s="34"/>
      <c r="C8624" s="34"/>
    </row>
    <row r="8625" spans="1:3">
      <c r="A8625" s="33"/>
      <c r="B8625" s="34"/>
      <c r="C8625" s="34"/>
    </row>
    <row r="8626" spans="1:3">
      <c r="A8626" s="33"/>
      <c r="B8626" s="34"/>
      <c r="C8626" s="34"/>
    </row>
    <row r="8627" spans="1:3">
      <c r="A8627" s="33"/>
      <c r="B8627" s="34"/>
      <c r="C8627" s="34"/>
    </row>
    <row r="8628" spans="1:3">
      <c r="A8628" s="33"/>
      <c r="B8628" s="34"/>
      <c r="C8628" s="34"/>
    </row>
    <row r="8629" spans="1:3">
      <c r="A8629" s="33"/>
      <c r="B8629" s="34"/>
      <c r="C8629" s="34"/>
    </row>
    <row r="8630" spans="1:3">
      <c r="A8630" s="33"/>
      <c r="B8630" s="34"/>
      <c r="C8630" s="34"/>
    </row>
    <row r="8631" spans="1:3">
      <c r="A8631" s="33"/>
      <c r="B8631" s="34"/>
      <c r="C8631" s="34"/>
    </row>
    <row r="8632" spans="1:3">
      <c r="A8632" s="33"/>
      <c r="B8632" s="34"/>
      <c r="C8632" s="34"/>
    </row>
    <row r="8633" spans="1:3">
      <c r="A8633" s="33"/>
      <c r="B8633" s="34"/>
      <c r="C8633" s="34"/>
    </row>
    <row r="8634" spans="1:3">
      <c r="A8634" s="33"/>
      <c r="B8634" s="34"/>
      <c r="C8634" s="34"/>
    </row>
    <row r="8635" spans="1:3">
      <c r="A8635" s="33"/>
      <c r="B8635" s="34"/>
      <c r="C8635" s="34"/>
    </row>
    <row r="8636" spans="1:3">
      <c r="A8636" s="33"/>
      <c r="B8636" s="34"/>
      <c r="C8636" s="34"/>
    </row>
    <row r="8637" spans="1:3">
      <c r="A8637" s="33"/>
      <c r="B8637" s="34"/>
      <c r="C8637" s="34"/>
    </row>
    <row r="8638" spans="1:3">
      <c r="A8638" s="33"/>
      <c r="B8638" s="34"/>
      <c r="C8638" s="34"/>
    </row>
    <row r="8639" spans="1:3">
      <c r="A8639" s="33"/>
      <c r="B8639" s="34"/>
      <c r="C8639" s="34"/>
    </row>
    <row r="8640" spans="1:3">
      <c r="A8640" s="33"/>
      <c r="B8640" s="34"/>
      <c r="C8640" s="34"/>
    </row>
    <row r="8641" spans="1:3">
      <c r="A8641" s="33"/>
      <c r="B8641" s="34"/>
      <c r="C8641" s="34"/>
    </row>
    <row r="8642" spans="1:3">
      <c r="A8642" s="33"/>
      <c r="B8642" s="34"/>
      <c r="C8642" s="34"/>
    </row>
    <row r="8643" spans="1:3">
      <c r="A8643" s="33"/>
      <c r="B8643" s="34"/>
      <c r="C8643" s="34"/>
    </row>
    <row r="8644" spans="1:3">
      <c r="A8644" s="33"/>
      <c r="B8644" s="34"/>
      <c r="C8644" s="34"/>
    </row>
    <row r="8645" spans="1:3">
      <c r="A8645" s="33"/>
      <c r="B8645" s="34"/>
      <c r="C8645" s="34"/>
    </row>
    <row r="8646" spans="1:3">
      <c r="A8646" s="33"/>
      <c r="B8646" s="34"/>
      <c r="C8646" s="34"/>
    </row>
    <row r="8647" spans="1:3">
      <c r="A8647" s="33"/>
      <c r="B8647" s="34"/>
      <c r="C8647" s="34"/>
    </row>
    <row r="8648" spans="1:3">
      <c r="A8648" s="33"/>
      <c r="B8648" s="34"/>
      <c r="C8648" s="34"/>
    </row>
    <row r="8649" spans="1:3">
      <c r="A8649" s="33"/>
      <c r="B8649" s="34"/>
      <c r="C8649" s="34"/>
    </row>
    <row r="8650" spans="1:3">
      <c r="A8650" s="33"/>
      <c r="B8650" s="34"/>
      <c r="C8650" s="34"/>
    </row>
    <row r="8651" spans="1:3">
      <c r="A8651" s="33"/>
      <c r="B8651" s="34"/>
      <c r="C8651" s="34"/>
    </row>
    <row r="8652" spans="1:3">
      <c r="A8652" s="33"/>
      <c r="B8652" s="34"/>
      <c r="C8652" s="34"/>
    </row>
    <row r="8653" spans="1:3">
      <c r="A8653" s="33"/>
      <c r="B8653" s="34"/>
      <c r="C8653" s="34"/>
    </row>
    <row r="8654" spans="1:3">
      <c r="A8654" s="33"/>
      <c r="B8654" s="34"/>
      <c r="C8654" s="34"/>
    </row>
    <row r="8655" spans="1:3">
      <c r="A8655" s="33"/>
      <c r="B8655" s="34"/>
      <c r="C8655" s="34"/>
    </row>
    <row r="8656" spans="1:3">
      <c r="A8656" s="33"/>
      <c r="B8656" s="34"/>
      <c r="C8656" s="34"/>
    </row>
    <row r="8657" spans="1:3">
      <c r="A8657" s="33"/>
      <c r="B8657" s="34"/>
      <c r="C8657" s="34"/>
    </row>
    <row r="8658" spans="1:3">
      <c r="A8658" s="33"/>
      <c r="B8658" s="34"/>
      <c r="C8658" s="34"/>
    </row>
    <row r="8659" spans="1:3">
      <c r="A8659" s="33"/>
      <c r="B8659" s="34"/>
      <c r="C8659" s="34"/>
    </row>
    <row r="8660" spans="1:3">
      <c r="A8660" s="33"/>
      <c r="B8660" s="34"/>
      <c r="C8660" s="34"/>
    </row>
    <row r="8661" spans="1:3">
      <c r="A8661" s="33"/>
      <c r="B8661" s="34"/>
      <c r="C8661" s="34"/>
    </row>
    <row r="8662" spans="1:3">
      <c r="A8662" s="33"/>
      <c r="B8662" s="34"/>
      <c r="C8662" s="34"/>
    </row>
    <row r="8663" spans="1:3">
      <c r="A8663" s="33"/>
      <c r="B8663" s="34"/>
      <c r="C8663" s="34"/>
    </row>
    <row r="8664" spans="1:3">
      <c r="A8664" s="33"/>
      <c r="B8664" s="34"/>
      <c r="C8664" s="34"/>
    </row>
    <row r="8665" spans="1:3">
      <c r="A8665" s="33"/>
      <c r="B8665" s="34"/>
      <c r="C8665" s="34"/>
    </row>
    <row r="8666" spans="1:3">
      <c r="A8666" s="33"/>
      <c r="B8666" s="34"/>
      <c r="C8666" s="34"/>
    </row>
    <row r="8667" spans="1:3">
      <c r="A8667" s="33"/>
      <c r="B8667" s="34"/>
      <c r="C8667" s="34"/>
    </row>
    <row r="8668" spans="1:3">
      <c r="A8668" s="33"/>
      <c r="B8668" s="34"/>
      <c r="C8668" s="34"/>
    </row>
    <row r="8669" spans="1:3">
      <c r="A8669" s="33"/>
      <c r="B8669" s="34"/>
      <c r="C8669" s="34"/>
    </row>
    <row r="8670" spans="1:3">
      <c r="A8670" s="33"/>
      <c r="B8670" s="34"/>
      <c r="C8670" s="34"/>
    </row>
    <row r="8671" spans="1:3">
      <c r="A8671" s="33"/>
      <c r="B8671" s="34"/>
      <c r="C8671" s="34"/>
    </row>
    <row r="8672" spans="1:3">
      <c r="A8672" s="33"/>
      <c r="B8672" s="34"/>
      <c r="C8672" s="34"/>
    </row>
    <row r="8673" spans="1:3">
      <c r="A8673" s="33"/>
      <c r="B8673" s="34"/>
      <c r="C8673" s="34"/>
    </row>
    <row r="8674" spans="1:3">
      <c r="A8674" s="33"/>
      <c r="B8674" s="34"/>
      <c r="C8674" s="34"/>
    </row>
    <row r="8675" spans="1:3">
      <c r="A8675" s="33"/>
      <c r="B8675" s="34"/>
      <c r="C8675" s="34"/>
    </row>
    <row r="8676" spans="1:3">
      <c r="A8676" s="33"/>
      <c r="B8676" s="34"/>
      <c r="C8676" s="34"/>
    </row>
    <row r="8677" spans="1:3">
      <c r="A8677" s="33"/>
      <c r="B8677" s="34"/>
      <c r="C8677" s="34"/>
    </row>
    <row r="8678" spans="1:3">
      <c r="A8678" s="33"/>
      <c r="B8678" s="34"/>
      <c r="C8678" s="34"/>
    </row>
    <row r="8679" spans="1:3">
      <c r="A8679" s="33"/>
      <c r="B8679" s="34"/>
      <c r="C8679" s="34"/>
    </row>
    <row r="8680" spans="1:3">
      <c r="A8680" s="33"/>
      <c r="B8680" s="34"/>
      <c r="C8680" s="34"/>
    </row>
    <row r="8681" spans="1:3">
      <c r="A8681" s="33"/>
      <c r="B8681" s="34"/>
      <c r="C8681" s="34"/>
    </row>
    <row r="8682" spans="1:3">
      <c r="A8682" s="33"/>
      <c r="B8682" s="34"/>
      <c r="C8682" s="34"/>
    </row>
    <row r="8683" spans="1:3">
      <c r="A8683" s="33"/>
      <c r="B8683" s="34"/>
      <c r="C8683" s="34"/>
    </row>
    <row r="8684" spans="1:3">
      <c r="A8684" s="33"/>
      <c r="B8684" s="34"/>
      <c r="C8684" s="34"/>
    </row>
    <row r="8685" spans="1:3">
      <c r="A8685" s="33"/>
      <c r="B8685" s="34"/>
      <c r="C8685" s="34"/>
    </row>
    <row r="8686" spans="1:3">
      <c r="A8686" s="33"/>
      <c r="B8686" s="34"/>
      <c r="C8686" s="34"/>
    </row>
    <row r="8687" spans="1:3">
      <c r="A8687" s="33"/>
      <c r="B8687" s="34"/>
      <c r="C8687" s="34"/>
    </row>
    <row r="8688" spans="1:3">
      <c r="A8688" s="33"/>
      <c r="B8688" s="34"/>
      <c r="C8688" s="34"/>
    </row>
    <row r="8689" spans="1:3">
      <c r="A8689" s="33"/>
      <c r="B8689" s="34"/>
      <c r="C8689" s="34"/>
    </row>
    <row r="8690" spans="1:3">
      <c r="A8690" s="33"/>
      <c r="B8690" s="34"/>
      <c r="C8690" s="34"/>
    </row>
    <row r="8691" spans="1:3">
      <c r="A8691" s="33"/>
      <c r="B8691" s="34"/>
      <c r="C8691" s="34"/>
    </row>
    <row r="8692" spans="1:3">
      <c r="A8692" s="33"/>
      <c r="B8692" s="34"/>
      <c r="C8692" s="34"/>
    </row>
    <row r="8693" spans="1:3">
      <c r="A8693" s="33"/>
      <c r="B8693" s="34"/>
      <c r="C8693" s="34"/>
    </row>
    <row r="8694" spans="1:3">
      <c r="A8694" s="33"/>
      <c r="B8694" s="34"/>
      <c r="C8694" s="34"/>
    </row>
    <row r="8695" spans="1:3">
      <c r="A8695" s="33"/>
      <c r="B8695" s="34"/>
      <c r="C8695" s="34"/>
    </row>
    <row r="8696" spans="1:3">
      <c r="A8696" s="33"/>
      <c r="B8696" s="34"/>
      <c r="C8696" s="34"/>
    </row>
    <row r="8697" spans="1:3">
      <c r="A8697" s="33"/>
      <c r="B8697" s="34"/>
      <c r="C8697" s="34"/>
    </row>
    <row r="8698" spans="1:3">
      <c r="A8698" s="33"/>
      <c r="B8698" s="34"/>
      <c r="C8698" s="34"/>
    </row>
    <row r="8699" spans="1:3">
      <c r="A8699" s="33"/>
      <c r="B8699" s="34"/>
      <c r="C8699" s="34"/>
    </row>
    <row r="8700" spans="1:3">
      <c r="A8700" s="33"/>
      <c r="B8700" s="34"/>
      <c r="C8700" s="34"/>
    </row>
    <row r="8701" spans="1:3">
      <c r="A8701" s="33"/>
      <c r="B8701" s="34"/>
      <c r="C8701" s="34"/>
    </row>
    <row r="8702" spans="1:3">
      <c r="A8702" s="33"/>
      <c r="B8702" s="34"/>
      <c r="C8702" s="34"/>
    </row>
    <row r="8703" spans="1:3">
      <c r="A8703" s="33"/>
      <c r="B8703" s="34"/>
      <c r="C8703" s="34"/>
    </row>
    <row r="8704" spans="1:3">
      <c r="A8704" s="33"/>
      <c r="B8704" s="34"/>
      <c r="C8704" s="34"/>
    </row>
    <row r="8705" spans="1:3">
      <c r="A8705" s="33"/>
      <c r="B8705" s="34"/>
      <c r="C8705" s="34"/>
    </row>
    <row r="8706" spans="1:3">
      <c r="A8706" s="33"/>
      <c r="B8706" s="34"/>
      <c r="C8706" s="34"/>
    </row>
    <row r="8707" spans="1:3">
      <c r="A8707" s="33"/>
      <c r="B8707" s="34"/>
      <c r="C8707" s="34"/>
    </row>
    <row r="8708" spans="1:3">
      <c r="A8708" s="33"/>
      <c r="B8708" s="34"/>
      <c r="C8708" s="34"/>
    </row>
    <row r="8709" spans="1:3">
      <c r="A8709" s="33"/>
      <c r="B8709" s="34"/>
      <c r="C8709" s="34"/>
    </row>
    <row r="8710" spans="1:3">
      <c r="A8710" s="33"/>
      <c r="B8710" s="34"/>
      <c r="C8710" s="34"/>
    </row>
    <row r="8711" spans="1:3">
      <c r="A8711" s="33"/>
      <c r="B8711" s="34"/>
      <c r="C8711" s="34"/>
    </row>
    <row r="8712" spans="1:3">
      <c r="A8712" s="33"/>
      <c r="B8712" s="34"/>
      <c r="C8712" s="34"/>
    </row>
    <row r="8713" spans="1:3">
      <c r="A8713" s="33"/>
      <c r="B8713" s="34"/>
      <c r="C8713" s="34"/>
    </row>
    <row r="8714" spans="1:3">
      <c r="A8714" s="33"/>
      <c r="B8714" s="34"/>
      <c r="C8714" s="34"/>
    </row>
    <row r="8715" spans="1:3">
      <c r="A8715" s="33"/>
      <c r="B8715" s="34"/>
      <c r="C8715" s="34"/>
    </row>
    <row r="8716" spans="1:3">
      <c r="A8716" s="33"/>
      <c r="B8716" s="34"/>
      <c r="C8716" s="34"/>
    </row>
    <row r="8717" spans="1:3">
      <c r="A8717" s="33"/>
      <c r="B8717" s="34"/>
      <c r="C8717" s="34"/>
    </row>
    <row r="8718" spans="1:3">
      <c r="A8718" s="33"/>
      <c r="B8718" s="34"/>
      <c r="C8718" s="34"/>
    </row>
    <row r="8719" spans="1:3">
      <c r="A8719" s="33"/>
      <c r="B8719" s="34"/>
      <c r="C8719" s="34"/>
    </row>
    <row r="8720" spans="1:3">
      <c r="A8720" s="33"/>
      <c r="B8720" s="34"/>
      <c r="C8720" s="34"/>
    </row>
    <row r="8721" spans="1:3">
      <c r="A8721" s="33"/>
      <c r="B8721" s="34"/>
      <c r="C8721" s="34"/>
    </row>
    <row r="8722" spans="1:3">
      <c r="A8722" s="33"/>
      <c r="B8722" s="34"/>
      <c r="C8722" s="34"/>
    </row>
    <row r="8723" spans="1:3">
      <c r="A8723" s="33"/>
      <c r="B8723" s="34"/>
      <c r="C8723" s="34"/>
    </row>
    <row r="8724" spans="1:3">
      <c r="A8724" s="33"/>
      <c r="B8724" s="34"/>
      <c r="C8724" s="34"/>
    </row>
    <row r="8725" spans="1:3">
      <c r="A8725" s="33"/>
      <c r="B8725" s="34"/>
      <c r="C8725" s="34"/>
    </row>
    <row r="8726" spans="1:3">
      <c r="A8726" s="33"/>
      <c r="B8726" s="34"/>
      <c r="C8726" s="34"/>
    </row>
    <row r="8727" spans="1:3">
      <c r="A8727" s="33"/>
      <c r="B8727" s="34"/>
      <c r="C8727" s="34"/>
    </row>
    <row r="8728" spans="1:3">
      <c r="A8728" s="33"/>
      <c r="B8728" s="34"/>
      <c r="C8728" s="34"/>
    </row>
    <row r="8729" spans="1:3">
      <c r="A8729" s="33"/>
      <c r="B8729" s="34"/>
      <c r="C8729" s="34"/>
    </row>
    <row r="8730" spans="1:3">
      <c r="A8730" s="33"/>
      <c r="B8730" s="34"/>
      <c r="C8730" s="34"/>
    </row>
    <row r="8731" spans="1:3">
      <c r="A8731" s="33"/>
      <c r="B8731" s="34"/>
      <c r="C8731" s="34"/>
    </row>
    <row r="8732" spans="1:3">
      <c r="A8732" s="33"/>
      <c r="B8732" s="34"/>
      <c r="C8732" s="34"/>
    </row>
    <row r="8733" spans="1:3">
      <c r="A8733" s="33"/>
      <c r="B8733" s="34"/>
      <c r="C8733" s="34"/>
    </row>
    <row r="8734" spans="1:3">
      <c r="A8734" s="33"/>
      <c r="B8734" s="34"/>
      <c r="C8734" s="34"/>
    </row>
    <row r="8735" spans="1:3">
      <c r="A8735" s="33"/>
      <c r="B8735" s="34"/>
      <c r="C8735" s="34"/>
    </row>
    <row r="8736" spans="1:3">
      <c r="A8736" s="33"/>
      <c r="B8736" s="34"/>
      <c r="C8736" s="34"/>
    </row>
    <row r="8737" spans="1:3">
      <c r="A8737" s="33"/>
      <c r="B8737" s="34"/>
      <c r="C8737" s="34"/>
    </row>
    <row r="8738" spans="1:3">
      <c r="A8738" s="33"/>
      <c r="B8738" s="34"/>
      <c r="C8738" s="34"/>
    </row>
    <row r="8739" spans="1:3">
      <c r="A8739" s="33"/>
      <c r="B8739" s="34"/>
      <c r="C8739" s="34"/>
    </row>
    <row r="8740" spans="1:3">
      <c r="A8740" s="33"/>
      <c r="B8740" s="34"/>
      <c r="C8740" s="34"/>
    </row>
    <row r="8741" spans="1:3">
      <c r="A8741" s="33"/>
      <c r="B8741" s="34"/>
      <c r="C8741" s="34"/>
    </row>
    <row r="8742" spans="1:3">
      <c r="A8742" s="33"/>
      <c r="B8742" s="34"/>
      <c r="C8742" s="34"/>
    </row>
    <row r="8743" spans="1:3">
      <c r="A8743" s="33"/>
      <c r="B8743" s="34"/>
      <c r="C8743" s="34"/>
    </row>
    <row r="8744" spans="1:3">
      <c r="A8744" s="33"/>
      <c r="B8744" s="34"/>
      <c r="C8744" s="34"/>
    </row>
    <row r="8745" spans="1:3">
      <c r="A8745" s="33"/>
      <c r="B8745" s="34"/>
      <c r="C8745" s="34"/>
    </row>
    <row r="8746" spans="1:3">
      <c r="A8746" s="33"/>
      <c r="B8746" s="34"/>
      <c r="C8746" s="34"/>
    </row>
    <row r="8747" spans="1:3">
      <c r="A8747" s="33"/>
      <c r="B8747" s="34"/>
      <c r="C8747" s="34"/>
    </row>
    <row r="8748" spans="1:3">
      <c r="A8748" s="33"/>
      <c r="B8748" s="34"/>
      <c r="C8748" s="34"/>
    </row>
    <row r="8749" spans="1:3">
      <c r="A8749" s="33"/>
      <c r="B8749" s="34"/>
      <c r="C8749" s="34"/>
    </row>
    <row r="8750" spans="1:3">
      <c r="A8750" s="33"/>
      <c r="B8750" s="34"/>
      <c r="C8750" s="34"/>
    </row>
    <row r="8751" spans="1:3">
      <c r="A8751" s="33"/>
      <c r="B8751" s="34"/>
      <c r="C8751" s="34"/>
    </row>
    <row r="8752" spans="1:3">
      <c r="A8752" s="33"/>
      <c r="B8752" s="34"/>
      <c r="C8752" s="34"/>
    </row>
    <row r="8753" spans="1:3">
      <c r="A8753" s="33"/>
      <c r="B8753" s="34"/>
      <c r="C8753" s="34"/>
    </row>
    <row r="8754" spans="1:3">
      <c r="A8754" s="33"/>
      <c r="B8754" s="34"/>
      <c r="C8754" s="34"/>
    </row>
    <row r="8755" spans="1:3">
      <c r="A8755" s="33"/>
      <c r="B8755" s="34"/>
      <c r="C8755" s="34"/>
    </row>
    <row r="8756" spans="1:3">
      <c r="A8756" s="33"/>
      <c r="B8756" s="34"/>
      <c r="C8756" s="34"/>
    </row>
    <row r="8757" spans="1:3">
      <c r="A8757" s="33"/>
      <c r="B8757" s="34"/>
      <c r="C8757" s="34"/>
    </row>
    <row r="8758" spans="1:3">
      <c r="A8758" s="33"/>
      <c r="B8758" s="34"/>
      <c r="C8758" s="34"/>
    </row>
    <row r="8759" spans="1:3">
      <c r="A8759" s="33"/>
      <c r="B8759" s="34"/>
      <c r="C8759" s="34"/>
    </row>
    <row r="8760" spans="1:3">
      <c r="A8760" s="33"/>
      <c r="B8760" s="34"/>
      <c r="C8760" s="34"/>
    </row>
    <row r="8761" spans="1:3">
      <c r="A8761" s="33"/>
      <c r="B8761" s="34"/>
      <c r="C8761" s="34"/>
    </row>
    <row r="8762" spans="1:3">
      <c r="A8762" s="33"/>
      <c r="B8762" s="34"/>
      <c r="C8762" s="34"/>
    </row>
    <row r="8763" spans="1:3">
      <c r="A8763" s="33"/>
      <c r="B8763" s="34"/>
      <c r="C8763" s="34"/>
    </row>
    <row r="8764" spans="1:3">
      <c r="A8764" s="33"/>
      <c r="B8764" s="34"/>
      <c r="C8764" s="34"/>
    </row>
    <row r="8765" spans="1:3">
      <c r="A8765" s="33"/>
      <c r="B8765" s="34"/>
      <c r="C8765" s="34"/>
    </row>
    <row r="8766" spans="1:3">
      <c r="A8766" s="33"/>
      <c r="B8766" s="34"/>
      <c r="C8766" s="34"/>
    </row>
    <row r="8767" spans="1:3">
      <c r="A8767" s="33"/>
      <c r="B8767" s="34"/>
      <c r="C8767" s="34"/>
    </row>
    <row r="8768" spans="1:3">
      <c r="A8768" s="33"/>
      <c r="B8768" s="34"/>
      <c r="C8768" s="34"/>
    </row>
    <row r="8769" spans="1:3">
      <c r="A8769" s="33"/>
      <c r="B8769" s="34"/>
      <c r="C8769" s="34"/>
    </row>
    <row r="8770" spans="1:3">
      <c r="A8770" s="33"/>
      <c r="B8770" s="34"/>
      <c r="C8770" s="34"/>
    </row>
    <row r="8771" spans="1:3">
      <c r="A8771" s="33"/>
      <c r="B8771" s="34"/>
      <c r="C8771" s="34"/>
    </row>
    <row r="8772" spans="1:3">
      <c r="A8772" s="33"/>
      <c r="B8772" s="34"/>
      <c r="C8772" s="34"/>
    </row>
    <row r="8773" spans="1:3">
      <c r="A8773" s="33"/>
      <c r="B8773" s="34"/>
      <c r="C8773" s="34"/>
    </row>
    <row r="8774" spans="1:3">
      <c r="A8774" s="33"/>
      <c r="B8774" s="34"/>
      <c r="C8774" s="34"/>
    </row>
    <row r="8775" spans="1:3">
      <c r="A8775" s="33"/>
      <c r="B8775" s="34"/>
      <c r="C8775" s="34"/>
    </row>
    <row r="8776" spans="1:3">
      <c r="A8776" s="33"/>
      <c r="B8776" s="34"/>
      <c r="C8776" s="34"/>
    </row>
    <row r="8777" spans="1:3">
      <c r="A8777" s="33"/>
      <c r="B8777" s="34"/>
      <c r="C8777" s="34"/>
    </row>
    <row r="8778" spans="1:3">
      <c r="A8778" s="33"/>
      <c r="B8778" s="34"/>
      <c r="C8778" s="34"/>
    </row>
    <row r="8779" spans="1:3">
      <c r="A8779" s="33"/>
      <c r="B8779" s="34"/>
      <c r="C8779" s="34"/>
    </row>
    <row r="8780" spans="1:3">
      <c r="A8780" s="33"/>
      <c r="B8780" s="34"/>
      <c r="C8780" s="34"/>
    </row>
    <row r="8781" spans="1:3">
      <c r="A8781" s="33"/>
      <c r="B8781" s="34"/>
      <c r="C8781" s="34"/>
    </row>
    <row r="8782" spans="1:3">
      <c r="A8782" s="33"/>
      <c r="B8782" s="34"/>
      <c r="C8782" s="34"/>
    </row>
    <row r="8783" spans="1:3">
      <c r="A8783" s="33"/>
      <c r="B8783" s="34"/>
      <c r="C8783" s="34"/>
    </row>
    <row r="8784" spans="1:3">
      <c r="A8784" s="33"/>
      <c r="B8784" s="34"/>
      <c r="C8784" s="34"/>
    </row>
    <row r="8785" spans="1:3">
      <c r="A8785" s="33"/>
      <c r="B8785" s="34"/>
      <c r="C8785" s="34"/>
    </row>
    <row r="8786" spans="1:3">
      <c r="A8786" s="33"/>
      <c r="B8786" s="34"/>
      <c r="C8786" s="34"/>
    </row>
    <row r="8787" spans="1:3">
      <c r="A8787" s="33"/>
      <c r="B8787" s="34"/>
      <c r="C8787" s="34"/>
    </row>
    <row r="8788" spans="1:3">
      <c r="A8788" s="33"/>
      <c r="B8788" s="34"/>
      <c r="C8788" s="34"/>
    </row>
    <row r="8789" spans="1:3">
      <c r="A8789" s="33"/>
      <c r="B8789" s="34"/>
      <c r="C8789" s="34"/>
    </row>
    <row r="8790" spans="1:3">
      <c r="A8790" s="33"/>
      <c r="B8790" s="34"/>
      <c r="C8790" s="34"/>
    </row>
    <row r="8791" spans="1:3">
      <c r="A8791" s="33"/>
      <c r="B8791" s="34"/>
      <c r="C8791" s="34"/>
    </row>
    <row r="8792" spans="1:3">
      <c r="A8792" s="33"/>
      <c r="B8792" s="34"/>
      <c r="C8792" s="34"/>
    </row>
    <row r="8793" spans="1:3">
      <c r="A8793" s="33"/>
      <c r="B8793" s="34"/>
      <c r="C8793" s="34"/>
    </row>
    <row r="8794" spans="1:3">
      <c r="A8794" s="33"/>
      <c r="B8794" s="34"/>
      <c r="C8794" s="34"/>
    </row>
    <row r="8795" spans="1:3">
      <c r="A8795" s="33"/>
      <c r="B8795" s="34"/>
      <c r="C8795" s="34"/>
    </row>
    <row r="8796" spans="1:3">
      <c r="A8796" s="33"/>
      <c r="B8796" s="34"/>
      <c r="C8796" s="34"/>
    </row>
    <row r="8797" spans="1:3">
      <c r="A8797" s="33"/>
      <c r="B8797" s="34"/>
      <c r="C8797" s="34"/>
    </row>
    <row r="8798" spans="1:3">
      <c r="A8798" s="33"/>
      <c r="B8798" s="34"/>
      <c r="C8798" s="34"/>
    </row>
    <row r="8799" spans="1:3">
      <c r="A8799" s="33"/>
      <c r="B8799" s="34"/>
      <c r="C8799" s="34"/>
    </row>
    <row r="8800" spans="1:3">
      <c r="A8800" s="33"/>
      <c r="B8800" s="34"/>
      <c r="C8800" s="34"/>
    </row>
    <row r="8801" spans="1:3">
      <c r="A8801" s="33"/>
      <c r="B8801" s="34"/>
      <c r="C8801" s="34"/>
    </row>
    <row r="8802" spans="1:3">
      <c r="A8802" s="33"/>
      <c r="B8802" s="34"/>
      <c r="C8802" s="34"/>
    </row>
    <row r="8803" spans="1:3">
      <c r="A8803" s="33"/>
      <c r="B8803" s="34"/>
      <c r="C8803" s="34"/>
    </row>
    <row r="8804" spans="1:3">
      <c r="A8804" s="33"/>
      <c r="B8804" s="34"/>
      <c r="C8804" s="34"/>
    </row>
    <row r="8805" spans="1:3">
      <c r="A8805" s="33"/>
      <c r="B8805" s="34"/>
      <c r="C8805" s="34"/>
    </row>
    <row r="8806" spans="1:3">
      <c r="A8806" s="33"/>
      <c r="B8806" s="34"/>
      <c r="C8806" s="34"/>
    </row>
    <row r="8807" spans="1:3">
      <c r="A8807" s="33"/>
      <c r="B8807" s="34"/>
      <c r="C8807" s="34"/>
    </row>
    <row r="8808" spans="1:3">
      <c r="A8808" s="33"/>
      <c r="B8808" s="34"/>
      <c r="C8808" s="34"/>
    </row>
    <row r="8809" spans="1:3">
      <c r="A8809" s="33"/>
      <c r="B8809" s="34"/>
      <c r="C8809" s="34"/>
    </row>
    <row r="8810" spans="1:3">
      <c r="A8810" s="33"/>
      <c r="B8810" s="34"/>
      <c r="C8810" s="34"/>
    </row>
    <row r="8811" spans="1:3">
      <c r="A8811" s="33"/>
      <c r="B8811" s="34"/>
      <c r="C8811" s="34"/>
    </row>
    <row r="8812" spans="1:3">
      <c r="A8812" s="33"/>
      <c r="B8812" s="34"/>
      <c r="C8812" s="34"/>
    </row>
    <row r="8813" spans="1:3">
      <c r="A8813" s="33"/>
      <c r="B8813" s="34"/>
      <c r="C8813" s="34"/>
    </row>
    <row r="8814" spans="1:3">
      <c r="A8814" s="33"/>
      <c r="B8814" s="34"/>
      <c r="C8814" s="34"/>
    </row>
    <row r="8815" spans="1:3">
      <c r="A8815" s="33"/>
      <c r="B8815" s="34"/>
      <c r="C8815" s="34"/>
    </row>
    <row r="8816" spans="1:3">
      <c r="A8816" s="33"/>
      <c r="B8816" s="34"/>
      <c r="C8816" s="34"/>
    </row>
    <row r="8817" spans="1:3">
      <c r="A8817" s="33"/>
      <c r="B8817" s="34"/>
      <c r="C8817" s="34"/>
    </row>
    <row r="8818" spans="1:3">
      <c r="A8818" s="33"/>
      <c r="B8818" s="34"/>
      <c r="C8818" s="34"/>
    </row>
    <row r="8819" spans="1:3">
      <c r="A8819" s="33"/>
      <c r="B8819" s="34"/>
      <c r="C8819" s="34"/>
    </row>
    <row r="8820" spans="1:3">
      <c r="A8820" s="33"/>
      <c r="B8820" s="34"/>
      <c r="C8820" s="34"/>
    </row>
    <row r="8821" spans="1:3">
      <c r="A8821" s="33"/>
      <c r="B8821" s="34"/>
      <c r="C8821" s="34"/>
    </row>
    <row r="8822" spans="1:3">
      <c r="A8822" s="33"/>
      <c r="B8822" s="34"/>
      <c r="C8822" s="34"/>
    </row>
    <row r="8823" spans="1:3">
      <c r="A8823" s="33"/>
      <c r="B8823" s="34"/>
      <c r="C8823" s="34"/>
    </row>
    <row r="8824" spans="1:3">
      <c r="A8824" s="33"/>
      <c r="B8824" s="34"/>
      <c r="C8824" s="34"/>
    </row>
    <row r="8825" spans="1:3">
      <c r="A8825" s="33"/>
      <c r="B8825" s="34"/>
      <c r="C8825" s="34"/>
    </row>
    <row r="8826" spans="1:3">
      <c r="A8826" s="33"/>
      <c r="B8826" s="34"/>
      <c r="C8826" s="34"/>
    </row>
    <row r="8827" spans="1:3">
      <c r="A8827" s="33"/>
      <c r="B8827" s="34"/>
      <c r="C8827" s="34"/>
    </row>
    <row r="8828" spans="1:3">
      <c r="A8828" s="33"/>
      <c r="B8828" s="34"/>
      <c r="C8828" s="34"/>
    </row>
    <row r="8829" spans="1:3">
      <c r="A8829" s="33"/>
      <c r="B8829" s="34"/>
      <c r="C8829" s="34"/>
    </row>
    <row r="8830" spans="1:3">
      <c r="A8830" s="33"/>
      <c r="B8830" s="34"/>
      <c r="C8830" s="34"/>
    </row>
    <row r="8831" spans="1:3">
      <c r="A8831" s="33"/>
      <c r="B8831" s="34"/>
      <c r="C8831" s="34"/>
    </row>
    <row r="8832" spans="1:3">
      <c r="A8832" s="33"/>
      <c r="B8832" s="34"/>
      <c r="C8832" s="34"/>
    </row>
    <row r="8833" spans="1:3">
      <c r="A8833" s="33"/>
      <c r="B8833" s="34"/>
      <c r="C8833" s="34"/>
    </row>
    <row r="8834" spans="1:3">
      <c r="A8834" s="33"/>
      <c r="B8834" s="34"/>
      <c r="C8834" s="34"/>
    </row>
    <row r="8835" spans="1:3">
      <c r="A8835" s="33"/>
      <c r="B8835" s="34"/>
      <c r="C8835" s="34"/>
    </row>
    <row r="8836" spans="1:3">
      <c r="A8836" s="33"/>
      <c r="B8836" s="34"/>
      <c r="C8836" s="34"/>
    </row>
    <row r="8837" spans="1:3">
      <c r="A8837" s="33"/>
      <c r="B8837" s="34"/>
      <c r="C8837" s="34"/>
    </row>
    <row r="8838" spans="1:3">
      <c r="A8838" s="33"/>
      <c r="B8838" s="34"/>
      <c r="C8838" s="34"/>
    </row>
    <row r="8839" spans="1:3">
      <c r="A8839" s="33"/>
      <c r="B8839" s="34"/>
      <c r="C8839" s="34"/>
    </row>
    <row r="8840" spans="1:3">
      <c r="A8840" s="33"/>
      <c r="B8840" s="34"/>
      <c r="C8840" s="34"/>
    </row>
    <row r="8841" spans="1:3">
      <c r="A8841" s="33"/>
      <c r="B8841" s="34"/>
      <c r="C8841" s="34"/>
    </row>
    <row r="8842" spans="1:3">
      <c r="A8842" s="33"/>
      <c r="B8842" s="34"/>
      <c r="C8842" s="34"/>
    </row>
    <row r="8843" spans="1:3">
      <c r="A8843" s="33"/>
      <c r="B8843" s="34"/>
      <c r="C8843" s="34"/>
    </row>
    <row r="8844" spans="1:3">
      <c r="A8844" s="33"/>
      <c r="B8844" s="34"/>
      <c r="C8844" s="34"/>
    </row>
    <row r="8845" spans="1:3">
      <c r="A8845" s="33"/>
      <c r="B8845" s="34"/>
      <c r="C8845" s="34"/>
    </row>
    <row r="8846" spans="1:3">
      <c r="A8846" s="33"/>
      <c r="B8846" s="34"/>
      <c r="C8846" s="34"/>
    </row>
    <row r="8847" spans="1:3">
      <c r="A8847" s="33"/>
      <c r="B8847" s="34"/>
      <c r="C8847" s="34"/>
    </row>
    <row r="8848" spans="1:3">
      <c r="A8848" s="33"/>
      <c r="B8848" s="34"/>
      <c r="C8848" s="34"/>
    </row>
    <row r="8849" spans="1:3">
      <c r="A8849" s="33"/>
      <c r="B8849" s="34"/>
      <c r="C8849" s="34"/>
    </row>
    <row r="8850" spans="1:3">
      <c r="A8850" s="33"/>
      <c r="B8850" s="34"/>
      <c r="C8850" s="34"/>
    </row>
    <row r="8851" spans="1:3">
      <c r="A8851" s="33"/>
      <c r="B8851" s="34"/>
      <c r="C8851" s="34"/>
    </row>
    <row r="8852" spans="1:3">
      <c r="A8852" s="33"/>
      <c r="B8852" s="34"/>
      <c r="C8852" s="34"/>
    </row>
    <row r="8853" spans="1:3">
      <c r="A8853" s="33"/>
      <c r="B8853" s="34"/>
      <c r="C8853" s="34"/>
    </row>
    <row r="8854" spans="1:3">
      <c r="A8854" s="33"/>
      <c r="B8854" s="34"/>
      <c r="C8854" s="34"/>
    </row>
    <row r="8855" spans="1:3">
      <c r="A8855" s="33"/>
      <c r="B8855" s="34"/>
      <c r="C8855" s="34"/>
    </row>
    <row r="8856" spans="1:3">
      <c r="A8856" s="33"/>
      <c r="B8856" s="34"/>
      <c r="C8856" s="34"/>
    </row>
    <row r="8857" spans="1:3">
      <c r="A8857" s="33"/>
      <c r="B8857" s="34"/>
      <c r="C8857" s="34"/>
    </row>
    <row r="8858" spans="1:3">
      <c r="A8858" s="33"/>
      <c r="B8858" s="34"/>
      <c r="C8858" s="34"/>
    </row>
    <row r="8859" spans="1:3">
      <c r="A8859" s="33"/>
      <c r="B8859" s="34"/>
      <c r="C8859" s="34"/>
    </row>
    <row r="8860" spans="1:3">
      <c r="A8860" s="33"/>
      <c r="B8860" s="34"/>
      <c r="C8860" s="34"/>
    </row>
    <row r="8861" spans="1:3">
      <c r="A8861" s="33"/>
      <c r="B8861" s="34"/>
      <c r="C8861" s="34"/>
    </row>
    <row r="8862" spans="1:3">
      <c r="A8862" s="33"/>
      <c r="B8862" s="34"/>
      <c r="C8862" s="34"/>
    </row>
    <row r="8863" spans="1:3">
      <c r="A8863" s="33"/>
      <c r="B8863" s="34"/>
      <c r="C8863" s="34"/>
    </row>
    <row r="8864" spans="1:3">
      <c r="A8864" s="33"/>
      <c r="B8864" s="34"/>
      <c r="C8864" s="34"/>
    </row>
    <row r="8865" spans="1:3">
      <c r="A8865" s="33"/>
      <c r="B8865" s="34"/>
      <c r="C8865" s="34"/>
    </row>
    <row r="8866" spans="1:3">
      <c r="A8866" s="33"/>
      <c r="B8866" s="34"/>
      <c r="C8866" s="34"/>
    </row>
    <row r="8867" spans="1:3">
      <c r="A8867" s="33"/>
      <c r="B8867" s="34"/>
      <c r="C8867" s="34"/>
    </row>
    <row r="8868" spans="1:3">
      <c r="A8868" s="33"/>
      <c r="B8868" s="34"/>
      <c r="C8868" s="34"/>
    </row>
    <row r="8869" spans="1:3">
      <c r="A8869" s="33"/>
      <c r="B8869" s="34"/>
      <c r="C8869" s="34"/>
    </row>
    <row r="8870" spans="1:3">
      <c r="A8870" s="33"/>
      <c r="B8870" s="34"/>
      <c r="C8870" s="34"/>
    </row>
    <row r="8871" spans="1:3">
      <c r="A8871" s="33"/>
      <c r="B8871" s="34"/>
      <c r="C8871" s="34"/>
    </row>
    <row r="8872" spans="1:3">
      <c r="A8872" s="33"/>
      <c r="B8872" s="34"/>
      <c r="C8872" s="34"/>
    </row>
    <row r="8873" spans="1:3">
      <c r="A8873" s="33"/>
      <c r="B8873" s="34"/>
      <c r="C8873" s="34"/>
    </row>
    <row r="8874" spans="1:3">
      <c r="A8874" s="33"/>
      <c r="B8874" s="34"/>
      <c r="C8874" s="34"/>
    </row>
    <row r="8875" spans="1:3">
      <c r="A8875" s="33"/>
      <c r="B8875" s="34"/>
      <c r="C8875" s="34"/>
    </row>
    <row r="8876" spans="1:3">
      <c r="A8876" s="33"/>
      <c r="B8876" s="34"/>
      <c r="C8876" s="34"/>
    </row>
    <row r="8877" spans="1:3">
      <c r="A8877" s="33"/>
      <c r="B8877" s="34"/>
      <c r="C8877" s="34"/>
    </row>
    <row r="8878" spans="1:3">
      <c r="A8878" s="33"/>
      <c r="B8878" s="34"/>
      <c r="C8878" s="34"/>
    </row>
    <row r="8879" spans="1:3">
      <c r="A8879" s="33"/>
      <c r="B8879" s="34"/>
      <c r="C8879" s="34"/>
    </row>
    <row r="8880" spans="1:3">
      <c r="A8880" s="33"/>
      <c r="B8880" s="34"/>
      <c r="C8880" s="34"/>
    </row>
    <row r="8881" spans="1:3">
      <c r="A8881" s="33"/>
      <c r="B8881" s="34"/>
      <c r="C8881" s="34"/>
    </row>
    <row r="8882" spans="1:3">
      <c r="A8882" s="33"/>
      <c r="B8882" s="34"/>
      <c r="C8882" s="34"/>
    </row>
    <row r="8883" spans="1:3">
      <c r="A8883" s="33"/>
      <c r="B8883" s="34"/>
      <c r="C8883" s="34"/>
    </row>
    <row r="8884" spans="1:3">
      <c r="A8884" s="33"/>
      <c r="B8884" s="34"/>
      <c r="C8884" s="34"/>
    </row>
    <row r="8885" spans="1:3">
      <c r="A8885" s="33"/>
      <c r="B8885" s="34"/>
      <c r="C8885" s="34"/>
    </row>
    <row r="8886" spans="1:3">
      <c r="A8886" s="33"/>
      <c r="B8886" s="34"/>
      <c r="C8886" s="34"/>
    </row>
    <row r="8887" spans="1:3">
      <c r="A8887" s="33"/>
      <c r="B8887" s="34"/>
      <c r="C8887" s="34"/>
    </row>
    <row r="8888" spans="1:3">
      <c r="A8888" s="33"/>
      <c r="B8888" s="34"/>
      <c r="C8888" s="34"/>
    </row>
    <row r="8889" spans="1:3">
      <c r="A8889" s="33"/>
      <c r="B8889" s="34"/>
      <c r="C8889" s="34"/>
    </row>
    <row r="8890" spans="1:3">
      <c r="A8890" s="33"/>
      <c r="B8890" s="34"/>
      <c r="C8890" s="34"/>
    </row>
    <row r="8891" spans="1:3">
      <c r="A8891" s="33"/>
      <c r="B8891" s="34"/>
      <c r="C8891" s="34"/>
    </row>
    <row r="8892" spans="1:3">
      <c r="A8892" s="33"/>
      <c r="B8892" s="34"/>
      <c r="C8892" s="34"/>
    </row>
    <row r="8893" spans="1:3">
      <c r="A8893" s="33"/>
      <c r="B8893" s="34"/>
      <c r="C8893" s="34"/>
    </row>
    <row r="8894" spans="1:3">
      <c r="A8894" s="33"/>
      <c r="B8894" s="34"/>
      <c r="C8894" s="34"/>
    </row>
    <row r="8895" spans="1:3">
      <c r="A8895" s="33"/>
      <c r="B8895" s="34"/>
      <c r="C8895" s="34"/>
    </row>
    <row r="8896" spans="1:3">
      <c r="A8896" s="33"/>
      <c r="B8896" s="34"/>
      <c r="C8896" s="34"/>
    </row>
    <row r="8897" spans="1:3">
      <c r="A8897" s="33"/>
      <c r="B8897" s="34"/>
      <c r="C8897" s="34"/>
    </row>
    <row r="8898" spans="1:3">
      <c r="A8898" s="33"/>
      <c r="B8898" s="34"/>
      <c r="C8898" s="34"/>
    </row>
    <row r="8899" spans="1:3">
      <c r="A8899" s="33"/>
      <c r="B8899" s="34"/>
      <c r="C8899" s="34"/>
    </row>
    <row r="8900" spans="1:3">
      <c r="A8900" s="33"/>
      <c r="B8900" s="34"/>
      <c r="C8900" s="34"/>
    </row>
    <row r="8901" spans="1:3">
      <c r="A8901" s="33"/>
      <c r="B8901" s="34"/>
      <c r="C8901" s="34"/>
    </row>
    <row r="8902" spans="1:3">
      <c r="A8902" s="33"/>
      <c r="B8902" s="34"/>
      <c r="C8902" s="34"/>
    </row>
    <row r="8903" spans="1:3">
      <c r="A8903" s="33"/>
      <c r="B8903" s="34"/>
      <c r="C8903" s="34"/>
    </row>
    <row r="8904" spans="1:3">
      <c r="A8904" s="33"/>
      <c r="B8904" s="34"/>
      <c r="C8904" s="34"/>
    </row>
    <row r="8905" spans="1:3">
      <c r="A8905" s="33"/>
      <c r="B8905" s="34"/>
      <c r="C8905" s="34"/>
    </row>
    <row r="8906" spans="1:3">
      <c r="A8906" s="33"/>
      <c r="B8906" s="34"/>
      <c r="C8906" s="34"/>
    </row>
    <row r="8907" spans="1:3">
      <c r="A8907" s="33"/>
      <c r="B8907" s="34"/>
      <c r="C8907" s="34"/>
    </row>
    <row r="8908" spans="1:3">
      <c r="A8908" s="33"/>
      <c r="B8908" s="34"/>
      <c r="C8908" s="34"/>
    </row>
    <row r="8909" spans="1:3">
      <c r="A8909" s="33"/>
      <c r="B8909" s="34"/>
      <c r="C8909" s="34"/>
    </row>
    <row r="8910" spans="1:3">
      <c r="A8910" s="33"/>
      <c r="B8910" s="34"/>
      <c r="C8910" s="34"/>
    </row>
    <row r="8911" spans="1:3">
      <c r="A8911" s="33"/>
      <c r="B8911" s="34"/>
      <c r="C8911" s="34"/>
    </row>
    <row r="8912" spans="1:3">
      <c r="A8912" s="33"/>
      <c r="B8912" s="34"/>
      <c r="C8912" s="34"/>
    </row>
    <row r="8913" spans="1:3">
      <c r="A8913" s="33"/>
      <c r="B8913" s="34"/>
      <c r="C8913" s="34"/>
    </row>
    <row r="8914" spans="1:3">
      <c r="A8914" s="33"/>
      <c r="B8914" s="34"/>
      <c r="C8914" s="34"/>
    </row>
    <row r="8915" spans="1:3">
      <c r="A8915" s="33"/>
      <c r="B8915" s="34"/>
      <c r="C8915" s="34"/>
    </row>
    <row r="8916" spans="1:3">
      <c r="A8916" s="33"/>
      <c r="B8916" s="34"/>
      <c r="C8916" s="34"/>
    </row>
    <row r="8917" spans="1:3">
      <c r="A8917" s="33"/>
      <c r="B8917" s="34"/>
      <c r="C8917" s="34"/>
    </row>
    <row r="8918" spans="1:3">
      <c r="A8918" s="33"/>
      <c r="B8918" s="34"/>
      <c r="C8918" s="34"/>
    </row>
    <row r="8919" spans="1:3">
      <c r="A8919" s="33"/>
      <c r="B8919" s="34"/>
      <c r="C8919" s="34"/>
    </row>
    <row r="8920" spans="1:3">
      <c r="A8920" s="33"/>
      <c r="B8920" s="34"/>
      <c r="C8920" s="34"/>
    </row>
    <row r="8921" spans="1:3">
      <c r="A8921" s="33"/>
      <c r="B8921" s="34"/>
      <c r="C8921" s="34"/>
    </row>
    <row r="8922" spans="1:3">
      <c r="A8922" s="33"/>
      <c r="B8922" s="34"/>
      <c r="C8922" s="34"/>
    </row>
    <row r="8923" spans="1:3">
      <c r="A8923" s="33"/>
      <c r="B8923" s="34"/>
      <c r="C8923" s="34"/>
    </row>
    <row r="8924" spans="1:3">
      <c r="A8924" s="33"/>
      <c r="B8924" s="34"/>
      <c r="C8924" s="34"/>
    </row>
    <row r="8925" spans="1:3">
      <c r="A8925" s="33"/>
      <c r="B8925" s="34"/>
      <c r="C8925" s="34"/>
    </row>
    <row r="8926" spans="1:3">
      <c r="A8926" s="33"/>
      <c r="B8926" s="34"/>
      <c r="C8926" s="34"/>
    </row>
    <row r="8927" spans="1:3">
      <c r="A8927" s="33"/>
      <c r="B8927" s="34"/>
      <c r="C8927" s="34"/>
    </row>
    <row r="8928" spans="1:3">
      <c r="A8928" s="33"/>
      <c r="B8928" s="34"/>
      <c r="C8928" s="34"/>
    </row>
    <row r="8929" spans="1:3">
      <c r="A8929" s="33"/>
      <c r="B8929" s="34"/>
      <c r="C8929" s="34"/>
    </row>
    <row r="8930" spans="1:3">
      <c r="A8930" s="33"/>
      <c r="B8930" s="34"/>
      <c r="C8930" s="34"/>
    </row>
    <row r="8931" spans="1:3">
      <c r="A8931" s="33"/>
      <c r="B8931" s="34"/>
      <c r="C8931" s="34"/>
    </row>
    <row r="8932" spans="1:3">
      <c r="A8932" s="33"/>
      <c r="B8932" s="34"/>
      <c r="C8932" s="34"/>
    </row>
    <row r="8933" spans="1:3">
      <c r="A8933" s="33"/>
      <c r="B8933" s="34"/>
      <c r="C8933" s="34"/>
    </row>
    <row r="8934" spans="1:3">
      <c r="A8934" s="33"/>
      <c r="B8934" s="34"/>
      <c r="C8934" s="34"/>
    </row>
    <row r="8935" spans="1:3">
      <c r="A8935" s="33"/>
      <c r="B8935" s="34"/>
      <c r="C8935" s="34"/>
    </row>
    <row r="8936" spans="1:3">
      <c r="A8936" s="33"/>
      <c r="B8936" s="34"/>
      <c r="C8936" s="34"/>
    </row>
    <row r="8937" spans="1:3">
      <c r="A8937" s="33"/>
      <c r="B8937" s="34"/>
      <c r="C8937" s="34"/>
    </row>
    <row r="8938" spans="1:3">
      <c r="A8938" s="33"/>
      <c r="B8938" s="34"/>
      <c r="C8938" s="34"/>
    </row>
    <row r="8939" spans="1:3">
      <c r="A8939" s="33"/>
      <c r="B8939" s="34"/>
      <c r="C8939" s="34"/>
    </row>
    <row r="8940" spans="1:3">
      <c r="A8940" s="33"/>
      <c r="B8940" s="34"/>
      <c r="C8940" s="34"/>
    </row>
    <row r="8941" spans="1:3">
      <c r="A8941" s="33"/>
      <c r="B8941" s="34"/>
      <c r="C8941" s="34"/>
    </row>
    <row r="8942" spans="1:3">
      <c r="A8942" s="33"/>
      <c r="B8942" s="34"/>
      <c r="C8942" s="34"/>
    </row>
    <row r="8943" spans="1:3">
      <c r="A8943" s="33"/>
      <c r="B8943" s="34"/>
      <c r="C8943" s="34"/>
    </row>
    <row r="8944" spans="1:3">
      <c r="A8944" s="33"/>
      <c r="B8944" s="34"/>
      <c r="C8944" s="34"/>
    </row>
    <row r="8945" spans="1:3">
      <c r="A8945" s="33"/>
      <c r="B8945" s="34"/>
      <c r="C8945" s="34"/>
    </row>
    <row r="8946" spans="1:3">
      <c r="A8946" s="33"/>
      <c r="B8946" s="34"/>
      <c r="C8946" s="34"/>
    </row>
    <row r="8947" spans="1:3">
      <c r="A8947" s="33"/>
      <c r="B8947" s="34"/>
      <c r="C8947" s="34"/>
    </row>
    <row r="8948" spans="1:3">
      <c r="A8948" s="33"/>
      <c r="B8948" s="34"/>
      <c r="C8948" s="34"/>
    </row>
    <row r="8949" spans="1:3">
      <c r="A8949" s="33"/>
      <c r="B8949" s="34"/>
      <c r="C8949" s="34"/>
    </row>
    <row r="8950" spans="1:3">
      <c r="A8950" s="33"/>
      <c r="B8950" s="34"/>
      <c r="C8950" s="34"/>
    </row>
    <row r="8951" spans="1:3">
      <c r="A8951" s="33"/>
      <c r="B8951" s="34"/>
      <c r="C8951" s="34"/>
    </row>
    <row r="8952" spans="1:3">
      <c r="A8952" s="33"/>
      <c r="B8952" s="34"/>
      <c r="C8952" s="34"/>
    </row>
    <row r="8953" spans="1:3">
      <c r="A8953" s="33"/>
      <c r="B8953" s="34"/>
      <c r="C8953" s="34"/>
    </row>
    <row r="8954" spans="1:3">
      <c r="A8954" s="33"/>
      <c r="B8954" s="34"/>
      <c r="C8954" s="34"/>
    </row>
    <row r="8955" spans="1:3">
      <c r="A8955" s="33"/>
      <c r="B8955" s="34"/>
      <c r="C8955" s="34"/>
    </row>
    <row r="8956" spans="1:3">
      <c r="A8956" s="33"/>
      <c r="B8956" s="34"/>
      <c r="C8956" s="34"/>
    </row>
    <row r="8957" spans="1:3">
      <c r="A8957" s="33"/>
      <c r="B8957" s="34"/>
      <c r="C8957" s="34"/>
    </row>
    <row r="8958" spans="1:3">
      <c r="A8958" s="33"/>
      <c r="B8958" s="34"/>
      <c r="C8958" s="34"/>
    </row>
    <row r="8959" spans="1:3">
      <c r="A8959" s="33"/>
      <c r="B8959" s="34"/>
      <c r="C8959" s="34"/>
    </row>
    <row r="8960" spans="1:3">
      <c r="A8960" s="33"/>
      <c r="B8960" s="34"/>
      <c r="C8960" s="34"/>
    </row>
    <row r="8961" spans="1:3">
      <c r="A8961" s="33"/>
      <c r="B8961" s="34"/>
      <c r="C8961" s="34"/>
    </row>
    <row r="8962" spans="1:3">
      <c r="A8962" s="33"/>
      <c r="B8962" s="34"/>
      <c r="C8962" s="34"/>
    </row>
    <row r="8963" spans="1:3">
      <c r="A8963" s="33"/>
      <c r="B8963" s="34"/>
      <c r="C8963" s="34"/>
    </row>
    <row r="8964" spans="1:3">
      <c r="A8964" s="33"/>
      <c r="B8964" s="34"/>
      <c r="C8964" s="34"/>
    </row>
    <row r="8965" spans="1:3">
      <c r="A8965" s="33"/>
      <c r="B8965" s="34"/>
      <c r="C8965" s="34"/>
    </row>
    <row r="8966" spans="1:3">
      <c r="A8966" s="33"/>
      <c r="B8966" s="34"/>
      <c r="C8966" s="34"/>
    </row>
    <row r="8967" spans="1:3">
      <c r="A8967" s="33"/>
      <c r="B8967" s="34"/>
      <c r="C8967" s="34"/>
    </row>
    <row r="8968" spans="1:3">
      <c r="A8968" s="33"/>
      <c r="B8968" s="34"/>
      <c r="C8968" s="34"/>
    </row>
    <row r="8969" spans="1:3">
      <c r="A8969" s="33"/>
      <c r="B8969" s="34"/>
      <c r="C8969" s="34"/>
    </row>
    <row r="8970" spans="1:3">
      <c r="A8970" s="33"/>
      <c r="B8970" s="34"/>
      <c r="C8970" s="34"/>
    </row>
    <row r="8971" spans="1:3">
      <c r="A8971" s="33"/>
      <c r="B8971" s="34"/>
      <c r="C8971" s="34"/>
    </row>
    <row r="8972" spans="1:3">
      <c r="A8972" s="33"/>
      <c r="B8972" s="34"/>
      <c r="C8972" s="34"/>
    </row>
    <row r="8973" spans="1:3">
      <c r="A8973" s="33"/>
      <c r="B8973" s="34"/>
      <c r="C8973" s="34"/>
    </row>
    <row r="8974" spans="1:3">
      <c r="A8974" s="33"/>
      <c r="B8974" s="34"/>
      <c r="C8974" s="34"/>
    </row>
    <row r="8975" spans="1:3">
      <c r="A8975" s="33"/>
      <c r="B8975" s="34"/>
      <c r="C8975" s="34"/>
    </row>
    <row r="8976" spans="1:3">
      <c r="A8976" s="33"/>
      <c r="B8976" s="34"/>
      <c r="C8976" s="34"/>
    </row>
    <row r="8977" spans="1:3">
      <c r="A8977" s="33"/>
      <c r="B8977" s="34"/>
      <c r="C8977" s="34"/>
    </row>
    <row r="8978" spans="1:3">
      <c r="A8978" s="33"/>
      <c r="B8978" s="34"/>
      <c r="C8978" s="34"/>
    </row>
    <row r="8979" spans="1:3">
      <c r="A8979" s="33"/>
      <c r="B8979" s="34"/>
      <c r="C8979" s="34"/>
    </row>
    <row r="8980" spans="1:3">
      <c r="A8980" s="33"/>
      <c r="B8980" s="34"/>
      <c r="C8980" s="34"/>
    </row>
    <row r="8981" spans="1:3">
      <c r="A8981" s="33"/>
      <c r="B8981" s="34"/>
      <c r="C8981" s="34"/>
    </row>
    <row r="8982" spans="1:3">
      <c r="A8982" s="33"/>
      <c r="B8982" s="34"/>
      <c r="C8982" s="34"/>
    </row>
    <row r="8983" spans="1:3">
      <c r="A8983" s="33"/>
      <c r="B8983" s="34"/>
      <c r="C8983" s="34"/>
    </row>
    <row r="8984" spans="1:3">
      <c r="A8984" s="33"/>
      <c r="B8984" s="34"/>
      <c r="C8984" s="34"/>
    </row>
    <row r="8985" spans="1:3">
      <c r="A8985" s="33"/>
      <c r="B8985" s="34"/>
      <c r="C8985" s="34"/>
    </row>
    <row r="8986" spans="1:3">
      <c r="A8986" s="33"/>
      <c r="B8986" s="34"/>
      <c r="C8986" s="34"/>
    </row>
    <row r="8987" spans="1:3">
      <c r="A8987" s="33"/>
      <c r="B8987" s="34"/>
      <c r="C8987" s="34"/>
    </row>
    <row r="8988" spans="1:3">
      <c r="A8988" s="33"/>
      <c r="B8988" s="34"/>
      <c r="C8988" s="34"/>
    </row>
    <row r="8989" spans="1:3">
      <c r="A8989" s="33"/>
      <c r="B8989" s="34"/>
      <c r="C8989" s="34"/>
    </row>
    <row r="8990" spans="1:3">
      <c r="A8990" s="33"/>
      <c r="B8990" s="34"/>
      <c r="C8990" s="34"/>
    </row>
    <row r="8991" spans="1:3">
      <c r="A8991" s="33"/>
      <c r="B8991" s="34"/>
      <c r="C8991" s="34"/>
    </row>
    <row r="8992" spans="1:3">
      <c r="A8992" s="33"/>
      <c r="B8992" s="34"/>
      <c r="C8992" s="34"/>
    </row>
    <row r="8993" spans="1:3">
      <c r="A8993" s="33"/>
      <c r="B8993" s="34"/>
      <c r="C8993" s="34"/>
    </row>
    <row r="8994" spans="1:3">
      <c r="A8994" s="33"/>
      <c r="B8994" s="34"/>
      <c r="C8994" s="34"/>
    </row>
    <row r="8995" spans="1:3">
      <c r="A8995" s="33"/>
      <c r="B8995" s="34"/>
      <c r="C8995" s="34"/>
    </row>
    <row r="8996" spans="1:3">
      <c r="A8996" s="33"/>
      <c r="B8996" s="34"/>
      <c r="C8996" s="34"/>
    </row>
    <row r="8997" spans="1:3">
      <c r="A8997" s="33"/>
      <c r="B8997" s="34"/>
      <c r="C8997" s="34"/>
    </row>
    <row r="8998" spans="1:3">
      <c r="A8998" s="33"/>
      <c r="B8998" s="34"/>
      <c r="C8998" s="34"/>
    </row>
    <row r="8999" spans="1:3">
      <c r="A8999" s="33"/>
      <c r="B8999" s="34"/>
      <c r="C8999" s="34"/>
    </row>
    <row r="9000" spans="1:3">
      <c r="A9000" s="33"/>
      <c r="B9000" s="34"/>
      <c r="C9000" s="34"/>
    </row>
    <row r="9001" spans="1:3">
      <c r="A9001" s="33"/>
      <c r="B9001" s="34"/>
      <c r="C9001" s="34"/>
    </row>
    <row r="9002" spans="1:3">
      <c r="A9002" s="33"/>
      <c r="B9002" s="34"/>
      <c r="C9002" s="34"/>
    </row>
    <row r="9003" spans="1:3">
      <c r="A9003" s="33"/>
      <c r="B9003" s="34"/>
      <c r="C9003" s="34"/>
    </row>
    <row r="9004" spans="1:3">
      <c r="A9004" s="33"/>
      <c r="B9004" s="34"/>
      <c r="C9004" s="34"/>
    </row>
    <row r="9005" spans="1:3">
      <c r="A9005" s="33"/>
      <c r="B9005" s="34"/>
      <c r="C9005" s="34"/>
    </row>
    <row r="9006" spans="1:3">
      <c r="A9006" s="33"/>
      <c r="B9006" s="34"/>
      <c r="C9006" s="34"/>
    </row>
    <row r="9007" spans="1:3">
      <c r="A9007" s="33"/>
      <c r="B9007" s="34"/>
      <c r="C9007" s="34"/>
    </row>
    <row r="9008" spans="1:3">
      <c r="A9008" s="33"/>
      <c r="B9008" s="34"/>
      <c r="C9008" s="34"/>
    </row>
    <row r="9009" spans="1:3">
      <c r="A9009" s="33"/>
      <c r="B9009" s="34"/>
      <c r="C9009" s="34"/>
    </row>
    <row r="9010" spans="1:3">
      <c r="A9010" s="33"/>
      <c r="B9010" s="34"/>
      <c r="C9010" s="34"/>
    </row>
    <row r="9011" spans="1:3">
      <c r="A9011" s="33"/>
      <c r="B9011" s="34"/>
      <c r="C9011" s="34"/>
    </row>
    <row r="9012" spans="1:3">
      <c r="A9012" s="33"/>
      <c r="B9012" s="34"/>
      <c r="C9012" s="34"/>
    </row>
    <row r="9013" spans="1:3">
      <c r="A9013" s="33"/>
      <c r="B9013" s="34"/>
      <c r="C9013" s="34"/>
    </row>
    <row r="9014" spans="1:3">
      <c r="A9014" s="33"/>
      <c r="B9014" s="34"/>
      <c r="C9014" s="34"/>
    </row>
    <row r="9015" spans="1:3">
      <c r="A9015" s="33"/>
      <c r="B9015" s="34"/>
      <c r="C9015" s="34"/>
    </row>
    <row r="9016" spans="1:3">
      <c r="A9016" s="33"/>
      <c r="B9016" s="34"/>
      <c r="C9016" s="34"/>
    </row>
    <row r="9017" spans="1:3">
      <c r="A9017" s="33"/>
      <c r="B9017" s="34"/>
      <c r="C9017" s="34"/>
    </row>
    <row r="9018" spans="1:3">
      <c r="A9018" s="33"/>
      <c r="B9018" s="34"/>
      <c r="C9018" s="34"/>
    </row>
    <row r="9019" spans="1:3">
      <c r="A9019" s="33"/>
      <c r="B9019" s="34"/>
      <c r="C9019" s="34"/>
    </row>
    <row r="9020" spans="1:3">
      <c r="A9020" s="33"/>
      <c r="B9020" s="34"/>
      <c r="C9020" s="34"/>
    </row>
    <row r="9021" spans="1:3">
      <c r="A9021" s="33"/>
      <c r="B9021" s="34"/>
      <c r="C9021" s="34"/>
    </row>
    <row r="9022" spans="1:3">
      <c r="A9022" s="33"/>
      <c r="B9022" s="34"/>
      <c r="C9022" s="34"/>
    </row>
    <row r="9023" spans="1:3">
      <c r="A9023" s="33"/>
      <c r="B9023" s="34"/>
      <c r="C9023" s="34"/>
    </row>
    <row r="9024" spans="1:3">
      <c r="A9024" s="33"/>
      <c r="B9024" s="34"/>
      <c r="C9024" s="34"/>
    </row>
    <row r="9025" spans="1:3">
      <c r="A9025" s="33"/>
      <c r="B9025" s="34"/>
      <c r="C9025" s="34"/>
    </row>
    <row r="9026" spans="1:3">
      <c r="A9026" s="33"/>
      <c r="B9026" s="34"/>
      <c r="C9026" s="34"/>
    </row>
    <row r="9027" spans="1:3">
      <c r="A9027" s="33"/>
      <c r="B9027" s="34"/>
      <c r="C9027" s="34"/>
    </row>
    <row r="9028" spans="1:3">
      <c r="A9028" s="33"/>
      <c r="B9028" s="34"/>
      <c r="C9028" s="34"/>
    </row>
    <row r="9029" spans="1:3">
      <c r="A9029" s="33"/>
      <c r="B9029" s="34"/>
      <c r="C9029" s="34"/>
    </row>
    <row r="9030" spans="1:3">
      <c r="A9030" s="33"/>
      <c r="B9030" s="34"/>
      <c r="C9030" s="34"/>
    </row>
    <row r="9031" spans="1:3">
      <c r="A9031" s="33"/>
      <c r="B9031" s="34"/>
      <c r="C9031" s="34"/>
    </row>
    <row r="9032" spans="1:3">
      <c r="A9032" s="33"/>
      <c r="B9032" s="34"/>
      <c r="C9032" s="34"/>
    </row>
    <row r="9033" spans="1:3">
      <c r="A9033" s="33"/>
      <c r="B9033" s="34"/>
      <c r="C9033" s="34"/>
    </row>
    <row r="9034" spans="1:3">
      <c r="A9034" s="33"/>
      <c r="B9034" s="34"/>
      <c r="C9034" s="34"/>
    </row>
    <row r="9035" spans="1:3">
      <c r="A9035" s="33"/>
      <c r="B9035" s="34"/>
      <c r="C9035" s="34"/>
    </row>
    <row r="9036" spans="1:3">
      <c r="A9036" s="33"/>
      <c r="B9036" s="34"/>
      <c r="C9036" s="34"/>
    </row>
    <row r="9037" spans="1:3">
      <c r="A9037" s="33"/>
      <c r="B9037" s="34"/>
      <c r="C9037" s="34"/>
    </row>
    <row r="9038" spans="1:3">
      <c r="A9038" s="33"/>
      <c r="B9038" s="34"/>
      <c r="C9038" s="34"/>
    </row>
    <row r="9039" spans="1:3">
      <c r="A9039" s="33"/>
      <c r="B9039" s="34"/>
      <c r="C9039" s="34"/>
    </row>
    <row r="9040" spans="1:3">
      <c r="A9040" s="33"/>
      <c r="B9040" s="34"/>
      <c r="C9040" s="34"/>
    </row>
    <row r="9041" spans="1:3">
      <c r="A9041" s="33"/>
      <c r="B9041" s="34"/>
      <c r="C9041" s="34"/>
    </row>
    <row r="9042" spans="1:3">
      <c r="A9042" s="33"/>
      <c r="B9042" s="34"/>
      <c r="C9042" s="34"/>
    </row>
    <row r="9043" spans="1:3">
      <c r="A9043" s="33"/>
      <c r="B9043" s="34"/>
      <c r="C9043" s="34"/>
    </row>
    <row r="9044" spans="1:3">
      <c r="A9044" s="33"/>
      <c r="B9044" s="34"/>
      <c r="C9044" s="34"/>
    </row>
    <row r="9045" spans="1:3">
      <c r="A9045" s="33"/>
      <c r="B9045" s="34"/>
      <c r="C9045" s="34"/>
    </row>
    <row r="9046" spans="1:3">
      <c r="A9046" s="33"/>
      <c r="B9046" s="34"/>
      <c r="C9046" s="34"/>
    </row>
    <row r="9047" spans="1:3">
      <c r="A9047" s="33"/>
      <c r="B9047" s="34"/>
      <c r="C9047" s="34"/>
    </row>
    <row r="9048" spans="1:3">
      <c r="A9048" s="33"/>
      <c r="B9048" s="34"/>
      <c r="C9048" s="34"/>
    </row>
    <row r="9049" spans="1:3">
      <c r="A9049" s="33"/>
      <c r="B9049" s="34"/>
      <c r="C9049" s="34"/>
    </row>
    <row r="9050" spans="1:3">
      <c r="A9050" s="33"/>
      <c r="B9050" s="34"/>
      <c r="C9050" s="34"/>
    </row>
    <row r="9051" spans="1:3">
      <c r="A9051" s="33"/>
      <c r="B9051" s="34"/>
      <c r="C9051" s="34"/>
    </row>
    <row r="9052" spans="1:3">
      <c r="A9052" s="33"/>
      <c r="B9052" s="34"/>
      <c r="C9052" s="34"/>
    </row>
    <row r="9053" spans="1:3">
      <c r="A9053" s="33"/>
      <c r="B9053" s="34"/>
      <c r="C9053" s="34"/>
    </row>
    <row r="9054" spans="1:3">
      <c r="A9054" s="33"/>
      <c r="B9054" s="34"/>
      <c r="C9054" s="34"/>
    </row>
    <row r="9055" spans="1:3">
      <c r="A9055" s="33"/>
      <c r="B9055" s="34"/>
      <c r="C9055" s="34"/>
    </row>
    <row r="9056" spans="1:3">
      <c r="A9056" s="33"/>
      <c r="B9056" s="34"/>
      <c r="C9056" s="34"/>
    </row>
    <row r="9057" spans="1:3">
      <c r="A9057" s="33"/>
      <c r="B9057" s="34"/>
      <c r="C9057" s="34"/>
    </row>
    <row r="9058" spans="1:3">
      <c r="A9058" s="33"/>
      <c r="B9058" s="34"/>
      <c r="C9058" s="34"/>
    </row>
    <row r="9059" spans="1:3">
      <c r="A9059" s="33"/>
      <c r="B9059" s="34"/>
      <c r="C9059" s="34"/>
    </row>
    <row r="9060" spans="1:3">
      <c r="A9060" s="33"/>
      <c r="B9060" s="34"/>
      <c r="C9060" s="34"/>
    </row>
    <row r="9061" spans="1:3">
      <c r="A9061" s="33"/>
      <c r="B9061" s="34"/>
      <c r="C9061" s="34"/>
    </row>
    <row r="9062" spans="1:3">
      <c r="A9062" s="33"/>
      <c r="B9062" s="34"/>
      <c r="C9062" s="34"/>
    </row>
    <row r="9063" spans="1:3">
      <c r="A9063" s="33"/>
      <c r="B9063" s="34"/>
      <c r="C9063" s="34"/>
    </row>
    <row r="9064" spans="1:3">
      <c r="A9064" s="33"/>
      <c r="B9064" s="34"/>
      <c r="C9064" s="34"/>
    </row>
    <row r="9065" spans="1:3">
      <c r="A9065" s="33"/>
      <c r="B9065" s="34"/>
      <c r="C9065" s="34"/>
    </row>
    <row r="9066" spans="1:3">
      <c r="A9066" s="33"/>
      <c r="B9066" s="34"/>
      <c r="C9066" s="34"/>
    </row>
    <row r="9067" spans="1:3">
      <c r="A9067" s="33"/>
      <c r="B9067" s="34"/>
      <c r="C9067" s="34"/>
    </row>
    <row r="9068" spans="1:3">
      <c r="A9068" s="33"/>
      <c r="B9068" s="34"/>
      <c r="C9068" s="34"/>
    </row>
    <row r="9069" spans="1:3">
      <c r="A9069" s="33"/>
      <c r="B9069" s="34"/>
      <c r="C9069" s="34"/>
    </row>
    <row r="9070" spans="1:3">
      <c r="A9070" s="33"/>
      <c r="B9070" s="34"/>
      <c r="C9070" s="34"/>
    </row>
    <row r="9071" spans="1:3">
      <c r="A9071" s="33"/>
      <c r="B9071" s="34"/>
      <c r="C9071" s="34"/>
    </row>
    <row r="9072" spans="1:3">
      <c r="A9072" s="33"/>
      <c r="B9072" s="34"/>
      <c r="C9072" s="34"/>
    </row>
    <row r="9073" spans="1:3">
      <c r="A9073" s="33"/>
      <c r="B9073" s="34"/>
      <c r="C9073" s="34"/>
    </row>
    <row r="9074" spans="1:3">
      <c r="A9074" s="33"/>
      <c r="B9074" s="34"/>
      <c r="C9074" s="34"/>
    </row>
    <row r="9075" spans="1:3">
      <c r="A9075" s="33"/>
      <c r="B9075" s="34"/>
      <c r="C9075" s="34"/>
    </row>
    <row r="9076" spans="1:3">
      <c r="A9076" s="33"/>
      <c r="B9076" s="34"/>
      <c r="C9076" s="34"/>
    </row>
    <row r="9077" spans="1:3">
      <c r="A9077" s="33"/>
      <c r="B9077" s="34"/>
      <c r="C9077" s="34"/>
    </row>
    <row r="9078" spans="1:3">
      <c r="A9078" s="33"/>
      <c r="B9078" s="34"/>
      <c r="C9078" s="34"/>
    </row>
    <row r="9079" spans="1:3">
      <c r="A9079" s="33"/>
      <c r="B9079" s="34"/>
      <c r="C9079" s="34"/>
    </row>
    <row r="9080" spans="1:3">
      <c r="A9080" s="33"/>
      <c r="B9080" s="34"/>
      <c r="C9080" s="34"/>
    </row>
    <row r="9081" spans="1:3">
      <c r="A9081" s="33"/>
      <c r="B9081" s="34"/>
      <c r="C9081" s="34"/>
    </row>
    <row r="9082" spans="1:3">
      <c r="A9082" s="33"/>
      <c r="B9082" s="34"/>
      <c r="C9082" s="34"/>
    </row>
    <row r="9083" spans="1:3">
      <c r="A9083" s="33"/>
      <c r="B9083" s="34"/>
      <c r="C9083" s="34"/>
    </row>
    <row r="9084" spans="1:3">
      <c r="A9084" s="33"/>
      <c r="B9084" s="34"/>
      <c r="C9084" s="34"/>
    </row>
    <row r="9085" spans="1:3">
      <c r="A9085" s="33"/>
      <c r="B9085" s="34"/>
      <c r="C9085" s="34"/>
    </row>
    <row r="9086" spans="1:3">
      <c r="A9086" s="33"/>
      <c r="B9086" s="34"/>
      <c r="C9086" s="34"/>
    </row>
    <row r="9087" spans="1:3">
      <c r="A9087" s="33"/>
      <c r="B9087" s="34"/>
      <c r="C9087" s="34"/>
    </row>
    <row r="9088" spans="1:3">
      <c r="A9088" s="33"/>
      <c r="B9088" s="34"/>
      <c r="C9088" s="34"/>
    </row>
    <row r="9089" spans="1:3">
      <c r="A9089" s="33"/>
      <c r="B9089" s="34"/>
      <c r="C9089" s="34"/>
    </row>
    <row r="9090" spans="1:3">
      <c r="A9090" s="33"/>
      <c r="B9090" s="34"/>
      <c r="C9090" s="34"/>
    </row>
    <row r="9091" spans="1:3">
      <c r="A9091" s="33"/>
      <c r="B9091" s="34"/>
      <c r="C9091" s="34"/>
    </row>
    <row r="9092" spans="1:3">
      <c r="A9092" s="33"/>
      <c r="B9092" s="34"/>
      <c r="C9092" s="34"/>
    </row>
    <row r="9093" spans="1:3">
      <c r="A9093" s="33"/>
      <c r="B9093" s="34"/>
      <c r="C9093" s="34"/>
    </row>
    <row r="9094" spans="1:3">
      <c r="A9094" s="33"/>
      <c r="B9094" s="34"/>
      <c r="C9094" s="34"/>
    </row>
    <row r="9095" spans="1:3">
      <c r="A9095" s="33"/>
      <c r="B9095" s="34"/>
      <c r="C9095" s="34"/>
    </row>
    <row r="9096" spans="1:3">
      <c r="A9096" s="33"/>
      <c r="B9096" s="34"/>
      <c r="C9096" s="34"/>
    </row>
    <row r="9097" spans="1:3">
      <c r="A9097" s="33"/>
      <c r="B9097" s="34"/>
      <c r="C9097" s="34"/>
    </row>
    <row r="9098" spans="1:3">
      <c r="A9098" s="33"/>
      <c r="B9098" s="34"/>
      <c r="C9098" s="34"/>
    </row>
    <row r="9099" spans="1:3">
      <c r="A9099" s="33"/>
      <c r="B9099" s="34"/>
      <c r="C9099" s="34"/>
    </row>
    <row r="9100" spans="1:3">
      <c r="A9100" s="33"/>
      <c r="B9100" s="34"/>
      <c r="C9100" s="34"/>
    </row>
    <row r="9101" spans="1:3">
      <c r="A9101" s="33"/>
      <c r="B9101" s="34"/>
      <c r="C9101" s="34"/>
    </row>
    <row r="9102" spans="1:3">
      <c r="A9102" s="33"/>
      <c r="B9102" s="34"/>
      <c r="C9102" s="34"/>
    </row>
    <row r="9103" spans="1:3">
      <c r="A9103" s="33"/>
      <c r="B9103" s="34"/>
      <c r="C9103" s="34"/>
    </row>
    <row r="9104" spans="1:3">
      <c r="A9104" s="33"/>
      <c r="B9104" s="34"/>
      <c r="C9104" s="34"/>
    </row>
    <row r="9105" spans="1:3">
      <c r="A9105" s="33"/>
      <c r="B9105" s="34"/>
      <c r="C9105" s="34"/>
    </row>
    <row r="9106" spans="1:3">
      <c r="A9106" s="33"/>
      <c r="B9106" s="34"/>
      <c r="C9106" s="34"/>
    </row>
    <row r="9107" spans="1:3">
      <c r="A9107" s="33"/>
      <c r="B9107" s="34"/>
      <c r="C9107" s="34"/>
    </row>
    <row r="9108" spans="1:3">
      <c r="A9108" s="33"/>
      <c r="B9108" s="34"/>
      <c r="C9108" s="34"/>
    </row>
    <row r="9109" spans="1:3">
      <c r="A9109" s="33"/>
      <c r="B9109" s="34"/>
      <c r="C9109" s="34"/>
    </row>
    <row r="9110" spans="1:3">
      <c r="A9110" s="33"/>
      <c r="B9110" s="34"/>
      <c r="C9110" s="34"/>
    </row>
    <row r="9111" spans="1:3">
      <c r="A9111" s="33"/>
      <c r="B9111" s="34"/>
      <c r="C9111" s="34"/>
    </row>
    <row r="9112" spans="1:3">
      <c r="A9112" s="33"/>
      <c r="B9112" s="34"/>
      <c r="C9112" s="34"/>
    </row>
    <row r="9113" spans="1:3">
      <c r="A9113" s="33"/>
      <c r="B9113" s="34"/>
      <c r="C9113" s="34"/>
    </row>
    <row r="9114" spans="1:3">
      <c r="A9114" s="33"/>
      <c r="B9114" s="34"/>
      <c r="C9114" s="34"/>
    </row>
    <row r="9115" spans="1:3">
      <c r="A9115" s="33"/>
      <c r="B9115" s="34"/>
      <c r="C9115" s="34"/>
    </row>
    <row r="9116" spans="1:3">
      <c r="A9116" s="33"/>
      <c r="B9116" s="34"/>
      <c r="C9116" s="34"/>
    </row>
    <row r="9117" spans="1:3">
      <c r="A9117" s="33"/>
      <c r="B9117" s="34"/>
      <c r="C9117" s="34"/>
    </row>
    <row r="9118" spans="1:3">
      <c r="A9118" s="33"/>
      <c r="B9118" s="34"/>
      <c r="C9118" s="34"/>
    </row>
    <row r="9119" spans="1:3">
      <c r="A9119" s="33"/>
      <c r="B9119" s="34"/>
      <c r="C9119" s="34"/>
    </row>
    <row r="9120" spans="1:3">
      <c r="A9120" s="33"/>
      <c r="B9120" s="34"/>
      <c r="C9120" s="34"/>
    </row>
    <row r="9121" spans="1:3">
      <c r="A9121" s="33"/>
      <c r="B9121" s="34"/>
      <c r="C9121" s="34"/>
    </row>
    <row r="9122" spans="1:3">
      <c r="A9122" s="33"/>
      <c r="B9122" s="34"/>
      <c r="C9122" s="34"/>
    </row>
    <row r="9123" spans="1:3">
      <c r="A9123" s="33"/>
      <c r="B9123" s="34"/>
      <c r="C9123" s="34"/>
    </row>
    <row r="9124" spans="1:3">
      <c r="A9124" s="33"/>
      <c r="B9124" s="34"/>
      <c r="C9124" s="34"/>
    </row>
    <row r="9125" spans="1:3">
      <c r="A9125" s="33"/>
      <c r="B9125" s="34"/>
      <c r="C9125" s="34"/>
    </row>
    <row r="9126" spans="1:3">
      <c r="A9126" s="33"/>
      <c r="B9126" s="34"/>
      <c r="C9126" s="34"/>
    </row>
    <row r="9127" spans="1:3">
      <c r="A9127" s="33"/>
      <c r="B9127" s="34"/>
      <c r="C9127" s="34"/>
    </row>
    <row r="9128" spans="1:3">
      <c r="A9128" s="33"/>
      <c r="B9128" s="34"/>
      <c r="C9128" s="34"/>
    </row>
    <row r="9129" spans="1:3">
      <c r="A9129" s="33"/>
      <c r="B9129" s="34"/>
      <c r="C9129" s="34"/>
    </row>
    <row r="9130" spans="1:3">
      <c r="A9130" s="33"/>
      <c r="B9130" s="34"/>
      <c r="C9130" s="34"/>
    </row>
    <row r="9131" spans="1:3">
      <c r="A9131" s="33"/>
      <c r="B9131" s="34"/>
      <c r="C9131" s="34"/>
    </row>
    <row r="9132" spans="1:3">
      <c r="A9132" s="33"/>
      <c r="B9132" s="34"/>
      <c r="C9132" s="34"/>
    </row>
    <row r="9133" spans="1:3">
      <c r="A9133" s="33"/>
      <c r="B9133" s="34"/>
      <c r="C9133" s="34"/>
    </row>
    <row r="9134" spans="1:3">
      <c r="A9134" s="33"/>
      <c r="B9134" s="34"/>
      <c r="C9134" s="34"/>
    </row>
    <row r="9135" spans="1:3">
      <c r="A9135" s="33"/>
      <c r="B9135" s="34"/>
      <c r="C9135" s="34"/>
    </row>
    <row r="9136" spans="1:3">
      <c r="A9136" s="33"/>
      <c r="B9136" s="34"/>
      <c r="C9136" s="34"/>
    </row>
    <row r="9137" spans="1:3">
      <c r="A9137" s="33"/>
      <c r="B9137" s="34"/>
      <c r="C9137" s="34"/>
    </row>
    <row r="9138" spans="1:3">
      <c r="A9138" s="33"/>
      <c r="B9138" s="34"/>
      <c r="C9138" s="34"/>
    </row>
    <row r="9139" spans="1:3">
      <c r="A9139" s="33"/>
      <c r="B9139" s="34"/>
      <c r="C9139" s="34"/>
    </row>
    <row r="9140" spans="1:3">
      <c r="A9140" s="33"/>
      <c r="B9140" s="34"/>
      <c r="C9140" s="34"/>
    </row>
    <row r="9141" spans="1:3">
      <c r="A9141" s="33"/>
      <c r="B9141" s="34"/>
      <c r="C9141" s="34"/>
    </row>
    <row r="9142" spans="1:3">
      <c r="A9142" s="33"/>
      <c r="B9142" s="34"/>
      <c r="C9142" s="34"/>
    </row>
    <row r="9143" spans="1:3">
      <c r="A9143" s="33"/>
      <c r="B9143" s="34"/>
      <c r="C9143" s="34"/>
    </row>
    <row r="9144" spans="1:3">
      <c r="A9144" s="33"/>
      <c r="B9144" s="34"/>
      <c r="C9144" s="34"/>
    </row>
    <row r="9145" spans="1:3">
      <c r="A9145" s="33"/>
      <c r="B9145" s="34"/>
      <c r="C9145" s="34"/>
    </row>
    <row r="9146" spans="1:3">
      <c r="A9146" s="33"/>
      <c r="B9146" s="34"/>
      <c r="C9146" s="34"/>
    </row>
    <row r="9147" spans="1:3">
      <c r="A9147" s="33"/>
      <c r="B9147" s="34"/>
      <c r="C9147" s="34"/>
    </row>
    <row r="9148" spans="1:3">
      <c r="A9148" s="33"/>
      <c r="B9148" s="34"/>
      <c r="C9148" s="34"/>
    </row>
    <row r="9149" spans="1:3">
      <c r="A9149" s="33"/>
      <c r="B9149" s="34"/>
      <c r="C9149" s="34"/>
    </row>
    <row r="9150" spans="1:3">
      <c r="A9150" s="33"/>
      <c r="B9150" s="34"/>
      <c r="C9150" s="34"/>
    </row>
    <row r="9151" spans="1:3">
      <c r="A9151" s="33"/>
      <c r="B9151" s="34"/>
      <c r="C9151" s="34"/>
    </row>
    <row r="9152" spans="1:3">
      <c r="A9152" s="33"/>
      <c r="B9152" s="34"/>
      <c r="C9152" s="34"/>
    </row>
    <row r="9153" spans="1:3">
      <c r="A9153" s="33"/>
      <c r="B9153" s="34"/>
      <c r="C9153" s="34"/>
    </row>
    <row r="9154" spans="1:3">
      <c r="A9154" s="33"/>
      <c r="B9154" s="34"/>
      <c r="C9154" s="34"/>
    </row>
    <row r="9155" spans="1:3">
      <c r="A9155" s="33"/>
      <c r="B9155" s="34"/>
      <c r="C9155" s="34"/>
    </row>
    <row r="9156" spans="1:3">
      <c r="A9156" s="33"/>
      <c r="B9156" s="34"/>
      <c r="C9156" s="34"/>
    </row>
    <row r="9157" spans="1:3">
      <c r="A9157" s="33"/>
      <c r="B9157" s="34"/>
      <c r="C9157" s="34"/>
    </row>
    <row r="9158" spans="1:3">
      <c r="A9158" s="33"/>
      <c r="B9158" s="34"/>
      <c r="C9158" s="34"/>
    </row>
    <row r="9159" spans="1:3">
      <c r="A9159" s="33"/>
      <c r="B9159" s="34"/>
      <c r="C9159" s="34"/>
    </row>
    <row r="9160" spans="1:3">
      <c r="A9160" s="33"/>
      <c r="B9160" s="34"/>
      <c r="C9160" s="34"/>
    </row>
    <row r="9161" spans="1:3">
      <c r="A9161" s="33"/>
      <c r="B9161" s="34"/>
      <c r="C9161" s="34"/>
    </row>
    <row r="9162" spans="1:3">
      <c r="A9162" s="33"/>
      <c r="B9162" s="34"/>
      <c r="C9162" s="34"/>
    </row>
    <row r="9163" spans="1:3">
      <c r="A9163" s="33"/>
      <c r="B9163" s="34"/>
      <c r="C9163" s="34"/>
    </row>
    <row r="9164" spans="1:3">
      <c r="A9164" s="33"/>
      <c r="B9164" s="34"/>
      <c r="C9164" s="34"/>
    </row>
    <row r="9165" spans="1:3">
      <c r="A9165" s="33"/>
      <c r="B9165" s="34"/>
      <c r="C9165" s="34"/>
    </row>
    <row r="9166" spans="1:3">
      <c r="A9166" s="33"/>
      <c r="B9166" s="34"/>
      <c r="C9166" s="34"/>
    </row>
    <row r="9167" spans="1:3">
      <c r="A9167" s="33"/>
      <c r="B9167" s="34"/>
      <c r="C9167" s="34"/>
    </row>
    <row r="9168" spans="1:3">
      <c r="A9168" s="33"/>
      <c r="B9168" s="34"/>
      <c r="C9168" s="34"/>
    </row>
    <row r="9169" spans="1:3">
      <c r="A9169" s="33"/>
      <c r="B9169" s="34"/>
      <c r="C9169" s="34"/>
    </row>
    <row r="9170" spans="1:3">
      <c r="A9170" s="33"/>
      <c r="B9170" s="34"/>
      <c r="C9170" s="34"/>
    </row>
    <row r="9171" spans="1:3">
      <c r="A9171" s="33"/>
      <c r="B9171" s="34"/>
      <c r="C9171" s="34"/>
    </row>
    <row r="9172" spans="1:3">
      <c r="A9172" s="33"/>
      <c r="B9172" s="34"/>
      <c r="C9172" s="34"/>
    </row>
    <row r="9173" spans="1:3">
      <c r="A9173" s="33"/>
      <c r="B9173" s="34"/>
      <c r="C9173" s="34"/>
    </row>
    <row r="9174" spans="1:3">
      <c r="A9174" s="33"/>
      <c r="B9174" s="34"/>
      <c r="C9174" s="34"/>
    </row>
    <row r="9175" spans="1:3">
      <c r="A9175" s="33"/>
      <c r="B9175" s="34"/>
      <c r="C9175" s="34"/>
    </row>
    <row r="9176" spans="1:3">
      <c r="A9176" s="33"/>
      <c r="B9176" s="34"/>
      <c r="C9176" s="34"/>
    </row>
    <row r="9177" spans="1:3">
      <c r="A9177" s="33"/>
      <c r="B9177" s="34"/>
      <c r="C9177" s="34"/>
    </row>
    <row r="9178" spans="1:3">
      <c r="A9178" s="33"/>
      <c r="B9178" s="34"/>
      <c r="C9178" s="34"/>
    </row>
    <row r="9179" spans="1:3">
      <c r="A9179" s="33"/>
      <c r="B9179" s="34"/>
      <c r="C9179" s="34"/>
    </row>
    <row r="9180" spans="1:3">
      <c r="A9180" s="33"/>
      <c r="B9180" s="34"/>
      <c r="C9180" s="34"/>
    </row>
    <row r="9181" spans="1:3">
      <c r="A9181" s="33"/>
      <c r="B9181" s="34"/>
      <c r="C9181" s="34"/>
    </row>
    <row r="9182" spans="1:3">
      <c r="A9182" s="33"/>
      <c r="B9182" s="34"/>
      <c r="C9182" s="34"/>
    </row>
    <row r="9183" spans="1:3">
      <c r="A9183" s="33"/>
      <c r="B9183" s="34"/>
      <c r="C9183" s="34"/>
    </row>
    <row r="9184" spans="1:3">
      <c r="A9184" s="33"/>
      <c r="B9184" s="34"/>
      <c r="C9184" s="34"/>
    </row>
    <row r="9185" spans="1:3">
      <c r="A9185" s="33"/>
      <c r="B9185" s="34"/>
      <c r="C9185" s="34"/>
    </row>
    <row r="9186" spans="1:3">
      <c r="A9186" s="33"/>
      <c r="B9186" s="34"/>
      <c r="C9186" s="34"/>
    </row>
    <row r="9187" spans="1:3">
      <c r="A9187" s="33"/>
      <c r="B9187" s="34"/>
      <c r="C9187" s="34"/>
    </row>
    <row r="9188" spans="1:3">
      <c r="A9188" s="33"/>
      <c r="B9188" s="34"/>
      <c r="C9188" s="34"/>
    </row>
    <row r="9189" spans="1:3">
      <c r="A9189" s="33"/>
      <c r="B9189" s="34"/>
      <c r="C9189" s="34"/>
    </row>
    <row r="9190" spans="1:3">
      <c r="A9190" s="33"/>
      <c r="B9190" s="34"/>
      <c r="C9190" s="34"/>
    </row>
    <row r="9191" spans="1:3">
      <c r="A9191" s="33"/>
      <c r="B9191" s="34"/>
      <c r="C9191" s="34"/>
    </row>
    <row r="9192" spans="1:3">
      <c r="A9192" s="33"/>
      <c r="B9192" s="34"/>
      <c r="C9192" s="34"/>
    </row>
    <row r="9193" spans="1:3">
      <c r="A9193" s="33"/>
      <c r="B9193" s="34"/>
      <c r="C9193" s="34"/>
    </row>
    <row r="9194" spans="1:3">
      <c r="A9194" s="33"/>
      <c r="B9194" s="34"/>
      <c r="C9194" s="34"/>
    </row>
    <row r="9195" spans="1:3">
      <c r="A9195" s="33"/>
      <c r="B9195" s="34"/>
      <c r="C9195" s="34"/>
    </row>
    <row r="9196" spans="1:3">
      <c r="A9196" s="33"/>
      <c r="B9196" s="34"/>
      <c r="C9196" s="34"/>
    </row>
    <row r="9197" spans="1:3">
      <c r="A9197" s="33"/>
      <c r="B9197" s="34"/>
      <c r="C9197" s="34"/>
    </row>
    <row r="9198" spans="1:3">
      <c r="A9198" s="33"/>
      <c r="B9198" s="34"/>
      <c r="C9198" s="34"/>
    </row>
    <row r="9199" spans="1:3">
      <c r="A9199" s="33"/>
      <c r="B9199" s="34"/>
      <c r="C9199" s="34"/>
    </row>
    <row r="9200" spans="1:3">
      <c r="A9200" s="33"/>
      <c r="B9200" s="34"/>
      <c r="C9200" s="34"/>
    </row>
    <row r="9201" spans="1:3">
      <c r="A9201" s="33"/>
      <c r="B9201" s="34"/>
      <c r="C9201" s="34"/>
    </row>
    <row r="9202" spans="1:3">
      <c r="A9202" s="33"/>
      <c r="B9202" s="34"/>
      <c r="C9202" s="34"/>
    </row>
    <row r="9203" spans="1:3">
      <c r="A9203" s="33"/>
      <c r="B9203" s="34"/>
      <c r="C9203" s="34"/>
    </row>
    <row r="9204" spans="1:3">
      <c r="A9204" s="33"/>
      <c r="B9204" s="34"/>
      <c r="C9204" s="34"/>
    </row>
    <row r="9205" spans="1:3">
      <c r="A9205" s="33"/>
      <c r="B9205" s="34"/>
      <c r="C9205" s="34"/>
    </row>
    <row r="9206" spans="1:3">
      <c r="A9206" s="33"/>
      <c r="B9206" s="34"/>
      <c r="C9206" s="34"/>
    </row>
    <row r="9207" spans="1:3">
      <c r="A9207" s="33"/>
      <c r="B9207" s="34"/>
      <c r="C9207" s="34"/>
    </row>
    <row r="9208" spans="1:3">
      <c r="A9208" s="33"/>
      <c r="B9208" s="34"/>
      <c r="C9208" s="34"/>
    </row>
    <row r="9209" spans="1:3">
      <c r="A9209" s="33"/>
      <c r="B9209" s="34"/>
      <c r="C9209" s="34"/>
    </row>
    <row r="9210" spans="1:3">
      <c r="A9210" s="33"/>
      <c r="B9210" s="34"/>
      <c r="C9210" s="34"/>
    </row>
    <row r="9211" spans="1:3">
      <c r="A9211" s="33"/>
      <c r="B9211" s="34"/>
      <c r="C9211" s="34"/>
    </row>
    <row r="9212" spans="1:3">
      <c r="A9212" s="33"/>
      <c r="B9212" s="34"/>
      <c r="C9212" s="34"/>
    </row>
    <row r="9213" spans="1:3">
      <c r="A9213" s="33"/>
      <c r="B9213" s="34"/>
      <c r="C9213" s="34"/>
    </row>
    <row r="9214" spans="1:3">
      <c r="A9214" s="33"/>
      <c r="B9214" s="34"/>
      <c r="C9214" s="34"/>
    </row>
    <row r="9215" spans="1:3">
      <c r="A9215" s="33"/>
      <c r="B9215" s="34"/>
      <c r="C9215" s="34"/>
    </row>
    <row r="9216" spans="1:3">
      <c r="A9216" s="33"/>
      <c r="B9216" s="34"/>
      <c r="C9216" s="34"/>
    </row>
    <row r="9217" spans="1:3">
      <c r="A9217" s="33"/>
      <c r="B9217" s="34"/>
      <c r="C9217" s="34"/>
    </row>
    <row r="9218" spans="1:3">
      <c r="A9218" s="33"/>
      <c r="B9218" s="34"/>
      <c r="C9218" s="34"/>
    </row>
    <row r="9219" spans="1:3">
      <c r="A9219" s="33"/>
      <c r="B9219" s="34"/>
      <c r="C9219" s="34"/>
    </row>
    <row r="9220" spans="1:3">
      <c r="A9220" s="33"/>
      <c r="B9220" s="34"/>
      <c r="C9220" s="34"/>
    </row>
    <row r="9221" spans="1:3">
      <c r="A9221" s="33"/>
      <c r="B9221" s="34"/>
      <c r="C9221" s="34"/>
    </row>
    <row r="9222" spans="1:3">
      <c r="A9222" s="33"/>
      <c r="B9222" s="34"/>
      <c r="C9222" s="34"/>
    </row>
    <row r="9223" spans="1:3">
      <c r="A9223" s="33"/>
      <c r="B9223" s="34"/>
      <c r="C9223" s="34"/>
    </row>
    <row r="9224" spans="1:3">
      <c r="A9224" s="33"/>
      <c r="B9224" s="34"/>
      <c r="C9224" s="34"/>
    </row>
    <row r="9225" spans="1:3">
      <c r="A9225" s="33"/>
      <c r="B9225" s="34"/>
      <c r="C9225" s="34"/>
    </row>
    <row r="9226" spans="1:3">
      <c r="A9226" s="33"/>
      <c r="B9226" s="34"/>
      <c r="C9226" s="34"/>
    </row>
    <row r="9227" spans="1:3">
      <c r="A9227" s="33"/>
      <c r="B9227" s="34"/>
      <c r="C9227" s="34"/>
    </row>
    <row r="9228" spans="1:3">
      <c r="A9228" s="33"/>
      <c r="B9228" s="34"/>
      <c r="C9228" s="34"/>
    </row>
    <row r="9229" spans="1:3">
      <c r="A9229" s="33"/>
      <c r="B9229" s="34"/>
      <c r="C9229" s="34"/>
    </row>
    <row r="9230" spans="1:3">
      <c r="A9230" s="33"/>
      <c r="B9230" s="34"/>
      <c r="C9230" s="34"/>
    </row>
    <row r="9231" spans="1:3">
      <c r="A9231" s="33"/>
      <c r="B9231" s="34"/>
      <c r="C9231" s="34"/>
    </row>
    <row r="9232" spans="1:3">
      <c r="A9232" s="33"/>
      <c r="B9232" s="34"/>
      <c r="C9232" s="34"/>
    </row>
    <row r="9233" spans="1:3">
      <c r="A9233" s="33"/>
      <c r="B9233" s="34"/>
      <c r="C9233" s="34"/>
    </row>
    <row r="9234" spans="1:3">
      <c r="A9234" s="33"/>
      <c r="B9234" s="34"/>
      <c r="C9234" s="34"/>
    </row>
    <row r="9235" spans="1:3">
      <c r="A9235" s="33"/>
      <c r="B9235" s="34"/>
      <c r="C9235" s="34"/>
    </row>
    <row r="9236" spans="1:3">
      <c r="A9236" s="33"/>
      <c r="B9236" s="34"/>
      <c r="C9236" s="34"/>
    </row>
    <row r="9237" spans="1:3">
      <c r="A9237" s="33"/>
      <c r="B9237" s="34"/>
      <c r="C9237" s="34"/>
    </row>
    <row r="9238" spans="1:3">
      <c r="A9238" s="33"/>
      <c r="B9238" s="34"/>
      <c r="C9238" s="34"/>
    </row>
    <row r="9239" spans="1:3">
      <c r="A9239" s="33"/>
      <c r="B9239" s="34"/>
      <c r="C9239" s="34"/>
    </row>
    <row r="9240" spans="1:3">
      <c r="A9240" s="33"/>
      <c r="B9240" s="34"/>
      <c r="C9240" s="34"/>
    </row>
    <row r="9241" spans="1:3">
      <c r="A9241" s="33"/>
      <c r="B9241" s="34"/>
      <c r="C9241" s="34"/>
    </row>
    <row r="9242" spans="1:3">
      <c r="A9242" s="33"/>
      <c r="B9242" s="34"/>
      <c r="C9242" s="34"/>
    </row>
    <row r="9243" spans="1:3">
      <c r="A9243" s="33"/>
      <c r="B9243" s="34"/>
      <c r="C9243" s="34"/>
    </row>
    <row r="9244" spans="1:3">
      <c r="A9244" s="33"/>
      <c r="B9244" s="34"/>
      <c r="C9244" s="34"/>
    </row>
    <row r="9245" spans="1:3">
      <c r="A9245" s="33"/>
      <c r="B9245" s="34"/>
      <c r="C9245" s="34"/>
    </row>
    <row r="9246" spans="1:3">
      <c r="A9246" s="33"/>
      <c r="B9246" s="34"/>
      <c r="C9246" s="34"/>
    </row>
    <row r="9247" spans="1:3">
      <c r="A9247" s="33"/>
      <c r="B9247" s="34"/>
      <c r="C9247" s="34"/>
    </row>
    <row r="9248" spans="1:3">
      <c r="A9248" s="33"/>
      <c r="B9248" s="34"/>
      <c r="C9248" s="34"/>
    </row>
    <row r="9249" spans="1:3">
      <c r="A9249" s="33"/>
      <c r="B9249" s="34"/>
      <c r="C9249" s="34"/>
    </row>
    <row r="9250" spans="1:3">
      <c r="A9250" s="33"/>
      <c r="B9250" s="34"/>
      <c r="C9250" s="34"/>
    </row>
    <row r="9251" spans="1:3">
      <c r="A9251" s="33"/>
      <c r="B9251" s="34"/>
      <c r="C9251" s="34"/>
    </row>
    <row r="9252" spans="1:3">
      <c r="A9252" s="33"/>
      <c r="B9252" s="34"/>
      <c r="C9252" s="34"/>
    </row>
    <row r="9253" spans="1:3">
      <c r="A9253" s="33"/>
      <c r="B9253" s="34"/>
      <c r="C9253" s="34"/>
    </row>
    <row r="9254" spans="1:3">
      <c r="A9254" s="33"/>
      <c r="B9254" s="34"/>
      <c r="C9254" s="34"/>
    </row>
    <row r="9255" spans="1:3">
      <c r="A9255" s="33"/>
      <c r="B9255" s="34"/>
      <c r="C9255" s="34"/>
    </row>
    <row r="9256" spans="1:3">
      <c r="A9256" s="33"/>
      <c r="B9256" s="34"/>
      <c r="C9256" s="34"/>
    </row>
    <row r="9257" spans="1:3">
      <c r="A9257" s="33"/>
      <c r="B9257" s="34"/>
      <c r="C9257" s="34"/>
    </row>
    <row r="9258" spans="1:3">
      <c r="A9258" s="33"/>
      <c r="B9258" s="34"/>
      <c r="C9258" s="34"/>
    </row>
    <row r="9259" spans="1:3">
      <c r="A9259" s="33"/>
      <c r="B9259" s="34"/>
      <c r="C9259" s="34"/>
    </row>
    <row r="9260" spans="1:3">
      <c r="A9260" s="33"/>
      <c r="B9260" s="34"/>
      <c r="C9260" s="34"/>
    </row>
    <row r="9261" spans="1:3">
      <c r="A9261" s="33"/>
      <c r="B9261" s="34"/>
      <c r="C9261" s="34"/>
    </row>
    <row r="9262" spans="1:3">
      <c r="A9262" s="33"/>
      <c r="B9262" s="34"/>
      <c r="C9262" s="34"/>
    </row>
    <row r="9263" spans="1:3">
      <c r="A9263" s="33"/>
      <c r="B9263" s="34"/>
      <c r="C9263" s="34"/>
    </row>
    <row r="9264" spans="1:3">
      <c r="A9264" s="33"/>
      <c r="B9264" s="34"/>
      <c r="C9264" s="34"/>
    </row>
    <row r="9265" spans="1:3">
      <c r="A9265" s="33"/>
      <c r="B9265" s="34"/>
      <c r="C9265" s="34"/>
    </row>
    <row r="9266" spans="1:3">
      <c r="A9266" s="33"/>
      <c r="B9266" s="34"/>
      <c r="C9266" s="34"/>
    </row>
    <row r="9267" spans="1:3">
      <c r="A9267" s="33"/>
      <c r="B9267" s="34"/>
      <c r="C9267" s="34"/>
    </row>
    <row r="9268" spans="1:3">
      <c r="A9268" s="33"/>
      <c r="B9268" s="34"/>
      <c r="C9268" s="34"/>
    </row>
    <row r="9269" spans="1:3">
      <c r="A9269" s="33"/>
      <c r="B9269" s="34"/>
      <c r="C9269" s="34"/>
    </row>
    <row r="9270" spans="1:3">
      <c r="A9270" s="33"/>
      <c r="B9270" s="34"/>
      <c r="C9270" s="34"/>
    </row>
    <row r="9271" spans="1:3">
      <c r="A9271" s="33"/>
      <c r="B9271" s="34"/>
      <c r="C9271" s="34"/>
    </row>
    <row r="9272" spans="1:3">
      <c r="A9272" s="33"/>
      <c r="B9272" s="34"/>
      <c r="C9272" s="34"/>
    </row>
    <row r="9273" spans="1:3">
      <c r="A9273" s="33"/>
      <c r="B9273" s="34"/>
      <c r="C9273" s="34"/>
    </row>
    <row r="9274" spans="1:3">
      <c r="A9274" s="33"/>
      <c r="B9274" s="34"/>
      <c r="C9274" s="34"/>
    </row>
    <row r="9275" spans="1:3">
      <c r="A9275" s="33"/>
      <c r="B9275" s="34"/>
      <c r="C9275" s="34"/>
    </row>
    <row r="9276" spans="1:3">
      <c r="A9276" s="33"/>
      <c r="B9276" s="34"/>
      <c r="C9276" s="34"/>
    </row>
    <row r="9277" spans="1:3">
      <c r="A9277" s="33"/>
      <c r="B9277" s="34"/>
      <c r="C9277" s="34"/>
    </row>
    <row r="9278" spans="1:3">
      <c r="A9278" s="33"/>
      <c r="B9278" s="34"/>
      <c r="C9278" s="34"/>
    </row>
    <row r="9279" spans="1:3">
      <c r="A9279" s="33"/>
      <c r="B9279" s="34"/>
      <c r="C9279" s="34"/>
    </row>
    <row r="9280" spans="1:3">
      <c r="A9280" s="33"/>
      <c r="B9280" s="34"/>
      <c r="C9280" s="34"/>
    </row>
    <row r="9281" spans="1:3">
      <c r="A9281" s="33"/>
      <c r="B9281" s="34"/>
      <c r="C9281" s="34"/>
    </row>
    <row r="9282" spans="1:3">
      <c r="A9282" s="33"/>
      <c r="B9282" s="34"/>
      <c r="C9282" s="34"/>
    </row>
    <row r="9283" spans="1:3">
      <c r="A9283" s="33"/>
      <c r="B9283" s="34"/>
      <c r="C9283" s="34"/>
    </row>
    <row r="9284" spans="1:3">
      <c r="A9284" s="33"/>
      <c r="B9284" s="34"/>
      <c r="C9284" s="34"/>
    </row>
    <row r="9285" spans="1:3">
      <c r="A9285" s="33"/>
      <c r="B9285" s="34"/>
      <c r="C9285" s="34"/>
    </row>
    <row r="9286" spans="1:3">
      <c r="A9286" s="33"/>
      <c r="B9286" s="34"/>
      <c r="C9286" s="34"/>
    </row>
    <row r="9287" spans="1:3">
      <c r="A9287" s="33"/>
      <c r="B9287" s="34"/>
      <c r="C9287" s="34"/>
    </row>
    <row r="9288" spans="1:3">
      <c r="A9288" s="33"/>
      <c r="B9288" s="34"/>
      <c r="C9288" s="34"/>
    </row>
    <row r="9289" spans="1:3">
      <c r="A9289" s="33"/>
      <c r="B9289" s="34"/>
      <c r="C9289" s="34"/>
    </row>
    <row r="9290" spans="1:3">
      <c r="A9290" s="33"/>
      <c r="B9290" s="34"/>
      <c r="C9290" s="34"/>
    </row>
    <row r="9291" spans="1:3">
      <c r="A9291" s="33"/>
      <c r="B9291" s="34"/>
      <c r="C9291" s="34"/>
    </row>
    <row r="9292" spans="1:3">
      <c r="A9292" s="33"/>
      <c r="B9292" s="34"/>
      <c r="C9292" s="34"/>
    </row>
    <row r="9293" spans="1:3">
      <c r="A9293" s="33"/>
      <c r="B9293" s="34"/>
      <c r="C9293" s="34"/>
    </row>
    <row r="9294" spans="1:3">
      <c r="A9294" s="33"/>
      <c r="B9294" s="34"/>
      <c r="C9294" s="34"/>
    </row>
    <row r="9295" spans="1:3">
      <c r="A9295" s="33"/>
      <c r="B9295" s="34"/>
      <c r="C9295" s="34"/>
    </row>
    <row r="9296" spans="1:3">
      <c r="A9296" s="33"/>
      <c r="B9296" s="34"/>
      <c r="C9296" s="34"/>
    </row>
    <row r="9297" spans="1:3">
      <c r="A9297" s="33"/>
      <c r="B9297" s="34"/>
      <c r="C9297" s="34"/>
    </row>
    <row r="9298" spans="1:3">
      <c r="A9298" s="33"/>
      <c r="B9298" s="34"/>
      <c r="C9298" s="34"/>
    </row>
    <row r="9299" spans="1:3">
      <c r="A9299" s="33"/>
      <c r="B9299" s="34"/>
      <c r="C9299" s="34"/>
    </row>
    <row r="9300" spans="1:3">
      <c r="A9300" s="33"/>
      <c r="B9300" s="34"/>
      <c r="C9300" s="34"/>
    </row>
    <row r="9301" spans="1:3">
      <c r="A9301" s="33"/>
      <c r="B9301" s="34"/>
      <c r="C9301" s="34"/>
    </row>
    <row r="9302" spans="1:3">
      <c r="A9302" s="33"/>
      <c r="B9302" s="34"/>
      <c r="C9302" s="34"/>
    </row>
    <row r="9303" spans="1:3">
      <c r="A9303" s="33"/>
      <c r="B9303" s="34"/>
      <c r="C9303" s="34"/>
    </row>
    <row r="9304" spans="1:3">
      <c r="A9304" s="33"/>
      <c r="B9304" s="34"/>
      <c r="C9304" s="34"/>
    </row>
    <row r="9305" spans="1:3">
      <c r="A9305" s="33"/>
      <c r="B9305" s="34"/>
      <c r="C9305" s="34"/>
    </row>
    <row r="9306" spans="1:3">
      <c r="A9306" s="33"/>
      <c r="B9306" s="34"/>
      <c r="C9306" s="34"/>
    </row>
    <row r="9307" spans="1:3">
      <c r="A9307" s="33"/>
      <c r="B9307" s="34"/>
      <c r="C9307" s="34"/>
    </row>
    <row r="9308" spans="1:3">
      <c r="A9308" s="33"/>
      <c r="B9308" s="34"/>
      <c r="C9308" s="34"/>
    </row>
    <row r="9309" spans="1:3">
      <c r="A9309" s="33"/>
      <c r="B9309" s="34"/>
      <c r="C9309" s="34"/>
    </row>
    <row r="9310" spans="1:3">
      <c r="A9310" s="33"/>
      <c r="B9310" s="34"/>
      <c r="C9310" s="34"/>
    </row>
    <row r="9311" spans="1:3">
      <c r="A9311" s="33"/>
      <c r="B9311" s="34"/>
      <c r="C9311" s="34"/>
    </row>
    <row r="9312" spans="1:3">
      <c r="A9312" s="33"/>
      <c r="B9312" s="34"/>
      <c r="C9312" s="34"/>
    </row>
    <row r="9313" spans="1:3">
      <c r="A9313" s="33"/>
      <c r="B9313" s="34"/>
      <c r="C9313" s="34"/>
    </row>
    <row r="9314" spans="1:3">
      <c r="A9314" s="33"/>
      <c r="B9314" s="34"/>
      <c r="C9314" s="34"/>
    </row>
    <row r="9315" spans="1:3">
      <c r="A9315" s="33"/>
      <c r="B9315" s="34"/>
      <c r="C9315" s="34"/>
    </row>
    <row r="9316" spans="1:3">
      <c r="A9316" s="33"/>
      <c r="B9316" s="34"/>
      <c r="C9316" s="34"/>
    </row>
    <row r="9317" spans="1:3">
      <c r="A9317" s="33"/>
      <c r="B9317" s="34"/>
      <c r="C9317" s="34"/>
    </row>
    <row r="9318" spans="1:3">
      <c r="A9318" s="33"/>
      <c r="B9318" s="34"/>
      <c r="C9318" s="34"/>
    </row>
    <row r="9319" spans="1:3">
      <c r="A9319" s="33"/>
      <c r="B9319" s="34"/>
      <c r="C9319" s="34"/>
    </row>
    <row r="9320" spans="1:3">
      <c r="A9320" s="33"/>
      <c r="B9320" s="34"/>
      <c r="C9320" s="34"/>
    </row>
    <row r="9321" spans="1:3">
      <c r="A9321" s="33"/>
      <c r="B9321" s="34"/>
      <c r="C9321" s="34"/>
    </row>
    <row r="9322" spans="1:3">
      <c r="A9322" s="33"/>
      <c r="B9322" s="34"/>
      <c r="C9322" s="34"/>
    </row>
    <row r="9323" spans="1:3">
      <c r="A9323" s="33"/>
      <c r="B9323" s="34"/>
      <c r="C9323" s="34"/>
    </row>
    <row r="9324" spans="1:3">
      <c r="A9324" s="33"/>
      <c r="B9324" s="34"/>
      <c r="C9324" s="34"/>
    </row>
    <row r="9325" spans="1:3">
      <c r="A9325" s="33"/>
      <c r="B9325" s="34"/>
      <c r="C9325" s="34"/>
    </row>
    <row r="9326" spans="1:3">
      <c r="A9326" s="33"/>
      <c r="B9326" s="34"/>
      <c r="C9326" s="34"/>
    </row>
    <row r="9327" spans="1:3">
      <c r="A9327" s="33"/>
      <c r="B9327" s="34"/>
      <c r="C9327" s="34"/>
    </row>
    <row r="9328" spans="1:3">
      <c r="A9328" s="33"/>
      <c r="B9328" s="34"/>
      <c r="C9328" s="34"/>
    </row>
    <row r="9329" spans="1:3">
      <c r="A9329" s="33"/>
      <c r="B9329" s="34"/>
      <c r="C9329" s="34"/>
    </row>
    <row r="9330" spans="1:3">
      <c r="A9330" s="33"/>
      <c r="B9330" s="34"/>
      <c r="C9330" s="34"/>
    </row>
    <row r="9331" spans="1:3">
      <c r="A9331" s="33"/>
      <c r="B9331" s="34"/>
      <c r="C9331" s="34"/>
    </row>
    <row r="9332" spans="1:3">
      <c r="A9332" s="33"/>
      <c r="B9332" s="34"/>
      <c r="C9332" s="34"/>
    </row>
    <row r="9333" spans="1:3">
      <c r="A9333" s="33"/>
      <c r="B9333" s="34"/>
      <c r="C9333" s="34"/>
    </row>
    <row r="9334" spans="1:3">
      <c r="A9334" s="33"/>
      <c r="B9334" s="34"/>
      <c r="C9334" s="34"/>
    </row>
    <row r="9335" spans="1:3">
      <c r="A9335" s="33"/>
      <c r="B9335" s="34"/>
      <c r="C9335" s="34"/>
    </row>
    <row r="9336" spans="1:3">
      <c r="A9336" s="33"/>
      <c r="B9336" s="34"/>
      <c r="C9336" s="34"/>
    </row>
    <row r="9337" spans="1:3">
      <c r="A9337" s="33"/>
      <c r="B9337" s="34"/>
      <c r="C9337" s="34"/>
    </row>
    <row r="9338" spans="1:3">
      <c r="A9338" s="33"/>
      <c r="B9338" s="34"/>
      <c r="C9338" s="34"/>
    </row>
    <row r="9339" spans="1:3">
      <c r="A9339" s="33"/>
      <c r="B9339" s="34"/>
      <c r="C9339" s="34"/>
    </row>
    <row r="9340" spans="1:3">
      <c r="A9340" s="33"/>
      <c r="B9340" s="34"/>
      <c r="C9340" s="34"/>
    </row>
    <row r="9341" spans="1:3">
      <c r="A9341" s="33"/>
      <c r="B9341" s="34"/>
      <c r="C9341" s="34"/>
    </row>
    <row r="9342" spans="1:3">
      <c r="A9342" s="33"/>
      <c r="B9342" s="34"/>
      <c r="C9342" s="34"/>
    </row>
    <row r="9343" spans="1:3">
      <c r="A9343" s="33"/>
      <c r="B9343" s="34"/>
      <c r="C9343" s="34"/>
    </row>
    <row r="9344" spans="1:3">
      <c r="A9344" s="33"/>
      <c r="B9344" s="34"/>
      <c r="C9344" s="34"/>
    </row>
    <row r="9345" spans="1:3">
      <c r="A9345" s="33"/>
      <c r="B9345" s="34"/>
      <c r="C9345" s="34"/>
    </row>
    <row r="9346" spans="1:3">
      <c r="A9346" s="33"/>
      <c r="B9346" s="34"/>
      <c r="C9346" s="34"/>
    </row>
    <row r="9347" spans="1:3">
      <c r="A9347" s="33"/>
      <c r="B9347" s="34"/>
      <c r="C9347" s="34"/>
    </row>
    <row r="9348" spans="1:3">
      <c r="A9348" s="33"/>
      <c r="B9348" s="34"/>
      <c r="C9348" s="34"/>
    </row>
    <row r="9349" spans="1:3">
      <c r="A9349" s="33"/>
      <c r="B9349" s="34"/>
      <c r="C9349" s="34"/>
    </row>
    <row r="9350" spans="1:3">
      <c r="A9350" s="33"/>
      <c r="B9350" s="34"/>
      <c r="C9350" s="34"/>
    </row>
    <row r="9351" spans="1:3">
      <c r="A9351" s="33"/>
      <c r="B9351" s="34"/>
      <c r="C9351" s="34"/>
    </row>
    <row r="9352" spans="1:3">
      <c r="A9352" s="33"/>
      <c r="B9352" s="34"/>
      <c r="C9352" s="34"/>
    </row>
    <row r="9353" spans="1:3">
      <c r="A9353" s="33"/>
      <c r="B9353" s="34"/>
      <c r="C9353" s="34"/>
    </row>
    <row r="9354" spans="1:3">
      <c r="A9354" s="33"/>
      <c r="B9354" s="34"/>
      <c r="C9354" s="34"/>
    </row>
    <row r="9355" spans="1:3">
      <c r="A9355" s="33"/>
      <c r="B9355" s="34"/>
      <c r="C9355" s="34"/>
    </row>
    <row r="9356" spans="1:3">
      <c r="A9356" s="33"/>
      <c r="B9356" s="34"/>
      <c r="C9356" s="34"/>
    </row>
    <row r="9357" spans="1:3">
      <c r="A9357" s="33"/>
      <c r="B9357" s="34"/>
      <c r="C9357" s="34"/>
    </row>
    <row r="9358" spans="1:3">
      <c r="A9358" s="33"/>
      <c r="B9358" s="34"/>
      <c r="C9358" s="34"/>
    </row>
    <row r="9359" spans="1:3">
      <c r="A9359" s="33"/>
      <c r="B9359" s="34"/>
      <c r="C9359" s="34"/>
    </row>
    <row r="9360" spans="1:3">
      <c r="A9360" s="33"/>
      <c r="B9360" s="34"/>
      <c r="C9360" s="34"/>
    </row>
    <row r="9361" spans="1:3">
      <c r="A9361" s="33"/>
      <c r="B9361" s="34"/>
      <c r="C9361" s="34"/>
    </row>
    <row r="9362" spans="1:3">
      <c r="A9362" s="33"/>
      <c r="B9362" s="34"/>
      <c r="C9362" s="34"/>
    </row>
    <row r="9363" spans="1:3">
      <c r="A9363" s="33"/>
      <c r="B9363" s="34"/>
      <c r="C9363" s="34"/>
    </row>
    <row r="9364" spans="1:3">
      <c r="A9364" s="33"/>
      <c r="B9364" s="34"/>
      <c r="C9364" s="34"/>
    </row>
    <row r="9365" spans="1:3">
      <c r="A9365" s="33"/>
      <c r="B9365" s="34"/>
      <c r="C9365" s="34"/>
    </row>
    <row r="9366" spans="1:3">
      <c r="A9366" s="33"/>
      <c r="B9366" s="34"/>
      <c r="C9366" s="34"/>
    </row>
    <row r="9367" spans="1:3">
      <c r="A9367" s="33"/>
      <c r="B9367" s="34"/>
      <c r="C9367" s="34"/>
    </row>
    <row r="9368" spans="1:3">
      <c r="A9368" s="33"/>
      <c r="B9368" s="34"/>
      <c r="C9368" s="34"/>
    </row>
    <row r="9369" spans="1:3">
      <c r="A9369" s="33"/>
      <c r="B9369" s="34"/>
      <c r="C9369" s="34"/>
    </row>
    <row r="9370" spans="1:3">
      <c r="A9370" s="33"/>
      <c r="B9370" s="34"/>
      <c r="C9370" s="34"/>
    </row>
    <row r="9371" spans="1:3">
      <c r="A9371" s="33"/>
      <c r="B9371" s="34"/>
      <c r="C9371" s="34"/>
    </row>
    <row r="9372" spans="1:3">
      <c r="A9372" s="33"/>
      <c r="B9372" s="34"/>
      <c r="C9372" s="34"/>
    </row>
    <row r="9373" spans="1:3">
      <c r="A9373" s="33"/>
      <c r="B9373" s="34"/>
      <c r="C9373" s="34"/>
    </row>
    <row r="9374" spans="1:3">
      <c r="A9374" s="33"/>
      <c r="B9374" s="34"/>
      <c r="C9374" s="34"/>
    </row>
    <row r="9375" spans="1:3">
      <c r="A9375" s="33"/>
      <c r="B9375" s="34"/>
      <c r="C9375" s="34"/>
    </row>
    <row r="9376" spans="1:3">
      <c r="A9376" s="33"/>
      <c r="B9376" s="34"/>
      <c r="C9376" s="34"/>
    </row>
    <row r="9377" spans="1:3">
      <c r="A9377" s="33"/>
      <c r="B9377" s="34"/>
      <c r="C9377" s="34"/>
    </row>
    <row r="9378" spans="1:3">
      <c r="A9378" s="33"/>
      <c r="B9378" s="34"/>
      <c r="C9378" s="34"/>
    </row>
    <row r="9379" spans="1:3">
      <c r="A9379" s="33"/>
      <c r="B9379" s="34"/>
      <c r="C9379" s="34"/>
    </row>
    <row r="9380" spans="1:3">
      <c r="A9380" s="33"/>
      <c r="B9380" s="34"/>
      <c r="C9380" s="34"/>
    </row>
    <row r="9381" spans="1:3">
      <c r="A9381" s="33"/>
      <c r="B9381" s="34"/>
      <c r="C9381" s="34"/>
    </row>
    <row r="9382" spans="1:3">
      <c r="A9382" s="33"/>
      <c r="B9382" s="34"/>
      <c r="C9382" s="34"/>
    </row>
    <row r="9383" spans="1:3">
      <c r="A9383" s="33"/>
      <c r="B9383" s="34"/>
      <c r="C9383" s="34"/>
    </row>
    <row r="9384" spans="1:3">
      <c r="A9384" s="33"/>
      <c r="B9384" s="34"/>
      <c r="C9384" s="34"/>
    </row>
    <row r="9385" spans="1:3">
      <c r="A9385" s="33"/>
      <c r="B9385" s="34"/>
      <c r="C9385" s="34"/>
    </row>
    <row r="9386" spans="1:3">
      <c r="A9386" s="33"/>
      <c r="B9386" s="34"/>
      <c r="C9386" s="34"/>
    </row>
    <row r="9387" spans="1:3">
      <c r="A9387" s="33"/>
      <c r="B9387" s="34"/>
      <c r="C9387" s="34"/>
    </row>
    <row r="9388" spans="1:3">
      <c r="A9388" s="33"/>
      <c r="B9388" s="34"/>
      <c r="C9388" s="34"/>
    </row>
    <row r="9389" spans="1:3">
      <c r="A9389" s="33"/>
      <c r="B9389" s="34"/>
      <c r="C9389" s="34"/>
    </row>
    <row r="9390" spans="1:3">
      <c r="A9390" s="33"/>
      <c r="B9390" s="34"/>
      <c r="C9390" s="34"/>
    </row>
    <row r="9391" spans="1:3">
      <c r="A9391" s="33"/>
      <c r="B9391" s="34"/>
      <c r="C9391" s="34"/>
    </row>
    <row r="9392" spans="1:3">
      <c r="A9392" s="33"/>
      <c r="B9392" s="34"/>
      <c r="C9392" s="34"/>
    </row>
    <row r="9393" spans="1:3">
      <c r="A9393" s="33"/>
      <c r="B9393" s="34"/>
      <c r="C9393" s="34"/>
    </row>
    <row r="9394" spans="1:3">
      <c r="A9394" s="33"/>
      <c r="B9394" s="34"/>
      <c r="C9394" s="34"/>
    </row>
    <row r="9395" spans="1:3">
      <c r="A9395" s="33"/>
      <c r="B9395" s="34"/>
      <c r="C9395" s="34"/>
    </row>
    <row r="9396" spans="1:3">
      <c r="A9396" s="33"/>
      <c r="B9396" s="34"/>
      <c r="C9396" s="34"/>
    </row>
    <row r="9397" spans="1:3">
      <c r="A9397" s="33"/>
      <c r="B9397" s="34"/>
      <c r="C9397" s="34"/>
    </row>
    <row r="9398" spans="1:3">
      <c r="A9398" s="33"/>
      <c r="B9398" s="34"/>
      <c r="C9398" s="34"/>
    </row>
    <row r="9399" spans="1:3">
      <c r="A9399" s="33"/>
      <c r="B9399" s="34"/>
      <c r="C9399" s="34"/>
    </row>
    <row r="9400" spans="1:3">
      <c r="A9400" s="33"/>
      <c r="B9400" s="34"/>
      <c r="C9400" s="34"/>
    </row>
    <row r="9401" spans="1:3">
      <c r="A9401" s="33"/>
      <c r="B9401" s="34"/>
      <c r="C9401" s="34"/>
    </row>
    <row r="9402" spans="1:3">
      <c r="A9402" s="33"/>
      <c r="B9402" s="34"/>
      <c r="C9402" s="34"/>
    </row>
    <row r="9403" spans="1:3">
      <c r="A9403" s="33"/>
      <c r="B9403" s="34"/>
      <c r="C9403" s="34"/>
    </row>
    <row r="9404" spans="1:3">
      <c r="A9404" s="33"/>
      <c r="B9404" s="34"/>
      <c r="C9404" s="34"/>
    </row>
    <row r="9405" spans="1:3">
      <c r="A9405" s="33"/>
      <c r="B9405" s="34"/>
      <c r="C9405" s="34"/>
    </row>
    <row r="9406" spans="1:3">
      <c r="A9406" s="33"/>
      <c r="B9406" s="34"/>
      <c r="C9406" s="34"/>
    </row>
    <row r="9407" spans="1:3">
      <c r="A9407" s="33"/>
      <c r="B9407" s="34"/>
      <c r="C9407" s="34"/>
    </row>
    <row r="9408" spans="1:3">
      <c r="A9408" s="33"/>
      <c r="B9408" s="34"/>
      <c r="C9408" s="34"/>
    </row>
    <row r="9409" spans="1:3">
      <c r="A9409" s="33"/>
      <c r="B9409" s="34"/>
      <c r="C9409" s="34"/>
    </row>
    <row r="9410" spans="1:3">
      <c r="A9410" s="33"/>
      <c r="B9410" s="34"/>
      <c r="C9410" s="34"/>
    </row>
    <row r="9411" spans="1:3">
      <c r="A9411" s="33"/>
      <c r="B9411" s="34"/>
      <c r="C9411" s="34"/>
    </row>
    <row r="9412" spans="1:3">
      <c r="A9412" s="33"/>
      <c r="B9412" s="34"/>
      <c r="C9412" s="34"/>
    </row>
    <row r="9413" spans="1:3">
      <c r="A9413" s="33"/>
      <c r="B9413" s="34"/>
      <c r="C9413" s="34"/>
    </row>
    <row r="9414" spans="1:3">
      <c r="A9414" s="33"/>
      <c r="B9414" s="34"/>
      <c r="C9414" s="34"/>
    </row>
    <row r="9415" spans="1:3">
      <c r="A9415" s="33"/>
      <c r="B9415" s="34"/>
      <c r="C9415" s="34"/>
    </row>
    <row r="9416" spans="1:3">
      <c r="A9416" s="33"/>
      <c r="B9416" s="34"/>
      <c r="C9416" s="34"/>
    </row>
    <row r="9417" spans="1:3">
      <c r="A9417" s="33"/>
      <c r="B9417" s="34"/>
      <c r="C9417" s="34"/>
    </row>
    <row r="9418" spans="1:3">
      <c r="A9418" s="33"/>
      <c r="B9418" s="34"/>
      <c r="C9418" s="34"/>
    </row>
    <row r="9419" spans="1:3">
      <c r="A9419" s="33"/>
      <c r="B9419" s="34"/>
      <c r="C9419" s="34"/>
    </row>
    <row r="9420" spans="1:3">
      <c r="A9420" s="33"/>
      <c r="B9420" s="34"/>
      <c r="C9420" s="34"/>
    </row>
    <row r="9421" spans="1:3">
      <c r="A9421" s="33"/>
      <c r="B9421" s="34"/>
      <c r="C9421" s="34"/>
    </row>
    <row r="9422" spans="1:3">
      <c r="A9422" s="33"/>
      <c r="B9422" s="34"/>
      <c r="C9422" s="34"/>
    </row>
    <row r="9423" spans="1:3">
      <c r="A9423" s="33"/>
      <c r="B9423" s="34"/>
      <c r="C9423" s="34"/>
    </row>
    <row r="9424" spans="1:3">
      <c r="A9424" s="33"/>
      <c r="B9424" s="34"/>
      <c r="C9424" s="34"/>
    </row>
    <row r="9425" spans="1:3">
      <c r="A9425" s="33"/>
      <c r="B9425" s="34"/>
      <c r="C9425" s="34"/>
    </row>
    <row r="9426" spans="1:3">
      <c r="A9426" s="33"/>
      <c r="B9426" s="34"/>
      <c r="C9426" s="34"/>
    </row>
    <row r="9427" spans="1:3">
      <c r="A9427" s="33"/>
      <c r="B9427" s="34"/>
      <c r="C9427" s="34"/>
    </row>
    <row r="9428" spans="1:3">
      <c r="A9428" s="33"/>
      <c r="B9428" s="34"/>
      <c r="C9428" s="34"/>
    </row>
    <row r="9429" spans="1:3">
      <c r="A9429" s="33"/>
      <c r="B9429" s="34"/>
      <c r="C9429" s="34"/>
    </row>
    <row r="9430" spans="1:3">
      <c r="A9430" s="33"/>
      <c r="B9430" s="34"/>
      <c r="C9430" s="34"/>
    </row>
    <row r="9431" spans="1:3">
      <c r="A9431" s="33"/>
      <c r="B9431" s="34"/>
      <c r="C9431" s="34"/>
    </row>
    <row r="9432" spans="1:3">
      <c r="A9432" s="33"/>
      <c r="B9432" s="34"/>
      <c r="C9432" s="34"/>
    </row>
    <row r="9433" spans="1:3">
      <c r="A9433" s="33"/>
      <c r="B9433" s="34"/>
      <c r="C9433" s="34"/>
    </row>
    <row r="9434" spans="1:3">
      <c r="A9434" s="33"/>
      <c r="B9434" s="34"/>
      <c r="C9434" s="34"/>
    </row>
    <row r="9435" spans="1:3">
      <c r="A9435" s="33"/>
      <c r="B9435" s="34"/>
      <c r="C9435" s="34"/>
    </row>
    <row r="9436" spans="1:3">
      <c r="A9436" s="33"/>
      <c r="B9436" s="34"/>
      <c r="C9436" s="34"/>
    </row>
    <row r="9437" spans="1:3">
      <c r="A9437" s="33"/>
      <c r="B9437" s="34"/>
      <c r="C9437" s="34"/>
    </row>
    <row r="9438" spans="1:3">
      <c r="A9438" s="33"/>
      <c r="B9438" s="34"/>
      <c r="C9438" s="34"/>
    </row>
    <row r="9439" spans="1:3">
      <c r="A9439" s="33"/>
      <c r="B9439" s="34"/>
      <c r="C9439" s="34"/>
    </row>
    <row r="9440" spans="1:3">
      <c r="A9440" s="33"/>
      <c r="B9440" s="34"/>
      <c r="C9440" s="34"/>
    </row>
    <row r="9441" spans="1:3">
      <c r="A9441" s="33"/>
      <c r="B9441" s="34"/>
      <c r="C9441" s="34"/>
    </row>
    <row r="9442" spans="1:3">
      <c r="A9442" s="33"/>
      <c r="B9442" s="34"/>
      <c r="C9442" s="34"/>
    </row>
    <row r="9443" spans="1:3">
      <c r="A9443" s="33"/>
      <c r="B9443" s="34"/>
      <c r="C9443" s="34"/>
    </row>
    <row r="9444" spans="1:3">
      <c r="A9444" s="33"/>
      <c r="B9444" s="34"/>
      <c r="C9444" s="34"/>
    </row>
    <row r="9445" spans="1:3">
      <c r="A9445" s="33"/>
      <c r="B9445" s="34"/>
      <c r="C9445" s="34"/>
    </row>
    <row r="9446" spans="1:3">
      <c r="A9446" s="33"/>
      <c r="B9446" s="34"/>
      <c r="C9446" s="34"/>
    </row>
    <row r="9447" spans="1:3">
      <c r="A9447" s="33"/>
      <c r="B9447" s="34"/>
      <c r="C9447" s="34"/>
    </row>
    <row r="9448" spans="1:3">
      <c r="A9448" s="33"/>
      <c r="B9448" s="34"/>
      <c r="C9448" s="34"/>
    </row>
    <row r="9449" spans="1:3">
      <c r="A9449" s="33"/>
      <c r="B9449" s="34"/>
      <c r="C9449" s="34"/>
    </row>
    <row r="9450" spans="1:3">
      <c r="A9450" s="33"/>
      <c r="B9450" s="34"/>
      <c r="C9450" s="34"/>
    </row>
    <row r="9451" spans="1:3">
      <c r="A9451" s="33"/>
      <c r="B9451" s="34"/>
      <c r="C9451" s="34"/>
    </row>
    <row r="9452" spans="1:3">
      <c r="A9452" s="33"/>
      <c r="B9452" s="34"/>
      <c r="C9452" s="34"/>
    </row>
    <row r="9453" spans="1:3">
      <c r="A9453" s="33"/>
      <c r="B9453" s="34"/>
      <c r="C9453" s="34"/>
    </row>
    <row r="9454" spans="1:3">
      <c r="A9454" s="33"/>
      <c r="B9454" s="34"/>
      <c r="C9454" s="34"/>
    </row>
    <row r="9455" spans="1:3">
      <c r="A9455" s="33"/>
      <c r="B9455" s="34"/>
      <c r="C9455" s="34"/>
    </row>
    <row r="9456" spans="1:3">
      <c r="A9456" s="33"/>
      <c r="B9456" s="34"/>
      <c r="C9456" s="34"/>
    </row>
    <row r="9457" spans="1:3">
      <c r="A9457" s="33"/>
      <c r="B9457" s="34"/>
      <c r="C9457" s="34"/>
    </row>
    <row r="9458" spans="1:3">
      <c r="A9458" s="33"/>
      <c r="B9458" s="34"/>
      <c r="C9458" s="34"/>
    </row>
    <row r="9459" spans="1:3">
      <c r="A9459" s="33"/>
      <c r="B9459" s="34"/>
      <c r="C9459" s="34"/>
    </row>
    <row r="9460" spans="1:3">
      <c r="A9460" s="33"/>
      <c r="B9460" s="34"/>
      <c r="C9460" s="34"/>
    </row>
    <row r="9461" spans="1:3">
      <c r="A9461" s="33"/>
      <c r="B9461" s="34"/>
      <c r="C9461" s="34"/>
    </row>
    <row r="9462" spans="1:3">
      <c r="A9462" s="33"/>
      <c r="B9462" s="34"/>
      <c r="C9462" s="34"/>
    </row>
    <row r="9463" spans="1:3">
      <c r="A9463" s="33"/>
      <c r="B9463" s="34"/>
      <c r="C9463" s="34"/>
    </row>
    <row r="9464" spans="1:3">
      <c r="A9464" s="33"/>
      <c r="B9464" s="34"/>
      <c r="C9464" s="34"/>
    </row>
    <row r="9465" spans="1:3">
      <c r="A9465" s="33"/>
      <c r="B9465" s="34"/>
      <c r="C9465" s="34"/>
    </row>
    <row r="9466" spans="1:3">
      <c r="A9466" s="33"/>
      <c r="B9466" s="34"/>
      <c r="C9466" s="34"/>
    </row>
    <row r="9467" spans="1:3">
      <c r="A9467" s="33"/>
      <c r="B9467" s="34"/>
      <c r="C9467" s="34"/>
    </row>
    <row r="9468" spans="1:3">
      <c r="A9468" s="33"/>
      <c r="B9468" s="34"/>
      <c r="C9468" s="34"/>
    </row>
    <row r="9469" spans="1:3">
      <c r="A9469" s="33"/>
      <c r="B9469" s="34"/>
      <c r="C9469" s="34"/>
    </row>
    <row r="9470" spans="1:3">
      <c r="A9470" s="33"/>
      <c r="B9470" s="34"/>
      <c r="C9470" s="34"/>
    </row>
    <row r="9471" spans="1:3">
      <c r="A9471" s="33"/>
      <c r="B9471" s="34"/>
      <c r="C9471" s="34"/>
    </row>
    <row r="9472" spans="1:3">
      <c r="A9472" s="33"/>
      <c r="B9472" s="34"/>
      <c r="C9472" s="34"/>
    </row>
    <row r="9473" spans="1:3">
      <c r="A9473" s="33"/>
      <c r="B9473" s="34"/>
      <c r="C9473" s="34"/>
    </row>
    <row r="9474" spans="1:3">
      <c r="A9474" s="33"/>
      <c r="B9474" s="34"/>
      <c r="C9474" s="34"/>
    </row>
    <row r="9475" spans="1:3">
      <c r="A9475" s="33"/>
      <c r="B9475" s="34"/>
      <c r="C9475" s="34"/>
    </row>
    <row r="9476" spans="1:3">
      <c r="A9476" s="33"/>
      <c r="B9476" s="34"/>
      <c r="C9476" s="34"/>
    </row>
    <row r="9477" spans="1:3">
      <c r="A9477" s="33"/>
      <c r="B9477" s="34"/>
      <c r="C9477" s="34"/>
    </row>
    <row r="9478" spans="1:3">
      <c r="A9478" s="33"/>
      <c r="B9478" s="34"/>
      <c r="C9478" s="34"/>
    </row>
    <row r="9479" spans="1:3">
      <c r="A9479" s="33"/>
      <c r="B9479" s="34"/>
      <c r="C9479" s="34"/>
    </row>
    <row r="9480" spans="1:3">
      <c r="A9480" s="33"/>
      <c r="B9480" s="34"/>
      <c r="C9480" s="34"/>
    </row>
    <row r="9481" spans="1:3">
      <c r="A9481" s="33"/>
      <c r="B9481" s="34"/>
      <c r="C9481" s="34"/>
    </row>
    <row r="9482" spans="1:3">
      <c r="A9482" s="33"/>
      <c r="B9482" s="34"/>
      <c r="C9482" s="34"/>
    </row>
    <row r="9483" spans="1:3">
      <c r="A9483" s="33"/>
      <c r="B9483" s="34"/>
      <c r="C9483" s="34"/>
    </row>
    <row r="9484" spans="1:3">
      <c r="A9484" s="33"/>
      <c r="B9484" s="34"/>
      <c r="C9484" s="34"/>
    </row>
    <row r="9485" spans="1:3">
      <c r="A9485" s="33"/>
      <c r="B9485" s="34"/>
      <c r="C9485" s="34"/>
    </row>
    <row r="9486" spans="1:3">
      <c r="A9486" s="33"/>
      <c r="B9486" s="34"/>
      <c r="C9486" s="34"/>
    </row>
    <row r="9487" spans="1:3">
      <c r="A9487" s="33"/>
      <c r="B9487" s="34"/>
      <c r="C9487" s="34"/>
    </row>
    <row r="9488" spans="1:3">
      <c r="A9488" s="33"/>
      <c r="B9488" s="34"/>
      <c r="C9488" s="34"/>
    </row>
    <row r="9489" spans="1:3">
      <c r="A9489" s="33"/>
      <c r="B9489" s="34"/>
      <c r="C9489" s="34"/>
    </row>
    <row r="9490" spans="1:3">
      <c r="A9490" s="33"/>
      <c r="B9490" s="34"/>
      <c r="C9490" s="34"/>
    </row>
    <row r="9491" spans="1:3">
      <c r="A9491" s="33"/>
      <c r="B9491" s="34"/>
      <c r="C9491" s="34"/>
    </row>
    <row r="9492" spans="1:3">
      <c r="A9492" s="33"/>
      <c r="B9492" s="34"/>
      <c r="C9492" s="34"/>
    </row>
    <row r="9493" spans="1:3">
      <c r="A9493" s="33"/>
      <c r="B9493" s="34"/>
      <c r="C9493" s="34"/>
    </row>
    <row r="9494" spans="1:3">
      <c r="A9494" s="33"/>
      <c r="B9494" s="34"/>
      <c r="C9494" s="34"/>
    </row>
    <row r="9495" spans="1:3">
      <c r="A9495" s="33"/>
      <c r="B9495" s="34"/>
      <c r="C9495" s="34"/>
    </row>
    <row r="9496" spans="1:3">
      <c r="A9496" s="33"/>
      <c r="B9496" s="34"/>
      <c r="C9496" s="34"/>
    </row>
    <row r="9497" spans="1:3">
      <c r="A9497" s="33"/>
      <c r="B9497" s="34"/>
      <c r="C9497" s="34"/>
    </row>
    <row r="9498" spans="1:3">
      <c r="A9498" s="33"/>
      <c r="B9498" s="34"/>
      <c r="C9498" s="34"/>
    </row>
    <row r="9499" spans="1:3">
      <c r="A9499" s="33"/>
      <c r="B9499" s="34"/>
      <c r="C9499" s="34"/>
    </row>
    <row r="9500" spans="1:3">
      <c r="A9500" s="33"/>
      <c r="B9500" s="34"/>
      <c r="C9500" s="34"/>
    </row>
    <row r="9501" spans="1:3">
      <c r="A9501" s="33"/>
      <c r="B9501" s="34"/>
      <c r="C9501" s="34"/>
    </row>
    <row r="9502" spans="1:3">
      <c r="A9502" s="33"/>
      <c r="B9502" s="34"/>
      <c r="C9502" s="34"/>
    </row>
    <row r="9503" spans="1:3">
      <c r="A9503" s="33"/>
      <c r="B9503" s="34"/>
      <c r="C9503" s="34"/>
    </row>
    <row r="9504" spans="1:3">
      <c r="A9504" s="33"/>
      <c r="B9504" s="34"/>
      <c r="C9504" s="34"/>
    </row>
    <row r="9505" spans="1:3">
      <c r="A9505" s="33"/>
      <c r="B9505" s="34"/>
      <c r="C9505" s="34"/>
    </row>
    <row r="9506" spans="1:3">
      <c r="A9506" s="33"/>
      <c r="B9506" s="34"/>
      <c r="C9506" s="34"/>
    </row>
    <row r="9507" spans="1:3">
      <c r="A9507" s="33"/>
      <c r="B9507" s="34"/>
      <c r="C9507" s="34"/>
    </row>
    <row r="9508" spans="1:3">
      <c r="A9508" s="33"/>
      <c r="B9508" s="34"/>
      <c r="C9508" s="34"/>
    </row>
    <row r="9509" spans="1:3">
      <c r="A9509" s="33"/>
      <c r="B9509" s="34"/>
      <c r="C9509" s="34"/>
    </row>
    <row r="9510" spans="1:3">
      <c r="A9510" s="33"/>
      <c r="B9510" s="34"/>
      <c r="C9510" s="34"/>
    </row>
    <row r="9511" spans="1:3">
      <c r="A9511" s="33"/>
      <c r="B9511" s="34"/>
      <c r="C9511" s="34"/>
    </row>
    <row r="9512" spans="1:3">
      <c r="A9512" s="33"/>
      <c r="B9512" s="34"/>
      <c r="C9512" s="34"/>
    </row>
    <row r="9513" spans="1:3">
      <c r="A9513" s="33"/>
      <c r="B9513" s="34"/>
      <c r="C9513" s="34"/>
    </row>
    <row r="9514" spans="1:3">
      <c r="A9514" s="33"/>
      <c r="B9514" s="34"/>
      <c r="C9514" s="34"/>
    </row>
    <row r="9515" spans="1:3">
      <c r="A9515" s="33"/>
      <c r="B9515" s="34"/>
      <c r="C9515" s="34"/>
    </row>
    <row r="9516" spans="1:3">
      <c r="A9516" s="33"/>
      <c r="B9516" s="34"/>
      <c r="C9516" s="34"/>
    </row>
    <row r="9517" spans="1:3">
      <c r="A9517" s="33"/>
      <c r="B9517" s="34"/>
      <c r="C9517" s="34"/>
    </row>
    <row r="9518" spans="1:3">
      <c r="A9518" s="33"/>
      <c r="B9518" s="34"/>
      <c r="C9518" s="34"/>
    </row>
    <row r="9519" spans="1:3">
      <c r="A9519" s="33"/>
      <c r="B9519" s="34"/>
      <c r="C9519" s="34"/>
    </row>
    <row r="9520" spans="1:3">
      <c r="A9520" s="33"/>
      <c r="B9520" s="34"/>
      <c r="C9520" s="34"/>
    </row>
    <row r="9521" spans="1:3">
      <c r="A9521" s="33"/>
      <c r="B9521" s="34"/>
      <c r="C9521" s="34"/>
    </row>
    <row r="9522" spans="1:3">
      <c r="A9522" s="33"/>
      <c r="B9522" s="34"/>
      <c r="C9522" s="34"/>
    </row>
    <row r="9523" spans="1:3">
      <c r="A9523" s="33"/>
      <c r="B9523" s="34"/>
      <c r="C9523" s="34"/>
    </row>
    <row r="9524" spans="1:3">
      <c r="A9524" s="33"/>
      <c r="B9524" s="34"/>
      <c r="C9524" s="34"/>
    </row>
    <row r="9525" spans="1:3">
      <c r="A9525" s="33"/>
      <c r="B9525" s="34"/>
      <c r="C9525" s="34"/>
    </row>
    <row r="9526" spans="1:3">
      <c r="A9526" s="33"/>
      <c r="B9526" s="34"/>
      <c r="C9526" s="34"/>
    </row>
    <row r="9527" spans="1:3">
      <c r="A9527" s="33"/>
      <c r="B9527" s="34"/>
      <c r="C9527" s="34"/>
    </row>
    <row r="9528" spans="1:3">
      <c r="A9528" s="33"/>
      <c r="B9528" s="34"/>
      <c r="C9528" s="34"/>
    </row>
    <row r="9529" spans="1:3">
      <c r="A9529" s="33"/>
      <c r="B9529" s="34"/>
      <c r="C9529" s="34"/>
    </row>
    <row r="9530" spans="1:3">
      <c r="A9530" s="33"/>
      <c r="B9530" s="34"/>
      <c r="C9530" s="34"/>
    </row>
    <row r="9531" spans="1:3">
      <c r="A9531" s="33"/>
      <c r="B9531" s="34"/>
      <c r="C9531" s="34"/>
    </row>
    <row r="9532" spans="1:3">
      <c r="A9532" s="33"/>
      <c r="B9532" s="34"/>
      <c r="C9532" s="34"/>
    </row>
    <row r="9533" spans="1:3">
      <c r="A9533" s="33"/>
      <c r="B9533" s="34"/>
      <c r="C9533" s="34"/>
    </row>
    <row r="9534" spans="1:3">
      <c r="A9534" s="33"/>
      <c r="B9534" s="34"/>
      <c r="C9534" s="34"/>
    </row>
    <row r="9535" spans="1:3">
      <c r="A9535" s="33"/>
      <c r="B9535" s="34"/>
      <c r="C9535" s="34"/>
    </row>
    <row r="9536" spans="1:3">
      <c r="A9536" s="33"/>
      <c r="B9536" s="34"/>
      <c r="C9536" s="34"/>
    </row>
    <row r="9537" spans="1:3">
      <c r="A9537" s="33"/>
      <c r="B9537" s="34"/>
      <c r="C9537" s="34"/>
    </row>
    <row r="9538" spans="1:3">
      <c r="A9538" s="33"/>
      <c r="B9538" s="34"/>
      <c r="C9538" s="34"/>
    </row>
    <row r="9539" spans="1:3">
      <c r="A9539" s="33"/>
      <c r="B9539" s="34"/>
      <c r="C9539" s="34"/>
    </row>
    <row r="9540" spans="1:3">
      <c r="A9540" s="33"/>
      <c r="B9540" s="34"/>
      <c r="C9540" s="34"/>
    </row>
    <row r="9541" spans="1:3">
      <c r="A9541" s="33"/>
      <c r="B9541" s="34"/>
      <c r="C9541" s="34"/>
    </row>
    <row r="9542" spans="1:3">
      <c r="A9542" s="33"/>
      <c r="B9542" s="34"/>
      <c r="C9542" s="34"/>
    </row>
    <row r="9543" spans="1:3">
      <c r="A9543" s="33"/>
      <c r="B9543" s="34"/>
      <c r="C9543" s="34"/>
    </row>
    <row r="9544" spans="1:3">
      <c r="A9544" s="33"/>
      <c r="B9544" s="34"/>
      <c r="C9544" s="34"/>
    </row>
    <row r="9545" spans="1:3">
      <c r="A9545" s="33"/>
      <c r="B9545" s="34"/>
      <c r="C9545" s="34"/>
    </row>
    <row r="9546" spans="1:3">
      <c r="A9546" s="33"/>
      <c r="B9546" s="34"/>
      <c r="C9546" s="34"/>
    </row>
    <row r="9547" spans="1:3">
      <c r="A9547" s="33"/>
      <c r="B9547" s="34"/>
      <c r="C9547" s="34"/>
    </row>
    <row r="9548" spans="1:3">
      <c r="A9548" s="33"/>
      <c r="B9548" s="34"/>
      <c r="C9548" s="34"/>
    </row>
    <row r="9549" spans="1:3">
      <c r="A9549" s="33"/>
      <c r="B9549" s="34"/>
      <c r="C9549" s="34"/>
    </row>
    <row r="9550" spans="1:3">
      <c r="A9550" s="33"/>
      <c r="B9550" s="34"/>
      <c r="C9550" s="34"/>
    </row>
    <row r="9551" spans="1:3">
      <c r="A9551" s="33"/>
      <c r="B9551" s="34"/>
      <c r="C9551" s="34"/>
    </row>
    <row r="9552" spans="1:3">
      <c r="A9552" s="33"/>
      <c r="B9552" s="34"/>
      <c r="C9552" s="34"/>
    </row>
    <row r="9553" spans="1:3">
      <c r="A9553" s="33"/>
      <c r="B9553" s="34"/>
      <c r="C9553" s="34"/>
    </row>
    <row r="9554" spans="1:3">
      <c r="A9554" s="33"/>
      <c r="B9554" s="34"/>
      <c r="C9554" s="34"/>
    </row>
    <row r="9555" spans="1:3">
      <c r="A9555" s="33"/>
      <c r="B9555" s="34"/>
      <c r="C9555" s="34"/>
    </row>
    <row r="9556" spans="1:3">
      <c r="A9556" s="33"/>
      <c r="B9556" s="34"/>
      <c r="C9556" s="34"/>
    </row>
    <row r="9557" spans="1:3">
      <c r="A9557" s="33"/>
      <c r="B9557" s="34"/>
      <c r="C9557" s="34"/>
    </row>
    <row r="9558" spans="1:3">
      <c r="A9558" s="33"/>
      <c r="B9558" s="34"/>
      <c r="C9558" s="34"/>
    </row>
    <row r="9559" spans="1:3">
      <c r="A9559" s="33"/>
      <c r="B9559" s="34"/>
      <c r="C9559" s="34"/>
    </row>
    <row r="9560" spans="1:3">
      <c r="A9560" s="33"/>
      <c r="B9560" s="34"/>
      <c r="C9560" s="34"/>
    </row>
    <row r="9561" spans="1:3">
      <c r="A9561" s="33"/>
      <c r="B9561" s="34"/>
      <c r="C9561" s="34"/>
    </row>
    <row r="9562" spans="1:3">
      <c r="A9562" s="33"/>
      <c r="B9562" s="34"/>
      <c r="C9562" s="34"/>
    </row>
    <row r="9563" spans="1:3">
      <c r="A9563" s="33"/>
      <c r="B9563" s="34"/>
      <c r="C9563" s="34"/>
    </row>
    <row r="9564" spans="1:3">
      <c r="A9564" s="33"/>
      <c r="B9564" s="34"/>
      <c r="C9564" s="34"/>
    </row>
    <row r="9565" spans="1:3">
      <c r="A9565" s="33"/>
      <c r="B9565" s="34"/>
      <c r="C9565" s="34"/>
    </row>
    <row r="9566" spans="1:3">
      <c r="A9566" s="33"/>
      <c r="B9566" s="34"/>
      <c r="C9566" s="34"/>
    </row>
    <row r="9567" spans="1:3">
      <c r="A9567" s="33"/>
      <c r="B9567" s="34"/>
      <c r="C9567" s="34"/>
    </row>
    <row r="9568" spans="1:3">
      <c r="A9568" s="33"/>
      <c r="B9568" s="34"/>
      <c r="C9568" s="34"/>
    </row>
    <row r="9569" spans="1:3">
      <c r="A9569" s="33"/>
      <c r="B9569" s="34"/>
      <c r="C9569" s="34"/>
    </row>
    <row r="9570" spans="1:3">
      <c r="A9570" s="33"/>
      <c r="B9570" s="34"/>
      <c r="C9570" s="34"/>
    </row>
    <row r="9571" spans="1:3">
      <c r="A9571" s="33"/>
      <c r="B9571" s="34"/>
      <c r="C9571" s="34"/>
    </row>
    <row r="9572" spans="1:3">
      <c r="A9572" s="33"/>
      <c r="B9572" s="34"/>
      <c r="C9572" s="34"/>
    </row>
    <row r="9573" spans="1:3">
      <c r="A9573" s="33"/>
      <c r="B9573" s="34"/>
      <c r="C9573" s="34"/>
    </row>
    <row r="9574" spans="1:3">
      <c r="A9574" s="33"/>
      <c r="B9574" s="34"/>
      <c r="C9574" s="34"/>
    </row>
    <row r="9575" spans="1:3">
      <c r="A9575" s="33"/>
      <c r="B9575" s="34"/>
      <c r="C9575" s="34"/>
    </row>
    <row r="9576" spans="1:3">
      <c r="A9576" s="33"/>
      <c r="B9576" s="34"/>
      <c r="C9576" s="34"/>
    </row>
    <row r="9577" spans="1:3">
      <c r="A9577" s="33"/>
      <c r="B9577" s="34"/>
      <c r="C9577" s="34"/>
    </row>
    <row r="9578" spans="1:3">
      <c r="A9578" s="33"/>
      <c r="B9578" s="34"/>
      <c r="C9578" s="34"/>
    </row>
    <row r="9579" spans="1:3">
      <c r="A9579" s="33"/>
      <c r="B9579" s="34"/>
      <c r="C9579" s="34"/>
    </row>
    <row r="9580" spans="1:3">
      <c r="A9580" s="33"/>
      <c r="B9580" s="34"/>
      <c r="C9580" s="34"/>
    </row>
    <row r="9581" spans="1:3">
      <c r="A9581" s="33"/>
      <c r="B9581" s="34"/>
      <c r="C9581" s="34"/>
    </row>
    <row r="9582" spans="1:3">
      <c r="A9582" s="33"/>
      <c r="B9582" s="34"/>
      <c r="C9582" s="34"/>
    </row>
    <row r="9583" spans="1:3">
      <c r="A9583" s="33"/>
      <c r="B9583" s="34"/>
      <c r="C9583" s="34"/>
    </row>
    <row r="9584" spans="1:3">
      <c r="A9584" s="33"/>
      <c r="B9584" s="34"/>
      <c r="C9584" s="34"/>
    </row>
    <row r="9585" spans="1:3">
      <c r="A9585" s="33"/>
      <c r="B9585" s="34"/>
      <c r="C9585" s="34"/>
    </row>
    <row r="9586" spans="1:3">
      <c r="A9586" s="33"/>
      <c r="B9586" s="34"/>
      <c r="C9586" s="34"/>
    </row>
    <row r="9587" spans="1:3">
      <c r="A9587" s="33"/>
      <c r="B9587" s="34"/>
      <c r="C9587" s="34"/>
    </row>
    <row r="9588" spans="1:3">
      <c r="A9588" s="33"/>
      <c r="B9588" s="34"/>
      <c r="C9588" s="34"/>
    </row>
    <row r="9589" spans="1:3">
      <c r="A9589" s="33"/>
      <c r="B9589" s="34"/>
      <c r="C9589" s="34"/>
    </row>
    <row r="9590" spans="1:3">
      <c r="A9590" s="33"/>
      <c r="B9590" s="34"/>
      <c r="C9590" s="34"/>
    </row>
    <row r="9591" spans="1:3">
      <c r="A9591" s="33"/>
      <c r="B9591" s="34"/>
      <c r="C9591" s="34"/>
    </row>
    <row r="9592" spans="1:3">
      <c r="A9592" s="33"/>
      <c r="B9592" s="34"/>
      <c r="C9592" s="34"/>
    </row>
    <row r="9593" spans="1:3">
      <c r="A9593" s="33"/>
      <c r="B9593" s="34"/>
      <c r="C9593" s="34"/>
    </row>
    <row r="9594" spans="1:3">
      <c r="A9594" s="33"/>
      <c r="B9594" s="34"/>
      <c r="C9594" s="34"/>
    </row>
    <row r="9595" spans="1:3">
      <c r="A9595" s="33"/>
      <c r="B9595" s="34"/>
      <c r="C9595" s="34"/>
    </row>
    <row r="9596" spans="1:3">
      <c r="A9596" s="33"/>
      <c r="B9596" s="34"/>
      <c r="C9596" s="34"/>
    </row>
    <row r="9597" spans="1:3">
      <c r="A9597" s="33"/>
      <c r="B9597" s="34"/>
      <c r="C9597" s="34"/>
    </row>
    <row r="9598" spans="1:3">
      <c r="A9598" s="33"/>
      <c r="B9598" s="34"/>
      <c r="C9598" s="34"/>
    </row>
    <row r="9599" spans="1:3">
      <c r="A9599" s="33"/>
      <c r="B9599" s="34"/>
      <c r="C9599" s="34"/>
    </row>
    <row r="9600" spans="1:3">
      <c r="A9600" s="33"/>
      <c r="B9600" s="34"/>
      <c r="C9600" s="34"/>
    </row>
    <row r="9601" spans="1:3">
      <c r="A9601" s="33"/>
      <c r="B9601" s="34"/>
      <c r="C9601" s="34"/>
    </row>
    <row r="9602" spans="1:3">
      <c r="A9602" s="33"/>
      <c r="B9602" s="34"/>
      <c r="C9602" s="34"/>
    </row>
    <row r="9603" spans="1:3">
      <c r="A9603" s="33"/>
      <c r="B9603" s="34"/>
      <c r="C9603" s="34"/>
    </row>
    <row r="9604" spans="1:3">
      <c r="A9604" s="33"/>
      <c r="B9604" s="34"/>
      <c r="C9604" s="34"/>
    </row>
    <row r="9605" spans="1:3">
      <c r="A9605" s="33"/>
      <c r="B9605" s="34"/>
      <c r="C9605" s="34"/>
    </row>
    <row r="9606" spans="1:3">
      <c r="A9606" s="33"/>
      <c r="B9606" s="34"/>
      <c r="C9606" s="34"/>
    </row>
    <row r="9607" spans="1:3">
      <c r="A9607" s="33"/>
      <c r="B9607" s="34"/>
      <c r="C9607" s="34"/>
    </row>
    <row r="9608" spans="1:3">
      <c r="A9608" s="33"/>
      <c r="B9608" s="34"/>
      <c r="C9608" s="34"/>
    </row>
    <row r="9609" spans="1:3">
      <c r="A9609" s="33"/>
      <c r="B9609" s="34"/>
      <c r="C9609" s="34"/>
    </row>
    <row r="9610" spans="1:3">
      <c r="A9610" s="33"/>
      <c r="B9610" s="34"/>
      <c r="C9610" s="34"/>
    </row>
    <row r="9611" spans="1:3">
      <c r="A9611" s="33"/>
      <c r="B9611" s="34"/>
      <c r="C9611" s="34"/>
    </row>
    <row r="9612" spans="1:3">
      <c r="A9612" s="33"/>
      <c r="B9612" s="34"/>
      <c r="C9612" s="34"/>
    </row>
    <row r="9613" spans="1:3">
      <c r="A9613" s="33"/>
      <c r="B9613" s="34"/>
      <c r="C9613" s="34"/>
    </row>
    <row r="9614" spans="1:3">
      <c r="A9614" s="33"/>
      <c r="B9614" s="34"/>
      <c r="C9614" s="34"/>
    </row>
    <row r="9615" spans="1:3">
      <c r="A9615" s="33"/>
      <c r="B9615" s="34"/>
      <c r="C9615" s="34"/>
    </row>
    <row r="9616" spans="1:3">
      <c r="A9616" s="33"/>
      <c r="B9616" s="34"/>
      <c r="C9616" s="34"/>
    </row>
    <row r="9617" spans="1:3">
      <c r="A9617" s="33"/>
      <c r="B9617" s="34"/>
      <c r="C9617" s="34"/>
    </row>
    <row r="9618" spans="1:3">
      <c r="A9618" s="33"/>
      <c r="B9618" s="34"/>
      <c r="C9618" s="34"/>
    </row>
    <row r="9619" spans="1:3">
      <c r="A9619" s="33"/>
      <c r="B9619" s="34"/>
      <c r="C9619" s="34"/>
    </row>
    <row r="9620" spans="1:3">
      <c r="A9620" s="33"/>
      <c r="B9620" s="34"/>
      <c r="C9620" s="34"/>
    </row>
    <row r="9621" spans="1:3">
      <c r="A9621" s="33"/>
      <c r="B9621" s="34"/>
      <c r="C9621" s="34"/>
    </row>
    <row r="9622" spans="1:3">
      <c r="A9622" s="33"/>
      <c r="B9622" s="34"/>
      <c r="C9622" s="34"/>
    </row>
    <row r="9623" spans="1:3">
      <c r="A9623" s="33"/>
      <c r="B9623" s="34"/>
      <c r="C9623" s="34"/>
    </row>
    <row r="9624" spans="1:3">
      <c r="A9624" s="33"/>
      <c r="B9624" s="34"/>
      <c r="C9624" s="34"/>
    </row>
    <row r="9625" spans="1:3">
      <c r="A9625" s="33"/>
      <c r="B9625" s="34"/>
      <c r="C9625" s="34"/>
    </row>
    <row r="9626" spans="1:3">
      <c r="A9626" s="33"/>
      <c r="B9626" s="34"/>
      <c r="C9626" s="34"/>
    </row>
    <row r="9627" spans="1:3">
      <c r="A9627" s="33"/>
      <c r="B9627" s="34"/>
      <c r="C9627" s="34"/>
    </row>
    <row r="9628" spans="1:3">
      <c r="A9628" s="33"/>
      <c r="B9628" s="34"/>
      <c r="C9628" s="34"/>
    </row>
    <row r="9629" spans="1:3">
      <c r="A9629" s="33"/>
      <c r="B9629" s="34"/>
      <c r="C9629" s="34"/>
    </row>
    <row r="9630" spans="1:3">
      <c r="A9630" s="33"/>
      <c r="B9630" s="34"/>
      <c r="C9630" s="34"/>
    </row>
    <row r="9631" spans="1:3">
      <c r="A9631" s="33"/>
      <c r="B9631" s="34"/>
      <c r="C9631" s="34"/>
    </row>
    <row r="9632" spans="1:3">
      <c r="A9632" s="33"/>
      <c r="B9632" s="34"/>
      <c r="C9632" s="34"/>
    </row>
    <row r="9633" spans="1:3">
      <c r="A9633" s="33"/>
      <c r="B9633" s="34"/>
      <c r="C9633" s="34"/>
    </row>
    <row r="9634" spans="1:3">
      <c r="A9634" s="33"/>
      <c r="B9634" s="34"/>
      <c r="C9634" s="34"/>
    </row>
    <row r="9635" spans="1:3">
      <c r="A9635" s="33"/>
      <c r="B9635" s="34"/>
      <c r="C9635" s="34"/>
    </row>
    <row r="9636" spans="1:3">
      <c r="A9636" s="33"/>
      <c r="B9636" s="34"/>
      <c r="C9636" s="34"/>
    </row>
    <row r="9637" spans="1:3">
      <c r="A9637" s="33"/>
      <c r="B9637" s="34"/>
      <c r="C9637" s="34"/>
    </row>
    <row r="9638" spans="1:3">
      <c r="A9638" s="33"/>
      <c r="B9638" s="34"/>
      <c r="C9638" s="34"/>
    </row>
    <row r="9639" spans="1:3">
      <c r="A9639" s="33"/>
      <c r="B9639" s="34"/>
      <c r="C9639" s="34"/>
    </row>
    <row r="9640" spans="1:3">
      <c r="A9640" s="33"/>
      <c r="B9640" s="34"/>
      <c r="C9640" s="34"/>
    </row>
    <row r="9641" spans="1:3">
      <c r="A9641" s="33"/>
      <c r="B9641" s="34"/>
      <c r="C9641" s="34"/>
    </row>
    <row r="9642" spans="1:3">
      <c r="A9642" s="33"/>
      <c r="B9642" s="34"/>
      <c r="C9642" s="34"/>
    </row>
    <row r="9643" spans="1:3">
      <c r="A9643" s="33"/>
      <c r="B9643" s="34"/>
      <c r="C9643" s="34"/>
    </row>
    <row r="9644" spans="1:3">
      <c r="A9644" s="33"/>
      <c r="B9644" s="34"/>
      <c r="C9644" s="34"/>
    </row>
    <row r="9645" spans="1:3">
      <c r="A9645" s="33"/>
      <c r="B9645" s="34"/>
      <c r="C9645" s="34"/>
    </row>
    <row r="9646" spans="1:3">
      <c r="A9646" s="33"/>
      <c r="B9646" s="34"/>
      <c r="C9646" s="34"/>
    </row>
    <row r="9647" spans="1:3">
      <c r="A9647" s="33"/>
      <c r="B9647" s="34"/>
      <c r="C9647" s="34"/>
    </row>
    <row r="9648" spans="1:3">
      <c r="A9648" s="33"/>
      <c r="B9648" s="34"/>
      <c r="C9648" s="34"/>
    </row>
    <row r="9649" spans="1:3">
      <c r="A9649" s="33"/>
      <c r="B9649" s="34"/>
      <c r="C9649" s="34"/>
    </row>
    <row r="9650" spans="1:3">
      <c r="A9650" s="33"/>
      <c r="B9650" s="34"/>
      <c r="C9650" s="34"/>
    </row>
    <row r="9651" spans="1:3">
      <c r="A9651" s="33"/>
      <c r="B9651" s="34"/>
      <c r="C9651" s="34"/>
    </row>
    <row r="9652" spans="1:3">
      <c r="A9652" s="33"/>
      <c r="B9652" s="34"/>
      <c r="C9652" s="34"/>
    </row>
    <row r="9653" spans="1:3">
      <c r="A9653" s="33"/>
      <c r="B9653" s="34"/>
      <c r="C9653" s="34"/>
    </row>
    <row r="9654" spans="1:3">
      <c r="A9654" s="33"/>
      <c r="B9654" s="34"/>
      <c r="C9654" s="34"/>
    </row>
    <row r="9655" spans="1:3">
      <c r="A9655" s="33"/>
      <c r="B9655" s="34"/>
      <c r="C9655" s="34"/>
    </row>
    <row r="9656" spans="1:3">
      <c r="A9656" s="33"/>
      <c r="B9656" s="34"/>
      <c r="C9656" s="34"/>
    </row>
    <row r="9657" spans="1:3">
      <c r="A9657" s="33"/>
      <c r="B9657" s="34"/>
      <c r="C9657" s="34"/>
    </row>
    <row r="9658" spans="1:3">
      <c r="A9658" s="33"/>
      <c r="B9658" s="34"/>
      <c r="C9658" s="34"/>
    </row>
    <row r="9659" spans="1:3">
      <c r="A9659" s="33"/>
      <c r="B9659" s="34"/>
      <c r="C9659" s="34"/>
    </row>
    <row r="9660" spans="1:3">
      <c r="A9660" s="33"/>
      <c r="B9660" s="34"/>
      <c r="C9660" s="34"/>
    </row>
    <row r="9661" spans="1:3">
      <c r="A9661" s="33"/>
      <c r="B9661" s="34"/>
      <c r="C9661" s="34"/>
    </row>
    <row r="9662" spans="1:3">
      <c r="A9662" s="33"/>
      <c r="B9662" s="34"/>
      <c r="C9662" s="34"/>
    </row>
    <row r="9663" spans="1:3">
      <c r="A9663" s="33"/>
      <c r="B9663" s="34"/>
      <c r="C9663" s="34"/>
    </row>
    <row r="9664" spans="1:3">
      <c r="A9664" s="33"/>
      <c r="B9664" s="34"/>
      <c r="C9664" s="34"/>
    </row>
    <row r="9665" spans="1:3">
      <c r="A9665" s="33"/>
      <c r="B9665" s="34"/>
      <c r="C9665" s="34"/>
    </row>
    <row r="9666" spans="1:3">
      <c r="A9666" s="33"/>
      <c r="B9666" s="34"/>
      <c r="C9666" s="34"/>
    </row>
    <row r="9667" spans="1:3">
      <c r="A9667" s="33"/>
      <c r="B9667" s="34"/>
      <c r="C9667" s="34"/>
    </row>
    <row r="9668" spans="1:3">
      <c r="A9668" s="33"/>
      <c r="B9668" s="34"/>
      <c r="C9668" s="34"/>
    </row>
    <row r="9669" spans="1:3">
      <c r="A9669" s="33"/>
      <c r="B9669" s="34"/>
      <c r="C9669" s="34"/>
    </row>
    <row r="9670" spans="1:3">
      <c r="A9670" s="33"/>
      <c r="B9670" s="34"/>
      <c r="C9670" s="34"/>
    </row>
    <row r="9671" spans="1:3">
      <c r="A9671" s="33"/>
      <c r="B9671" s="34"/>
      <c r="C9671" s="34"/>
    </row>
    <row r="9672" spans="1:3">
      <c r="A9672" s="33"/>
      <c r="B9672" s="34"/>
      <c r="C9672" s="34"/>
    </row>
    <row r="9673" spans="1:3">
      <c r="A9673" s="33"/>
      <c r="B9673" s="34"/>
      <c r="C9673" s="34"/>
    </row>
    <row r="9674" spans="1:3">
      <c r="A9674" s="33"/>
      <c r="B9674" s="34"/>
      <c r="C9674" s="34"/>
    </row>
    <row r="9675" spans="1:3">
      <c r="A9675" s="33"/>
      <c r="B9675" s="34"/>
      <c r="C9675" s="34"/>
    </row>
    <row r="9676" spans="1:3">
      <c r="A9676" s="33"/>
      <c r="B9676" s="34"/>
      <c r="C9676" s="34"/>
    </row>
    <row r="9677" spans="1:3">
      <c r="A9677" s="33"/>
      <c r="B9677" s="34"/>
      <c r="C9677" s="34"/>
    </row>
    <row r="9678" spans="1:3">
      <c r="A9678" s="33"/>
      <c r="B9678" s="34"/>
      <c r="C9678" s="34"/>
    </row>
    <row r="9679" spans="1:3">
      <c r="A9679" s="33"/>
      <c r="B9679" s="34"/>
      <c r="C9679" s="34"/>
    </row>
    <row r="9680" spans="1:3">
      <c r="A9680" s="33"/>
      <c r="B9680" s="34"/>
      <c r="C9680" s="34"/>
    </row>
    <row r="9681" spans="1:3">
      <c r="A9681" s="33"/>
      <c r="B9681" s="34"/>
      <c r="C9681" s="34"/>
    </row>
    <row r="9682" spans="1:3">
      <c r="A9682" s="33"/>
      <c r="B9682" s="34"/>
      <c r="C9682" s="34"/>
    </row>
    <row r="9683" spans="1:3">
      <c r="A9683" s="33"/>
      <c r="B9683" s="34"/>
      <c r="C9683" s="34"/>
    </row>
    <row r="9684" spans="1:3">
      <c r="A9684" s="33"/>
      <c r="B9684" s="34"/>
      <c r="C9684" s="34"/>
    </row>
    <row r="9685" spans="1:3">
      <c r="A9685" s="33"/>
      <c r="B9685" s="34"/>
      <c r="C9685" s="34"/>
    </row>
    <row r="9686" spans="1:3">
      <c r="A9686" s="33"/>
      <c r="B9686" s="34"/>
      <c r="C9686" s="34"/>
    </row>
    <row r="9687" spans="1:3">
      <c r="A9687" s="33"/>
      <c r="B9687" s="34"/>
      <c r="C9687" s="34"/>
    </row>
    <row r="9688" spans="1:3">
      <c r="A9688" s="33"/>
      <c r="B9688" s="34"/>
      <c r="C9688" s="34"/>
    </row>
    <row r="9689" spans="1:3">
      <c r="A9689" s="33"/>
      <c r="B9689" s="34"/>
      <c r="C9689" s="34"/>
    </row>
    <row r="9690" spans="1:3">
      <c r="A9690" s="33"/>
      <c r="B9690" s="34"/>
      <c r="C9690" s="34"/>
    </row>
    <row r="9691" spans="1:3">
      <c r="A9691" s="33"/>
      <c r="B9691" s="34"/>
      <c r="C9691" s="34"/>
    </row>
    <row r="9692" spans="1:3">
      <c r="A9692" s="33"/>
      <c r="B9692" s="34"/>
      <c r="C9692" s="34"/>
    </row>
    <row r="9693" spans="1:3">
      <c r="A9693" s="33"/>
      <c r="B9693" s="34"/>
      <c r="C9693" s="34"/>
    </row>
    <row r="9694" spans="1:3">
      <c r="A9694" s="33"/>
      <c r="B9694" s="34"/>
      <c r="C9694" s="34"/>
    </row>
    <row r="9695" spans="1:3">
      <c r="A9695" s="33"/>
      <c r="B9695" s="34"/>
      <c r="C9695" s="34"/>
    </row>
    <row r="9696" spans="1:3">
      <c r="A9696" s="33"/>
      <c r="B9696" s="34"/>
      <c r="C9696" s="34"/>
    </row>
    <row r="9697" spans="1:3">
      <c r="A9697" s="33"/>
      <c r="B9697" s="34"/>
      <c r="C9697" s="34"/>
    </row>
    <row r="9698" spans="1:3">
      <c r="A9698" s="33"/>
      <c r="B9698" s="34"/>
      <c r="C9698" s="34"/>
    </row>
    <row r="9699" spans="1:3">
      <c r="A9699" s="33"/>
      <c r="B9699" s="34"/>
      <c r="C9699" s="34"/>
    </row>
    <row r="9700" spans="1:3">
      <c r="A9700" s="33"/>
      <c r="B9700" s="34"/>
      <c r="C9700" s="34"/>
    </row>
    <row r="9701" spans="1:3">
      <c r="A9701" s="33"/>
      <c r="B9701" s="34"/>
      <c r="C9701" s="34"/>
    </row>
    <row r="9702" spans="1:3">
      <c r="A9702" s="33"/>
      <c r="B9702" s="34"/>
      <c r="C9702" s="34"/>
    </row>
    <row r="9703" spans="1:3">
      <c r="A9703" s="33"/>
      <c r="B9703" s="34"/>
      <c r="C9703" s="34"/>
    </row>
    <row r="9704" spans="1:3">
      <c r="A9704" s="33"/>
      <c r="B9704" s="34"/>
      <c r="C9704" s="34"/>
    </row>
    <row r="9705" spans="1:3">
      <c r="A9705" s="33"/>
      <c r="B9705" s="34"/>
      <c r="C9705" s="34"/>
    </row>
    <row r="9706" spans="1:3">
      <c r="A9706" s="33"/>
      <c r="B9706" s="34"/>
      <c r="C9706" s="34"/>
    </row>
    <row r="9707" spans="1:3">
      <c r="A9707" s="33"/>
      <c r="B9707" s="34"/>
      <c r="C9707" s="34"/>
    </row>
    <row r="9708" spans="1:3">
      <c r="A9708" s="33"/>
      <c r="B9708" s="34"/>
      <c r="C9708" s="34"/>
    </row>
    <row r="9709" spans="1:3">
      <c r="A9709" s="33"/>
      <c r="B9709" s="34"/>
      <c r="C9709" s="34"/>
    </row>
    <row r="9710" spans="1:3">
      <c r="A9710" s="33"/>
      <c r="B9710" s="34"/>
      <c r="C9710" s="34"/>
    </row>
    <row r="9711" spans="1:3">
      <c r="A9711" s="33"/>
      <c r="B9711" s="34"/>
      <c r="C9711" s="34"/>
    </row>
    <row r="9712" spans="1:3">
      <c r="A9712" s="33"/>
      <c r="B9712" s="34"/>
      <c r="C9712" s="34"/>
    </row>
    <row r="9713" spans="1:3">
      <c r="A9713" s="33"/>
      <c r="B9713" s="34"/>
      <c r="C9713" s="34"/>
    </row>
    <row r="9714" spans="1:3">
      <c r="A9714" s="33"/>
      <c r="B9714" s="34"/>
      <c r="C9714" s="34"/>
    </row>
    <row r="9715" spans="1:3">
      <c r="A9715" s="33"/>
      <c r="B9715" s="34"/>
      <c r="C9715" s="34"/>
    </row>
    <row r="9716" spans="1:3">
      <c r="A9716" s="33"/>
      <c r="B9716" s="34"/>
      <c r="C9716" s="34"/>
    </row>
    <row r="9717" spans="1:3">
      <c r="A9717" s="33"/>
      <c r="B9717" s="34"/>
      <c r="C9717" s="34"/>
    </row>
    <row r="9718" spans="1:3">
      <c r="A9718" s="33"/>
      <c r="B9718" s="34"/>
      <c r="C9718" s="34"/>
    </row>
    <row r="9719" spans="1:3">
      <c r="A9719" s="33"/>
      <c r="B9719" s="34"/>
      <c r="C9719" s="34"/>
    </row>
    <row r="9720" spans="1:3">
      <c r="A9720" s="33"/>
      <c r="B9720" s="34"/>
      <c r="C9720" s="34"/>
    </row>
    <row r="9721" spans="1:3">
      <c r="A9721" s="33"/>
      <c r="B9721" s="34"/>
      <c r="C9721" s="34"/>
    </row>
    <row r="9722" spans="1:3">
      <c r="A9722" s="33"/>
      <c r="B9722" s="34"/>
      <c r="C9722" s="34"/>
    </row>
    <row r="9723" spans="1:3">
      <c r="A9723" s="33"/>
      <c r="B9723" s="34"/>
      <c r="C9723" s="34"/>
    </row>
    <row r="9724" spans="1:3">
      <c r="A9724" s="33"/>
      <c r="B9724" s="34"/>
      <c r="C9724" s="34"/>
    </row>
    <row r="9725" spans="1:3">
      <c r="A9725" s="33"/>
      <c r="B9725" s="34"/>
      <c r="C9725" s="34"/>
    </row>
    <row r="9726" spans="1:3">
      <c r="A9726" s="33"/>
      <c r="B9726" s="34"/>
      <c r="C9726" s="34"/>
    </row>
    <row r="9727" spans="1:3">
      <c r="A9727" s="33"/>
      <c r="B9727" s="34"/>
      <c r="C9727" s="34"/>
    </row>
    <row r="9728" spans="1:3">
      <c r="A9728" s="33"/>
      <c r="B9728" s="34"/>
      <c r="C9728" s="34"/>
    </row>
    <row r="9729" spans="1:3">
      <c r="A9729" s="33"/>
      <c r="B9729" s="34"/>
      <c r="C9729" s="34"/>
    </row>
    <row r="9730" spans="1:3">
      <c r="A9730" s="33"/>
      <c r="B9730" s="34"/>
      <c r="C9730" s="34"/>
    </row>
    <row r="9731" spans="1:3">
      <c r="A9731" s="33"/>
      <c r="B9731" s="34"/>
      <c r="C9731" s="34"/>
    </row>
    <row r="9732" spans="1:3">
      <c r="A9732" s="33"/>
      <c r="B9732" s="34"/>
      <c r="C9732" s="34"/>
    </row>
    <row r="9733" spans="1:3">
      <c r="A9733" s="33"/>
      <c r="B9733" s="34"/>
      <c r="C9733" s="34"/>
    </row>
    <row r="9734" spans="1:3">
      <c r="A9734" s="33"/>
      <c r="B9734" s="34"/>
      <c r="C9734" s="34"/>
    </row>
    <row r="9735" spans="1:3">
      <c r="A9735" s="33"/>
      <c r="B9735" s="34"/>
      <c r="C9735" s="34"/>
    </row>
    <row r="9736" spans="1:3">
      <c r="A9736" s="33"/>
      <c r="B9736" s="34"/>
      <c r="C9736" s="34"/>
    </row>
    <row r="9737" spans="1:3">
      <c r="A9737" s="33"/>
      <c r="B9737" s="34"/>
      <c r="C9737" s="34"/>
    </row>
    <row r="9738" spans="1:3">
      <c r="A9738" s="33"/>
      <c r="B9738" s="34"/>
      <c r="C9738" s="34"/>
    </row>
    <row r="9739" spans="1:3">
      <c r="A9739" s="33"/>
      <c r="B9739" s="34"/>
      <c r="C9739" s="34"/>
    </row>
    <row r="9740" spans="1:3">
      <c r="A9740" s="33"/>
      <c r="B9740" s="34"/>
      <c r="C9740" s="34"/>
    </row>
    <row r="9741" spans="1:3">
      <c r="A9741" s="33"/>
      <c r="B9741" s="34"/>
      <c r="C9741" s="34"/>
    </row>
    <row r="9742" spans="1:3">
      <c r="A9742" s="33"/>
      <c r="B9742" s="34"/>
      <c r="C9742" s="34"/>
    </row>
    <row r="9743" spans="1:3">
      <c r="A9743" s="33"/>
      <c r="B9743" s="34"/>
      <c r="C9743" s="34"/>
    </row>
    <row r="9744" spans="1:3">
      <c r="A9744" s="33"/>
      <c r="B9744" s="34"/>
      <c r="C9744" s="34"/>
    </row>
    <row r="9745" spans="1:3">
      <c r="A9745" s="33"/>
      <c r="B9745" s="34"/>
      <c r="C9745" s="34"/>
    </row>
    <row r="9746" spans="1:3">
      <c r="A9746" s="33"/>
      <c r="B9746" s="34"/>
      <c r="C9746" s="34"/>
    </row>
    <row r="9747" spans="1:3">
      <c r="A9747" s="33"/>
      <c r="B9747" s="34"/>
      <c r="C9747" s="34"/>
    </row>
    <row r="9748" spans="1:3">
      <c r="A9748" s="33"/>
      <c r="B9748" s="34"/>
      <c r="C9748" s="34"/>
    </row>
    <row r="9749" spans="1:3">
      <c r="A9749" s="33"/>
      <c r="B9749" s="34"/>
      <c r="C9749" s="34"/>
    </row>
    <row r="9750" spans="1:3">
      <c r="A9750" s="33"/>
      <c r="B9750" s="34"/>
      <c r="C9750" s="34"/>
    </row>
    <row r="9751" spans="1:3">
      <c r="A9751" s="33"/>
      <c r="B9751" s="34"/>
      <c r="C9751" s="34"/>
    </row>
    <row r="9752" spans="1:3">
      <c r="A9752" s="33"/>
      <c r="B9752" s="34"/>
      <c r="C9752" s="34"/>
    </row>
    <row r="9753" spans="1:3">
      <c r="A9753" s="33"/>
      <c r="B9753" s="34"/>
      <c r="C9753" s="34"/>
    </row>
    <row r="9754" spans="1:3">
      <c r="A9754" s="33"/>
      <c r="B9754" s="34"/>
      <c r="C9754" s="34"/>
    </row>
    <row r="9755" spans="1:3">
      <c r="A9755" s="33"/>
      <c r="B9755" s="34"/>
      <c r="C9755" s="34"/>
    </row>
    <row r="9756" spans="1:3">
      <c r="A9756" s="33"/>
      <c r="B9756" s="34"/>
      <c r="C9756" s="34"/>
    </row>
    <row r="9757" spans="1:3">
      <c r="A9757" s="33"/>
      <c r="B9757" s="34"/>
      <c r="C9757" s="34"/>
    </row>
    <row r="9758" spans="1:3">
      <c r="A9758" s="33"/>
      <c r="B9758" s="34"/>
      <c r="C9758" s="34"/>
    </row>
    <row r="9759" spans="1:3">
      <c r="A9759" s="33"/>
      <c r="B9759" s="34"/>
      <c r="C9759" s="34"/>
    </row>
    <row r="9760" spans="1:3">
      <c r="A9760" s="33"/>
      <c r="B9760" s="34"/>
      <c r="C9760" s="34"/>
    </row>
    <row r="9761" spans="1:3">
      <c r="A9761" s="33"/>
      <c r="B9761" s="34"/>
      <c r="C9761" s="34"/>
    </row>
    <row r="9762" spans="1:3">
      <c r="A9762" s="33"/>
      <c r="B9762" s="34"/>
      <c r="C9762" s="34"/>
    </row>
    <row r="9763" spans="1:3">
      <c r="A9763" s="33"/>
      <c r="B9763" s="34"/>
      <c r="C9763" s="34"/>
    </row>
    <row r="9764" spans="1:3">
      <c r="A9764" s="33"/>
      <c r="B9764" s="34"/>
      <c r="C9764" s="34"/>
    </row>
    <row r="9765" spans="1:3">
      <c r="A9765" s="33"/>
      <c r="B9765" s="34"/>
      <c r="C9765" s="34"/>
    </row>
    <row r="9766" spans="1:3">
      <c r="A9766" s="33"/>
      <c r="B9766" s="34"/>
      <c r="C9766" s="34"/>
    </row>
    <row r="9767" spans="1:3">
      <c r="A9767" s="33"/>
      <c r="B9767" s="34"/>
      <c r="C9767" s="34"/>
    </row>
    <row r="9768" spans="1:3">
      <c r="A9768" s="33"/>
      <c r="B9768" s="34"/>
      <c r="C9768" s="34"/>
    </row>
    <row r="9769" spans="1:3">
      <c r="A9769" s="33"/>
      <c r="B9769" s="34"/>
      <c r="C9769" s="34"/>
    </row>
    <row r="9770" spans="1:3">
      <c r="A9770" s="33"/>
      <c r="B9770" s="34"/>
      <c r="C9770" s="34"/>
    </row>
    <row r="9771" spans="1:3">
      <c r="A9771" s="33"/>
      <c r="B9771" s="34"/>
      <c r="C9771" s="34"/>
    </row>
    <row r="9772" spans="1:3">
      <c r="A9772" s="33"/>
      <c r="B9772" s="34"/>
      <c r="C9772" s="34"/>
    </row>
    <row r="9773" spans="1:3">
      <c r="A9773" s="33"/>
      <c r="B9773" s="34"/>
      <c r="C9773" s="34"/>
    </row>
    <row r="9774" spans="1:3">
      <c r="A9774" s="33"/>
      <c r="B9774" s="34"/>
      <c r="C9774" s="34"/>
    </row>
    <row r="9775" spans="1:3">
      <c r="A9775" s="33"/>
      <c r="B9775" s="34"/>
      <c r="C9775" s="34"/>
    </row>
    <row r="9776" spans="1:3">
      <c r="A9776" s="33"/>
      <c r="B9776" s="34"/>
      <c r="C9776" s="34"/>
    </row>
    <row r="9777" spans="1:3">
      <c r="A9777" s="33"/>
      <c r="B9777" s="34"/>
      <c r="C9777" s="34"/>
    </row>
    <row r="9778" spans="1:3">
      <c r="A9778" s="33"/>
      <c r="B9778" s="34"/>
      <c r="C9778" s="34"/>
    </row>
    <row r="9779" spans="1:3">
      <c r="A9779" s="33"/>
      <c r="B9779" s="34"/>
      <c r="C9779" s="34"/>
    </row>
    <row r="9780" spans="1:3">
      <c r="A9780" s="33"/>
      <c r="B9780" s="34"/>
      <c r="C9780" s="34"/>
    </row>
    <row r="9781" spans="1:3">
      <c r="A9781" s="33"/>
      <c r="B9781" s="34"/>
      <c r="C9781" s="34"/>
    </row>
    <row r="9782" spans="1:3">
      <c r="A9782" s="33"/>
      <c r="B9782" s="34"/>
      <c r="C9782" s="34"/>
    </row>
    <row r="9783" spans="1:3">
      <c r="A9783" s="33"/>
      <c r="B9783" s="34"/>
      <c r="C9783" s="34"/>
    </row>
    <row r="9784" spans="1:3">
      <c r="A9784" s="33"/>
      <c r="B9784" s="34"/>
      <c r="C9784" s="34"/>
    </row>
    <row r="9785" spans="1:3">
      <c r="A9785" s="33"/>
      <c r="B9785" s="34"/>
      <c r="C9785" s="34"/>
    </row>
    <row r="9786" spans="1:3">
      <c r="A9786" s="33"/>
      <c r="B9786" s="34"/>
      <c r="C9786" s="34"/>
    </row>
    <row r="9787" spans="1:3">
      <c r="A9787" s="33"/>
      <c r="B9787" s="34"/>
      <c r="C9787" s="34"/>
    </row>
    <row r="9788" spans="1:3">
      <c r="A9788" s="33"/>
      <c r="B9788" s="34"/>
      <c r="C9788" s="34"/>
    </row>
    <row r="9789" spans="1:3">
      <c r="A9789" s="33"/>
      <c r="B9789" s="34"/>
      <c r="C9789" s="34"/>
    </row>
    <row r="9790" spans="1:3">
      <c r="A9790" s="33"/>
      <c r="B9790" s="34"/>
      <c r="C9790" s="34"/>
    </row>
    <row r="9791" spans="1:3">
      <c r="A9791" s="33"/>
      <c r="B9791" s="34"/>
      <c r="C9791" s="34"/>
    </row>
    <row r="9792" spans="1:3">
      <c r="A9792" s="33"/>
      <c r="B9792" s="34"/>
      <c r="C9792" s="34"/>
    </row>
    <row r="9793" spans="1:3">
      <c r="A9793" s="33"/>
      <c r="B9793" s="34"/>
      <c r="C9793" s="34"/>
    </row>
    <row r="9794" spans="1:3">
      <c r="A9794" s="33"/>
      <c r="B9794" s="34"/>
      <c r="C9794" s="34"/>
    </row>
    <row r="9795" spans="1:3">
      <c r="A9795" s="33"/>
      <c r="B9795" s="34"/>
      <c r="C9795" s="34"/>
    </row>
    <row r="9796" spans="1:3">
      <c r="A9796" s="33"/>
      <c r="B9796" s="34"/>
      <c r="C9796" s="34"/>
    </row>
    <row r="9797" spans="1:3">
      <c r="A9797" s="33"/>
      <c r="B9797" s="34"/>
      <c r="C9797" s="34"/>
    </row>
    <row r="9798" spans="1:3">
      <c r="A9798" s="33"/>
      <c r="B9798" s="34"/>
      <c r="C9798" s="34"/>
    </row>
    <row r="9799" spans="1:3">
      <c r="A9799" s="33"/>
      <c r="B9799" s="34"/>
      <c r="C9799" s="34"/>
    </row>
    <row r="9800" spans="1:3">
      <c r="A9800" s="33"/>
      <c r="B9800" s="34"/>
      <c r="C9800" s="34"/>
    </row>
    <row r="9801" spans="1:3">
      <c r="A9801" s="33"/>
      <c r="B9801" s="34"/>
      <c r="C9801" s="34"/>
    </row>
    <row r="9802" spans="1:3">
      <c r="A9802" s="33"/>
      <c r="B9802" s="34"/>
      <c r="C9802" s="34"/>
    </row>
    <row r="9803" spans="1:3">
      <c r="A9803" s="33"/>
      <c r="B9803" s="34"/>
      <c r="C9803" s="34"/>
    </row>
    <row r="9804" spans="1:3">
      <c r="A9804" s="33"/>
      <c r="B9804" s="34"/>
      <c r="C9804" s="34"/>
    </row>
    <row r="9805" spans="1:3">
      <c r="A9805" s="33"/>
      <c r="B9805" s="34"/>
      <c r="C9805" s="34"/>
    </row>
    <row r="9806" spans="1:3">
      <c r="A9806" s="33"/>
      <c r="B9806" s="34"/>
      <c r="C9806" s="34"/>
    </row>
    <row r="9807" spans="1:3">
      <c r="A9807" s="33"/>
      <c r="B9807" s="34"/>
      <c r="C9807" s="34"/>
    </row>
    <row r="9808" spans="1:3">
      <c r="A9808" s="33"/>
      <c r="B9808" s="34"/>
      <c r="C9808" s="34"/>
    </row>
    <row r="9809" spans="1:3">
      <c r="A9809" s="33"/>
      <c r="B9809" s="34"/>
      <c r="C9809" s="34"/>
    </row>
    <row r="9810" spans="1:3">
      <c r="A9810" s="33"/>
      <c r="B9810" s="34"/>
      <c r="C9810" s="34"/>
    </row>
    <row r="9811" spans="1:3">
      <c r="A9811" s="33"/>
      <c r="B9811" s="34"/>
      <c r="C9811" s="34"/>
    </row>
    <row r="9812" spans="1:3">
      <c r="A9812" s="33"/>
      <c r="B9812" s="34"/>
      <c r="C9812" s="34"/>
    </row>
    <row r="9813" spans="1:3">
      <c r="A9813" s="33"/>
      <c r="B9813" s="34"/>
      <c r="C9813" s="34"/>
    </row>
    <row r="9814" spans="1:3">
      <c r="A9814" s="33"/>
      <c r="B9814" s="34"/>
      <c r="C9814" s="34"/>
    </row>
    <row r="9815" spans="1:3">
      <c r="A9815" s="33"/>
      <c r="B9815" s="34"/>
      <c r="C9815" s="34"/>
    </row>
    <row r="9816" spans="1:3">
      <c r="A9816" s="33"/>
      <c r="B9816" s="34"/>
      <c r="C9816" s="34"/>
    </row>
    <row r="9817" spans="1:3">
      <c r="A9817" s="33"/>
      <c r="B9817" s="34"/>
      <c r="C9817" s="34"/>
    </row>
    <row r="9818" spans="1:3">
      <c r="A9818" s="33"/>
      <c r="B9818" s="34"/>
      <c r="C9818" s="34"/>
    </row>
    <row r="9819" spans="1:3">
      <c r="A9819" s="33"/>
      <c r="B9819" s="34"/>
      <c r="C9819" s="34"/>
    </row>
    <row r="9820" spans="1:3">
      <c r="A9820" s="33"/>
      <c r="B9820" s="34"/>
      <c r="C9820" s="34"/>
    </row>
    <row r="9821" spans="1:3">
      <c r="A9821" s="33"/>
      <c r="B9821" s="34"/>
      <c r="C9821" s="34"/>
    </row>
    <row r="9822" spans="1:3">
      <c r="A9822" s="33"/>
      <c r="B9822" s="34"/>
      <c r="C9822" s="34"/>
    </row>
    <row r="9823" spans="1:3">
      <c r="A9823" s="33"/>
      <c r="B9823" s="34"/>
      <c r="C9823" s="34"/>
    </row>
    <row r="9824" spans="1:3">
      <c r="A9824" s="33"/>
      <c r="B9824" s="34"/>
      <c r="C9824" s="34"/>
    </row>
    <row r="9825" spans="1:3">
      <c r="A9825" s="33"/>
      <c r="B9825" s="34"/>
      <c r="C9825" s="34"/>
    </row>
    <row r="9826" spans="1:3">
      <c r="A9826" s="33"/>
      <c r="B9826" s="34"/>
      <c r="C9826" s="34"/>
    </row>
    <row r="9827" spans="1:3">
      <c r="A9827" s="33"/>
      <c r="B9827" s="34"/>
      <c r="C9827" s="34"/>
    </row>
    <row r="9828" spans="1:3">
      <c r="A9828" s="33"/>
      <c r="B9828" s="34"/>
      <c r="C9828" s="34"/>
    </row>
    <row r="9829" spans="1:3">
      <c r="A9829" s="33"/>
      <c r="B9829" s="34"/>
      <c r="C9829" s="34"/>
    </row>
    <row r="9830" spans="1:3">
      <c r="A9830" s="33"/>
      <c r="B9830" s="34"/>
      <c r="C9830" s="34"/>
    </row>
    <row r="9831" spans="1:3">
      <c r="A9831" s="33"/>
      <c r="B9831" s="34"/>
      <c r="C9831" s="34"/>
    </row>
    <row r="9832" spans="1:3">
      <c r="A9832" s="33"/>
      <c r="B9832" s="34"/>
      <c r="C9832" s="34"/>
    </row>
    <row r="9833" spans="1:3">
      <c r="A9833" s="33"/>
      <c r="B9833" s="34"/>
      <c r="C9833" s="34"/>
    </row>
    <row r="9834" spans="1:3">
      <c r="A9834" s="33"/>
      <c r="B9834" s="34"/>
      <c r="C9834" s="34"/>
    </row>
    <row r="9835" spans="1:3">
      <c r="A9835" s="33"/>
      <c r="B9835" s="34"/>
      <c r="C9835" s="34"/>
    </row>
    <row r="9836" spans="1:3">
      <c r="A9836" s="33"/>
      <c r="B9836" s="34"/>
      <c r="C9836" s="34"/>
    </row>
    <row r="9837" spans="1:3">
      <c r="A9837" s="33"/>
      <c r="B9837" s="34"/>
      <c r="C9837" s="34"/>
    </row>
    <row r="9838" spans="1:3">
      <c r="A9838" s="33"/>
      <c r="B9838" s="34"/>
      <c r="C9838" s="34"/>
    </row>
    <row r="9839" spans="1:3">
      <c r="A9839" s="33"/>
      <c r="B9839" s="34"/>
      <c r="C9839" s="34"/>
    </row>
    <row r="9840" spans="1:3">
      <c r="A9840" s="33"/>
      <c r="B9840" s="34"/>
      <c r="C9840" s="34"/>
    </row>
    <row r="9841" spans="1:3">
      <c r="A9841" s="33"/>
      <c r="B9841" s="34"/>
      <c r="C9841" s="34"/>
    </row>
    <row r="9842" spans="1:3">
      <c r="A9842" s="33"/>
      <c r="B9842" s="34"/>
      <c r="C9842" s="34"/>
    </row>
    <row r="9843" spans="1:3">
      <c r="A9843" s="33"/>
      <c r="B9843" s="34"/>
      <c r="C9843" s="34"/>
    </row>
    <row r="9844" spans="1:3">
      <c r="A9844" s="33"/>
      <c r="B9844" s="34"/>
      <c r="C9844" s="34"/>
    </row>
    <row r="9845" spans="1:3">
      <c r="A9845" s="33"/>
      <c r="B9845" s="34"/>
      <c r="C9845" s="34"/>
    </row>
    <row r="9846" spans="1:3">
      <c r="A9846" s="33"/>
      <c r="B9846" s="34"/>
      <c r="C9846" s="34"/>
    </row>
    <row r="9847" spans="1:3">
      <c r="A9847" s="33"/>
      <c r="B9847" s="34"/>
      <c r="C9847" s="34"/>
    </row>
    <row r="9848" spans="1:3">
      <c r="A9848" s="33"/>
      <c r="B9848" s="34"/>
      <c r="C9848" s="34"/>
    </row>
    <row r="9849" spans="1:3">
      <c r="A9849" s="33"/>
      <c r="B9849" s="34"/>
      <c r="C9849" s="34"/>
    </row>
    <row r="9850" spans="1:3">
      <c r="A9850" s="33"/>
      <c r="B9850" s="34"/>
      <c r="C9850" s="34"/>
    </row>
    <row r="9851" spans="1:3">
      <c r="A9851" s="33"/>
      <c r="B9851" s="34"/>
      <c r="C9851" s="34"/>
    </row>
    <row r="9852" spans="1:3">
      <c r="A9852" s="33"/>
      <c r="B9852" s="34"/>
      <c r="C9852" s="34"/>
    </row>
    <row r="9853" spans="1:3">
      <c r="A9853" s="33"/>
      <c r="B9853" s="34"/>
      <c r="C9853" s="34"/>
    </row>
    <row r="9854" spans="1:3">
      <c r="A9854" s="33"/>
      <c r="B9854" s="34"/>
      <c r="C9854" s="34"/>
    </row>
    <row r="9855" spans="1:3">
      <c r="A9855" s="33"/>
      <c r="B9855" s="34"/>
      <c r="C9855" s="34"/>
    </row>
    <row r="9856" spans="1:3">
      <c r="A9856" s="33"/>
      <c r="B9856" s="34"/>
      <c r="C9856" s="34"/>
    </row>
    <row r="9857" spans="1:3">
      <c r="A9857" s="33"/>
      <c r="B9857" s="34"/>
      <c r="C9857" s="34"/>
    </row>
    <row r="9858" spans="1:3">
      <c r="A9858" s="33"/>
      <c r="B9858" s="34"/>
      <c r="C9858" s="34"/>
    </row>
    <row r="9859" spans="1:3">
      <c r="A9859" s="33"/>
      <c r="B9859" s="34"/>
      <c r="C9859" s="34"/>
    </row>
    <row r="9860" spans="1:3">
      <c r="A9860" s="33"/>
      <c r="B9860" s="34"/>
      <c r="C9860" s="34"/>
    </row>
    <row r="9861" spans="1:3">
      <c r="A9861" s="33"/>
      <c r="B9861" s="34"/>
      <c r="C9861" s="34"/>
    </row>
    <row r="9862" spans="1:3">
      <c r="A9862" s="33"/>
      <c r="B9862" s="34"/>
      <c r="C9862" s="34"/>
    </row>
    <row r="9863" spans="1:3">
      <c r="A9863" s="33"/>
      <c r="B9863" s="34"/>
      <c r="C9863" s="34"/>
    </row>
    <row r="9864" spans="1:3">
      <c r="A9864" s="33"/>
      <c r="B9864" s="34"/>
      <c r="C9864" s="34"/>
    </row>
    <row r="9865" spans="1:3">
      <c r="A9865" s="33"/>
      <c r="B9865" s="34"/>
      <c r="C9865" s="34"/>
    </row>
    <row r="9866" spans="1:3">
      <c r="A9866" s="33"/>
      <c r="B9866" s="34"/>
      <c r="C9866" s="34"/>
    </row>
    <row r="9867" spans="1:3">
      <c r="A9867" s="33"/>
      <c r="B9867" s="34"/>
      <c r="C9867" s="34"/>
    </row>
    <row r="9868" spans="1:3">
      <c r="A9868" s="33"/>
      <c r="B9868" s="34"/>
      <c r="C9868" s="34"/>
    </row>
    <row r="9869" spans="1:3">
      <c r="A9869" s="33"/>
      <c r="B9869" s="34"/>
      <c r="C9869" s="34"/>
    </row>
    <row r="9870" spans="1:3">
      <c r="A9870" s="33"/>
      <c r="B9870" s="34"/>
      <c r="C9870" s="34"/>
    </row>
    <row r="9871" spans="1:3">
      <c r="A9871" s="33"/>
      <c r="B9871" s="34"/>
      <c r="C9871" s="34"/>
    </row>
    <row r="9872" spans="1:3">
      <c r="A9872" s="33"/>
      <c r="B9872" s="34"/>
      <c r="C9872" s="34"/>
    </row>
    <row r="9873" spans="1:3">
      <c r="A9873" s="33"/>
      <c r="B9873" s="34"/>
      <c r="C9873" s="34"/>
    </row>
    <row r="9874" spans="1:3">
      <c r="A9874" s="33"/>
      <c r="B9874" s="34"/>
      <c r="C9874" s="34"/>
    </row>
    <row r="9875" spans="1:3">
      <c r="A9875" s="33"/>
      <c r="B9875" s="34"/>
      <c r="C9875" s="34"/>
    </row>
    <row r="9876" spans="1:3">
      <c r="A9876" s="33"/>
      <c r="B9876" s="34"/>
      <c r="C9876" s="34"/>
    </row>
    <row r="9877" spans="1:3">
      <c r="A9877" s="33"/>
      <c r="B9877" s="34"/>
      <c r="C9877" s="34"/>
    </row>
    <row r="9878" spans="1:3">
      <c r="A9878" s="33"/>
      <c r="B9878" s="34"/>
      <c r="C9878" s="34"/>
    </row>
    <row r="9879" spans="1:3">
      <c r="A9879" s="33"/>
      <c r="B9879" s="34"/>
      <c r="C9879" s="34"/>
    </row>
    <row r="9880" spans="1:3">
      <c r="A9880" s="33"/>
      <c r="B9880" s="34"/>
      <c r="C9880" s="34"/>
    </row>
    <row r="9881" spans="1:3">
      <c r="A9881" s="33"/>
      <c r="B9881" s="34"/>
      <c r="C9881" s="34"/>
    </row>
    <row r="9882" spans="1:3">
      <c r="A9882" s="33"/>
      <c r="B9882" s="34"/>
      <c r="C9882" s="34"/>
    </row>
    <row r="9883" spans="1:3">
      <c r="A9883" s="33"/>
      <c r="B9883" s="34"/>
      <c r="C9883" s="34"/>
    </row>
    <row r="9884" spans="1:3">
      <c r="A9884" s="33"/>
      <c r="B9884" s="34"/>
      <c r="C9884" s="34"/>
    </row>
    <row r="9885" spans="1:3">
      <c r="A9885" s="33"/>
      <c r="B9885" s="34"/>
      <c r="C9885" s="34"/>
    </row>
    <row r="9886" spans="1:3">
      <c r="A9886" s="33"/>
      <c r="B9886" s="34"/>
      <c r="C9886" s="34"/>
    </row>
    <row r="9887" spans="1:3">
      <c r="A9887" s="33"/>
      <c r="B9887" s="34"/>
      <c r="C9887" s="34"/>
    </row>
    <row r="9888" spans="1:3">
      <c r="A9888" s="33"/>
      <c r="B9888" s="34"/>
      <c r="C9888" s="34"/>
    </row>
    <row r="9889" spans="1:3">
      <c r="A9889" s="33"/>
      <c r="B9889" s="34"/>
      <c r="C9889" s="34"/>
    </row>
    <row r="9890" spans="1:3">
      <c r="A9890" s="33"/>
      <c r="B9890" s="34"/>
      <c r="C9890" s="34"/>
    </row>
    <row r="9891" spans="1:3">
      <c r="A9891" s="33"/>
      <c r="B9891" s="34"/>
      <c r="C9891" s="34"/>
    </row>
    <row r="9892" spans="1:3">
      <c r="A9892" s="33"/>
      <c r="B9892" s="34"/>
      <c r="C9892" s="34"/>
    </row>
    <row r="9893" spans="1:3">
      <c r="A9893" s="33"/>
      <c r="B9893" s="34"/>
      <c r="C9893" s="34"/>
    </row>
    <row r="9894" spans="1:3">
      <c r="A9894" s="33"/>
      <c r="B9894" s="34"/>
      <c r="C9894" s="34"/>
    </row>
    <row r="9895" spans="1:3">
      <c r="A9895" s="33"/>
      <c r="B9895" s="34"/>
      <c r="C9895" s="34"/>
    </row>
    <row r="9896" spans="1:3">
      <c r="A9896" s="33"/>
      <c r="B9896" s="34"/>
      <c r="C9896" s="34"/>
    </row>
    <row r="9897" spans="1:3">
      <c r="A9897" s="33"/>
      <c r="B9897" s="34"/>
      <c r="C9897" s="34"/>
    </row>
    <row r="9898" spans="1:3">
      <c r="A9898" s="33"/>
      <c r="B9898" s="34"/>
      <c r="C9898" s="34"/>
    </row>
    <row r="9899" spans="1:3">
      <c r="A9899" s="33"/>
      <c r="B9899" s="34"/>
      <c r="C9899" s="34"/>
    </row>
    <row r="9900" spans="1:3">
      <c r="A9900" s="33"/>
      <c r="B9900" s="34"/>
      <c r="C9900" s="34"/>
    </row>
    <row r="9901" spans="1:3">
      <c r="A9901" s="33"/>
      <c r="B9901" s="34"/>
      <c r="C9901" s="34"/>
    </row>
    <row r="9902" spans="1:3">
      <c r="A9902" s="33"/>
      <c r="B9902" s="34"/>
      <c r="C9902" s="34"/>
    </row>
    <row r="9903" spans="1:3">
      <c r="A9903" s="33"/>
      <c r="B9903" s="34"/>
      <c r="C9903" s="34"/>
    </row>
    <row r="9904" spans="1:3">
      <c r="A9904" s="33"/>
      <c r="B9904" s="34"/>
      <c r="C9904" s="34"/>
    </row>
    <row r="9905" spans="1:3">
      <c r="A9905" s="33"/>
      <c r="B9905" s="34"/>
      <c r="C9905" s="34"/>
    </row>
    <row r="9906" spans="1:3">
      <c r="A9906" s="33"/>
      <c r="B9906" s="34"/>
      <c r="C9906" s="34"/>
    </row>
    <row r="9907" spans="1:3">
      <c r="A9907" s="33"/>
      <c r="B9907" s="34"/>
      <c r="C9907" s="34"/>
    </row>
    <row r="9908" spans="1:3">
      <c r="A9908" s="33"/>
      <c r="B9908" s="34"/>
      <c r="C9908" s="34"/>
    </row>
    <row r="9909" spans="1:3">
      <c r="A9909" s="33"/>
      <c r="B9909" s="34"/>
      <c r="C9909" s="34"/>
    </row>
    <row r="9910" spans="1:3">
      <c r="A9910" s="33"/>
      <c r="B9910" s="34"/>
      <c r="C9910" s="34"/>
    </row>
    <row r="9911" spans="1:3">
      <c r="A9911" s="33"/>
      <c r="B9911" s="34"/>
      <c r="C9911" s="34"/>
    </row>
    <row r="9912" spans="1:3">
      <c r="A9912" s="33"/>
      <c r="B9912" s="34"/>
      <c r="C9912" s="34"/>
    </row>
    <row r="9913" spans="1:3">
      <c r="A9913" s="33"/>
      <c r="B9913" s="34"/>
      <c r="C9913" s="34"/>
    </row>
    <row r="9914" spans="1:3">
      <c r="A9914" s="33"/>
      <c r="B9914" s="34"/>
      <c r="C9914" s="34"/>
    </row>
    <row r="9915" spans="1:3">
      <c r="A9915" s="33"/>
      <c r="B9915" s="34"/>
      <c r="C9915" s="34"/>
    </row>
    <row r="9916" spans="1:3">
      <c r="A9916" s="33"/>
      <c r="B9916" s="34"/>
      <c r="C9916" s="34"/>
    </row>
    <row r="9917" spans="1:3">
      <c r="A9917" s="33"/>
      <c r="B9917" s="34"/>
      <c r="C9917" s="34"/>
    </row>
    <row r="9918" spans="1:3">
      <c r="A9918" s="33"/>
      <c r="B9918" s="34"/>
      <c r="C9918" s="34"/>
    </row>
    <row r="9919" spans="1:3">
      <c r="A9919" s="33"/>
      <c r="B9919" s="34"/>
      <c r="C9919" s="34"/>
    </row>
    <row r="9920" spans="1:3">
      <c r="A9920" s="33"/>
      <c r="B9920" s="34"/>
      <c r="C9920" s="34"/>
    </row>
    <row r="9921" spans="1:3">
      <c r="A9921" s="33"/>
      <c r="B9921" s="34"/>
      <c r="C9921" s="34"/>
    </row>
    <row r="9922" spans="1:3">
      <c r="A9922" s="33"/>
      <c r="B9922" s="34"/>
      <c r="C9922" s="34"/>
    </row>
    <row r="9923" spans="1:3">
      <c r="A9923" s="33"/>
      <c r="B9923" s="34"/>
      <c r="C9923" s="34"/>
    </row>
    <row r="9924" spans="1:3">
      <c r="A9924" s="33"/>
      <c r="B9924" s="34"/>
      <c r="C9924" s="34"/>
    </row>
    <row r="9925" spans="1:3">
      <c r="A9925" s="33"/>
      <c r="B9925" s="34"/>
      <c r="C9925" s="34"/>
    </row>
    <row r="9926" spans="1:3">
      <c r="A9926" s="33"/>
      <c r="B9926" s="34"/>
      <c r="C9926" s="34"/>
    </row>
    <row r="9927" spans="1:3">
      <c r="A9927" s="33"/>
      <c r="B9927" s="34"/>
      <c r="C9927" s="34"/>
    </row>
    <row r="9928" spans="1:3">
      <c r="A9928" s="33"/>
      <c r="B9928" s="34"/>
      <c r="C9928" s="34"/>
    </row>
    <row r="9929" spans="1:3">
      <c r="A9929" s="33"/>
      <c r="B9929" s="34"/>
      <c r="C9929" s="34"/>
    </row>
    <row r="9930" spans="1:3">
      <c r="A9930" s="33"/>
      <c r="B9930" s="34"/>
      <c r="C9930" s="34"/>
    </row>
    <row r="9931" spans="1:3">
      <c r="A9931" s="33"/>
      <c r="B9931" s="34"/>
      <c r="C9931" s="34"/>
    </row>
    <row r="9932" spans="1:3">
      <c r="A9932" s="33"/>
      <c r="B9932" s="34"/>
      <c r="C9932" s="34"/>
    </row>
    <row r="9933" spans="1:3">
      <c r="A9933" s="33"/>
      <c r="B9933" s="34"/>
      <c r="C9933" s="34"/>
    </row>
    <row r="9934" spans="1:3">
      <c r="A9934" s="33"/>
      <c r="B9934" s="34"/>
      <c r="C9934" s="34"/>
    </row>
    <row r="9935" spans="1:3">
      <c r="A9935" s="33"/>
      <c r="B9935" s="34"/>
      <c r="C9935" s="34"/>
    </row>
    <row r="9936" spans="1:3">
      <c r="A9936" s="33"/>
      <c r="B9936" s="34"/>
      <c r="C9936" s="34"/>
    </row>
    <row r="9937" spans="1:3">
      <c r="A9937" s="33"/>
      <c r="B9937" s="34"/>
      <c r="C9937" s="34"/>
    </row>
    <row r="9938" spans="1:3">
      <c r="A9938" s="33"/>
      <c r="B9938" s="34"/>
      <c r="C9938" s="34"/>
    </row>
    <row r="9939" spans="1:3">
      <c r="A9939" s="33"/>
      <c r="B9939" s="34"/>
      <c r="C9939" s="34"/>
    </row>
    <row r="9940" spans="1:3">
      <c r="A9940" s="33"/>
      <c r="B9940" s="34"/>
      <c r="C9940" s="34"/>
    </row>
    <row r="9941" spans="1:3">
      <c r="A9941" s="33"/>
      <c r="B9941" s="34"/>
      <c r="C9941" s="34"/>
    </row>
    <row r="9942" spans="1:3">
      <c r="A9942" s="33"/>
      <c r="B9942" s="34"/>
      <c r="C9942" s="34"/>
    </row>
    <row r="9943" spans="1:3">
      <c r="A9943" s="33"/>
      <c r="B9943" s="34"/>
      <c r="C9943" s="34"/>
    </row>
    <row r="9944" spans="1:3">
      <c r="A9944" s="33"/>
      <c r="B9944" s="34"/>
      <c r="C9944" s="34"/>
    </row>
    <row r="9945" spans="1:3">
      <c r="A9945" s="33"/>
      <c r="B9945" s="34"/>
      <c r="C9945" s="34"/>
    </row>
    <row r="9946" spans="1:3">
      <c r="A9946" s="33"/>
      <c r="B9946" s="34"/>
      <c r="C9946" s="34"/>
    </row>
    <row r="9947" spans="1:3">
      <c r="A9947" s="33"/>
      <c r="B9947" s="34"/>
      <c r="C9947" s="34"/>
    </row>
    <row r="9948" spans="1:3">
      <c r="A9948" s="33"/>
      <c r="B9948" s="34"/>
      <c r="C9948" s="34"/>
    </row>
    <row r="9949" spans="1:3">
      <c r="A9949" s="33"/>
      <c r="B9949" s="34"/>
      <c r="C9949" s="34"/>
    </row>
    <row r="9950" spans="1:3">
      <c r="A9950" s="33"/>
      <c r="B9950" s="34"/>
      <c r="C9950" s="34"/>
    </row>
    <row r="9951" spans="1:3">
      <c r="A9951" s="33"/>
      <c r="B9951" s="34"/>
      <c r="C9951" s="34"/>
    </row>
    <row r="9952" spans="1:3">
      <c r="A9952" s="33"/>
      <c r="B9952" s="34"/>
      <c r="C9952" s="34"/>
    </row>
    <row r="9953" spans="1:3">
      <c r="A9953" s="33"/>
      <c r="B9953" s="34"/>
      <c r="C9953" s="34"/>
    </row>
    <row r="9954" spans="1:3">
      <c r="A9954" s="33"/>
      <c r="B9954" s="34"/>
      <c r="C9954" s="34"/>
    </row>
    <row r="9955" spans="1:3">
      <c r="A9955" s="33"/>
      <c r="B9955" s="34"/>
      <c r="C9955" s="34"/>
    </row>
    <row r="9956" spans="1:3">
      <c r="A9956" s="33"/>
      <c r="B9956" s="34"/>
      <c r="C9956" s="34"/>
    </row>
    <row r="9957" spans="1:3">
      <c r="A9957" s="33"/>
      <c r="B9957" s="34"/>
      <c r="C9957" s="34"/>
    </row>
    <row r="9958" spans="1:3">
      <c r="A9958" s="33"/>
      <c r="B9958" s="34"/>
      <c r="C9958" s="34"/>
    </row>
    <row r="9959" spans="1:3">
      <c r="A9959" s="33"/>
      <c r="B9959" s="34"/>
      <c r="C9959" s="34"/>
    </row>
    <row r="9960" spans="1:3">
      <c r="A9960" s="33"/>
      <c r="B9960" s="34"/>
      <c r="C9960" s="34"/>
    </row>
    <row r="9961" spans="1:3">
      <c r="A9961" s="33"/>
      <c r="B9961" s="34"/>
      <c r="C9961" s="34"/>
    </row>
    <row r="9962" spans="1:3">
      <c r="A9962" s="33"/>
      <c r="B9962" s="34"/>
      <c r="C9962" s="34"/>
    </row>
    <row r="9963" spans="1:3">
      <c r="A9963" s="33"/>
      <c r="B9963" s="34"/>
      <c r="C9963" s="34"/>
    </row>
    <row r="9964" spans="1:3">
      <c r="A9964" s="33"/>
      <c r="B9964" s="34"/>
      <c r="C9964" s="34"/>
    </row>
    <row r="9965" spans="1:3">
      <c r="A9965" s="33"/>
      <c r="B9965" s="34"/>
      <c r="C9965" s="34"/>
    </row>
    <row r="9966" spans="1:3">
      <c r="A9966" s="33"/>
      <c r="B9966" s="34"/>
      <c r="C9966" s="34"/>
    </row>
    <row r="9967" spans="1:3">
      <c r="A9967" s="33"/>
      <c r="B9967" s="34"/>
      <c r="C9967" s="34"/>
    </row>
    <row r="9968" spans="1:3">
      <c r="A9968" s="33"/>
      <c r="B9968" s="34"/>
      <c r="C9968" s="34"/>
    </row>
    <row r="9969" spans="1:3">
      <c r="A9969" s="33"/>
      <c r="B9969" s="34"/>
      <c r="C9969" s="34"/>
    </row>
    <row r="9970" spans="1:3">
      <c r="A9970" s="33"/>
      <c r="B9970" s="34"/>
      <c r="C9970" s="34"/>
    </row>
    <row r="9971" spans="1:3">
      <c r="A9971" s="33"/>
      <c r="B9971" s="34"/>
      <c r="C9971" s="34"/>
    </row>
    <row r="9972" spans="1:3">
      <c r="A9972" s="33"/>
      <c r="B9972" s="34"/>
      <c r="C9972" s="34"/>
    </row>
    <row r="9973" spans="1:3">
      <c r="A9973" s="33"/>
      <c r="B9973" s="34"/>
      <c r="C9973" s="34"/>
    </row>
    <row r="9974" spans="1:3">
      <c r="A9974" s="33"/>
      <c r="B9974" s="34"/>
      <c r="C9974" s="34"/>
    </row>
    <row r="9975" spans="1:3">
      <c r="A9975" s="33"/>
      <c r="B9975" s="34"/>
      <c r="C9975" s="34"/>
    </row>
    <row r="9976" spans="1:3">
      <c r="A9976" s="33"/>
      <c r="B9976" s="34"/>
      <c r="C9976" s="34"/>
    </row>
    <row r="9977" spans="1:3">
      <c r="A9977" s="33"/>
      <c r="B9977" s="34"/>
      <c r="C9977" s="34"/>
    </row>
    <row r="9978" spans="1:3">
      <c r="A9978" s="33"/>
      <c r="B9978" s="34"/>
      <c r="C9978" s="34"/>
    </row>
    <row r="9979" spans="1:3">
      <c r="A9979" s="33"/>
      <c r="B9979" s="34"/>
      <c r="C9979" s="34"/>
    </row>
    <row r="9980" spans="1:3">
      <c r="A9980" s="33"/>
      <c r="B9980" s="34"/>
      <c r="C9980" s="34"/>
    </row>
    <row r="9981" spans="1:3">
      <c r="A9981" s="33"/>
      <c r="B9981" s="34"/>
      <c r="C9981" s="34"/>
    </row>
    <row r="9982" spans="1:3">
      <c r="A9982" s="33"/>
      <c r="B9982" s="34"/>
      <c r="C9982" s="34"/>
    </row>
    <row r="9983" spans="1:3">
      <c r="A9983" s="33"/>
      <c r="B9983" s="34"/>
      <c r="C9983" s="34"/>
    </row>
    <row r="9984" spans="1:3">
      <c r="A9984" s="33"/>
      <c r="B9984" s="34"/>
      <c r="C9984" s="34"/>
    </row>
    <row r="9985" spans="1:3">
      <c r="A9985" s="33"/>
      <c r="B9985" s="34"/>
      <c r="C9985" s="34"/>
    </row>
    <row r="9986" spans="1:3">
      <c r="A9986" s="33"/>
      <c r="B9986" s="34"/>
      <c r="C9986" s="34"/>
    </row>
    <row r="9987" spans="1:3">
      <c r="A9987" s="33"/>
      <c r="B9987" s="34"/>
      <c r="C9987" s="34"/>
    </row>
    <row r="9988" spans="1:3">
      <c r="A9988" s="33"/>
      <c r="B9988" s="34"/>
      <c r="C9988" s="34"/>
    </row>
    <row r="9989" spans="1:3">
      <c r="A9989" s="33"/>
      <c r="B9989" s="34"/>
      <c r="C9989" s="34"/>
    </row>
    <row r="9990" spans="1:3">
      <c r="A9990" s="33"/>
      <c r="B9990" s="34"/>
      <c r="C9990" s="34"/>
    </row>
    <row r="9991" spans="1:3">
      <c r="A9991" s="33"/>
      <c r="B9991" s="34"/>
      <c r="C9991" s="34"/>
    </row>
    <row r="9992" spans="1:3">
      <c r="A9992" s="33"/>
      <c r="B9992" s="34"/>
      <c r="C9992" s="34"/>
    </row>
    <row r="9993" spans="1:3">
      <c r="A9993" s="33"/>
      <c r="B9993" s="34"/>
      <c r="C9993" s="34"/>
    </row>
    <row r="9994" spans="1:3">
      <c r="A9994" s="33"/>
      <c r="B9994" s="34"/>
      <c r="C9994" s="34"/>
    </row>
    <row r="9995" spans="1:3">
      <c r="A9995" s="33"/>
      <c r="B9995" s="34"/>
      <c r="C9995" s="34"/>
    </row>
    <row r="9996" spans="1:3">
      <c r="A9996" s="33"/>
      <c r="B9996" s="34"/>
      <c r="C9996" s="34"/>
    </row>
    <row r="9997" spans="1:3">
      <c r="A9997" s="33"/>
      <c r="B9997" s="34"/>
      <c r="C9997" s="34"/>
    </row>
    <row r="9998" spans="1:3">
      <c r="A9998" s="33"/>
      <c r="B9998" s="34"/>
      <c r="C9998" s="34"/>
    </row>
    <row r="9999" spans="1:3">
      <c r="A9999" s="33"/>
      <c r="B9999" s="34"/>
      <c r="C9999" s="34"/>
    </row>
    <row r="10000" spans="1:3">
      <c r="A10000" s="33"/>
      <c r="B10000" s="34"/>
      <c r="C10000" s="34"/>
    </row>
    <row r="10001" spans="1:3">
      <c r="A10001" s="33"/>
      <c r="B10001" s="34"/>
      <c r="C10001" s="34"/>
    </row>
    <row r="10002" spans="1:3">
      <c r="A10002" s="33"/>
      <c r="B10002" s="34"/>
      <c r="C10002" s="34"/>
    </row>
    <row r="10003" spans="1:3">
      <c r="A10003" s="33"/>
      <c r="B10003" s="34"/>
      <c r="C10003" s="34"/>
    </row>
    <row r="10004" spans="1:3">
      <c r="A10004" s="33"/>
      <c r="B10004" s="34"/>
      <c r="C10004" s="34"/>
    </row>
    <row r="10005" spans="1:3">
      <c r="A10005" s="33"/>
      <c r="B10005" s="34"/>
      <c r="C10005" s="34"/>
    </row>
    <row r="10006" spans="1:3">
      <c r="A10006" s="33"/>
      <c r="B10006" s="34"/>
      <c r="C10006" s="34"/>
    </row>
    <row r="10007" spans="1:3">
      <c r="A10007" s="33"/>
      <c r="B10007" s="34"/>
      <c r="C10007" s="34"/>
    </row>
    <row r="10008" spans="1:3">
      <c r="A10008" s="33"/>
      <c r="B10008" s="34"/>
      <c r="C10008" s="34"/>
    </row>
    <row r="10009" spans="1:3">
      <c r="A10009" s="33"/>
      <c r="B10009" s="34"/>
      <c r="C10009" s="34"/>
    </row>
    <row r="10010" spans="1:3">
      <c r="A10010" s="33"/>
      <c r="B10010" s="34"/>
      <c r="C10010" s="34"/>
    </row>
    <row r="10011" spans="1:3">
      <c r="A10011" s="33"/>
      <c r="B10011" s="34"/>
      <c r="C10011" s="34"/>
    </row>
    <row r="10012" spans="1:3">
      <c r="A10012" s="33"/>
      <c r="B10012" s="34"/>
      <c r="C10012" s="34"/>
    </row>
    <row r="10013" spans="1:3">
      <c r="A10013" s="33"/>
      <c r="B10013" s="34"/>
      <c r="C10013" s="34"/>
    </row>
    <row r="10014" spans="1:3">
      <c r="A10014" s="33"/>
      <c r="B10014" s="34"/>
      <c r="C10014" s="34"/>
    </row>
    <row r="10015" spans="1:3">
      <c r="A10015" s="33"/>
      <c r="B10015" s="34"/>
      <c r="C10015" s="34"/>
    </row>
    <row r="10016" spans="1:3">
      <c r="A10016" s="33"/>
      <c r="B10016" s="34"/>
      <c r="C10016" s="34"/>
    </row>
    <row r="10017" spans="1:3">
      <c r="A10017" s="33"/>
      <c r="B10017" s="34"/>
      <c r="C10017" s="34"/>
    </row>
    <row r="10018" spans="1:3">
      <c r="A10018" s="33"/>
      <c r="B10018" s="34"/>
      <c r="C10018" s="34"/>
    </row>
    <row r="10019" spans="1:3">
      <c r="A10019" s="33"/>
      <c r="B10019" s="34"/>
      <c r="C10019" s="34"/>
    </row>
    <row r="10020" spans="1:3">
      <c r="A10020" s="33"/>
      <c r="B10020" s="34"/>
      <c r="C10020" s="34"/>
    </row>
    <row r="10021" spans="1:3">
      <c r="A10021" s="33"/>
      <c r="B10021" s="34"/>
      <c r="C10021" s="34"/>
    </row>
    <row r="10022" spans="1:3">
      <c r="A10022" s="33"/>
      <c r="B10022" s="34"/>
      <c r="C10022" s="34"/>
    </row>
    <row r="10023" spans="1:3">
      <c r="A10023" s="33"/>
      <c r="B10023" s="34"/>
      <c r="C10023" s="34"/>
    </row>
    <row r="10024" spans="1:3">
      <c r="A10024" s="33"/>
      <c r="B10024" s="34"/>
      <c r="C10024" s="34"/>
    </row>
    <row r="10025" spans="1:3">
      <c r="A10025" s="33"/>
      <c r="B10025" s="34"/>
      <c r="C10025" s="34"/>
    </row>
    <row r="10026" spans="1:3">
      <c r="A10026" s="33"/>
      <c r="B10026" s="34"/>
      <c r="C10026" s="34"/>
    </row>
    <row r="10027" spans="1:3">
      <c r="A10027" s="33"/>
      <c r="B10027" s="34"/>
      <c r="C10027" s="34"/>
    </row>
    <row r="10028" spans="1:3">
      <c r="A10028" s="33"/>
      <c r="B10028" s="34"/>
      <c r="C10028" s="34"/>
    </row>
    <row r="10029" spans="1:3">
      <c r="A10029" s="33"/>
      <c r="B10029" s="34"/>
      <c r="C10029" s="34"/>
    </row>
    <row r="10030" spans="1:3">
      <c r="A10030" s="33"/>
      <c r="B10030" s="34"/>
      <c r="C10030" s="34"/>
    </row>
    <row r="10031" spans="1:3">
      <c r="A10031" s="33"/>
      <c r="B10031" s="34"/>
      <c r="C10031" s="34"/>
    </row>
    <row r="10032" spans="1:3">
      <c r="A10032" s="33"/>
      <c r="B10032" s="34"/>
      <c r="C10032" s="34"/>
    </row>
    <row r="10033" spans="1:3">
      <c r="A10033" s="33"/>
      <c r="B10033" s="34"/>
      <c r="C10033" s="34"/>
    </row>
    <row r="10034" spans="1:3">
      <c r="A10034" s="33"/>
      <c r="B10034" s="34"/>
      <c r="C10034" s="34"/>
    </row>
    <row r="10035" spans="1:3">
      <c r="A10035" s="33"/>
      <c r="B10035" s="34"/>
      <c r="C10035" s="34"/>
    </row>
    <row r="10036" spans="1:3">
      <c r="A10036" s="33"/>
      <c r="B10036" s="34"/>
      <c r="C10036" s="34"/>
    </row>
    <row r="10037" spans="1:3">
      <c r="A10037" s="33"/>
      <c r="B10037" s="34"/>
      <c r="C10037" s="34"/>
    </row>
    <row r="10038" spans="1:3">
      <c r="A10038" s="33"/>
      <c r="B10038" s="34"/>
      <c r="C10038" s="34"/>
    </row>
    <row r="10039" spans="1:3">
      <c r="A10039" s="33"/>
      <c r="B10039" s="34"/>
      <c r="C10039" s="34"/>
    </row>
    <row r="10040" spans="1:3">
      <c r="A10040" s="33"/>
      <c r="B10040" s="34"/>
      <c r="C10040" s="34"/>
    </row>
    <row r="10041" spans="1:3">
      <c r="A10041" s="33"/>
      <c r="B10041" s="34"/>
      <c r="C10041" s="34"/>
    </row>
    <row r="10042" spans="1:3">
      <c r="A10042" s="33"/>
      <c r="B10042" s="34"/>
      <c r="C10042" s="34"/>
    </row>
    <row r="10043" spans="1:3">
      <c r="A10043" s="33"/>
      <c r="B10043" s="34"/>
      <c r="C10043" s="34"/>
    </row>
    <row r="10044" spans="1:3">
      <c r="A10044" s="33"/>
      <c r="B10044" s="34"/>
      <c r="C10044" s="34"/>
    </row>
    <row r="10045" spans="1:3">
      <c r="A10045" s="33"/>
      <c r="B10045" s="34"/>
      <c r="C10045" s="34"/>
    </row>
    <row r="10046" spans="1:3">
      <c r="A10046" s="33"/>
      <c r="B10046" s="34"/>
      <c r="C10046" s="34"/>
    </row>
    <row r="10047" spans="1:3">
      <c r="A10047" s="33"/>
      <c r="B10047" s="34"/>
      <c r="C10047" s="34"/>
    </row>
    <row r="10048" spans="1:3">
      <c r="A10048" s="33"/>
      <c r="B10048" s="34"/>
      <c r="C10048" s="34"/>
    </row>
    <row r="10049" spans="1:3">
      <c r="A10049" s="33"/>
      <c r="B10049" s="34"/>
      <c r="C10049" s="34"/>
    </row>
    <row r="10050" spans="1:3">
      <c r="A10050" s="33"/>
      <c r="B10050" s="34"/>
      <c r="C10050" s="34"/>
    </row>
    <row r="10051" spans="1:3">
      <c r="A10051" s="33"/>
      <c r="B10051" s="34"/>
      <c r="C10051" s="34"/>
    </row>
    <row r="10052" spans="1:3">
      <c r="A10052" s="33"/>
      <c r="B10052" s="34"/>
      <c r="C10052" s="34"/>
    </row>
    <row r="10053" spans="1:3">
      <c r="A10053" s="33"/>
      <c r="B10053" s="34"/>
      <c r="C10053" s="34"/>
    </row>
    <row r="10054" spans="1:3">
      <c r="A10054" s="33"/>
      <c r="B10054" s="34"/>
      <c r="C10054" s="34"/>
    </row>
    <row r="10055" spans="1:3">
      <c r="A10055" s="33"/>
      <c r="B10055" s="34"/>
      <c r="C10055" s="34"/>
    </row>
    <row r="10056" spans="1:3">
      <c r="A10056" s="33"/>
      <c r="B10056" s="34"/>
      <c r="C10056" s="34"/>
    </row>
    <row r="10057" spans="1:3">
      <c r="A10057" s="33"/>
      <c r="B10057" s="34"/>
      <c r="C10057" s="34"/>
    </row>
    <row r="10058" spans="1:3">
      <c r="A10058" s="33"/>
      <c r="B10058" s="34"/>
      <c r="C10058" s="34"/>
    </row>
    <row r="10059" spans="1:3">
      <c r="A10059" s="33"/>
      <c r="B10059" s="34"/>
      <c r="C10059" s="34"/>
    </row>
    <row r="10060" spans="1:3">
      <c r="A10060" s="33"/>
      <c r="B10060" s="34"/>
      <c r="C10060" s="34"/>
    </row>
    <row r="10061" spans="1:3">
      <c r="A10061" s="33"/>
      <c r="B10061" s="34"/>
      <c r="C10061" s="34"/>
    </row>
    <row r="10062" spans="1:3">
      <c r="A10062" s="33"/>
      <c r="B10062" s="34"/>
      <c r="C10062" s="34"/>
    </row>
    <row r="10063" spans="1:3">
      <c r="A10063" s="33"/>
      <c r="B10063" s="34"/>
      <c r="C10063" s="34"/>
    </row>
    <row r="10064" spans="1:3">
      <c r="A10064" s="33"/>
      <c r="B10064" s="34"/>
      <c r="C10064" s="34"/>
    </row>
    <row r="10065" spans="1:3">
      <c r="A10065" s="33"/>
      <c r="B10065" s="34"/>
      <c r="C10065" s="34"/>
    </row>
    <row r="10066" spans="1:3">
      <c r="A10066" s="33"/>
      <c r="B10066" s="34"/>
      <c r="C10066" s="34"/>
    </row>
    <row r="10067" spans="1:3">
      <c r="A10067" s="33"/>
      <c r="B10067" s="34"/>
      <c r="C10067" s="34"/>
    </row>
    <row r="10068" spans="1:3">
      <c r="A10068" s="33"/>
      <c r="B10068" s="34"/>
      <c r="C10068" s="34"/>
    </row>
    <row r="10069" spans="1:3">
      <c r="A10069" s="33"/>
      <c r="B10069" s="34"/>
      <c r="C10069" s="34"/>
    </row>
    <row r="10070" spans="1:3">
      <c r="A10070" s="33"/>
      <c r="B10070" s="34"/>
      <c r="C10070" s="34"/>
    </row>
    <row r="10071" spans="1:3">
      <c r="A10071" s="33"/>
      <c r="B10071" s="34"/>
      <c r="C10071" s="34"/>
    </row>
    <row r="10072" spans="1:3">
      <c r="A10072" s="33"/>
      <c r="B10072" s="34"/>
      <c r="C10072" s="34"/>
    </row>
    <row r="10073" spans="1:3">
      <c r="A10073" s="33"/>
      <c r="B10073" s="34"/>
      <c r="C10073" s="34"/>
    </row>
    <row r="10074" spans="1:3">
      <c r="A10074" s="33"/>
      <c r="B10074" s="34"/>
      <c r="C10074" s="34"/>
    </row>
    <row r="10075" spans="1:3">
      <c r="A10075" s="33"/>
      <c r="B10075" s="34"/>
      <c r="C10075" s="34"/>
    </row>
    <row r="10076" spans="1:3">
      <c r="A10076" s="33"/>
      <c r="B10076" s="34"/>
      <c r="C10076" s="34"/>
    </row>
    <row r="10077" spans="1:3">
      <c r="A10077" s="33"/>
      <c r="B10077" s="34"/>
      <c r="C10077" s="34"/>
    </row>
    <row r="10078" spans="1:3">
      <c r="A10078" s="33"/>
      <c r="B10078" s="34"/>
      <c r="C10078" s="34"/>
    </row>
    <row r="10079" spans="1:3">
      <c r="A10079" s="33"/>
      <c r="B10079" s="34"/>
      <c r="C10079" s="34"/>
    </row>
    <row r="10080" spans="1:3">
      <c r="A10080" s="33"/>
      <c r="B10080" s="34"/>
      <c r="C10080" s="34"/>
    </row>
    <row r="10081" spans="1:3">
      <c r="A10081" s="33"/>
      <c r="B10081" s="34"/>
      <c r="C10081" s="34"/>
    </row>
    <row r="10082" spans="1:3">
      <c r="A10082" s="33"/>
      <c r="B10082" s="34"/>
      <c r="C10082" s="34"/>
    </row>
    <row r="10083" spans="1:3">
      <c r="A10083" s="33"/>
      <c r="B10083" s="34"/>
      <c r="C10083" s="34"/>
    </row>
    <row r="10084" spans="1:3">
      <c r="A10084" s="33"/>
      <c r="B10084" s="34"/>
      <c r="C10084" s="34"/>
    </row>
    <row r="10085" spans="1:3">
      <c r="A10085" s="33"/>
      <c r="B10085" s="34"/>
      <c r="C10085" s="34"/>
    </row>
    <row r="10086" spans="1:3">
      <c r="A10086" s="33"/>
      <c r="B10086" s="34"/>
      <c r="C10086" s="34"/>
    </row>
    <row r="10087" spans="1:3">
      <c r="A10087" s="33"/>
      <c r="B10087" s="34"/>
      <c r="C10087" s="34"/>
    </row>
    <row r="10088" spans="1:3">
      <c r="A10088" s="33"/>
      <c r="B10088" s="34"/>
      <c r="C10088" s="34"/>
    </row>
    <row r="10089" spans="1:3">
      <c r="A10089" s="33"/>
      <c r="B10089" s="34"/>
      <c r="C10089" s="34"/>
    </row>
    <row r="10090" spans="1:3">
      <c r="A10090" s="33"/>
      <c r="B10090" s="34"/>
      <c r="C10090" s="34"/>
    </row>
    <row r="10091" spans="1:3">
      <c r="A10091" s="33"/>
      <c r="B10091" s="34"/>
      <c r="C10091" s="34"/>
    </row>
    <row r="10092" spans="1:3">
      <c r="A10092" s="33"/>
      <c r="B10092" s="34"/>
      <c r="C10092" s="34"/>
    </row>
    <row r="10093" spans="1:3">
      <c r="A10093" s="33"/>
      <c r="B10093" s="34"/>
      <c r="C10093" s="34"/>
    </row>
    <row r="10094" spans="1:3">
      <c r="A10094" s="33"/>
      <c r="B10094" s="34"/>
      <c r="C10094" s="34"/>
    </row>
    <row r="10095" spans="1:3">
      <c r="A10095" s="33"/>
      <c r="B10095" s="34"/>
      <c r="C10095" s="34"/>
    </row>
    <row r="10096" spans="1:3">
      <c r="A10096" s="33"/>
      <c r="B10096" s="34"/>
      <c r="C10096" s="34"/>
    </row>
    <row r="10097" spans="1:3">
      <c r="A10097" s="33"/>
      <c r="B10097" s="34"/>
      <c r="C10097" s="34"/>
    </row>
    <row r="10098" spans="1:3">
      <c r="A10098" s="33"/>
      <c r="B10098" s="34"/>
      <c r="C10098" s="34"/>
    </row>
    <row r="10099" spans="1:3">
      <c r="A10099" s="33"/>
      <c r="B10099" s="34"/>
      <c r="C10099" s="34"/>
    </row>
    <row r="10100" spans="1:3">
      <c r="A10100" s="33"/>
      <c r="B10100" s="34"/>
      <c r="C10100" s="34"/>
    </row>
    <row r="10101" spans="1:3">
      <c r="A10101" s="33"/>
      <c r="B10101" s="34"/>
      <c r="C10101" s="34"/>
    </row>
    <row r="10102" spans="1:3">
      <c r="A10102" s="33"/>
      <c r="B10102" s="34"/>
      <c r="C10102" s="34"/>
    </row>
    <row r="10103" spans="1:3">
      <c r="A10103" s="33"/>
      <c r="B10103" s="34"/>
      <c r="C10103" s="34"/>
    </row>
    <row r="10104" spans="1:3">
      <c r="A10104" s="33"/>
      <c r="B10104" s="34"/>
      <c r="C10104" s="34"/>
    </row>
    <row r="10105" spans="1:3">
      <c r="A10105" s="33"/>
      <c r="B10105" s="34"/>
      <c r="C10105" s="34"/>
    </row>
    <row r="10106" spans="1:3">
      <c r="A10106" s="33"/>
      <c r="B10106" s="34"/>
      <c r="C10106" s="34"/>
    </row>
    <row r="10107" spans="1:3">
      <c r="A10107" s="33"/>
      <c r="B10107" s="34"/>
      <c r="C10107" s="34"/>
    </row>
    <row r="10108" spans="1:3">
      <c r="A10108" s="33"/>
      <c r="B10108" s="34"/>
      <c r="C10108" s="34"/>
    </row>
    <row r="10109" spans="1:3">
      <c r="A10109" s="33"/>
      <c r="B10109" s="34"/>
      <c r="C10109" s="34"/>
    </row>
    <row r="10110" spans="1:3">
      <c r="A10110" s="33"/>
      <c r="B10110" s="34"/>
      <c r="C10110" s="34"/>
    </row>
    <row r="10111" spans="1:3">
      <c r="A10111" s="33"/>
      <c r="B10111" s="34"/>
      <c r="C10111" s="34"/>
    </row>
    <row r="10112" spans="1:3">
      <c r="A10112" s="33"/>
      <c r="B10112" s="34"/>
      <c r="C10112" s="34"/>
    </row>
    <row r="10113" spans="1:3">
      <c r="A10113" s="33"/>
      <c r="B10113" s="34"/>
      <c r="C10113" s="34"/>
    </row>
    <row r="10114" spans="1:3">
      <c r="A10114" s="33"/>
      <c r="B10114" s="34"/>
      <c r="C10114" s="34"/>
    </row>
    <row r="10115" spans="1:3">
      <c r="A10115" s="33"/>
      <c r="B10115" s="34"/>
      <c r="C10115" s="34"/>
    </row>
    <row r="10116" spans="1:3">
      <c r="A10116" s="33"/>
      <c r="B10116" s="34"/>
      <c r="C10116" s="34"/>
    </row>
    <row r="10117" spans="1:3">
      <c r="A10117" s="33"/>
      <c r="B10117" s="34"/>
      <c r="C10117" s="34"/>
    </row>
    <row r="10118" spans="1:3">
      <c r="A10118" s="33"/>
      <c r="B10118" s="34"/>
      <c r="C10118" s="34"/>
    </row>
    <row r="10119" spans="1:3">
      <c r="A10119" s="33"/>
      <c r="B10119" s="34"/>
      <c r="C10119" s="34"/>
    </row>
    <row r="10120" spans="1:3">
      <c r="A10120" s="33"/>
      <c r="B10120" s="34"/>
      <c r="C10120" s="34"/>
    </row>
    <row r="10121" spans="1:3">
      <c r="A10121" s="33"/>
      <c r="B10121" s="34"/>
      <c r="C10121" s="34"/>
    </row>
    <row r="10122" spans="1:3">
      <c r="A10122" s="33"/>
      <c r="B10122" s="34"/>
      <c r="C10122" s="34"/>
    </row>
    <row r="10123" spans="1:3">
      <c r="A10123" s="33"/>
      <c r="B10123" s="34"/>
      <c r="C10123" s="34"/>
    </row>
    <row r="10124" spans="1:3">
      <c r="A10124" s="33"/>
      <c r="B10124" s="34"/>
      <c r="C10124" s="34"/>
    </row>
    <row r="10125" spans="1:3">
      <c r="A10125" s="33"/>
      <c r="B10125" s="34"/>
      <c r="C10125" s="34"/>
    </row>
    <row r="10126" spans="1:3">
      <c r="A10126" s="33"/>
      <c r="B10126" s="34"/>
      <c r="C10126" s="34"/>
    </row>
    <row r="10127" spans="1:3">
      <c r="A10127" s="33"/>
      <c r="B10127" s="34"/>
      <c r="C10127" s="34"/>
    </row>
    <row r="10128" spans="1:3">
      <c r="A10128" s="33"/>
      <c r="B10128" s="34"/>
      <c r="C10128" s="34"/>
    </row>
    <row r="10129" spans="1:3">
      <c r="A10129" s="33"/>
      <c r="B10129" s="34"/>
      <c r="C10129" s="34"/>
    </row>
    <row r="10130" spans="1:3">
      <c r="A10130" s="33"/>
      <c r="B10130" s="34"/>
      <c r="C10130" s="34"/>
    </row>
    <row r="10131" spans="1:3">
      <c r="A10131" s="33"/>
      <c r="B10131" s="34"/>
      <c r="C10131" s="34"/>
    </row>
    <row r="10132" spans="1:3">
      <c r="A10132" s="33"/>
      <c r="B10132" s="34"/>
      <c r="C10132" s="34"/>
    </row>
    <row r="10133" spans="1:3">
      <c r="A10133" s="33"/>
      <c r="B10133" s="34"/>
      <c r="C10133" s="34"/>
    </row>
    <row r="10134" spans="1:3">
      <c r="A10134" s="33"/>
      <c r="B10134" s="34"/>
      <c r="C10134" s="34"/>
    </row>
    <row r="10135" spans="1:3">
      <c r="A10135" s="33"/>
      <c r="B10135" s="34"/>
      <c r="C10135" s="34"/>
    </row>
    <row r="10136" spans="1:3">
      <c r="A10136" s="33"/>
      <c r="B10136" s="34"/>
      <c r="C10136" s="34"/>
    </row>
    <row r="10137" spans="1:3">
      <c r="A10137" s="33"/>
      <c r="B10137" s="34"/>
      <c r="C10137" s="34"/>
    </row>
    <row r="10138" spans="1:3">
      <c r="A10138" s="33"/>
      <c r="B10138" s="34"/>
      <c r="C10138" s="34"/>
    </row>
    <row r="10139" spans="1:3">
      <c r="A10139" s="33"/>
      <c r="B10139" s="34"/>
      <c r="C10139" s="34"/>
    </row>
    <row r="10140" spans="1:3">
      <c r="A10140" s="33"/>
      <c r="B10140" s="34"/>
      <c r="C10140" s="34"/>
    </row>
    <row r="10141" spans="1:3">
      <c r="A10141" s="33"/>
      <c r="B10141" s="34"/>
      <c r="C10141" s="34"/>
    </row>
    <row r="10142" spans="1:3">
      <c r="A10142" s="33"/>
      <c r="B10142" s="34"/>
      <c r="C10142" s="34"/>
    </row>
    <row r="10143" spans="1:3">
      <c r="A10143" s="33"/>
      <c r="B10143" s="34"/>
      <c r="C10143" s="34"/>
    </row>
    <row r="10144" spans="1:3">
      <c r="A10144" s="33"/>
      <c r="B10144" s="34"/>
      <c r="C10144" s="34"/>
    </row>
    <row r="10145" spans="1:3">
      <c r="A10145" s="33"/>
      <c r="B10145" s="34"/>
      <c r="C10145" s="34"/>
    </row>
    <row r="10146" spans="1:3">
      <c r="A10146" s="33"/>
      <c r="B10146" s="34"/>
      <c r="C10146" s="34"/>
    </row>
    <row r="10147" spans="1:3">
      <c r="A10147" s="33"/>
      <c r="B10147" s="34"/>
      <c r="C10147" s="34"/>
    </row>
    <row r="10148" spans="1:3">
      <c r="A10148" s="33"/>
      <c r="B10148" s="34"/>
      <c r="C10148" s="34"/>
    </row>
    <row r="10149" spans="1:3">
      <c r="A10149" s="33"/>
      <c r="B10149" s="34"/>
      <c r="C10149" s="34"/>
    </row>
    <row r="10150" spans="1:3">
      <c r="A10150" s="33"/>
      <c r="B10150" s="34"/>
      <c r="C10150" s="34"/>
    </row>
    <row r="10151" spans="1:3">
      <c r="A10151" s="33"/>
      <c r="B10151" s="34"/>
      <c r="C10151" s="34"/>
    </row>
    <row r="10152" spans="1:3">
      <c r="A10152" s="33"/>
      <c r="B10152" s="34"/>
      <c r="C10152" s="34"/>
    </row>
    <row r="10153" spans="1:3">
      <c r="A10153" s="33"/>
      <c r="B10153" s="34"/>
      <c r="C10153" s="34"/>
    </row>
    <row r="10154" spans="1:3">
      <c r="A10154" s="33"/>
      <c r="B10154" s="34"/>
      <c r="C10154" s="34"/>
    </row>
    <row r="10155" spans="1:3">
      <c r="A10155" s="33"/>
      <c r="B10155" s="34"/>
      <c r="C10155" s="34"/>
    </row>
    <row r="10156" spans="1:3">
      <c r="A10156" s="33"/>
      <c r="B10156" s="34"/>
      <c r="C10156" s="34"/>
    </row>
    <row r="10157" spans="1:3">
      <c r="A10157" s="33"/>
      <c r="B10157" s="34"/>
      <c r="C10157" s="34"/>
    </row>
    <row r="10158" spans="1:3">
      <c r="A10158" s="33"/>
      <c r="B10158" s="34"/>
      <c r="C10158" s="34"/>
    </row>
    <row r="10159" spans="1:3">
      <c r="A10159" s="33"/>
      <c r="B10159" s="34"/>
      <c r="C10159" s="34"/>
    </row>
    <row r="10160" spans="1:3">
      <c r="A10160" s="33"/>
      <c r="B10160" s="34"/>
      <c r="C10160" s="34"/>
    </row>
    <row r="10161" spans="1:3">
      <c r="A10161" s="33"/>
      <c r="B10161" s="34"/>
      <c r="C10161" s="34"/>
    </row>
    <row r="10162" spans="1:3">
      <c r="A10162" s="33"/>
      <c r="B10162" s="34"/>
      <c r="C10162" s="34"/>
    </row>
    <row r="10163" spans="1:3">
      <c r="A10163" s="33"/>
      <c r="B10163" s="34"/>
      <c r="C10163" s="34"/>
    </row>
    <row r="10164" spans="1:3">
      <c r="A10164" s="33"/>
      <c r="B10164" s="34"/>
      <c r="C10164" s="34"/>
    </row>
    <row r="10165" spans="1:3">
      <c r="A10165" s="33"/>
      <c r="B10165" s="34"/>
      <c r="C10165" s="34"/>
    </row>
    <row r="10166" spans="1:3">
      <c r="A10166" s="33"/>
      <c r="B10166" s="34"/>
      <c r="C10166" s="34"/>
    </row>
    <row r="10167" spans="1:3">
      <c r="A10167" s="33"/>
      <c r="B10167" s="34"/>
      <c r="C10167" s="34"/>
    </row>
    <row r="10168" spans="1:3">
      <c r="A10168" s="33"/>
      <c r="B10168" s="34"/>
      <c r="C10168" s="34"/>
    </row>
    <row r="10169" spans="1:3">
      <c r="A10169" s="33"/>
      <c r="B10169" s="34"/>
      <c r="C10169" s="34"/>
    </row>
    <row r="10170" spans="1:3">
      <c r="A10170" s="33"/>
      <c r="B10170" s="34"/>
      <c r="C10170" s="34"/>
    </row>
    <row r="10171" spans="1:3">
      <c r="A10171" s="33"/>
      <c r="B10171" s="34"/>
      <c r="C10171" s="34"/>
    </row>
    <row r="10172" spans="1:3">
      <c r="A10172" s="33"/>
      <c r="B10172" s="34"/>
      <c r="C10172" s="34"/>
    </row>
    <row r="10173" spans="1:3">
      <c r="A10173" s="33"/>
      <c r="B10173" s="34"/>
      <c r="C10173" s="34"/>
    </row>
    <row r="10174" spans="1:3">
      <c r="A10174" s="33"/>
      <c r="B10174" s="34"/>
      <c r="C10174" s="34"/>
    </row>
    <row r="10175" spans="1:3">
      <c r="A10175" s="33"/>
      <c r="B10175" s="34"/>
      <c r="C10175" s="34"/>
    </row>
    <row r="10176" spans="1:3">
      <c r="A10176" s="33"/>
      <c r="B10176" s="34"/>
      <c r="C10176" s="34"/>
    </row>
    <row r="10177" spans="1:3">
      <c r="A10177" s="33"/>
      <c r="B10177" s="34"/>
      <c r="C10177" s="34"/>
    </row>
    <row r="10178" spans="1:3">
      <c r="A10178" s="33"/>
      <c r="B10178" s="34"/>
      <c r="C10178" s="34"/>
    </row>
    <row r="10179" spans="1:3">
      <c r="A10179" s="33"/>
      <c r="B10179" s="34"/>
      <c r="C10179" s="34"/>
    </row>
    <row r="10180" spans="1:3">
      <c r="A10180" s="33"/>
      <c r="B10180" s="34"/>
      <c r="C10180" s="34"/>
    </row>
    <row r="10181" spans="1:3">
      <c r="A10181" s="33"/>
      <c r="B10181" s="34"/>
      <c r="C10181" s="34"/>
    </row>
    <row r="10182" spans="1:3">
      <c r="A10182" s="33"/>
      <c r="B10182" s="34"/>
      <c r="C10182" s="34"/>
    </row>
    <row r="10183" spans="1:3">
      <c r="A10183" s="33"/>
      <c r="B10183" s="34"/>
      <c r="C10183" s="34"/>
    </row>
    <row r="10184" spans="1:3">
      <c r="A10184" s="33"/>
      <c r="B10184" s="34"/>
      <c r="C10184" s="34"/>
    </row>
    <row r="10185" spans="1:3">
      <c r="A10185" s="33"/>
      <c r="B10185" s="34"/>
      <c r="C10185" s="34"/>
    </row>
    <row r="10186" spans="1:3">
      <c r="A10186" s="33"/>
      <c r="B10186" s="34"/>
      <c r="C10186" s="34"/>
    </row>
    <row r="10187" spans="1:3">
      <c r="A10187" s="33"/>
      <c r="B10187" s="34"/>
      <c r="C10187" s="34"/>
    </row>
    <row r="10188" spans="1:3">
      <c r="A10188" s="33"/>
      <c r="B10188" s="34"/>
      <c r="C10188" s="34"/>
    </row>
    <row r="10189" spans="1:3">
      <c r="A10189" s="33"/>
      <c r="B10189" s="34"/>
      <c r="C10189" s="34"/>
    </row>
    <row r="10190" spans="1:3">
      <c r="A10190" s="33"/>
      <c r="B10190" s="34"/>
      <c r="C10190" s="34"/>
    </row>
    <row r="10191" spans="1:3">
      <c r="A10191" s="33"/>
      <c r="B10191" s="34"/>
      <c r="C10191" s="34"/>
    </row>
    <row r="10192" spans="1:3">
      <c r="A10192" s="33"/>
      <c r="B10192" s="34"/>
      <c r="C10192" s="34"/>
    </row>
    <row r="10193" spans="1:3">
      <c r="A10193" s="33"/>
      <c r="B10193" s="34"/>
      <c r="C10193" s="34"/>
    </row>
    <row r="10194" spans="1:3">
      <c r="A10194" s="33"/>
      <c r="B10194" s="34"/>
      <c r="C10194" s="34"/>
    </row>
    <row r="10195" spans="1:3">
      <c r="A10195" s="33"/>
      <c r="B10195" s="34"/>
      <c r="C10195" s="34"/>
    </row>
    <row r="10196" spans="1:3">
      <c r="A10196" s="33"/>
      <c r="B10196" s="34"/>
      <c r="C10196" s="34"/>
    </row>
    <row r="10197" spans="1:3">
      <c r="A10197" s="33"/>
      <c r="B10197" s="34"/>
      <c r="C10197" s="34"/>
    </row>
    <row r="10198" spans="1:3">
      <c r="A10198" s="33"/>
      <c r="B10198" s="34"/>
      <c r="C10198" s="34"/>
    </row>
    <row r="10199" spans="1:3">
      <c r="A10199" s="33"/>
      <c r="B10199" s="34"/>
      <c r="C10199" s="34"/>
    </row>
    <row r="10200" spans="1:3">
      <c r="A10200" s="33"/>
      <c r="B10200" s="34"/>
      <c r="C10200" s="34"/>
    </row>
    <row r="10201" spans="1:3">
      <c r="A10201" s="33"/>
      <c r="B10201" s="34"/>
      <c r="C10201" s="34"/>
    </row>
    <row r="10202" spans="1:3">
      <c r="A10202" s="33"/>
      <c r="B10202" s="34"/>
      <c r="C10202" s="34"/>
    </row>
    <row r="10203" spans="1:3">
      <c r="A10203" s="33"/>
      <c r="B10203" s="34"/>
      <c r="C10203" s="34"/>
    </row>
    <row r="10204" spans="1:3">
      <c r="A10204" s="33"/>
      <c r="B10204" s="34"/>
      <c r="C10204" s="34"/>
    </row>
    <row r="10205" spans="1:3">
      <c r="A10205" s="33"/>
      <c r="B10205" s="34"/>
      <c r="C10205" s="34"/>
    </row>
    <row r="10206" spans="1:3">
      <c r="A10206" s="33"/>
      <c r="B10206" s="34"/>
      <c r="C10206" s="34"/>
    </row>
    <row r="10207" spans="1:3">
      <c r="A10207" s="33"/>
      <c r="B10207" s="34"/>
      <c r="C10207" s="34"/>
    </row>
    <row r="10208" spans="1:3">
      <c r="A10208" s="33"/>
      <c r="B10208" s="34"/>
      <c r="C10208" s="34"/>
    </row>
    <row r="10209" spans="1:3">
      <c r="A10209" s="33"/>
      <c r="B10209" s="34"/>
      <c r="C10209" s="34"/>
    </row>
    <row r="10210" spans="1:3">
      <c r="A10210" s="33"/>
      <c r="B10210" s="34"/>
      <c r="C10210" s="34"/>
    </row>
    <row r="10211" spans="1:3">
      <c r="A10211" s="33"/>
      <c r="B10211" s="34"/>
      <c r="C10211" s="34"/>
    </row>
    <row r="10212" spans="1:3">
      <c r="A10212" s="33"/>
      <c r="B10212" s="34"/>
      <c r="C10212" s="34"/>
    </row>
    <row r="10213" spans="1:3">
      <c r="A10213" s="33"/>
      <c r="B10213" s="34"/>
      <c r="C10213" s="34"/>
    </row>
    <row r="10214" spans="1:3">
      <c r="A10214" s="33"/>
      <c r="B10214" s="34"/>
      <c r="C10214" s="34"/>
    </row>
    <row r="10215" spans="1:3">
      <c r="A10215" s="33"/>
      <c r="B10215" s="34"/>
      <c r="C10215" s="34"/>
    </row>
    <row r="10216" spans="1:3">
      <c r="A10216" s="33"/>
      <c r="B10216" s="34"/>
      <c r="C10216" s="34"/>
    </row>
    <row r="10217" spans="1:3">
      <c r="A10217" s="33"/>
      <c r="B10217" s="34"/>
      <c r="C10217" s="34"/>
    </row>
    <row r="10218" spans="1:3">
      <c r="A10218" s="33"/>
      <c r="B10218" s="34"/>
      <c r="C10218" s="34"/>
    </row>
    <row r="10219" spans="1:3">
      <c r="A10219" s="33"/>
      <c r="B10219" s="34"/>
      <c r="C10219" s="34"/>
    </row>
    <row r="10220" spans="1:3">
      <c r="A10220" s="33"/>
      <c r="B10220" s="34"/>
      <c r="C10220" s="34"/>
    </row>
    <row r="10221" spans="1:3">
      <c r="A10221" s="33"/>
      <c r="B10221" s="34"/>
      <c r="C10221" s="34"/>
    </row>
    <row r="10222" spans="1:3">
      <c r="A10222" s="33"/>
      <c r="B10222" s="34"/>
      <c r="C10222" s="34"/>
    </row>
    <row r="10223" spans="1:3">
      <c r="A10223" s="33"/>
      <c r="B10223" s="34"/>
      <c r="C10223" s="34"/>
    </row>
    <row r="10224" spans="1:3">
      <c r="A10224" s="33"/>
      <c r="B10224" s="34"/>
      <c r="C10224" s="34"/>
    </row>
    <row r="10225" spans="1:3">
      <c r="A10225" s="33"/>
      <c r="B10225" s="34"/>
      <c r="C10225" s="34"/>
    </row>
    <row r="10226" spans="1:3">
      <c r="A10226" s="33"/>
      <c r="B10226" s="34"/>
      <c r="C10226" s="34"/>
    </row>
    <row r="10227" spans="1:3">
      <c r="A10227" s="33"/>
      <c r="B10227" s="34"/>
      <c r="C10227" s="34"/>
    </row>
    <row r="10228" spans="1:3">
      <c r="A10228" s="33"/>
      <c r="B10228" s="34"/>
      <c r="C10228" s="34"/>
    </row>
    <row r="10229" spans="1:3">
      <c r="A10229" s="33"/>
      <c r="B10229" s="34"/>
      <c r="C10229" s="34"/>
    </row>
    <row r="10230" spans="1:3">
      <c r="A10230" s="33"/>
      <c r="B10230" s="34"/>
      <c r="C10230" s="34"/>
    </row>
    <row r="10231" spans="1:3">
      <c r="A10231" s="33"/>
      <c r="B10231" s="34"/>
      <c r="C10231" s="34"/>
    </row>
    <row r="10232" spans="1:3">
      <c r="A10232" s="33"/>
      <c r="B10232" s="34"/>
      <c r="C10232" s="34"/>
    </row>
    <row r="10233" spans="1:3">
      <c r="A10233" s="33"/>
      <c r="B10233" s="34"/>
      <c r="C10233" s="34"/>
    </row>
    <row r="10234" spans="1:3">
      <c r="A10234" s="33"/>
      <c r="B10234" s="34"/>
      <c r="C10234" s="34"/>
    </row>
    <row r="10235" spans="1:3">
      <c r="A10235" s="33"/>
      <c r="B10235" s="34"/>
      <c r="C10235" s="34"/>
    </row>
    <row r="10236" spans="1:3">
      <c r="A10236" s="33"/>
      <c r="B10236" s="34"/>
      <c r="C10236" s="34"/>
    </row>
    <row r="10237" spans="1:3">
      <c r="A10237" s="33"/>
      <c r="B10237" s="34"/>
      <c r="C10237" s="34"/>
    </row>
    <row r="10238" spans="1:3">
      <c r="A10238" s="33"/>
      <c r="B10238" s="34"/>
      <c r="C10238" s="34"/>
    </row>
    <row r="10239" spans="1:3">
      <c r="A10239" s="33"/>
      <c r="B10239" s="34"/>
      <c r="C10239" s="34"/>
    </row>
    <row r="10240" spans="1:3">
      <c r="A10240" s="33"/>
      <c r="B10240" s="34"/>
      <c r="C10240" s="34"/>
    </row>
    <row r="10241" spans="1:3">
      <c r="A10241" s="33"/>
      <c r="B10241" s="34"/>
      <c r="C10241" s="34"/>
    </row>
    <row r="10242" spans="1:3">
      <c r="A10242" s="33"/>
      <c r="B10242" s="34"/>
      <c r="C10242" s="34"/>
    </row>
    <row r="10243" spans="1:3">
      <c r="A10243" s="33"/>
      <c r="B10243" s="34"/>
      <c r="C10243" s="34"/>
    </row>
    <row r="10244" spans="1:3">
      <c r="A10244" s="33"/>
      <c r="B10244" s="34"/>
      <c r="C10244" s="34"/>
    </row>
    <row r="10245" spans="1:3">
      <c r="A10245" s="33"/>
      <c r="B10245" s="34"/>
      <c r="C10245" s="34"/>
    </row>
    <row r="10246" spans="1:3">
      <c r="A10246" s="33"/>
      <c r="B10246" s="34"/>
      <c r="C10246" s="34"/>
    </row>
    <row r="10247" spans="1:3">
      <c r="A10247" s="33"/>
      <c r="B10247" s="34"/>
      <c r="C10247" s="34"/>
    </row>
    <row r="10248" spans="1:3">
      <c r="A10248" s="33"/>
      <c r="B10248" s="34"/>
      <c r="C10248" s="34"/>
    </row>
    <row r="10249" spans="1:3">
      <c r="A10249" s="33"/>
      <c r="B10249" s="34"/>
      <c r="C10249" s="34"/>
    </row>
    <row r="10250" spans="1:3">
      <c r="A10250" s="33"/>
      <c r="B10250" s="34"/>
      <c r="C10250" s="34"/>
    </row>
    <row r="10251" spans="1:3">
      <c r="A10251" s="33"/>
      <c r="B10251" s="34"/>
      <c r="C10251" s="34"/>
    </row>
    <row r="10252" spans="1:3">
      <c r="A10252" s="33"/>
      <c r="B10252" s="34"/>
      <c r="C10252" s="34"/>
    </row>
    <row r="10253" spans="1:3">
      <c r="A10253" s="33"/>
      <c r="B10253" s="34"/>
      <c r="C10253" s="34"/>
    </row>
    <row r="10254" spans="1:3">
      <c r="A10254" s="33"/>
      <c r="B10254" s="34"/>
      <c r="C10254" s="34"/>
    </row>
    <row r="10255" spans="1:3">
      <c r="A10255" s="33"/>
      <c r="B10255" s="34"/>
      <c r="C10255" s="34"/>
    </row>
    <row r="10256" spans="1:3">
      <c r="A10256" s="33"/>
      <c r="B10256" s="34"/>
      <c r="C10256" s="34"/>
    </row>
    <row r="10257" spans="1:3">
      <c r="A10257" s="33"/>
      <c r="B10257" s="34"/>
      <c r="C10257" s="34"/>
    </row>
    <row r="10258" spans="1:3">
      <c r="A10258" s="33"/>
      <c r="B10258" s="34"/>
      <c r="C10258" s="34"/>
    </row>
    <row r="10259" spans="1:3">
      <c r="A10259" s="33"/>
      <c r="B10259" s="34"/>
      <c r="C10259" s="34"/>
    </row>
    <row r="10260" spans="1:3">
      <c r="A10260" s="33"/>
      <c r="B10260" s="34"/>
      <c r="C10260" s="34"/>
    </row>
    <row r="10261" spans="1:3">
      <c r="A10261" s="33"/>
      <c r="B10261" s="34"/>
      <c r="C10261" s="34"/>
    </row>
    <row r="10262" spans="1:3">
      <c r="A10262" s="33"/>
      <c r="B10262" s="34"/>
      <c r="C10262" s="34"/>
    </row>
    <row r="10263" spans="1:3">
      <c r="A10263" s="33"/>
      <c r="B10263" s="34"/>
      <c r="C10263" s="34"/>
    </row>
    <row r="10264" spans="1:3">
      <c r="A10264" s="33"/>
      <c r="B10264" s="34"/>
      <c r="C10264" s="34"/>
    </row>
    <row r="10265" spans="1:3">
      <c r="A10265" s="33"/>
      <c r="B10265" s="34"/>
      <c r="C10265" s="34"/>
    </row>
    <row r="10266" spans="1:3">
      <c r="A10266" s="33"/>
      <c r="B10266" s="34"/>
      <c r="C10266" s="34"/>
    </row>
    <row r="10267" spans="1:3">
      <c r="A10267" s="33"/>
      <c r="B10267" s="34"/>
      <c r="C10267" s="34"/>
    </row>
    <row r="10268" spans="1:3">
      <c r="A10268" s="33"/>
      <c r="B10268" s="34"/>
      <c r="C10268" s="34"/>
    </row>
    <row r="10269" spans="1:3">
      <c r="A10269" s="33"/>
      <c r="B10269" s="34"/>
      <c r="C10269" s="34"/>
    </row>
    <row r="10270" spans="1:3">
      <c r="A10270" s="33"/>
      <c r="B10270" s="34"/>
      <c r="C10270" s="34"/>
    </row>
    <row r="10271" spans="1:3">
      <c r="A10271" s="33"/>
      <c r="B10271" s="34"/>
      <c r="C10271" s="34"/>
    </row>
    <row r="10272" spans="1:3">
      <c r="A10272" s="33"/>
      <c r="B10272" s="34"/>
      <c r="C10272" s="34"/>
    </row>
    <row r="10273" spans="1:3">
      <c r="A10273" s="33"/>
      <c r="B10273" s="34"/>
      <c r="C10273" s="34"/>
    </row>
    <row r="10274" spans="1:3">
      <c r="A10274" s="33"/>
      <c r="B10274" s="34"/>
      <c r="C10274" s="34"/>
    </row>
    <row r="10275" spans="1:3">
      <c r="A10275" s="33"/>
      <c r="B10275" s="34"/>
      <c r="C10275" s="34"/>
    </row>
    <row r="10276" spans="1:3">
      <c r="A10276" s="33"/>
      <c r="B10276" s="34"/>
      <c r="C10276" s="34"/>
    </row>
    <row r="10277" spans="1:3">
      <c r="A10277" s="33"/>
      <c r="B10277" s="34"/>
      <c r="C10277" s="34"/>
    </row>
    <row r="10278" spans="1:3">
      <c r="A10278" s="33"/>
      <c r="B10278" s="34"/>
      <c r="C10278" s="34"/>
    </row>
    <row r="10279" spans="1:3">
      <c r="A10279" s="33"/>
      <c r="B10279" s="34"/>
      <c r="C10279" s="34"/>
    </row>
    <row r="10280" spans="1:3">
      <c r="A10280" s="33"/>
      <c r="B10280" s="34"/>
      <c r="C10280" s="34"/>
    </row>
    <row r="10281" spans="1:3">
      <c r="A10281" s="33"/>
      <c r="B10281" s="34"/>
      <c r="C10281" s="34"/>
    </row>
    <row r="10282" spans="1:3">
      <c r="A10282" s="33"/>
      <c r="B10282" s="34"/>
      <c r="C10282" s="34"/>
    </row>
    <row r="10283" spans="1:3">
      <c r="A10283" s="33"/>
      <c r="B10283" s="34"/>
      <c r="C10283" s="34"/>
    </row>
    <row r="10284" spans="1:3">
      <c r="A10284" s="33"/>
      <c r="B10284" s="34"/>
      <c r="C10284" s="34"/>
    </row>
    <row r="10285" spans="1:3">
      <c r="A10285" s="33"/>
      <c r="B10285" s="34"/>
      <c r="C10285" s="34"/>
    </row>
    <row r="10286" spans="1:3">
      <c r="A10286" s="33"/>
      <c r="B10286" s="34"/>
      <c r="C10286" s="34"/>
    </row>
    <row r="10287" spans="1:3">
      <c r="A10287" s="33"/>
      <c r="B10287" s="34"/>
      <c r="C10287" s="34"/>
    </row>
    <row r="10288" spans="1:3">
      <c r="A10288" s="33"/>
      <c r="B10288" s="34"/>
      <c r="C10288" s="34"/>
    </row>
    <row r="10289" spans="1:3">
      <c r="A10289" s="33"/>
      <c r="B10289" s="34"/>
      <c r="C10289" s="34"/>
    </row>
    <row r="10290" spans="1:3">
      <c r="A10290" s="33"/>
      <c r="B10290" s="34"/>
      <c r="C10290" s="34"/>
    </row>
    <row r="10291" spans="1:3">
      <c r="A10291" s="33"/>
      <c r="B10291" s="34"/>
      <c r="C10291" s="34"/>
    </row>
    <row r="10292" spans="1:3">
      <c r="A10292" s="33"/>
      <c r="B10292" s="34"/>
      <c r="C10292" s="34"/>
    </row>
    <row r="10293" spans="1:3">
      <c r="A10293" s="33"/>
      <c r="B10293" s="34"/>
      <c r="C10293" s="34"/>
    </row>
    <row r="10294" spans="1:3">
      <c r="A10294" s="33"/>
      <c r="B10294" s="34"/>
      <c r="C10294" s="34"/>
    </row>
    <row r="10295" spans="1:3">
      <c r="A10295" s="33"/>
      <c r="B10295" s="34"/>
      <c r="C10295" s="34"/>
    </row>
    <row r="10296" spans="1:3">
      <c r="A10296" s="33"/>
      <c r="B10296" s="34"/>
      <c r="C10296" s="34"/>
    </row>
    <row r="10297" spans="1:3">
      <c r="A10297" s="33"/>
      <c r="B10297" s="34"/>
      <c r="C10297" s="34"/>
    </row>
    <row r="10298" spans="1:3">
      <c r="A10298" s="33"/>
      <c r="B10298" s="34"/>
      <c r="C10298" s="34"/>
    </row>
    <row r="10299" spans="1:3">
      <c r="A10299" s="33"/>
      <c r="B10299" s="34"/>
      <c r="C10299" s="34"/>
    </row>
    <row r="10300" spans="1:3">
      <c r="A10300" s="33"/>
      <c r="B10300" s="34"/>
      <c r="C10300" s="34"/>
    </row>
    <row r="10301" spans="1:3">
      <c r="A10301" s="33"/>
      <c r="B10301" s="34"/>
      <c r="C10301" s="34"/>
    </row>
    <row r="10302" spans="1:3">
      <c r="A10302" s="33"/>
      <c r="B10302" s="34"/>
      <c r="C10302" s="34"/>
    </row>
    <row r="10303" spans="1:3">
      <c r="A10303" s="33"/>
      <c r="B10303" s="34"/>
      <c r="C10303" s="34"/>
    </row>
    <row r="10304" spans="1:3">
      <c r="A10304" s="33"/>
      <c r="B10304" s="34"/>
      <c r="C10304" s="34"/>
    </row>
    <row r="10305" spans="1:3">
      <c r="A10305" s="33"/>
      <c r="B10305" s="34"/>
      <c r="C10305" s="34"/>
    </row>
    <row r="10306" spans="1:3">
      <c r="A10306" s="33"/>
      <c r="B10306" s="34"/>
      <c r="C10306" s="34"/>
    </row>
    <row r="10307" spans="1:3">
      <c r="A10307" s="33"/>
      <c r="B10307" s="34"/>
      <c r="C10307" s="34"/>
    </row>
    <row r="10308" spans="1:3">
      <c r="A10308" s="33"/>
      <c r="B10308" s="34"/>
      <c r="C10308" s="34"/>
    </row>
    <row r="10309" spans="1:3">
      <c r="A10309" s="33"/>
      <c r="B10309" s="34"/>
      <c r="C10309" s="34"/>
    </row>
    <row r="10310" spans="1:3">
      <c r="A10310" s="33"/>
      <c r="B10310" s="34"/>
      <c r="C10310" s="34"/>
    </row>
    <row r="10311" spans="1:3">
      <c r="A10311" s="33"/>
      <c r="B10311" s="34"/>
      <c r="C10311" s="34"/>
    </row>
    <row r="10312" spans="1:3">
      <c r="A10312" s="33"/>
      <c r="B10312" s="34"/>
      <c r="C10312" s="34"/>
    </row>
    <row r="10313" spans="1:3">
      <c r="A10313" s="33"/>
      <c r="B10313" s="34"/>
      <c r="C10313" s="34"/>
    </row>
    <row r="10314" spans="1:3">
      <c r="A10314" s="33"/>
      <c r="B10314" s="34"/>
      <c r="C10314" s="34"/>
    </row>
    <row r="10315" spans="1:3">
      <c r="A10315" s="33"/>
      <c r="B10315" s="34"/>
      <c r="C10315" s="34"/>
    </row>
    <row r="10316" spans="1:3">
      <c r="A10316" s="33"/>
      <c r="B10316" s="34"/>
      <c r="C10316" s="34"/>
    </row>
    <row r="10317" spans="1:3">
      <c r="A10317" s="33"/>
      <c r="B10317" s="34"/>
      <c r="C10317" s="34"/>
    </row>
    <row r="10318" spans="1:3">
      <c r="A10318" s="33"/>
      <c r="B10318" s="34"/>
      <c r="C10318" s="34"/>
    </row>
    <row r="10319" spans="1:3">
      <c r="A10319" s="33"/>
      <c r="B10319" s="34"/>
      <c r="C10319" s="34"/>
    </row>
    <row r="10320" spans="1:3">
      <c r="A10320" s="33"/>
      <c r="B10320" s="34"/>
      <c r="C10320" s="34"/>
    </row>
    <row r="10321" spans="1:3">
      <c r="A10321" s="33"/>
      <c r="B10321" s="34"/>
      <c r="C10321" s="34"/>
    </row>
    <row r="10322" spans="1:3">
      <c r="A10322" s="33"/>
      <c r="B10322" s="34"/>
      <c r="C10322" s="34"/>
    </row>
    <row r="10323" spans="1:3">
      <c r="A10323" s="33"/>
      <c r="B10323" s="34"/>
      <c r="C10323" s="34"/>
    </row>
    <row r="10324" spans="1:3">
      <c r="A10324" s="33"/>
      <c r="B10324" s="34"/>
      <c r="C10324" s="34"/>
    </row>
    <row r="10325" spans="1:3">
      <c r="A10325" s="33"/>
      <c r="B10325" s="34"/>
      <c r="C10325" s="34"/>
    </row>
    <row r="10326" spans="1:3">
      <c r="A10326" s="33"/>
      <c r="B10326" s="34"/>
      <c r="C10326" s="34"/>
    </row>
    <row r="10327" spans="1:3">
      <c r="A10327" s="33"/>
      <c r="B10327" s="34"/>
      <c r="C10327" s="34"/>
    </row>
    <row r="10328" spans="1:3">
      <c r="A10328" s="33"/>
      <c r="B10328" s="34"/>
      <c r="C10328" s="34"/>
    </row>
    <row r="10329" spans="1:3">
      <c r="A10329" s="33"/>
      <c r="B10329" s="34"/>
      <c r="C10329" s="34"/>
    </row>
    <row r="10330" spans="1:3">
      <c r="A10330" s="33"/>
      <c r="B10330" s="34"/>
      <c r="C10330" s="34"/>
    </row>
    <row r="10331" spans="1:3">
      <c r="A10331" s="33"/>
      <c r="B10331" s="34"/>
      <c r="C10331" s="34"/>
    </row>
    <row r="10332" spans="1:3">
      <c r="A10332" s="33"/>
      <c r="B10332" s="34"/>
      <c r="C10332" s="34"/>
    </row>
    <row r="10333" spans="1:3">
      <c r="A10333" s="33"/>
      <c r="B10333" s="34"/>
      <c r="C10333" s="34"/>
    </row>
    <row r="10334" spans="1:3">
      <c r="A10334" s="33"/>
      <c r="B10334" s="34"/>
      <c r="C10334" s="34"/>
    </row>
    <row r="10335" spans="1:3">
      <c r="A10335" s="33"/>
      <c r="B10335" s="34"/>
      <c r="C10335" s="34"/>
    </row>
    <row r="10336" spans="1:3">
      <c r="A10336" s="33"/>
      <c r="B10336" s="34"/>
      <c r="C10336" s="34"/>
    </row>
    <row r="10337" spans="1:3">
      <c r="A10337" s="33"/>
      <c r="B10337" s="34"/>
      <c r="C10337" s="34"/>
    </row>
    <row r="10338" spans="1:3">
      <c r="A10338" s="33"/>
      <c r="B10338" s="34"/>
      <c r="C10338" s="34"/>
    </row>
    <row r="10339" spans="1:3">
      <c r="A10339" s="33"/>
      <c r="B10339" s="34"/>
      <c r="C10339" s="34"/>
    </row>
    <row r="10340" spans="1:3">
      <c r="A10340" s="33"/>
      <c r="B10340" s="34"/>
      <c r="C10340" s="34"/>
    </row>
    <row r="10341" spans="1:3">
      <c r="A10341" s="33"/>
      <c r="B10341" s="34"/>
      <c r="C10341" s="34"/>
    </row>
    <row r="10342" spans="1:3">
      <c r="A10342" s="33"/>
      <c r="B10342" s="34"/>
      <c r="C10342" s="34"/>
    </row>
    <row r="10343" spans="1:3">
      <c r="A10343" s="33"/>
      <c r="B10343" s="34"/>
      <c r="C10343" s="34"/>
    </row>
    <row r="10344" spans="1:3">
      <c r="A10344" s="33"/>
      <c r="B10344" s="34"/>
      <c r="C10344" s="34"/>
    </row>
    <row r="10345" spans="1:3">
      <c r="A10345" s="33"/>
      <c r="B10345" s="34"/>
      <c r="C10345" s="34"/>
    </row>
    <row r="10346" spans="1:3">
      <c r="A10346" s="33"/>
      <c r="B10346" s="34"/>
      <c r="C10346" s="34"/>
    </row>
    <row r="10347" spans="1:3">
      <c r="A10347" s="33"/>
      <c r="B10347" s="34"/>
      <c r="C10347" s="34"/>
    </row>
    <row r="10348" spans="1:3">
      <c r="A10348" s="33"/>
      <c r="B10348" s="34"/>
      <c r="C10348" s="34"/>
    </row>
    <row r="10349" spans="1:3">
      <c r="A10349" s="33"/>
      <c r="B10349" s="34"/>
      <c r="C10349" s="34"/>
    </row>
    <row r="10350" spans="1:3">
      <c r="A10350" s="33"/>
      <c r="B10350" s="34"/>
      <c r="C10350" s="34"/>
    </row>
    <row r="10351" spans="1:3">
      <c r="A10351" s="33"/>
      <c r="B10351" s="34"/>
      <c r="C10351" s="34"/>
    </row>
    <row r="10352" spans="1:3">
      <c r="A10352" s="33"/>
      <c r="B10352" s="34"/>
      <c r="C10352" s="34"/>
    </row>
    <row r="10353" spans="1:3">
      <c r="A10353" s="33"/>
      <c r="B10353" s="34"/>
      <c r="C10353" s="34"/>
    </row>
    <row r="10354" spans="1:3">
      <c r="A10354" s="33"/>
      <c r="B10354" s="34"/>
      <c r="C10354" s="34"/>
    </row>
    <row r="10355" spans="1:3">
      <c r="A10355" s="33"/>
      <c r="B10355" s="34"/>
      <c r="C10355" s="34"/>
    </row>
    <row r="10356" spans="1:3">
      <c r="A10356" s="33"/>
      <c r="B10356" s="34"/>
      <c r="C10356" s="34"/>
    </row>
    <row r="10357" spans="1:3">
      <c r="A10357" s="33"/>
      <c r="B10357" s="34"/>
      <c r="C10357" s="34"/>
    </row>
    <row r="10358" spans="1:3">
      <c r="A10358" s="33"/>
      <c r="B10358" s="34"/>
      <c r="C10358" s="34"/>
    </row>
    <row r="10359" spans="1:3">
      <c r="A10359" s="33"/>
      <c r="B10359" s="34"/>
      <c r="C10359" s="34"/>
    </row>
    <row r="10360" spans="1:3">
      <c r="A10360" s="33"/>
      <c r="B10360" s="34"/>
      <c r="C10360" s="34"/>
    </row>
    <row r="10361" spans="1:3">
      <c r="A10361" s="33"/>
      <c r="B10361" s="34"/>
      <c r="C10361" s="34"/>
    </row>
    <row r="10362" spans="1:3">
      <c r="A10362" s="33"/>
      <c r="B10362" s="34"/>
      <c r="C10362" s="34"/>
    </row>
    <row r="10363" spans="1:3">
      <c r="A10363" s="33"/>
      <c r="B10363" s="34"/>
      <c r="C10363" s="34"/>
    </row>
    <row r="10364" spans="1:3">
      <c r="A10364" s="33"/>
      <c r="B10364" s="34"/>
      <c r="C10364" s="34"/>
    </row>
    <row r="10365" spans="1:3">
      <c r="A10365" s="33"/>
      <c r="B10365" s="34"/>
      <c r="C10365" s="34"/>
    </row>
    <row r="10366" spans="1:3">
      <c r="A10366" s="33"/>
      <c r="B10366" s="34"/>
      <c r="C10366" s="34"/>
    </row>
    <row r="10367" spans="1:3">
      <c r="A10367" s="33"/>
      <c r="B10367" s="34"/>
      <c r="C10367" s="34"/>
    </row>
    <row r="10368" spans="1:3">
      <c r="A10368" s="33"/>
      <c r="B10368" s="34"/>
      <c r="C10368" s="34"/>
    </row>
    <row r="10369" spans="1:3">
      <c r="A10369" s="33"/>
      <c r="B10369" s="34"/>
      <c r="C10369" s="34"/>
    </row>
    <row r="10370" spans="1:3">
      <c r="A10370" s="33"/>
      <c r="B10370" s="34"/>
      <c r="C10370" s="34"/>
    </row>
    <row r="10371" spans="1:3">
      <c r="A10371" s="33"/>
      <c r="B10371" s="34"/>
      <c r="C10371" s="34"/>
    </row>
    <row r="10372" spans="1:3">
      <c r="A10372" s="33"/>
      <c r="B10372" s="34"/>
      <c r="C10372" s="34"/>
    </row>
    <row r="10373" spans="1:3">
      <c r="A10373" s="33"/>
      <c r="B10373" s="34"/>
      <c r="C10373" s="34"/>
    </row>
    <row r="10374" spans="1:3">
      <c r="A10374" s="33"/>
      <c r="B10374" s="34"/>
      <c r="C10374" s="34"/>
    </row>
    <row r="10375" spans="1:3">
      <c r="A10375" s="33"/>
      <c r="B10375" s="34"/>
      <c r="C10375" s="34"/>
    </row>
    <row r="10376" spans="1:3">
      <c r="A10376" s="33"/>
      <c r="B10376" s="34"/>
      <c r="C10376" s="34"/>
    </row>
    <row r="10377" spans="1:3">
      <c r="A10377" s="33"/>
      <c r="B10377" s="34"/>
      <c r="C10377" s="34"/>
    </row>
    <row r="10378" spans="1:3">
      <c r="A10378" s="33"/>
      <c r="B10378" s="34"/>
      <c r="C10378" s="34"/>
    </row>
    <row r="10379" spans="1:3">
      <c r="A10379" s="33"/>
      <c r="B10379" s="34"/>
      <c r="C10379" s="34"/>
    </row>
    <row r="10380" spans="1:3">
      <c r="A10380" s="33"/>
      <c r="B10380" s="34"/>
      <c r="C10380" s="34"/>
    </row>
    <row r="10381" spans="1:3">
      <c r="A10381" s="33"/>
      <c r="B10381" s="34"/>
      <c r="C10381" s="34"/>
    </row>
    <row r="10382" spans="1:3">
      <c r="A10382" s="33"/>
      <c r="B10382" s="34"/>
      <c r="C10382" s="34"/>
    </row>
    <row r="10383" spans="1:3">
      <c r="A10383" s="33"/>
      <c r="B10383" s="34"/>
      <c r="C10383" s="34"/>
    </row>
    <row r="10384" spans="1:3">
      <c r="A10384" s="33"/>
      <c r="B10384" s="34"/>
      <c r="C10384" s="34"/>
    </row>
    <row r="10385" spans="1:3">
      <c r="A10385" s="33"/>
      <c r="B10385" s="34"/>
      <c r="C10385" s="34"/>
    </row>
    <row r="10386" spans="1:3">
      <c r="A10386" s="33"/>
      <c r="B10386" s="34"/>
      <c r="C10386" s="34"/>
    </row>
    <row r="10387" spans="1:3">
      <c r="A10387" s="33"/>
      <c r="B10387" s="34"/>
      <c r="C10387" s="34"/>
    </row>
    <row r="10388" spans="1:3">
      <c r="A10388" s="33"/>
      <c r="B10388" s="34"/>
      <c r="C10388" s="34"/>
    </row>
    <row r="10389" spans="1:3">
      <c r="A10389" s="33"/>
      <c r="B10389" s="34"/>
      <c r="C10389" s="34"/>
    </row>
    <row r="10390" spans="1:3">
      <c r="A10390" s="33"/>
      <c r="B10390" s="34"/>
      <c r="C10390" s="34"/>
    </row>
    <row r="10391" spans="1:3">
      <c r="A10391" s="33"/>
      <c r="B10391" s="34"/>
      <c r="C10391" s="34"/>
    </row>
    <row r="10392" spans="1:3">
      <c r="A10392" s="33"/>
      <c r="B10392" s="34"/>
      <c r="C10392" s="34"/>
    </row>
    <row r="10393" spans="1:3">
      <c r="A10393" s="33"/>
      <c r="B10393" s="34"/>
      <c r="C10393" s="34"/>
    </row>
    <row r="10394" spans="1:3">
      <c r="A10394" s="33"/>
      <c r="B10394" s="34"/>
      <c r="C10394" s="34"/>
    </row>
    <row r="10395" spans="1:3">
      <c r="A10395" s="33"/>
      <c r="B10395" s="34"/>
      <c r="C10395" s="34"/>
    </row>
    <row r="10396" spans="1:3">
      <c r="A10396" s="33"/>
      <c r="B10396" s="34"/>
      <c r="C10396" s="34"/>
    </row>
    <row r="10397" spans="1:3">
      <c r="A10397" s="33"/>
      <c r="B10397" s="34"/>
      <c r="C10397" s="34"/>
    </row>
    <row r="10398" spans="1:3">
      <c r="A10398" s="33"/>
      <c r="B10398" s="34"/>
      <c r="C10398" s="34"/>
    </row>
    <row r="10399" spans="1:3">
      <c r="A10399" s="33"/>
      <c r="B10399" s="34"/>
      <c r="C10399" s="34"/>
    </row>
    <row r="10400" spans="1:3">
      <c r="A10400" s="33"/>
      <c r="B10400" s="34"/>
      <c r="C10400" s="34"/>
    </row>
    <row r="10401" spans="1:3">
      <c r="A10401" s="33"/>
      <c r="B10401" s="34"/>
      <c r="C10401" s="34"/>
    </row>
    <row r="10402" spans="1:3">
      <c r="A10402" s="33"/>
      <c r="B10402" s="34"/>
      <c r="C10402" s="34"/>
    </row>
    <row r="10403" spans="1:3">
      <c r="A10403" s="33"/>
      <c r="B10403" s="34"/>
      <c r="C10403" s="34"/>
    </row>
    <row r="10404" spans="1:3">
      <c r="A10404" s="33"/>
      <c r="B10404" s="34"/>
      <c r="C10404" s="34"/>
    </row>
    <row r="10405" spans="1:3">
      <c r="A10405" s="33"/>
      <c r="B10405" s="34"/>
      <c r="C10405" s="34"/>
    </row>
    <row r="10406" spans="1:3">
      <c r="A10406" s="33"/>
      <c r="B10406" s="34"/>
      <c r="C10406" s="34"/>
    </row>
    <row r="10407" spans="1:3">
      <c r="A10407" s="33"/>
      <c r="B10407" s="34"/>
      <c r="C10407" s="34"/>
    </row>
    <row r="10408" spans="1:3">
      <c r="A10408" s="33"/>
      <c r="B10408" s="34"/>
      <c r="C10408" s="34"/>
    </row>
    <row r="10409" spans="1:3">
      <c r="A10409" s="33"/>
      <c r="B10409" s="34"/>
      <c r="C10409" s="34"/>
    </row>
    <row r="10410" spans="1:3">
      <c r="A10410" s="33"/>
      <c r="B10410" s="34"/>
      <c r="C10410" s="34"/>
    </row>
    <row r="10411" spans="1:3">
      <c r="A10411" s="33"/>
      <c r="B10411" s="34"/>
      <c r="C10411" s="34"/>
    </row>
    <row r="10412" spans="1:3">
      <c r="A10412" s="33"/>
      <c r="B10412" s="34"/>
      <c r="C10412" s="34"/>
    </row>
    <row r="10413" spans="1:3">
      <c r="A10413" s="33"/>
      <c r="B10413" s="34"/>
      <c r="C10413" s="34"/>
    </row>
    <row r="10414" spans="1:3">
      <c r="A10414" s="33"/>
      <c r="B10414" s="34"/>
      <c r="C10414" s="34"/>
    </row>
    <row r="10415" spans="1:3">
      <c r="A10415" s="33"/>
      <c r="B10415" s="34"/>
      <c r="C10415" s="34"/>
    </row>
    <row r="10416" spans="1:3">
      <c r="A10416" s="33"/>
      <c r="B10416" s="34"/>
      <c r="C10416" s="34"/>
    </row>
    <row r="10417" spans="1:3">
      <c r="A10417" s="33"/>
      <c r="B10417" s="34"/>
      <c r="C10417" s="34"/>
    </row>
    <row r="10418" spans="1:3">
      <c r="A10418" s="33"/>
      <c r="B10418" s="34"/>
      <c r="C10418" s="34"/>
    </row>
    <row r="10419" spans="1:3">
      <c r="A10419" s="33"/>
      <c r="B10419" s="34"/>
      <c r="C10419" s="34"/>
    </row>
    <row r="10420" spans="1:3">
      <c r="A10420" s="33"/>
      <c r="B10420" s="34"/>
      <c r="C10420" s="34"/>
    </row>
    <row r="10421" spans="1:3">
      <c r="A10421" s="33"/>
      <c r="B10421" s="34"/>
      <c r="C10421" s="34"/>
    </row>
    <row r="10422" spans="1:3">
      <c r="A10422" s="33"/>
      <c r="B10422" s="34"/>
      <c r="C10422" s="34"/>
    </row>
    <row r="10423" spans="1:3">
      <c r="A10423" s="33"/>
      <c r="B10423" s="34"/>
      <c r="C10423" s="34"/>
    </row>
    <row r="10424" spans="1:3">
      <c r="A10424" s="33"/>
      <c r="B10424" s="34"/>
      <c r="C10424" s="34"/>
    </row>
    <row r="10425" spans="1:3">
      <c r="A10425" s="33"/>
      <c r="B10425" s="34"/>
      <c r="C10425" s="34"/>
    </row>
    <row r="10426" spans="1:3">
      <c r="A10426" s="33"/>
      <c r="B10426" s="34"/>
      <c r="C10426" s="34"/>
    </row>
    <row r="10427" spans="1:3">
      <c r="A10427" s="33"/>
      <c r="B10427" s="34"/>
      <c r="C10427" s="34"/>
    </row>
    <row r="10428" spans="1:3">
      <c r="A10428" s="33"/>
      <c r="B10428" s="34"/>
      <c r="C10428" s="34"/>
    </row>
    <row r="10429" spans="1:3">
      <c r="A10429" s="33"/>
      <c r="B10429" s="34"/>
      <c r="C10429" s="34"/>
    </row>
    <row r="10430" spans="1:3">
      <c r="A10430" s="33"/>
      <c r="B10430" s="34"/>
      <c r="C10430" s="34"/>
    </row>
    <row r="10431" spans="1:3">
      <c r="A10431" s="33"/>
      <c r="B10431" s="34"/>
      <c r="C10431" s="34"/>
    </row>
    <row r="10432" spans="1:3">
      <c r="A10432" s="33"/>
      <c r="B10432" s="34"/>
      <c r="C10432" s="34"/>
    </row>
    <row r="10433" spans="1:3">
      <c r="A10433" s="33"/>
      <c r="B10433" s="34"/>
      <c r="C10433" s="34"/>
    </row>
    <row r="10434" spans="1:3">
      <c r="A10434" s="33"/>
      <c r="B10434" s="34"/>
      <c r="C10434" s="34"/>
    </row>
    <row r="10435" spans="1:3">
      <c r="A10435" s="33"/>
      <c r="B10435" s="34"/>
      <c r="C10435" s="34"/>
    </row>
    <row r="10436" spans="1:3">
      <c r="A10436" s="33"/>
      <c r="B10436" s="34"/>
      <c r="C10436" s="34"/>
    </row>
    <row r="10437" spans="1:3">
      <c r="A10437" s="33"/>
      <c r="B10437" s="34"/>
      <c r="C10437" s="34"/>
    </row>
    <row r="10438" spans="1:3">
      <c r="A10438" s="33"/>
      <c r="B10438" s="34"/>
      <c r="C10438" s="34"/>
    </row>
    <row r="10439" spans="1:3">
      <c r="A10439" s="33"/>
      <c r="B10439" s="34"/>
      <c r="C10439" s="34"/>
    </row>
    <row r="10440" spans="1:3">
      <c r="A10440" s="33"/>
      <c r="B10440" s="34"/>
      <c r="C10440" s="34"/>
    </row>
    <row r="10441" spans="1:3">
      <c r="A10441" s="33"/>
      <c r="B10441" s="34"/>
      <c r="C10441" s="34"/>
    </row>
    <row r="10442" spans="1:3">
      <c r="A10442" s="33"/>
      <c r="B10442" s="34"/>
      <c r="C10442" s="34"/>
    </row>
    <row r="10443" spans="1:3">
      <c r="A10443" s="33"/>
      <c r="B10443" s="34"/>
      <c r="C10443" s="34"/>
    </row>
    <row r="10444" spans="1:3">
      <c r="A10444" s="33"/>
      <c r="B10444" s="34"/>
      <c r="C10444" s="34"/>
    </row>
    <row r="10445" spans="1:3">
      <c r="A10445" s="33"/>
      <c r="B10445" s="34"/>
      <c r="C10445" s="34"/>
    </row>
    <row r="10446" spans="1:3">
      <c r="A10446" s="33"/>
      <c r="B10446" s="34"/>
      <c r="C10446" s="34"/>
    </row>
    <row r="10447" spans="1:3">
      <c r="A10447" s="33"/>
      <c r="B10447" s="34"/>
      <c r="C10447" s="34"/>
    </row>
    <row r="10448" spans="1:3">
      <c r="A10448" s="33"/>
      <c r="B10448" s="34"/>
      <c r="C10448" s="34"/>
    </row>
    <row r="10449" spans="1:3">
      <c r="A10449" s="33"/>
      <c r="B10449" s="34"/>
      <c r="C10449" s="34"/>
    </row>
    <row r="10450" spans="1:3">
      <c r="A10450" s="33"/>
      <c r="B10450" s="34"/>
      <c r="C10450" s="34"/>
    </row>
    <row r="10451" spans="1:3">
      <c r="A10451" s="33"/>
      <c r="B10451" s="34"/>
      <c r="C10451" s="34"/>
    </row>
    <row r="10452" spans="1:3">
      <c r="A10452" s="33"/>
      <c r="B10452" s="34"/>
      <c r="C10452" s="34"/>
    </row>
    <row r="10453" spans="1:3">
      <c r="A10453" s="33"/>
      <c r="B10453" s="34"/>
      <c r="C10453" s="34"/>
    </row>
    <row r="10454" spans="1:3">
      <c r="A10454" s="33"/>
      <c r="B10454" s="34"/>
      <c r="C10454" s="34"/>
    </row>
    <row r="10455" spans="1:3">
      <c r="A10455" s="33"/>
      <c r="B10455" s="34"/>
      <c r="C10455" s="34"/>
    </row>
    <row r="10456" spans="1:3">
      <c r="A10456" s="33"/>
      <c r="B10456" s="34"/>
      <c r="C10456" s="34"/>
    </row>
    <row r="10457" spans="1:3">
      <c r="A10457" s="33"/>
      <c r="B10457" s="34"/>
      <c r="C10457" s="34"/>
    </row>
    <row r="10458" spans="1:3">
      <c r="A10458" s="33"/>
      <c r="B10458" s="34"/>
      <c r="C10458" s="34"/>
    </row>
    <row r="10459" spans="1:3">
      <c r="A10459" s="33"/>
      <c r="B10459" s="34"/>
      <c r="C10459" s="34"/>
    </row>
    <row r="10460" spans="1:3">
      <c r="A10460" s="33"/>
      <c r="B10460" s="34"/>
      <c r="C10460" s="34"/>
    </row>
    <row r="10461" spans="1:3">
      <c r="A10461" s="33"/>
      <c r="B10461" s="34"/>
      <c r="C10461" s="34"/>
    </row>
    <row r="10462" spans="1:3">
      <c r="A10462" s="33"/>
      <c r="B10462" s="34"/>
      <c r="C10462" s="34"/>
    </row>
    <row r="10463" spans="1:3">
      <c r="A10463" s="33"/>
      <c r="B10463" s="34"/>
      <c r="C10463" s="34"/>
    </row>
    <row r="10464" spans="1:3">
      <c r="A10464" s="33"/>
      <c r="B10464" s="34"/>
      <c r="C10464" s="34"/>
    </row>
    <row r="10465" spans="1:3">
      <c r="A10465" s="33"/>
      <c r="B10465" s="34"/>
      <c r="C10465" s="34"/>
    </row>
    <row r="10466" spans="1:3">
      <c r="A10466" s="33"/>
      <c r="B10466" s="34"/>
      <c r="C10466" s="34"/>
    </row>
    <row r="10467" spans="1:3">
      <c r="A10467" s="33"/>
      <c r="B10467" s="34"/>
      <c r="C10467" s="34"/>
    </row>
    <row r="10468" spans="1:3">
      <c r="A10468" s="33"/>
      <c r="B10468" s="34"/>
      <c r="C10468" s="34"/>
    </row>
    <row r="10469" spans="1:3">
      <c r="A10469" s="33"/>
      <c r="B10469" s="34"/>
      <c r="C10469" s="34"/>
    </row>
    <row r="10470" spans="1:3">
      <c r="A10470" s="33"/>
      <c r="B10470" s="34"/>
      <c r="C10470" s="34"/>
    </row>
    <row r="10471" spans="1:3">
      <c r="A10471" s="33"/>
      <c r="B10471" s="34"/>
      <c r="C10471" s="34"/>
    </row>
    <row r="10472" spans="1:3">
      <c r="A10472" s="33"/>
      <c r="B10472" s="34"/>
      <c r="C10472" s="34"/>
    </row>
    <row r="10473" spans="1:3">
      <c r="A10473" s="33"/>
      <c r="B10473" s="34"/>
      <c r="C10473" s="34"/>
    </row>
    <row r="10474" spans="1:3">
      <c r="A10474" s="33"/>
      <c r="B10474" s="34"/>
      <c r="C10474" s="34"/>
    </row>
    <row r="10475" spans="1:3">
      <c r="A10475" s="33"/>
      <c r="B10475" s="34"/>
      <c r="C10475" s="34"/>
    </row>
    <row r="10476" spans="1:3">
      <c r="A10476" s="33"/>
      <c r="B10476" s="34"/>
      <c r="C10476" s="34"/>
    </row>
    <row r="10477" spans="1:3">
      <c r="A10477" s="33"/>
      <c r="B10477" s="34"/>
      <c r="C10477" s="34"/>
    </row>
    <row r="10478" spans="1:3">
      <c r="A10478" s="33"/>
      <c r="B10478" s="34"/>
      <c r="C10478" s="34"/>
    </row>
    <row r="10479" spans="1:3">
      <c r="A10479" s="33"/>
      <c r="B10479" s="34"/>
      <c r="C10479" s="34"/>
    </row>
    <row r="10480" spans="1:3">
      <c r="A10480" s="33"/>
      <c r="B10480" s="34"/>
      <c r="C10480" s="34"/>
    </row>
    <row r="10481" spans="1:3">
      <c r="A10481" s="33"/>
      <c r="B10481" s="34"/>
      <c r="C10481" s="34"/>
    </row>
    <row r="10482" spans="1:3">
      <c r="A10482" s="33"/>
      <c r="B10482" s="34"/>
      <c r="C10482" s="34"/>
    </row>
    <row r="10483" spans="1:3">
      <c r="A10483" s="33"/>
      <c r="B10483" s="34"/>
      <c r="C10483" s="34"/>
    </row>
    <row r="10484" spans="1:3">
      <c r="A10484" s="33"/>
      <c r="B10484" s="34"/>
      <c r="C10484" s="34"/>
    </row>
    <row r="10485" spans="1:3">
      <c r="A10485" s="33"/>
      <c r="B10485" s="34"/>
      <c r="C10485" s="34"/>
    </row>
    <row r="10486" spans="1:3">
      <c r="A10486" s="33"/>
      <c r="B10486" s="34"/>
      <c r="C10486" s="34"/>
    </row>
    <row r="10487" spans="1:3">
      <c r="A10487" s="33"/>
      <c r="B10487" s="34"/>
      <c r="C10487" s="34"/>
    </row>
    <row r="10488" spans="1:3">
      <c r="A10488" s="33"/>
      <c r="B10488" s="34"/>
      <c r="C10488" s="34"/>
    </row>
    <row r="10489" spans="1:3">
      <c r="A10489" s="33"/>
      <c r="B10489" s="34"/>
      <c r="C10489" s="34"/>
    </row>
    <row r="10490" spans="1:3">
      <c r="A10490" s="33"/>
      <c r="B10490" s="34"/>
      <c r="C10490" s="34"/>
    </row>
    <row r="10491" spans="1:3">
      <c r="A10491" s="33"/>
      <c r="B10491" s="34"/>
      <c r="C10491" s="34"/>
    </row>
    <row r="10492" spans="1:3">
      <c r="A10492" s="33"/>
      <c r="B10492" s="34"/>
      <c r="C10492" s="34"/>
    </row>
    <row r="10493" spans="1:3">
      <c r="A10493" s="33"/>
      <c r="B10493" s="34"/>
      <c r="C10493" s="34"/>
    </row>
    <row r="10494" spans="1:3">
      <c r="A10494" s="33"/>
      <c r="B10494" s="34"/>
      <c r="C10494" s="34"/>
    </row>
    <row r="10495" spans="1:3">
      <c r="A10495" s="33"/>
      <c r="B10495" s="34"/>
      <c r="C10495" s="34"/>
    </row>
    <row r="10496" spans="1:3">
      <c r="A10496" s="33"/>
      <c r="B10496" s="34"/>
      <c r="C10496" s="34"/>
    </row>
    <row r="10497" spans="1:3">
      <c r="A10497" s="33"/>
      <c r="B10497" s="34"/>
      <c r="C10497" s="34"/>
    </row>
    <row r="10498" spans="1:3">
      <c r="A10498" s="33"/>
      <c r="B10498" s="34"/>
      <c r="C10498" s="34"/>
    </row>
    <row r="10499" spans="1:3">
      <c r="A10499" s="33"/>
      <c r="B10499" s="34"/>
      <c r="C10499" s="34"/>
    </row>
    <row r="10500" spans="1:3">
      <c r="A10500" s="33"/>
      <c r="B10500" s="34"/>
      <c r="C10500" s="34"/>
    </row>
    <row r="10501" spans="1:3">
      <c r="A10501" s="33"/>
      <c r="B10501" s="34"/>
      <c r="C10501" s="34"/>
    </row>
    <row r="10502" spans="1:3">
      <c r="A10502" s="33"/>
      <c r="B10502" s="34"/>
      <c r="C10502" s="34"/>
    </row>
    <row r="10503" spans="1:3">
      <c r="A10503" s="33"/>
      <c r="B10503" s="34"/>
      <c r="C10503" s="34"/>
    </row>
    <row r="10504" spans="1:3">
      <c r="A10504" s="33"/>
      <c r="B10504" s="34"/>
      <c r="C10504" s="34"/>
    </row>
    <row r="10505" spans="1:3">
      <c r="A10505" s="33"/>
      <c r="B10505" s="34"/>
      <c r="C10505" s="34"/>
    </row>
    <row r="10506" spans="1:3">
      <c r="A10506" s="33"/>
      <c r="B10506" s="34"/>
      <c r="C10506" s="34"/>
    </row>
    <row r="10507" spans="1:3">
      <c r="A10507" s="33"/>
      <c r="B10507" s="34"/>
      <c r="C10507" s="34"/>
    </row>
    <row r="10508" spans="1:3">
      <c r="A10508" s="33"/>
      <c r="B10508" s="34"/>
      <c r="C10508" s="34"/>
    </row>
    <row r="10509" spans="1:3">
      <c r="A10509" s="33"/>
      <c r="B10509" s="34"/>
      <c r="C10509" s="34"/>
    </row>
    <row r="10510" spans="1:3">
      <c r="A10510" s="33"/>
      <c r="B10510" s="34"/>
      <c r="C10510" s="34"/>
    </row>
    <row r="10511" spans="1:3">
      <c r="A10511" s="33"/>
      <c r="B10511" s="34"/>
      <c r="C10511" s="34"/>
    </row>
    <row r="10512" spans="1:3">
      <c r="A10512" s="33"/>
      <c r="B10512" s="34"/>
      <c r="C10512" s="34"/>
    </row>
    <row r="10513" spans="1:3">
      <c r="A10513" s="33"/>
      <c r="B10513" s="34"/>
      <c r="C10513" s="34"/>
    </row>
    <row r="10514" spans="1:3">
      <c r="A10514" s="33"/>
      <c r="B10514" s="34"/>
      <c r="C10514" s="34"/>
    </row>
    <row r="10515" spans="1:3">
      <c r="A10515" s="33"/>
      <c r="B10515" s="34"/>
      <c r="C10515" s="34"/>
    </row>
    <row r="10516" spans="1:3">
      <c r="A10516" s="33"/>
      <c r="B10516" s="34"/>
      <c r="C10516" s="34"/>
    </row>
    <row r="10517" spans="1:3">
      <c r="A10517" s="33"/>
      <c r="B10517" s="34"/>
      <c r="C10517" s="34"/>
    </row>
    <row r="10518" spans="1:3">
      <c r="A10518" s="33"/>
      <c r="B10518" s="34"/>
      <c r="C10518" s="34"/>
    </row>
    <row r="10519" spans="1:3">
      <c r="A10519" s="33"/>
      <c r="B10519" s="34"/>
      <c r="C10519" s="34"/>
    </row>
    <row r="10520" spans="1:3">
      <c r="A10520" s="33"/>
      <c r="B10520" s="34"/>
      <c r="C10520" s="34"/>
    </row>
    <row r="10521" spans="1:3">
      <c r="A10521" s="33"/>
      <c r="B10521" s="34"/>
      <c r="C10521" s="34"/>
    </row>
    <row r="10522" spans="1:3">
      <c r="A10522" s="33"/>
      <c r="B10522" s="34"/>
      <c r="C10522" s="34"/>
    </row>
    <row r="10523" spans="1:3">
      <c r="A10523" s="33"/>
      <c r="B10523" s="34"/>
      <c r="C10523" s="34"/>
    </row>
    <row r="10524" spans="1:3">
      <c r="A10524" s="33"/>
      <c r="B10524" s="34"/>
      <c r="C10524" s="34"/>
    </row>
    <row r="10525" spans="1:3">
      <c r="A10525" s="33"/>
      <c r="B10525" s="34"/>
      <c r="C10525" s="34"/>
    </row>
    <row r="10526" spans="1:3">
      <c r="A10526" s="33"/>
      <c r="B10526" s="34"/>
      <c r="C10526" s="34"/>
    </row>
    <row r="10527" spans="1:3">
      <c r="A10527" s="33"/>
      <c r="B10527" s="34"/>
      <c r="C10527" s="34"/>
    </row>
    <row r="10528" spans="1:3">
      <c r="A10528" s="33"/>
      <c r="B10528" s="34"/>
      <c r="C10528" s="34"/>
    </row>
    <row r="10529" spans="1:3">
      <c r="A10529" s="33"/>
      <c r="B10529" s="34"/>
      <c r="C10529" s="34"/>
    </row>
    <row r="10530" spans="1:3">
      <c r="A10530" s="33"/>
      <c r="B10530" s="34"/>
      <c r="C10530" s="34"/>
    </row>
    <row r="10531" spans="1:3">
      <c r="A10531" s="33"/>
      <c r="B10531" s="34"/>
      <c r="C10531" s="34"/>
    </row>
    <row r="10532" spans="1:3">
      <c r="A10532" s="33"/>
      <c r="B10532" s="34"/>
      <c r="C10532" s="34"/>
    </row>
    <row r="10533" spans="1:3">
      <c r="A10533" s="33"/>
      <c r="B10533" s="34"/>
      <c r="C10533" s="34"/>
    </row>
    <row r="10534" spans="1:3">
      <c r="A10534" s="33"/>
      <c r="B10534" s="34"/>
      <c r="C10534" s="34"/>
    </row>
    <row r="10535" spans="1:3">
      <c r="A10535" s="33"/>
      <c r="B10535" s="34"/>
      <c r="C10535" s="34"/>
    </row>
    <row r="10536" spans="1:3">
      <c r="A10536" s="33"/>
      <c r="B10536" s="34"/>
      <c r="C10536" s="34"/>
    </row>
    <row r="10537" spans="1:3">
      <c r="A10537" s="33"/>
      <c r="B10537" s="34"/>
      <c r="C10537" s="34"/>
    </row>
    <row r="10538" spans="1:3">
      <c r="A10538" s="33"/>
      <c r="B10538" s="34"/>
      <c r="C10538" s="34"/>
    </row>
    <row r="10539" spans="1:3">
      <c r="A10539" s="33"/>
      <c r="B10539" s="34"/>
      <c r="C10539" s="34"/>
    </row>
    <row r="10540" spans="1:3">
      <c r="A10540" s="33"/>
      <c r="B10540" s="34"/>
      <c r="C10540" s="34"/>
    </row>
    <row r="10541" spans="1:3">
      <c r="A10541" s="33"/>
      <c r="B10541" s="34"/>
      <c r="C10541" s="34"/>
    </row>
    <row r="10542" spans="1:3">
      <c r="A10542" s="33"/>
      <c r="B10542" s="34"/>
      <c r="C10542" s="34"/>
    </row>
    <row r="10543" spans="1:3">
      <c r="A10543" s="33"/>
      <c r="B10543" s="34"/>
      <c r="C10543" s="34"/>
    </row>
    <row r="10544" spans="1:3">
      <c r="A10544" s="33"/>
      <c r="B10544" s="34"/>
      <c r="C10544" s="34"/>
    </row>
    <row r="10545" spans="1:3">
      <c r="A10545" s="33"/>
      <c r="B10545" s="34"/>
      <c r="C10545" s="34"/>
    </row>
    <row r="10546" spans="1:3">
      <c r="A10546" s="33"/>
      <c r="B10546" s="34"/>
      <c r="C10546" s="34"/>
    </row>
    <row r="10547" spans="1:3">
      <c r="A10547" s="33"/>
      <c r="B10547" s="34"/>
      <c r="C10547" s="34"/>
    </row>
    <row r="10548" spans="1:3">
      <c r="A10548" s="33"/>
      <c r="B10548" s="34"/>
      <c r="C10548" s="34"/>
    </row>
    <row r="10549" spans="1:3">
      <c r="A10549" s="33"/>
      <c r="B10549" s="34"/>
      <c r="C10549" s="34"/>
    </row>
    <row r="10550" spans="1:3">
      <c r="A10550" s="33"/>
      <c r="B10550" s="34"/>
      <c r="C10550" s="34"/>
    </row>
    <row r="10551" spans="1:3">
      <c r="A10551" s="33"/>
      <c r="B10551" s="34"/>
      <c r="C10551" s="34"/>
    </row>
    <row r="10552" spans="1:3">
      <c r="A10552" s="33"/>
      <c r="B10552" s="34"/>
      <c r="C10552" s="34"/>
    </row>
    <row r="10553" spans="1:3">
      <c r="A10553" s="33"/>
      <c r="B10553" s="34"/>
      <c r="C10553" s="34"/>
    </row>
    <row r="10554" spans="1:3">
      <c r="A10554" s="33"/>
      <c r="B10554" s="34"/>
      <c r="C10554" s="34"/>
    </row>
    <row r="10555" spans="1:3">
      <c r="A10555" s="33"/>
      <c r="B10555" s="34"/>
      <c r="C10555" s="34"/>
    </row>
    <row r="10556" spans="1:3">
      <c r="A10556" s="33"/>
      <c r="B10556" s="34"/>
      <c r="C10556" s="34"/>
    </row>
    <row r="10557" spans="1:3">
      <c r="A10557" s="33"/>
      <c r="B10557" s="34"/>
      <c r="C10557" s="34"/>
    </row>
    <row r="10558" spans="1:3">
      <c r="A10558" s="33"/>
      <c r="B10558" s="34"/>
      <c r="C10558" s="34"/>
    </row>
    <row r="10559" spans="1:3">
      <c r="A10559" s="33"/>
      <c r="B10559" s="34"/>
      <c r="C10559" s="34"/>
    </row>
    <row r="10560" spans="1:3">
      <c r="A10560" s="33"/>
      <c r="B10560" s="34"/>
      <c r="C10560" s="34"/>
    </row>
    <row r="10561" spans="1:3">
      <c r="A10561" s="33"/>
      <c r="B10561" s="34"/>
      <c r="C10561" s="34"/>
    </row>
    <row r="10562" spans="1:3">
      <c r="A10562" s="33"/>
      <c r="B10562" s="34"/>
      <c r="C10562" s="34"/>
    </row>
    <row r="10563" spans="1:3">
      <c r="A10563" s="33"/>
      <c r="B10563" s="34"/>
      <c r="C10563" s="34"/>
    </row>
    <row r="10564" spans="1:3">
      <c r="A10564" s="33"/>
      <c r="B10564" s="34"/>
      <c r="C10564" s="34"/>
    </row>
    <row r="10565" spans="1:3">
      <c r="A10565" s="33"/>
      <c r="B10565" s="34"/>
      <c r="C10565" s="34"/>
    </row>
    <row r="10566" spans="1:3">
      <c r="A10566" s="33"/>
      <c r="B10566" s="34"/>
      <c r="C10566" s="34"/>
    </row>
    <row r="10567" spans="1:3">
      <c r="A10567" s="33"/>
      <c r="B10567" s="34"/>
      <c r="C10567" s="34"/>
    </row>
    <row r="10568" spans="1:3">
      <c r="A10568" s="33"/>
      <c r="B10568" s="34"/>
      <c r="C10568" s="34"/>
    </row>
    <row r="10569" spans="1:3">
      <c r="A10569" s="33"/>
      <c r="B10569" s="34"/>
      <c r="C10569" s="34"/>
    </row>
    <row r="10570" spans="1:3">
      <c r="A10570" s="33"/>
      <c r="B10570" s="34"/>
      <c r="C10570" s="34"/>
    </row>
    <row r="10571" spans="1:3">
      <c r="A10571" s="33"/>
      <c r="B10571" s="34"/>
      <c r="C10571" s="34"/>
    </row>
    <row r="10572" spans="1:3">
      <c r="A10572" s="33"/>
      <c r="B10572" s="34"/>
      <c r="C10572" s="34"/>
    </row>
    <row r="10573" spans="1:3">
      <c r="A10573" s="33"/>
      <c r="B10573" s="34"/>
      <c r="C10573" s="34"/>
    </row>
    <row r="10574" spans="1:3">
      <c r="A10574" s="33"/>
      <c r="B10574" s="34"/>
      <c r="C10574" s="34"/>
    </row>
    <row r="10575" spans="1:3">
      <c r="A10575" s="33"/>
      <c r="B10575" s="34"/>
      <c r="C10575" s="34"/>
    </row>
    <row r="10576" spans="1:3">
      <c r="A10576" s="33"/>
      <c r="B10576" s="34"/>
      <c r="C10576" s="34"/>
    </row>
    <row r="10577" spans="1:3">
      <c r="A10577" s="33"/>
      <c r="B10577" s="34"/>
      <c r="C10577" s="34"/>
    </row>
    <row r="10578" spans="1:3">
      <c r="A10578" s="33"/>
      <c r="B10578" s="34"/>
      <c r="C10578" s="34"/>
    </row>
    <row r="10579" spans="1:3">
      <c r="A10579" s="33"/>
      <c r="B10579" s="34"/>
      <c r="C10579" s="34"/>
    </row>
    <row r="10580" spans="1:3">
      <c r="A10580" s="33"/>
      <c r="B10580" s="34"/>
      <c r="C10580" s="34"/>
    </row>
    <row r="10581" spans="1:3">
      <c r="A10581" s="33"/>
      <c r="B10581" s="34"/>
      <c r="C10581" s="34"/>
    </row>
    <row r="10582" spans="1:3">
      <c r="A10582" s="33"/>
      <c r="B10582" s="34"/>
      <c r="C10582" s="34"/>
    </row>
    <row r="10583" spans="1:3">
      <c r="A10583" s="33"/>
      <c r="B10583" s="34"/>
      <c r="C10583" s="34"/>
    </row>
    <row r="10584" spans="1:3">
      <c r="A10584" s="33"/>
      <c r="B10584" s="34"/>
      <c r="C10584" s="34"/>
    </row>
    <row r="10585" spans="1:3">
      <c r="A10585" s="33"/>
      <c r="B10585" s="34"/>
      <c r="C10585" s="34"/>
    </row>
    <row r="10586" spans="1:3">
      <c r="A10586" s="33"/>
      <c r="B10586" s="34"/>
      <c r="C10586" s="34"/>
    </row>
    <row r="10587" spans="1:3">
      <c r="A10587" s="33"/>
      <c r="B10587" s="34"/>
      <c r="C10587" s="34"/>
    </row>
    <row r="10588" spans="1:3">
      <c r="A10588" s="33"/>
      <c r="B10588" s="34"/>
      <c r="C10588" s="34"/>
    </row>
    <row r="10589" spans="1:3">
      <c r="A10589" s="33"/>
      <c r="B10589" s="34"/>
      <c r="C10589" s="34"/>
    </row>
    <row r="10590" spans="1:3">
      <c r="A10590" s="33"/>
      <c r="B10590" s="34"/>
      <c r="C10590" s="34"/>
    </row>
    <row r="10591" spans="1:3">
      <c r="A10591" s="33"/>
      <c r="B10591" s="34"/>
      <c r="C10591" s="34"/>
    </row>
    <row r="10592" spans="1:3">
      <c r="A10592" s="33"/>
      <c r="B10592" s="34"/>
      <c r="C10592" s="34"/>
    </row>
    <row r="10593" spans="1:3">
      <c r="A10593" s="33"/>
      <c r="B10593" s="34"/>
      <c r="C10593" s="34"/>
    </row>
    <row r="10594" spans="1:3">
      <c r="A10594" s="33"/>
      <c r="B10594" s="34"/>
      <c r="C10594" s="34"/>
    </row>
    <row r="10595" spans="1:3">
      <c r="A10595" s="33"/>
      <c r="B10595" s="34"/>
      <c r="C10595" s="34"/>
    </row>
    <row r="10596" spans="1:3">
      <c r="A10596" s="33"/>
      <c r="B10596" s="34"/>
      <c r="C10596" s="34"/>
    </row>
    <row r="10597" spans="1:3">
      <c r="A10597" s="33"/>
      <c r="B10597" s="34"/>
      <c r="C10597" s="34"/>
    </row>
    <row r="10598" spans="1:3">
      <c r="A10598" s="33"/>
      <c r="B10598" s="34"/>
      <c r="C10598" s="34"/>
    </row>
    <row r="10599" spans="1:3">
      <c r="A10599" s="33"/>
      <c r="B10599" s="34"/>
      <c r="C10599" s="34"/>
    </row>
    <row r="10600" spans="1:3">
      <c r="A10600" s="33"/>
      <c r="B10600" s="34"/>
      <c r="C10600" s="34"/>
    </row>
    <row r="10601" spans="1:3">
      <c r="A10601" s="33"/>
      <c r="B10601" s="34"/>
      <c r="C10601" s="34"/>
    </row>
    <row r="10602" spans="1:3">
      <c r="A10602" s="33"/>
      <c r="B10602" s="34"/>
      <c r="C10602" s="34"/>
    </row>
    <row r="10603" spans="1:3">
      <c r="A10603" s="33"/>
      <c r="B10603" s="34"/>
      <c r="C10603" s="34"/>
    </row>
    <row r="10604" spans="1:3">
      <c r="A10604" s="33"/>
      <c r="B10604" s="34"/>
      <c r="C10604" s="34"/>
    </row>
    <row r="10605" spans="1:3">
      <c r="A10605" s="33"/>
      <c r="B10605" s="34"/>
      <c r="C10605" s="34"/>
    </row>
    <row r="10606" spans="1:3">
      <c r="A10606" s="33"/>
      <c r="B10606" s="34"/>
      <c r="C10606" s="34"/>
    </row>
    <row r="10607" spans="1:3">
      <c r="A10607" s="33"/>
      <c r="B10607" s="34"/>
      <c r="C10607" s="34"/>
    </row>
    <row r="10608" spans="1:3">
      <c r="A10608" s="33"/>
      <c r="B10608" s="34"/>
      <c r="C10608" s="34"/>
    </row>
    <row r="10609" spans="1:3">
      <c r="A10609" s="33"/>
      <c r="B10609" s="34"/>
      <c r="C10609" s="34"/>
    </row>
    <row r="10610" spans="1:3">
      <c r="A10610" s="33"/>
      <c r="B10610" s="34"/>
      <c r="C10610" s="34"/>
    </row>
    <row r="10611" spans="1:3">
      <c r="A10611" s="33"/>
      <c r="B10611" s="34"/>
      <c r="C10611" s="34"/>
    </row>
    <row r="10612" spans="1:3">
      <c r="A10612" s="33"/>
      <c r="B10612" s="34"/>
      <c r="C10612" s="34"/>
    </row>
    <row r="10613" spans="1:3">
      <c r="A10613" s="33"/>
      <c r="B10613" s="34"/>
      <c r="C10613" s="34"/>
    </row>
    <row r="10614" spans="1:3">
      <c r="A10614" s="33"/>
      <c r="B10614" s="34"/>
      <c r="C10614" s="34"/>
    </row>
    <row r="10615" spans="1:3">
      <c r="A10615" s="33"/>
      <c r="B10615" s="34"/>
      <c r="C10615" s="34"/>
    </row>
    <row r="10616" spans="1:3">
      <c r="A10616" s="33"/>
      <c r="B10616" s="34"/>
      <c r="C10616" s="34"/>
    </row>
    <row r="10617" spans="1:3">
      <c r="A10617" s="33"/>
      <c r="B10617" s="34"/>
      <c r="C10617" s="34"/>
    </row>
    <row r="10618" spans="1:3">
      <c r="A10618" s="33"/>
      <c r="B10618" s="34"/>
      <c r="C10618" s="34"/>
    </row>
    <row r="10619" spans="1:3">
      <c r="A10619" s="33"/>
      <c r="B10619" s="34"/>
      <c r="C10619" s="34"/>
    </row>
    <row r="10620" spans="1:3">
      <c r="A10620" s="33"/>
      <c r="B10620" s="34"/>
      <c r="C10620" s="34"/>
    </row>
    <row r="10621" spans="1:3">
      <c r="A10621" s="33"/>
      <c r="B10621" s="34"/>
      <c r="C10621" s="34"/>
    </row>
    <row r="10622" spans="1:3">
      <c r="A10622" s="33"/>
      <c r="B10622" s="34"/>
      <c r="C10622" s="34"/>
    </row>
    <row r="10623" spans="1:3">
      <c r="A10623" s="33"/>
      <c r="B10623" s="34"/>
      <c r="C10623" s="34"/>
    </row>
    <row r="10624" spans="1:3">
      <c r="A10624" s="33"/>
      <c r="B10624" s="34"/>
      <c r="C10624" s="34"/>
    </row>
    <row r="10625" spans="1:3">
      <c r="A10625" s="33"/>
      <c r="B10625" s="34"/>
      <c r="C10625" s="34"/>
    </row>
    <row r="10626" spans="1:3">
      <c r="A10626" s="33"/>
      <c r="B10626" s="34"/>
      <c r="C10626" s="34"/>
    </row>
    <row r="10627" spans="1:3">
      <c r="A10627" s="33"/>
      <c r="B10627" s="34"/>
      <c r="C10627" s="34"/>
    </row>
    <row r="10628" spans="1:3">
      <c r="A10628" s="33"/>
      <c r="B10628" s="34"/>
      <c r="C10628" s="34"/>
    </row>
    <row r="10629" spans="1:3">
      <c r="A10629" s="33"/>
      <c r="B10629" s="34"/>
      <c r="C10629" s="34"/>
    </row>
    <row r="10630" spans="1:3">
      <c r="A10630" s="33"/>
      <c r="B10630" s="34"/>
      <c r="C10630" s="34"/>
    </row>
    <row r="10631" spans="1:3">
      <c r="A10631" s="33"/>
      <c r="B10631" s="34"/>
      <c r="C10631" s="34"/>
    </row>
    <row r="10632" spans="1:3">
      <c r="A10632" s="33"/>
      <c r="B10632" s="34"/>
      <c r="C10632" s="34"/>
    </row>
    <row r="10633" spans="1:3">
      <c r="A10633" s="33"/>
      <c r="B10633" s="34"/>
      <c r="C10633" s="34"/>
    </row>
    <row r="10634" spans="1:3">
      <c r="A10634" s="33"/>
      <c r="B10634" s="34"/>
      <c r="C10634" s="34"/>
    </row>
    <row r="10635" spans="1:3">
      <c r="A10635" s="33"/>
      <c r="B10635" s="34"/>
      <c r="C10635" s="34"/>
    </row>
    <row r="10636" spans="1:3">
      <c r="A10636" s="33"/>
      <c r="B10636" s="34"/>
      <c r="C10636" s="34"/>
    </row>
    <row r="10637" spans="1:3">
      <c r="A10637" s="33"/>
      <c r="B10637" s="34"/>
      <c r="C10637" s="34"/>
    </row>
    <row r="10638" spans="1:3">
      <c r="A10638" s="33"/>
      <c r="B10638" s="34"/>
      <c r="C10638" s="34"/>
    </row>
    <row r="10639" spans="1:3">
      <c r="A10639" s="33"/>
      <c r="B10639" s="34"/>
      <c r="C10639" s="34"/>
    </row>
    <row r="10640" spans="1:3">
      <c r="A10640" s="33"/>
      <c r="B10640" s="34"/>
      <c r="C10640" s="34"/>
    </row>
    <row r="10641" spans="1:3">
      <c r="A10641" s="33"/>
      <c r="B10641" s="34"/>
      <c r="C10641" s="34"/>
    </row>
    <row r="10642" spans="1:3">
      <c r="A10642" s="33"/>
      <c r="B10642" s="34"/>
      <c r="C10642" s="34"/>
    </row>
    <row r="10643" spans="1:3">
      <c r="A10643" s="33"/>
      <c r="B10643" s="34"/>
      <c r="C10643" s="34"/>
    </row>
    <row r="10644" spans="1:3">
      <c r="A10644" s="33"/>
      <c r="B10644" s="34"/>
      <c r="C10644" s="34"/>
    </row>
    <row r="10645" spans="1:3">
      <c r="A10645" s="33"/>
      <c r="B10645" s="34"/>
      <c r="C10645" s="34"/>
    </row>
    <row r="10646" spans="1:3">
      <c r="A10646" s="33"/>
      <c r="B10646" s="34"/>
      <c r="C10646" s="34"/>
    </row>
    <row r="10647" spans="1:3">
      <c r="A10647" s="33"/>
      <c r="B10647" s="34"/>
      <c r="C10647" s="34"/>
    </row>
    <row r="10648" spans="1:3">
      <c r="A10648" s="33"/>
      <c r="B10648" s="34"/>
      <c r="C10648" s="34"/>
    </row>
    <row r="10649" spans="1:3">
      <c r="A10649" s="33"/>
      <c r="B10649" s="34"/>
      <c r="C10649" s="34"/>
    </row>
    <row r="10650" spans="1:3">
      <c r="A10650" s="33"/>
      <c r="B10650" s="34"/>
      <c r="C10650" s="34"/>
    </row>
    <row r="10651" spans="1:3">
      <c r="A10651" s="33"/>
      <c r="B10651" s="34"/>
      <c r="C10651" s="34"/>
    </row>
    <row r="10652" spans="1:3">
      <c r="A10652" s="33"/>
      <c r="B10652" s="34"/>
      <c r="C10652" s="34"/>
    </row>
    <row r="10653" spans="1:3">
      <c r="A10653" s="33"/>
      <c r="B10653" s="34"/>
      <c r="C10653" s="34"/>
    </row>
    <row r="10654" spans="1:3">
      <c r="A10654" s="33"/>
      <c r="B10654" s="34"/>
      <c r="C10654" s="34"/>
    </row>
    <row r="10655" spans="1:3">
      <c r="A10655" s="33"/>
      <c r="B10655" s="34"/>
      <c r="C10655" s="34"/>
    </row>
    <row r="10656" spans="1:3">
      <c r="A10656" s="33"/>
      <c r="B10656" s="34"/>
      <c r="C10656" s="34"/>
    </row>
    <row r="10657" spans="1:3">
      <c r="A10657" s="33"/>
      <c r="B10657" s="34"/>
      <c r="C10657" s="34"/>
    </row>
    <row r="10658" spans="1:3">
      <c r="A10658" s="33"/>
      <c r="B10658" s="34"/>
      <c r="C10658" s="34"/>
    </row>
    <row r="10659" spans="1:3">
      <c r="A10659" s="33"/>
      <c r="B10659" s="34"/>
      <c r="C10659" s="34"/>
    </row>
    <row r="10660" spans="1:3">
      <c r="A10660" s="33"/>
      <c r="B10660" s="34"/>
      <c r="C10660" s="34"/>
    </row>
    <row r="10661" spans="1:3">
      <c r="A10661" s="33"/>
      <c r="B10661" s="34"/>
      <c r="C10661" s="34"/>
    </row>
    <row r="10662" spans="1:3">
      <c r="A10662" s="33"/>
      <c r="B10662" s="34"/>
      <c r="C10662" s="34"/>
    </row>
    <row r="10663" spans="1:3">
      <c r="A10663" s="33"/>
      <c r="B10663" s="34"/>
      <c r="C10663" s="34"/>
    </row>
    <row r="10664" spans="1:3">
      <c r="A10664" s="33"/>
      <c r="B10664" s="34"/>
      <c r="C10664" s="34"/>
    </row>
    <row r="10665" spans="1:3">
      <c r="A10665" s="33"/>
      <c r="B10665" s="34"/>
      <c r="C10665" s="34"/>
    </row>
    <row r="10666" spans="1:3">
      <c r="A10666" s="33"/>
      <c r="B10666" s="34"/>
      <c r="C10666" s="34"/>
    </row>
    <row r="10667" spans="1:3">
      <c r="A10667" s="33"/>
      <c r="B10667" s="34"/>
      <c r="C10667" s="34"/>
    </row>
    <row r="10668" spans="1:3">
      <c r="A10668" s="33"/>
      <c r="B10668" s="34"/>
      <c r="C10668" s="34"/>
    </row>
    <row r="10669" spans="1:3">
      <c r="A10669" s="33"/>
      <c r="B10669" s="34"/>
      <c r="C10669" s="34"/>
    </row>
    <row r="10670" spans="1:3">
      <c r="A10670" s="33"/>
      <c r="B10670" s="34"/>
      <c r="C10670" s="34"/>
    </row>
    <row r="10671" spans="1:3">
      <c r="A10671" s="33"/>
      <c r="B10671" s="34"/>
      <c r="C10671" s="34"/>
    </row>
    <row r="10672" spans="1:3">
      <c r="A10672" s="33"/>
      <c r="B10672" s="34"/>
      <c r="C10672" s="34"/>
    </row>
    <row r="10673" spans="1:3">
      <c r="A10673" s="33"/>
      <c r="B10673" s="34"/>
      <c r="C10673" s="34"/>
    </row>
    <row r="10674" spans="1:3">
      <c r="A10674" s="33"/>
      <c r="B10674" s="34"/>
      <c r="C10674" s="34"/>
    </row>
    <row r="10675" spans="1:3">
      <c r="A10675" s="33"/>
      <c r="B10675" s="34"/>
      <c r="C10675" s="34"/>
    </row>
    <row r="10676" spans="1:3">
      <c r="A10676" s="33"/>
      <c r="B10676" s="34"/>
      <c r="C10676" s="34"/>
    </row>
    <row r="10677" spans="1:3">
      <c r="A10677" s="33"/>
      <c r="B10677" s="34"/>
      <c r="C10677" s="34"/>
    </row>
    <row r="10678" spans="1:3">
      <c r="A10678" s="33"/>
      <c r="B10678" s="34"/>
      <c r="C10678" s="34"/>
    </row>
    <row r="10679" spans="1:3">
      <c r="A10679" s="33"/>
      <c r="B10679" s="34"/>
      <c r="C10679" s="34"/>
    </row>
    <row r="10680" spans="1:3">
      <c r="A10680" s="33"/>
      <c r="B10680" s="34"/>
      <c r="C10680" s="34"/>
    </row>
    <row r="10681" spans="1:3">
      <c r="A10681" s="33"/>
      <c r="B10681" s="34"/>
      <c r="C10681" s="34"/>
    </row>
    <row r="10682" spans="1:3">
      <c r="A10682" s="33"/>
      <c r="B10682" s="34"/>
      <c r="C10682" s="34"/>
    </row>
    <row r="10683" spans="1:3">
      <c r="A10683" s="33"/>
      <c r="B10683" s="34"/>
      <c r="C10683" s="34"/>
    </row>
    <row r="10684" spans="1:3">
      <c r="A10684" s="33"/>
      <c r="B10684" s="34"/>
      <c r="C10684" s="34"/>
    </row>
    <row r="10685" spans="1:3">
      <c r="A10685" s="33"/>
      <c r="B10685" s="34"/>
      <c r="C10685" s="34"/>
    </row>
    <row r="10686" spans="1:3">
      <c r="A10686" s="33"/>
      <c r="B10686" s="34"/>
      <c r="C10686" s="34"/>
    </row>
    <row r="10687" spans="1:3">
      <c r="A10687" s="33"/>
      <c r="B10687" s="34"/>
      <c r="C10687" s="34"/>
    </row>
    <row r="10688" spans="1:3">
      <c r="A10688" s="33"/>
      <c r="B10688" s="34"/>
      <c r="C10688" s="34"/>
    </row>
    <row r="10689" spans="1:3">
      <c r="A10689" s="33"/>
      <c r="B10689" s="34"/>
      <c r="C10689" s="34"/>
    </row>
    <row r="10690" spans="1:3">
      <c r="A10690" s="33"/>
      <c r="B10690" s="34"/>
      <c r="C10690" s="34"/>
    </row>
    <row r="10691" spans="1:3">
      <c r="A10691" s="33"/>
      <c r="B10691" s="34"/>
      <c r="C10691" s="34"/>
    </row>
    <row r="10692" spans="1:3">
      <c r="A10692" s="33"/>
      <c r="B10692" s="34"/>
      <c r="C10692" s="34"/>
    </row>
    <row r="10693" spans="1:3">
      <c r="A10693" s="33"/>
      <c r="B10693" s="34"/>
      <c r="C10693" s="34"/>
    </row>
    <row r="10694" spans="1:3">
      <c r="A10694" s="33"/>
      <c r="B10694" s="34"/>
      <c r="C10694" s="34"/>
    </row>
    <row r="10695" spans="1:3">
      <c r="A10695" s="33"/>
      <c r="B10695" s="34"/>
      <c r="C10695" s="34"/>
    </row>
    <row r="10696" spans="1:3">
      <c r="A10696" s="33"/>
      <c r="B10696" s="34"/>
      <c r="C10696" s="34"/>
    </row>
    <row r="10697" spans="1:3">
      <c r="A10697" s="33"/>
      <c r="B10697" s="34"/>
      <c r="C10697" s="34"/>
    </row>
    <row r="10698" spans="1:3">
      <c r="A10698" s="33"/>
      <c r="B10698" s="34"/>
      <c r="C10698" s="34"/>
    </row>
    <row r="10699" spans="1:3">
      <c r="A10699" s="33"/>
      <c r="B10699" s="34"/>
      <c r="C10699" s="34"/>
    </row>
    <row r="10700" spans="1:3">
      <c r="A10700" s="33"/>
      <c r="B10700" s="34"/>
      <c r="C10700" s="34"/>
    </row>
    <row r="10701" spans="1:3">
      <c r="A10701" s="33"/>
      <c r="B10701" s="34"/>
      <c r="C10701" s="34"/>
    </row>
    <row r="10702" spans="1:3">
      <c r="A10702" s="33"/>
      <c r="B10702" s="34"/>
      <c r="C10702" s="34"/>
    </row>
    <row r="10703" spans="1:3">
      <c r="A10703" s="33"/>
      <c r="B10703" s="34"/>
      <c r="C10703" s="34"/>
    </row>
    <row r="10704" spans="1:3">
      <c r="A10704" s="33"/>
      <c r="B10704" s="34"/>
      <c r="C10704" s="34"/>
    </row>
    <row r="10705" spans="1:3">
      <c r="A10705" s="33"/>
      <c r="B10705" s="34"/>
      <c r="C10705" s="34"/>
    </row>
    <row r="10706" spans="1:3">
      <c r="A10706" s="33"/>
      <c r="B10706" s="34"/>
      <c r="C10706" s="34"/>
    </row>
    <row r="10707" spans="1:3">
      <c r="A10707" s="33"/>
      <c r="B10707" s="34"/>
      <c r="C10707" s="34"/>
    </row>
    <row r="10708" spans="1:3">
      <c r="A10708" s="33"/>
      <c r="B10708" s="34"/>
      <c r="C10708" s="34"/>
    </row>
    <row r="10709" spans="1:3">
      <c r="A10709" s="33"/>
      <c r="B10709" s="34"/>
      <c r="C10709" s="34"/>
    </row>
    <row r="10710" spans="1:3">
      <c r="A10710" s="33"/>
      <c r="B10710" s="34"/>
      <c r="C10710" s="34"/>
    </row>
    <row r="10711" spans="1:3">
      <c r="A10711" s="33"/>
      <c r="B10711" s="34"/>
      <c r="C10711" s="34"/>
    </row>
    <row r="10712" spans="1:3">
      <c r="A10712" s="33"/>
      <c r="B10712" s="34"/>
      <c r="C10712" s="34"/>
    </row>
    <row r="10713" spans="1:3">
      <c r="A10713" s="33"/>
      <c r="B10713" s="34"/>
      <c r="C10713" s="34"/>
    </row>
    <row r="10714" spans="1:3">
      <c r="A10714" s="33"/>
      <c r="B10714" s="34"/>
      <c r="C10714" s="34"/>
    </row>
    <row r="10715" spans="1:3">
      <c r="A10715" s="33"/>
      <c r="B10715" s="34"/>
      <c r="C10715" s="34"/>
    </row>
    <row r="10716" spans="1:3">
      <c r="A10716" s="33"/>
      <c r="B10716" s="34"/>
      <c r="C10716" s="34"/>
    </row>
    <row r="10717" spans="1:3">
      <c r="A10717" s="33"/>
      <c r="B10717" s="34"/>
      <c r="C10717" s="34"/>
    </row>
    <row r="10718" spans="1:3">
      <c r="A10718" s="33"/>
      <c r="B10718" s="34"/>
      <c r="C10718" s="34"/>
    </row>
    <row r="10719" spans="1:3">
      <c r="A10719" s="33"/>
      <c r="B10719" s="34"/>
      <c r="C10719" s="34"/>
    </row>
    <row r="10720" spans="1:3">
      <c r="A10720" s="33"/>
      <c r="B10720" s="34"/>
      <c r="C10720" s="34"/>
    </row>
    <row r="10721" spans="1:3">
      <c r="A10721" s="33"/>
      <c r="B10721" s="34"/>
      <c r="C10721" s="34"/>
    </row>
    <row r="10722" spans="1:3">
      <c r="A10722" s="33"/>
      <c r="B10722" s="34"/>
      <c r="C10722" s="34"/>
    </row>
    <row r="10723" spans="1:3">
      <c r="A10723" s="33"/>
      <c r="B10723" s="34"/>
      <c r="C10723" s="34"/>
    </row>
    <row r="10724" spans="1:3">
      <c r="A10724" s="33"/>
      <c r="B10724" s="34"/>
      <c r="C10724" s="34"/>
    </row>
    <row r="10725" spans="1:3">
      <c r="A10725" s="33"/>
      <c r="B10725" s="34"/>
      <c r="C10725" s="34"/>
    </row>
    <row r="10726" spans="1:3">
      <c r="A10726" s="33"/>
      <c r="B10726" s="34"/>
      <c r="C10726" s="34"/>
    </row>
    <row r="10727" spans="1:3">
      <c r="A10727" s="33"/>
      <c r="B10727" s="34"/>
      <c r="C10727" s="34"/>
    </row>
    <row r="10728" spans="1:3">
      <c r="A10728" s="33"/>
      <c r="B10728" s="34"/>
      <c r="C10728" s="34"/>
    </row>
    <row r="10729" spans="1:3">
      <c r="A10729" s="33"/>
      <c r="B10729" s="34"/>
      <c r="C10729" s="34"/>
    </row>
    <row r="10730" spans="1:3">
      <c r="A10730" s="33"/>
      <c r="B10730" s="34"/>
      <c r="C10730" s="34"/>
    </row>
    <row r="10731" spans="1:3">
      <c r="A10731" s="33"/>
      <c r="B10731" s="34"/>
      <c r="C10731" s="34"/>
    </row>
    <row r="10732" spans="1:3">
      <c r="A10732" s="33"/>
      <c r="B10732" s="34"/>
      <c r="C10732" s="34"/>
    </row>
    <row r="10733" spans="1:3">
      <c r="A10733" s="33"/>
      <c r="B10733" s="34"/>
      <c r="C10733" s="34"/>
    </row>
    <row r="10734" spans="1:3">
      <c r="A10734" s="33"/>
      <c r="B10734" s="34"/>
      <c r="C10734" s="34"/>
    </row>
    <row r="10735" spans="1:3">
      <c r="A10735" s="33"/>
      <c r="B10735" s="34"/>
      <c r="C10735" s="34"/>
    </row>
    <row r="10736" spans="1:3">
      <c r="A10736" s="33"/>
      <c r="B10736" s="34"/>
      <c r="C10736" s="34"/>
    </row>
    <row r="10737" spans="1:3">
      <c r="A10737" s="33"/>
      <c r="B10737" s="34"/>
      <c r="C10737" s="34"/>
    </row>
    <row r="10738" spans="1:3">
      <c r="A10738" s="33"/>
      <c r="B10738" s="34"/>
      <c r="C10738" s="34"/>
    </row>
    <row r="10739" spans="1:3">
      <c r="A10739" s="33"/>
      <c r="B10739" s="34"/>
      <c r="C10739" s="34"/>
    </row>
    <row r="10740" spans="1:3">
      <c r="A10740" s="33"/>
      <c r="B10740" s="34"/>
      <c r="C10740" s="34"/>
    </row>
    <row r="10741" spans="1:3">
      <c r="A10741" s="33"/>
      <c r="B10741" s="34"/>
      <c r="C10741" s="34"/>
    </row>
    <row r="10742" spans="1:3">
      <c r="A10742" s="33"/>
      <c r="B10742" s="34"/>
      <c r="C10742" s="34"/>
    </row>
    <row r="10743" spans="1:3">
      <c r="A10743" s="33"/>
      <c r="B10743" s="34"/>
      <c r="C10743" s="34"/>
    </row>
    <row r="10744" spans="1:3">
      <c r="A10744" s="33"/>
      <c r="B10744" s="34"/>
      <c r="C10744" s="34"/>
    </row>
    <row r="10745" spans="1:3">
      <c r="A10745" s="33"/>
      <c r="B10745" s="34"/>
      <c r="C10745" s="34"/>
    </row>
    <row r="10746" spans="1:3">
      <c r="A10746" s="33"/>
      <c r="B10746" s="34"/>
      <c r="C10746" s="34"/>
    </row>
    <row r="10747" spans="1:3">
      <c r="A10747" s="33"/>
      <c r="B10747" s="34"/>
      <c r="C10747" s="34"/>
    </row>
    <row r="10748" spans="1:3">
      <c r="A10748" s="33"/>
      <c r="B10748" s="34"/>
      <c r="C10748" s="34"/>
    </row>
    <row r="10749" spans="1:3">
      <c r="A10749" s="33"/>
      <c r="B10749" s="34"/>
      <c r="C10749" s="34"/>
    </row>
    <row r="10750" spans="1:3">
      <c r="A10750" s="33"/>
      <c r="B10750" s="34"/>
      <c r="C10750" s="34"/>
    </row>
    <row r="10751" spans="1:3">
      <c r="A10751" s="33"/>
      <c r="B10751" s="34"/>
      <c r="C10751" s="34"/>
    </row>
    <row r="10752" spans="1:3">
      <c r="A10752" s="33"/>
      <c r="B10752" s="34"/>
      <c r="C10752" s="34"/>
    </row>
    <row r="10753" spans="1:3">
      <c r="A10753" s="33"/>
      <c r="B10753" s="34"/>
      <c r="C10753" s="34"/>
    </row>
    <row r="10754" spans="1:3">
      <c r="A10754" s="33"/>
      <c r="B10754" s="34"/>
      <c r="C10754" s="34"/>
    </row>
    <row r="10755" spans="1:3">
      <c r="A10755" s="33"/>
      <c r="B10755" s="34"/>
      <c r="C10755" s="34"/>
    </row>
    <row r="10756" spans="1:3">
      <c r="A10756" s="33"/>
      <c r="B10756" s="34"/>
      <c r="C10756" s="34"/>
    </row>
    <row r="10757" spans="1:3">
      <c r="A10757" s="33"/>
      <c r="B10757" s="34"/>
      <c r="C10757" s="34"/>
    </row>
    <row r="10758" spans="1:3">
      <c r="A10758" s="33"/>
      <c r="B10758" s="34"/>
      <c r="C10758" s="34"/>
    </row>
    <row r="10759" spans="1:3">
      <c r="A10759" s="33"/>
      <c r="B10759" s="34"/>
      <c r="C10759" s="34"/>
    </row>
    <row r="10760" spans="1:3">
      <c r="A10760" s="33"/>
      <c r="B10760" s="34"/>
      <c r="C10760" s="34"/>
    </row>
    <row r="10761" spans="1:3">
      <c r="A10761" s="33"/>
      <c r="B10761" s="34"/>
      <c r="C10761" s="34"/>
    </row>
    <row r="10762" spans="1:3">
      <c r="A10762" s="33"/>
      <c r="B10762" s="34"/>
      <c r="C10762" s="34"/>
    </row>
    <row r="10763" spans="1:3">
      <c r="A10763" s="33"/>
      <c r="B10763" s="34"/>
      <c r="C10763" s="34"/>
    </row>
    <row r="10764" spans="1:3">
      <c r="A10764" s="33"/>
      <c r="B10764" s="34"/>
      <c r="C10764" s="34"/>
    </row>
    <row r="10765" spans="1:3">
      <c r="A10765" s="33"/>
      <c r="B10765" s="34"/>
      <c r="C10765" s="34"/>
    </row>
    <row r="10766" spans="1:3">
      <c r="A10766" s="33"/>
      <c r="B10766" s="34"/>
      <c r="C10766" s="34"/>
    </row>
    <row r="10767" spans="1:3">
      <c r="A10767" s="33"/>
      <c r="B10767" s="34"/>
      <c r="C10767" s="34"/>
    </row>
    <row r="10768" spans="1:3">
      <c r="A10768" s="33"/>
      <c r="B10768" s="34"/>
      <c r="C10768" s="34"/>
    </row>
    <row r="10769" spans="1:3">
      <c r="A10769" s="33"/>
      <c r="B10769" s="34"/>
      <c r="C10769" s="34"/>
    </row>
    <row r="10770" spans="1:3">
      <c r="A10770" s="33"/>
      <c r="B10770" s="34"/>
      <c r="C10770" s="34"/>
    </row>
    <row r="10771" spans="1:3">
      <c r="A10771" s="33"/>
      <c r="B10771" s="34"/>
      <c r="C10771" s="34"/>
    </row>
    <row r="10772" spans="1:3">
      <c r="A10772" s="33"/>
      <c r="B10772" s="34"/>
      <c r="C10772" s="34"/>
    </row>
    <row r="10773" spans="1:3">
      <c r="A10773" s="33"/>
      <c r="B10773" s="34"/>
      <c r="C10773" s="34"/>
    </row>
    <row r="10774" spans="1:3">
      <c r="A10774" s="33"/>
      <c r="B10774" s="34"/>
      <c r="C10774" s="34"/>
    </row>
    <row r="10775" spans="1:3">
      <c r="A10775" s="33"/>
      <c r="B10775" s="34"/>
      <c r="C10775" s="34"/>
    </row>
    <row r="10776" spans="1:3">
      <c r="A10776" s="33"/>
      <c r="B10776" s="34"/>
      <c r="C10776" s="34"/>
    </row>
    <row r="10777" spans="1:3">
      <c r="A10777" s="33"/>
      <c r="B10777" s="34"/>
      <c r="C10777" s="34"/>
    </row>
    <row r="10778" spans="1:3">
      <c r="A10778" s="33"/>
      <c r="B10778" s="34"/>
      <c r="C10778" s="34"/>
    </row>
    <row r="10779" spans="1:3">
      <c r="A10779" s="33"/>
      <c r="B10779" s="34"/>
      <c r="C10779" s="34"/>
    </row>
    <row r="10780" spans="1:3">
      <c r="A10780" s="33"/>
      <c r="B10780" s="34"/>
      <c r="C10780" s="34"/>
    </row>
    <row r="10781" spans="1:3">
      <c r="A10781" s="33"/>
      <c r="B10781" s="34"/>
      <c r="C10781" s="34"/>
    </row>
    <row r="10782" spans="1:3">
      <c r="A10782" s="33"/>
      <c r="B10782" s="34"/>
      <c r="C10782" s="34"/>
    </row>
    <row r="10783" spans="1:3">
      <c r="A10783" s="33"/>
      <c r="B10783" s="34"/>
      <c r="C10783" s="34"/>
    </row>
    <row r="10784" spans="1:3">
      <c r="A10784" s="33"/>
      <c r="B10784" s="34"/>
      <c r="C10784" s="34"/>
    </row>
    <row r="10785" spans="1:3">
      <c r="A10785" s="33"/>
      <c r="B10785" s="34"/>
      <c r="C10785" s="34"/>
    </row>
    <row r="10786" spans="1:3">
      <c r="A10786" s="33"/>
      <c r="B10786" s="34"/>
      <c r="C10786" s="34"/>
    </row>
    <row r="10787" spans="1:3">
      <c r="A10787" s="33"/>
      <c r="B10787" s="34"/>
      <c r="C10787" s="34"/>
    </row>
    <row r="10788" spans="1:3">
      <c r="A10788" s="33"/>
      <c r="B10788" s="34"/>
      <c r="C10788" s="34"/>
    </row>
    <row r="10789" spans="1:3">
      <c r="A10789" s="33"/>
      <c r="B10789" s="34"/>
      <c r="C10789" s="34"/>
    </row>
    <row r="10790" spans="1:3">
      <c r="A10790" s="33"/>
      <c r="B10790" s="34"/>
      <c r="C10790" s="34"/>
    </row>
    <row r="10791" spans="1:3">
      <c r="A10791" s="33"/>
      <c r="B10791" s="34"/>
      <c r="C10791" s="34"/>
    </row>
    <row r="10792" spans="1:3">
      <c r="A10792" s="33"/>
      <c r="B10792" s="34"/>
      <c r="C10792" s="34"/>
    </row>
    <row r="10793" spans="1:3">
      <c r="A10793" s="33"/>
      <c r="B10793" s="34"/>
      <c r="C10793" s="34"/>
    </row>
    <row r="10794" spans="1:3">
      <c r="A10794" s="33"/>
      <c r="B10794" s="34"/>
      <c r="C10794" s="34"/>
    </row>
    <row r="10795" spans="1:3">
      <c r="A10795" s="33"/>
      <c r="B10795" s="34"/>
      <c r="C10795" s="34"/>
    </row>
    <row r="10796" spans="1:3">
      <c r="A10796" s="33"/>
      <c r="B10796" s="34"/>
      <c r="C10796" s="34"/>
    </row>
    <row r="10797" spans="1:3">
      <c r="A10797" s="33"/>
      <c r="B10797" s="34"/>
      <c r="C10797" s="34"/>
    </row>
    <row r="10798" spans="1:3">
      <c r="A10798" s="33"/>
      <c r="B10798" s="34"/>
      <c r="C10798" s="34"/>
    </row>
    <row r="10799" spans="1:3">
      <c r="A10799" s="33"/>
      <c r="B10799" s="34"/>
      <c r="C10799" s="34"/>
    </row>
    <row r="10800" spans="1:3">
      <c r="A10800" s="33"/>
      <c r="B10800" s="34"/>
      <c r="C10800" s="34"/>
    </row>
    <row r="10801" spans="1:3">
      <c r="A10801" s="33"/>
      <c r="B10801" s="34"/>
      <c r="C10801" s="34"/>
    </row>
    <row r="10802" spans="1:3">
      <c r="A10802" s="33"/>
      <c r="B10802" s="34"/>
      <c r="C10802" s="34"/>
    </row>
    <row r="10803" spans="1:3">
      <c r="A10803" s="33"/>
      <c r="B10803" s="34"/>
      <c r="C10803" s="34"/>
    </row>
    <row r="10804" spans="1:3">
      <c r="A10804" s="33"/>
      <c r="B10804" s="34"/>
      <c r="C10804" s="34"/>
    </row>
    <row r="10805" spans="1:3">
      <c r="A10805" s="33"/>
      <c r="B10805" s="34"/>
      <c r="C10805" s="34"/>
    </row>
    <row r="10806" spans="1:3">
      <c r="A10806" s="33"/>
      <c r="B10806" s="34"/>
      <c r="C10806" s="34"/>
    </row>
    <row r="10807" spans="1:3">
      <c r="A10807" s="33"/>
      <c r="B10807" s="34"/>
      <c r="C10807" s="34"/>
    </row>
    <row r="10808" spans="1:3">
      <c r="A10808" s="33"/>
      <c r="B10808" s="34"/>
      <c r="C10808" s="34"/>
    </row>
    <row r="10809" spans="1:3">
      <c r="A10809" s="33"/>
      <c r="B10809" s="34"/>
      <c r="C10809" s="34"/>
    </row>
    <row r="10810" spans="1:3">
      <c r="A10810" s="33"/>
      <c r="B10810" s="34"/>
      <c r="C10810" s="34"/>
    </row>
    <row r="10811" spans="1:3">
      <c r="A10811" s="33"/>
      <c r="B10811" s="34"/>
      <c r="C10811" s="34"/>
    </row>
    <row r="10812" spans="1:3">
      <c r="A10812" s="33"/>
      <c r="B10812" s="34"/>
      <c r="C10812" s="34"/>
    </row>
    <row r="10813" spans="1:3">
      <c r="A10813" s="33"/>
      <c r="B10813" s="34"/>
      <c r="C10813" s="34"/>
    </row>
    <row r="10814" spans="1:3">
      <c r="A10814" s="33"/>
      <c r="B10814" s="34"/>
      <c r="C10814" s="34"/>
    </row>
    <row r="10815" spans="1:3">
      <c r="A10815" s="33"/>
      <c r="B10815" s="34"/>
      <c r="C10815" s="34"/>
    </row>
    <row r="10816" spans="1:3">
      <c r="A10816" s="33"/>
      <c r="B10816" s="34"/>
      <c r="C10816" s="34"/>
    </row>
    <row r="10817" spans="1:3">
      <c r="A10817" s="33"/>
      <c r="B10817" s="34"/>
      <c r="C10817" s="34"/>
    </row>
    <row r="10818" spans="1:3">
      <c r="A10818" s="33"/>
      <c r="B10818" s="34"/>
      <c r="C10818" s="34"/>
    </row>
    <row r="10819" spans="1:3">
      <c r="A10819" s="33"/>
      <c r="B10819" s="34"/>
      <c r="C10819" s="34"/>
    </row>
    <row r="10820" spans="1:3">
      <c r="A10820" s="33"/>
      <c r="B10820" s="34"/>
      <c r="C10820" s="34"/>
    </row>
    <row r="10821" spans="1:3">
      <c r="A10821" s="33"/>
      <c r="B10821" s="34"/>
      <c r="C10821" s="34"/>
    </row>
    <row r="10822" spans="1:3">
      <c r="A10822" s="33"/>
      <c r="B10822" s="34"/>
      <c r="C10822" s="34"/>
    </row>
    <row r="10823" spans="1:3">
      <c r="A10823" s="33"/>
      <c r="B10823" s="34"/>
      <c r="C10823" s="34"/>
    </row>
    <row r="10824" spans="1:3">
      <c r="A10824" s="33"/>
      <c r="B10824" s="34"/>
      <c r="C10824" s="34"/>
    </row>
    <row r="10825" spans="1:3">
      <c r="A10825" s="33"/>
      <c r="B10825" s="34"/>
      <c r="C10825" s="34"/>
    </row>
    <row r="10826" spans="1:3">
      <c r="A10826" s="33"/>
      <c r="B10826" s="34"/>
      <c r="C10826" s="34"/>
    </row>
    <row r="10827" spans="1:3">
      <c r="A10827" s="33"/>
      <c r="B10827" s="34"/>
      <c r="C10827" s="34"/>
    </row>
    <row r="10828" spans="1:3">
      <c r="A10828" s="33"/>
      <c r="B10828" s="34"/>
      <c r="C10828" s="34"/>
    </row>
    <row r="10829" spans="1:3">
      <c r="A10829" s="33"/>
      <c r="B10829" s="34"/>
      <c r="C10829" s="34"/>
    </row>
    <row r="10830" spans="1:3">
      <c r="A10830" s="33"/>
      <c r="B10830" s="34"/>
      <c r="C10830" s="34"/>
    </row>
    <row r="10831" spans="1:3">
      <c r="A10831" s="33"/>
      <c r="B10831" s="34"/>
      <c r="C10831" s="34"/>
    </row>
    <row r="10832" spans="1:3">
      <c r="A10832" s="33"/>
      <c r="B10832" s="34"/>
      <c r="C10832" s="34"/>
    </row>
    <row r="10833" spans="1:3">
      <c r="A10833" s="33"/>
      <c r="B10833" s="34"/>
      <c r="C10833" s="34"/>
    </row>
    <row r="10834" spans="1:3">
      <c r="A10834" s="33"/>
      <c r="B10834" s="34"/>
      <c r="C10834" s="34"/>
    </row>
    <row r="10835" spans="1:3">
      <c r="A10835" s="33"/>
      <c r="B10835" s="34"/>
      <c r="C10835" s="34"/>
    </row>
    <row r="10836" spans="1:3">
      <c r="A10836" s="33"/>
      <c r="B10836" s="34"/>
      <c r="C10836" s="34"/>
    </row>
    <row r="10837" spans="1:3">
      <c r="A10837" s="33"/>
      <c r="B10837" s="34"/>
      <c r="C10837" s="34"/>
    </row>
    <row r="10838" spans="1:3">
      <c r="A10838" s="33"/>
      <c r="B10838" s="34"/>
      <c r="C10838" s="34"/>
    </row>
    <row r="10839" spans="1:3">
      <c r="A10839" s="33"/>
      <c r="B10839" s="34"/>
      <c r="C10839" s="34"/>
    </row>
    <row r="10840" spans="1:3">
      <c r="A10840" s="33"/>
      <c r="B10840" s="34"/>
      <c r="C10840" s="34"/>
    </row>
    <row r="10841" spans="1:3">
      <c r="A10841" s="33"/>
      <c r="B10841" s="34"/>
      <c r="C10841" s="34"/>
    </row>
    <row r="10842" spans="1:3">
      <c r="A10842" s="33"/>
      <c r="B10842" s="34"/>
      <c r="C10842" s="34"/>
    </row>
    <row r="10843" spans="1:3">
      <c r="A10843" s="33"/>
      <c r="B10843" s="34"/>
      <c r="C10843" s="34"/>
    </row>
    <row r="10844" spans="1:3">
      <c r="A10844" s="33"/>
      <c r="B10844" s="34"/>
      <c r="C10844" s="34"/>
    </row>
    <row r="10845" spans="1:3">
      <c r="A10845" s="33"/>
      <c r="B10845" s="34"/>
      <c r="C10845" s="34"/>
    </row>
    <row r="10846" spans="1:3">
      <c r="A10846" s="33"/>
      <c r="B10846" s="34"/>
      <c r="C10846" s="34"/>
    </row>
    <row r="10847" spans="1:3">
      <c r="A10847" s="33"/>
      <c r="B10847" s="34"/>
      <c r="C10847" s="34"/>
    </row>
    <row r="10848" spans="1:3">
      <c r="A10848" s="33"/>
      <c r="B10848" s="34"/>
      <c r="C10848" s="34"/>
    </row>
    <row r="10849" spans="1:3">
      <c r="A10849" s="33"/>
      <c r="B10849" s="34"/>
      <c r="C10849" s="34"/>
    </row>
    <row r="10850" spans="1:3">
      <c r="A10850" s="33"/>
      <c r="B10850" s="34"/>
      <c r="C10850" s="34"/>
    </row>
    <row r="10851" spans="1:3">
      <c r="A10851" s="33"/>
      <c r="B10851" s="34"/>
      <c r="C10851" s="34"/>
    </row>
    <row r="10852" spans="1:3">
      <c r="A10852" s="33"/>
      <c r="B10852" s="34"/>
      <c r="C10852" s="34"/>
    </row>
    <row r="10853" spans="1:3">
      <c r="A10853" s="33"/>
      <c r="B10853" s="34"/>
      <c r="C10853" s="34"/>
    </row>
    <row r="10854" spans="1:3">
      <c r="A10854" s="33"/>
      <c r="B10854" s="34"/>
      <c r="C10854" s="34"/>
    </row>
    <row r="10855" spans="1:3">
      <c r="A10855" s="33"/>
      <c r="B10855" s="34"/>
      <c r="C10855" s="34"/>
    </row>
    <row r="10856" spans="1:3">
      <c r="A10856" s="33"/>
      <c r="B10856" s="34"/>
      <c r="C10856" s="34"/>
    </row>
    <row r="10857" spans="1:3">
      <c r="A10857" s="33"/>
      <c r="B10857" s="34"/>
      <c r="C10857" s="34"/>
    </row>
    <row r="10858" spans="1:3">
      <c r="A10858" s="33"/>
      <c r="B10858" s="34"/>
      <c r="C10858" s="34"/>
    </row>
    <row r="10859" spans="1:3">
      <c r="A10859" s="33"/>
      <c r="B10859" s="34"/>
      <c r="C10859" s="34"/>
    </row>
    <row r="10860" spans="1:3">
      <c r="A10860" s="33"/>
      <c r="B10860" s="34"/>
      <c r="C10860" s="34"/>
    </row>
    <row r="10861" spans="1:3">
      <c r="A10861" s="33"/>
      <c r="B10861" s="34"/>
      <c r="C10861" s="34"/>
    </row>
    <row r="10862" spans="1:3">
      <c r="A10862" s="33"/>
      <c r="B10862" s="34"/>
      <c r="C10862" s="34"/>
    </row>
    <row r="10863" spans="1:3">
      <c r="A10863" s="33"/>
      <c r="B10863" s="34"/>
      <c r="C10863" s="34"/>
    </row>
    <row r="10864" spans="1:3">
      <c r="A10864" s="33"/>
      <c r="B10864" s="34"/>
      <c r="C10864" s="34"/>
    </row>
    <row r="10865" spans="1:3">
      <c r="A10865" s="33"/>
      <c r="B10865" s="34"/>
      <c r="C10865" s="34"/>
    </row>
    <row r="10866" spans="1:3">
      <c r="A10866" s="33"/>
      <c r="B10866" s="34"/>
      <c r="C10866" s="34"/>
    </row>
    <row r="10867" spans="1:3">
      <c r="A10867" s="33"/>
      <c r="B10867" s="34"/>
      <c r="C10867" s="34"/>
    </row>
    <row r="10868" spans="1:3">
      <c r="A10868" s="33"/>
      <c r="B10868" s="34"/>
      <c r="C10868" s="34"/>
    </row>
    <row r="10869" spans="1:3">
      <c r="A10869" s="33"/>
      <c r="B10869" s="34"/>
      <c r="C10869" s="34"/>
    </row>
    <row r="10870" spans="1:3">
      <c r="A10870" s="33"/>
      <c r="B10870" s="34"/>
      <c r="C10870" s="34"/>
    </row>
    <row r="10871" spans="1:3">
      <c r="A10871" s="33"/>
      <c r="B10871" s="34"/>
      <c r="C10871" s="34"/>
    </row>
    <row r="10872" spans="1:3">
      <c r="A10872" s="33"/>
      <c r="B10872" s="34"/>
      <c r="C10872" s="34"/>
    </row>
    <row r="10873" spans="1:3">
      <c r="A10873" s="33"/>
      <c r="B10873" s="34"/>
      <c r="C10873" s="34"/>
    </row>
    <row r="10874" spans="1:3">
      <c r="A10874" s="33"/>
      <c r="B10874" s="34"/>
      <c r="C10874" s="34"/>
    </row>
    <row r="10875" spans="1:3">
      <c r="A10875" s="33"/>
      <c r="B10875" s="34"/>
      <c r="C10875" s="34"/>
    </row>
    <row r="10876" spans="1:3">
      <c r="A10876" s="33"/>
      <c r="B10876" s="34"/>
      <c r="C10876" s="34"/>
    </row>
    <row r="10877" spans="1:3">
      <c r="A10877" s="33"/>
      <c r="B10877" s="34"/>
      <c r="C10877" s="34"/>
    </row>
    <row r="10878" spans="1:3">
      <c r="A10878" s="33"/>
      <c r="B10878" s="34"/>
      <c r="C10878" s="34"/>
    </row>
    <row r="10879" spans="1:3">
      <c r="A10879" s="33"/>
      <c r="B10879" s="34"/>
      <c r="C10879" s="34"/>
    </row>
    <row r="10880" spans="1:3">
      <c r="A10880" s="33"/>
      <c r="B10880" s="34"/>
      <c r="C10880" s="34"/>
    </row>
    <row r="10881" spans="1:3">
      <c r="A10881" s="33"/>
      <c r="B10881" s="34"/>
      <c r="C10881" s="34"/>
    </row>
    <row r="10882" spans="1:3">
      <c r="A10882" s="33"/>
      <c r="B10882" s="34"/>
      <c r="C10882" s="34"/>
    </row>
    <row r="10883" spans="1:3">
      <c r="A10883" s="33"/>
      <c r="B10883" s="34"/>
      <c r="C10883" s="34"/>
    </row>
    <row r="10884" spans="1:3">
      <c r="A10884" s="33"/>
      <c r="B10884" s="34"/>
      <c r="C10884" s="34"/>
    </row>
    <row r="10885" spans="1:3">
      <c r="A10885" s="33"/>
      <c r="B10885" s="34"/>
      <c r="C10885" s="34"/>
    </row>
    <row r="10886" spans="1:3">
      <c r="A10886" s="33"/>
      <c r="B10886" s="34"/>
      <c r="C10886" s="34"/>
    </row>
    <row r="10887" spans="1:3">
      <c r="A10887" s="33"/>
      <c r="B10887" s="34"/>
      <c r="C10887" s="34"/>
    </row>
    <row r="10888" spans="1:3">
      <c r="A10888" s="33"/>
      <c r="B10888" s="34"/>
      <c r="C10888" s="34"/>
    </row>
    <row r="10889" spans="1:3">
      <c r="A10889" s="33"/>
      <c r="B10889" s="34"/>
      <c r="C10889" s="34"/>
    </row>
    <row r="10890" spans="1:3">
      <c r="A10890" s="33"/>
      <c r="B10890" s="34"/>
      <c r="C10890" s="34"/>
    </row>
    <row r="10891" spans="1:3">
      <c r="A10891" s="33"/>
      <c r="B10891" s="34"/>
      <c r="C10891" s="34"/>
    </row>
    <row r="10892" spans="1:3">
      <c r="A10892" s="33"/>
      <c r="B10892" s="34"/>
      <c r="C10892" s="34"/>
    </row>
    <row r="10893" spans="1:3">
      <c r="A10893" s="33"/>
      <c r="B10893" s="34"/>
      <c r="C10893" s="34"/>
    </row>
    <row r="10894" spans="1:3">
      <c r="A10894" s="33"/>
      <c r="B10894" s="34"/>
      <c r="C10894" s="34"/>
    </row>
    <row r="10895" spans="1:3">
      <c r="A10895" s="33"/>
      <c r="B10895" s="34"/>
      <c r="C10895" s="34"/>
    </row>
    <row r="10896" spans="1:3">
      <c r="A10896" s="33"/>
      <c r="B10896" s="34"/>
      <c r="C10896" s="34"/>
    </row>
    <row r="10897" spans="1:3">
      <c r="A10897" s="33"/>
      <c r="B10897" s="34"/>
      <c r="C10897" s="34"/>
    </row>
    <row r="10898" spans="1:3">
      <c r="A10898" s="33"/>
      <c r="B10898" s="34"/>
      <c r="C10898" s="34"/>
    </row>
    <row r="10899" spans="1:3">
      <c r="A10899" s="33"/>
      <c r="B10899" s="34"/>
      <c r="C10899" s="34"/>
    </row>
    <row r="10900" spans="1:3">
      <c r="A10900" s="33"/>
      <c r="B10900" s="34"/>
      <c r="C10900" s="34"/>
    </row>
    <row r="10901" spans="1:3">
      <c r="A10901" s="33"/>
      <c r="B10901" s="34"/>
      <c r="C10901" s="34"/>
    </row>
    <row r="10902" spans="1:3">
      <c r="A10902" s="33"/>
      <c r="B10902" s="34"/>
      <c r="C10902" s="34"/>
    </row>
    <row r="10903" spans="1:3">
      <c r="A10903" s="33"/>
      <c r="B10903" s="34"/>
      <c r="C10903" s="34"/>
    </row>
    <row r="10904" spans="1:3">
      <c r="A10904" s="33"/>
      <c r="B10904" s="34"/>
      <c r="C10904" s="34"/>
    </row>
    <row r="10905" spans="1:3">
      <c r="A10905" s="33"/>
      <c r="B10905" s="34"/>
      <c r="C10905" s="34"/>
    </row>
    <row r="10906" spans="1:3">
      <c r="A10906" s="33"/>
      <c r="B10906" s="34"/>
      <c r="C10906" s="34"/>
    </row>
    <row r="10907" spans="1:3">
      <c r="A10907" s="33"/>
      <c r="B10907" s="34"/>
      <c r="C10907" s="34"/>
    </row>
    <row r="10908" spans="1:3">
      <c r="A10908" s="33"/>
      <c r="B10908" s="34"/>
      <c r="C10908" s="34"/>
    </row>
    <row r="10909" spans="1:3">
      <c r="A10909" s="33"/>
      <c r="B10909" s="34"/>
      <c r="C10909" s="34"/>
    </row>
    <row r="10910" spans="1:3">
      <c r="A10910" s="33"/>
      <c r="B10910" s="34"/>
      <c r="C10910" s="34"/>
    </row>
    <row r="10911" spans="1:3">
      <c r="A10911" s="33"/>
      <c r="B10911" s="34"/>
      <c r="C10911" s="34"/>
    </row>
    <row r="10912" spans="1:3">
      <c r="A10912" s="33"/>
      <c r="B10912" s="34"/>
      <c r="C10912" s="34"/>
    </row>
    <row r="10913" spans="1:3">
      <c r="A10913" s="33"/>
      <c r="B10913" s="34"/>
      <c r="C10913" s="34"/>
    </row>
    <row r="10914" spans="1:3">
      <c r="A10914" s="33"/>
      <c r="B10914" s="34"/>
      <c r="C10914" s="34"/>
    </row>
    <row r="10915" spans="1:3">
      <c r="A10915" s="33"/>
      <c r="B10915" s="34"/>
      <c r="C10915" s="34"/>
    </row>
    <row r="10916" spans="1:3">
      <c r="A10916" s="33"/>
      <c r="B10916" s="34"/>
      <c r="C10916" s="34"/>
    </row>
    <row r="10917" spans="1:3">
      <c r="A10917" s="33"/>
      <c r="B10917" s="34"/>
      <c r="C10917" s="34"/>
    </row>
    <row r="10918" spans="1:3">
      <c r="A10918" s="33"/>
      <c r="B10918" s="34"/>
      <c r="C10918" s="34"/>
    </row>
    <row r="10919" spans="1:3">
      <c r="A10919" s="33"/>
      <c r="B10919" s="34"/>
      <c r="C10919" s="34"/>
    </row>
    <row r="10920" spans="1:3">
      <c r="A10920" s="33"/>
      <c r="B10920" s="34"/>
      <c r="C10920" s="34"/>
    </row>
    <row r="10921" spans="1:3">
      <c r="A10921" s="33"/>
      <c r="B10921" s="34"/>
      <c r="C10921" s="34"/>
    </row>
    <row r="10922" spans="1:3">
      <c r="A10922" s="33"/>
      <c r="B10922" s="34"/>
      <c r="C10922" s="34"/>
    </row>
    <row r="10923" spans="1:3">
      <c r="A10923" s="33"/>
      <c r="B10923" s="34"/>
      <c r="C10923" s="34"/>
    </row>
    <row r="10924" spans="1:3">
      <c r="A10924" s="33"/>
      <c r="B10924" s="34"/>
      <c r="C10924" s="34"/>
    </row>
    <row r="10925" spans="1:3">
      <c r="A10925" s="33"/>
      <c r="B10925" s="34"/>
      <c r="C10925" s="34"/>
    </row>
    <row r="10926" spans="1:3">
      <c r="A10926" s="33"/>
      <c r="B10926" s="34"/>
      <c r="C10926" s="34"/>
    </row>
    <row r="10927" spans="1:3">
      <c r="A10927" s="33"/>
      <c r="B10927" s="34"/>
      <c r="C10927" s="34"/>
    </row>
    <row r="10928" spans="1:3">
      <c r="A10928" s="33"/>
      <c r="B10928" s="34"/>
      <c r="C10928" s="34"/>
    </row>
    <row r="10929" spans="1:3">
      <c r="A10929" s="33"/>
      <c r="B10929" s="34"/>
      <c r="C10929" s="34"/>
    </row>
    <row r="10930" spans="1:3">
      <c r="A10930" s="33"/>
      <c r="B10930" s="34"/>
      <c r="C10930" s="34"/>
    </row>
    <row r="10931" spans="1:3">
      <c r="A10931" s="33"/>
      <c r="B10931" s="34"/>
      <c r="C10931" s="34"/>
    </row>
    <row r="10932" spans="1:3">
      <c r="A10932" s="33"/>
      <c r="B10932" s="34"/>
      <c r="C10932" s="34"/>
    </row>
    <row r="10933" spans="1:3">
      <c r="A10933" s="33"/>
      <c r="B10933" s="34"/>
      <c r="C10933" s="34"/>
    </row>
    <row r="10934" spans="1:3">
      <c r="A10934" s="33"/>
      <c r="B10934" s="34"/>
      <c r="C10934" s="34"/>
    </row>
    <row r="10935" spans="1:3">
      <c r="A10935" s="33"/>
      <c r="B10935" s="34"/>
      <c r="C10935" s="34"/>
    </row>
    <row r="10936" spans="1:3">
      <c r="A10936" s="33"/>
      <c r="B10936" s="34"/>
      <c r="C10936" s="34"/>
    </row>
    <row r="10937" spans="1:3">
      <c r="A10937" s="33"/>
      <c r="B10937" s="34"/>
      <c r="C10937" s="34"/>
    </row>
    <row r="10938" spans="1:3">
      <c r="A10938" s="33"/>
      <c r="B10938" s="34"/>
      <c r="C10938" s="34"/>
    </row>
    <row r="10939" spans="1:3">
      <c r="A10939" s="33"/>
      <c r="B10939" s="34"/>
      <c r="C10939" s="34"/>
    </row>
    <row r="10940" spans="1:3">
      <c r="A10940" s="33"/>
      <c r="B10940" s="34"/>
      <c r="C10940" s="34"/>
    </row>
    <row r="10941" spans="1:3">
      <c r="A10941" s="33"/>
      <c r="B10941" s="34"/>
      <c r="C10941" s="34"/>
    </row>
    <row r="10942" spans="1:3">
      <c r="A10942" s="33"/>
      <c r="B10942" s="34"/>
      <c r="C10942" s="34"/>
    </row>
    <row r="10943" spans="1:3">
      <c r="A10943" s="33"/>
      <c r="B10943" s="34"/>
      <c r="C10943" s="34"/>
    </row>
    <row r="10944" spans="1:3">
      <c r="A10944" s="33"/>
      <c r="B10944" s="34"/>
      <c r="C10944" s="34"/>
    </row>
    <row r="10945" spans="1:3">
      <c r="A10945" s="33"/>
      <c r="B10945" s="34"/>
      <c r="C10945" s="34"/>
    </row>
    <row r="10946" spans="1:3">
      <c r="A10946" s="33"/>
      <c r="B10946" s="34"/>
      <c r="C10946" s="34"/>
    </row>
    <row r="10947" spans="1:3">
      <c r="A10947" s="33"/>
      <c r="B10947" s="34"/>
      <c r="C10947" s="34"/>
    </row>
    <row r="10948" spans="1:3">
      <c r="A10948" s="33"/>
      <c r="B10948" s="34"/>
      <c r="C10948" s="34"/>
    </row>
    <row r="10949" spans="1:3">
      <c r="A10949" s="33"/>
      <c r="B10949" s="34"/>
      <c r="C10949" s="34"/>
    </row>
    <row r="10950" spans="1:3">
      <c r="A10950" s="33"/>
      <c r="B10950" s="34"/>
      <c r="C10950" s="34"/>
    </row>
    <row r="10951" spans="1:3">
      <c r="A10951" s="33"/>
      <c r="B10951" s="34"/>
      <c r="C10951" s="34"/>
    </row>
    <row r="10952" spans="1:3">
      <c r="A10952" s="33"/>
      <c r="B10952" s="34"/>
      <c r="C10952" s="34"/>
    </row>
    <row r="10953" spans="1:3">
      <c r="A10953" s="33"/>
      <c r="B10953" s="34"/>
      <c r="C10953" s="34"/>
    </row>
    <row r="10954" spans="1:3">
      <c r="A10954" s="33"/>
      <c r="B10954" s="34"/>
      <c r="C10954" s="34"/>
    </row>
    <row r="10955" spans="1:3">
      <c r="A10955" s="33"/>
      <c r="B10955" s="34"/>
      <c r="C10955" s="34"/>
    </row>
    <row r="10956" spans="1:3">
      <c r="A10956" s="33"/>
      <c r="B10956" s="34"/>
      <c r="C10956" s="34"/>
    </row>
    <row r="10957" spans="1:3">
      <c r="A10957" s="33"/>
      <c r="B10957" s="34"/>
      <c r="C10957" s="34"/>
    </row>
    <row r="10958" spans="1:3">
      <c r="A10958" s="33"/>
      <c r="B10958" s="34"/>
      <c r="C10958" s="34"/>
    </row>
    <row r="10959" spans="1:3">
      <c r="A10959" s="33"/>
      <c r="B10959" s="34"/>
      <c r="C10959" s="34"/>
    </row>
    <row r="10960" spans="1:3">
      <c r="A10960" s="33"/>
      <c r="B10960" s="34"/>
      <c r="C10960" s="34"/>
    </row>
    <row r="10961" spans="1:3">
      <c r="A10961" s="33"/>
      <c r="B10961" s="34"/>
      <c r="C10961" s="34"/>
    </row>
    <row r="10962" spans="1:3">
      <c r="A10962" s="33"/>
      <c r="B10962" s="34"/>
      <c r="C10962" s="34"/>
    </row>
    <row r="10963" spans="1:3">
      <c r="A10963" s="33"/>
      <c r="B10963" s="34"/>
      <c r="C10963" s="34"/>
    </row>
    <row r="10964" spans="1:3">
      <c r="A10964" s="33"/>
      <c r="B10964" s="34"/>
      <c r="C10964" s="34"/>
    </row>
    <row r="10965" spans="1:3">
      <c r="A10965" s="33"/>
      <c r="B10965" s="34"/>
      <c r="C10965" s="34"/>
    </row>
    <row r="10966" spans="1:3">
      <c r="A10966" s="33"/>
      <c r="B10966" s="34"/>
      <c r="C10966" s="34"/>
    </row>
    <row r="10967" spans="1:3">
      <c r="A10967" s="33"/>
      <c r="B10967" s="34"/>
      <c r="C10967" s="34"/>
    </row>
    <row r="10968" spans="1:3">
      <c r="A10968" s="33"/>
      <c r="B10968" s="34"/>
      <c r="C10968" s="34"/>
    </row>
    <row r="10969" spans="1:3">
      <c r="A10969" s="33"/>
      <c r="B10969" s="34"/>
      <c r="C10969" s="34"/>
    </row>
    <row r="10970" spans="1:3">
      <c r="A10970" s="33"/>
      <c r="B10970" s="34"/>
      <c r="C10970" s="34"/>
    </row>
    <row r="10971" spans="1:3">
      <c r="A10971" s="33"/>
      <c r="B10971" s="34"/>
      <c r="C10971" s="34"/>
    </row>
    <row r="10972" spans="1:3">
      <c r="A10972" s="33"/>
      <c r="B10972" s="34"/>
      <c r="C10972" s="34"/>
    </row>
    <row r="10973" spans="1:3">
      <c r="A10973" s="33"/>
      <c r="B10973" s="34"/>
      <c r="C10973" s="34"/>
    </row>
    <row r="10974" spans="1:3">
      <c r="A10974" s="33"/>
      <c r="B10974" s="34"/>
      <c r="C10974" s="34"/>
    </row>
    <row r="10975" spans="1:3">
      <c r="A10975" s="33"/>
      <c r="B10975" s="34"/>
      <c r="C10975" s="34"/>
    </row>
    <row r="10976" spans="1:3">
      <c r="A10976" s="33"/>
      <c r="B10976" s="34"/>
      <c r="C10976" s="34"/>
    </row>
    <row r="10977" spans="1:3">
      <c r="A10977" s="33"/>
      <c r="B10977" s="34"/>
      <c r="C10977" s="34"/>
    </row>
    <row r="10978" spans="1:3">
      <c r="A10978" s="33"/>
      <c r="B10978" s="34"/>
      <c r="C10978" s="34"/>
    </row>
    <row r="10979" spans="1:3">
      <c r="A10979" s="33"/>
      <c r="B10979" s="34"/>
      <c r="C10979" s="34"/>
    </row>
    <row r="10980" spans="1:3">
      <c r="A10980" s="33"/>
      <c r="B10980" s="34"/>
      <c r="C10980" s="34"/>
    </row>
    <row r="10981" spans="1:3">
      <c r="A10981" s="33"/>
      <c r="B10981" s="34"/>
      <c r="C10981" s="34"/>
    </row>
    <row r="10982" spans="1:3">
      <c r="A10982" s="33"/>
      <c r="B10982" s="34"/>
      <c r="C10982" s="34"/>
    </row>
    <row r="10983" spans="1:3">
      <c r="A10983" s="33"/>
      <c r="B10983" s="34"/>
      <c r="C10983" s="34"/>
    </row>
    <row r="10984" spans="1:3">
      <c r="A10984" s="33"/>
      <c r="B10984" s="34"/>
      <c r="C10984" s="34"/>
    </row>
    <row r="10985" spans="1:3">
      <c r="A10985" s="33"/>
      <c r="B10985" s="34"/>
      <c r="C10985" s="34"/>
    </row>
    <row r="10986" spans="1:3">
      <c r="A10986" s="33"/>
      <c r="B10986" s="34"/>
      <c r="C10986" s="34"/>
    </row>
    <row r="10987" spans="1:3">
      <c r="A10987" s="33"/>
      <c r="B10987" s="34"/>
      <c r="C10987" s="34"/>
    </row>
    <row r="10988" spans="1:3">
      <c r="A10988" s="33"/>
      <c r="B10988" s="34"/>
      <c r="C10988" s="34"/>
    </row>
    <row r="10989" spans="1:3">
      <c r="A10989" s="33"/>
      <c r="B10989" s="34"/>
      <c r="C10989" s="34"/>
    </row>
    <row r="10990" spans="1:3">
      <c r="A10990" s="33"/>
      <c r="B10990" s="34"/>
      <c r="C10990" s="34"/>
    </row>
    <row r="10991" spans="1:3">
      <c r="A10991" s="33"/>
      <c r="B10991" s="34"/>
      <c r="C10991" s="34"/>
    </row>
    <row r="10992" spans="1:3">
      <c r="A10992" s="33"/>
      <c r="B10992" s="34"/>
      <c r="C10992" s="34"/>
    </row>
    <row r="10993" spans="1:3">
      <c r="A10993" s="33"/>
      <c r="B10993" s="34"/>
      <c r="C10993" s="34"/>
    </row>
    <row r="10994" spans="1:3">
      <c r="A10994" s="33"/>
      <c r="B10994" s="34"/>
      <c r="C10994" s="34"/>
    </row>
    <row r="10995" spans="1:3">
      <c r="A10995" s="33"/>
      <c r="B10995" s="34"/>
      <c r="C10995" s="34"/>
    </row>
    <row r="10996" spans="1:3">
      <c r="A10996" s="33"/>
      <c r="B10996" s="34"/>
      <c r="C10996" s="34"/>
    </row>
    <row r="10997" spans="1:3">
      <c r="A10997" s="33"/>
      <c r="B10997" s="34"/>
      <c r="C10997" s="34"/>
    </row>
    <row r="10998" spans="1:3">
      <c r="A10998" s="33"/>
      <c r="B10998" s="34"/>
      <c r="C10998" s="34"/>
    </row>
    <row r="10999" spans="1:3">
      <c r="A10999" s="33"/>
      <c r="B10999" s="34"/>
      <c r="C10999" s="34"/>
    </row>
    <row r="11000" spans="1:3">
      <c r="A11000" s="33"/>
      <c r="B11000" s="34"/>
      <c r="C11000" s="34"/>
    </row>
    <row r="11001" spans="1:3">
      <c r="A11001" s="33"/>
      <c r="B11001" s="34"/>
      <c r="C11001" s="34"/>
    </row>
    <row r="11002" spans="1:3">
      <c r="A11002" s="33"/>
      <c r="B11002" s="34"/>
      <c r="C11002" s="34"/>
    </row>
    <row r="11003" spans="1:3">
      <c r="A11003" s="33"/>
      <c r="B11003" s="34"/>
      <c r="C11003" s="34"/>
    </row>
    <row r="11004" spans="1:3">
      <c r="A11004" s="33"/>
      <c r="B11004" s="34"/>
      <c r="C11004" s="34"/>
    </row>
    <row r="11005" spans="1:3">
      <c r="A11005" s="33"/>
      <c r="B11005" s="34"/>
      <c r="C11005" s="34"/>
    </row>
    <row r="11006" spans="1:3">
      <c r="A11006" s="33"/>
      <c r="B11006" s="34"/>
      <c r="C11006" s="34"/>
    </row>
    <row r="11007" spans="1:3">
      <c r="A11007" s="33"/>
      <c r="B11007" s="34"/>
      <c r="C11007" s="34"/>
    </row>
    <row r="11008" spans="1:3">
      <c r="A11008" s="33"/>
      <c r="B11008" s="34"/>
      <c r="C11008" s="34"/>
    </row>
    <row r="11009" spans="1:3">
      <c r="A11009" s="33"/>
      <c r="B11009" s="34"/>
      <c r="C11009" s="34"/>
    </row>
    <row r="11010" spans="1:3">
      <c r="A11010" s="33"/>
      <c r="B11010" s="34"/>
      <c r="C11010" s="34"/>
    </row>
    <row r="11011" spans="1:3">
      <c r="A11011" s="33"/>
      <c r="B11011" s="34"/>
      <c r="C11011" s="34"/>
    </row>
    <row r="11012" spans="1:3">
      <c r="A11012" s="33"/>
      <c r="B11012" s="34"/>
      <c r="C11012" s="34"/>
    </row>
    <row r="11013" spans="1:3">
      <c r="A11013" s="33"/>
      <c r="B11013" s="34"/>
      <c r="C11013" s="34"/>
    </row>
    <row r="11014" spans="1:3">
      <c r="A11014" s="33"/>
      <c r="B11014" s="34"/>
      <c r="C11014" s="34"/>
    </row>
    <row r="11015" spans="1:3">
      <c r="A11015" s="33"/>
      <c r="B11015" s="34"/>
      <c r="C11015" s="34"/>
    </row>
    <row r="11016" spans="1:3">
      <c r="A11016" s="33"/>
      <c r="B11016" s="34"/>
      <c r="C11016" s="34"/>
    </row>
    <row r="11017" spans="1:3">
      <c r="A11017" s="33"/>
      <c r="B11017" s="34"/>
      <c r="C11017" s="34"/>
    </row>
    <row r="11018" spans="1:3">
      <c r="A11018" s="33"/>
      <c r="B11018" s="34"/>
      <c r="C11018" s="34"/>
    </row>
    <row r="11019" spans="1:3">
      <c r="A11019" s="33"/>
      <c r="B11019" s="34"/>
      <c r="C11019" s="34"/>
    </row>
    <row r="11020" spans="1:3">
      <c r="A11020" s="33"/>
      <c r="B11020" s="34"/>
      <c r="C11020" s="34"/>
    </row>
    <row r="11021" spans="1:3">
      <c r="A11021" s="33"/>
      <c r="B11021" s="34"/>
      <c r="C11021" s="34"/>
    </row>
    <row r="11022" spans="1:3">
      <c r="A11022" s="33"/>
      <c r="B11022" s="34"/>
      <c r="C11022" s="34"/>
    </row>
    <row r="11023" spans="1:3">
      <c r="A11023" s="33"/>
      <c r="B11023" s="34"/>
      <c r="C11023" s="34"/>
    </row>
    <row r="11024" spans="1:3">
      <c r="A11024" s="33"/>
      <c r="B11024" s="34"/>
      <c r="C11024" s="34"/>
    </row>
    <row r="11025" spans="1:3">
      <c r="A11025" s="33"/>
      <c r="B11025" s="34"/>
      <c r="C11025" s="34"/>
    </row>
    <row r="11026" spans="1:3">
      <c r="A11026" s="33"/>
      <c r="B11026" s="34"/>
      <c r="C11026" s="34"/>
    </row>
    <row r="11027" spans="1:3">
      <c r="A11027" s="33"/>
      <c r="B11027" s="34"/>
      <c r="C11027" s="34"/>
    </row>
    <row r="11028" spans="1:3">
      <c r="A11028" s="33"/>
      <c r="B11028" s="34"/>
      <c r="C11028" s="34"/>
    </row>
    <row r="11029" spans="1:3">
      <c r="A11029" s="33"/>
      <c r="B11029" s="34"/>
      <c r="C11029" s="34"/>
    </row>
    <row r="11030" spans="1:3">
      <c r="A11030" s="33"/>
      <c r="B11030" s="34"/>
      <c r="C11030" s="34"/>
    </row>
    <row r="11031" spans="1:3">
      <c r="A11031" s="33"/>
      <c r="B11031" s="34"/>
      <c r="C11031" s="34"/>
    </row>
    <row r="11032" spans="1:3">
      <c r="A11032" s="33"/>
      <c r="B11032" s="34"/>
      <c r="C11032" s="34"/>
    </row>
    <row r="11033" spans="1:3">
      <c r="A11033" s="33"/>
      <c r="B11033" s="34"/>
      <c r="C11033" s="34"/>
    </row>
    <row r="11034" spans="1:3">
      <c r="A11034" s="33"/>
      <c r="B11034" s="34"/>
      <c r="C11034" s="34"/>
    </row>
    <row r="11035" spans="1:3">
      <c r="A11035" s="33"/>
      <c r="B11035" s="34"/>
      <c r="C11035" s="34"/>
    </row>
    <row r="11036" spans="1:3">
      <c r="A11036" s="33"/>
      <c r="B11036" s="34"/>
      <c r="C11036" s="34"/>
    </row>
    <row r="11037" spans="1:3">
      <c r="A11037" s="33"/>
      <c r="B11037" s="34"/>
      <c r="C11037" s="34"/>
    </row>
    <row r="11038" spans="1:3">
      <c r="A11038" s="33"/>
      <c r="B11038" s="34"/>
      <c r="C11038" s="34"/>
    </row>
    <row r="11039" spans="1:3">
      <c r="A11039" s="33"/>
      <c r="B11039" s="34"/>
      <c r="C11039" s="34"/>
    </row>
    <row r="11040" spans="1:3">
      <c r="A11040" s="33"/>
      <c r="B11040" s="34"/>
      <c r="C11040" s="34"/>
    </row>
    <row r="11041" spans="1:3">
      <c r="A11041" s="33"/>
      <c r="B11041" s="34"/>
      <c r="C11041" s="34"/>
    </row>
    <row r="11042" spans="1:3">
      <c r="A11042" s="33"/>
      <c r="B11042" s="34"/>
      <c r="C11042" s="34"/>
    </row>
    <row r="11043" spans="1:3">
      <c r="A11043" s="33"/>
      <c r="B11043" s="34"/>
      <c r="C11043" s="34"/>
    </row>
    <row r="11044" spans="1:3">
      <c r="A11044" s="33"/>
      <c r="B11044" s="34"/>
      <c r="C11044" s="34"/>
    </row>
    <row r="11045" spans="1:3">
      <c r="A11045" s="33"/>
      <c r="B11045" s="34"/>
      <c r="C11045" s="34"/>
    </row>
    <row r="11046" spans="1:3">
      <c r="A11046" s="33"/>
      <c r="B11046" s="34"/>
      <c r="C11046" s="34"/>
    </row>
    <row r="11047" spans="1:3">
      <c r="A11047" s="33"/>
      <c r="B11047" s="34"/>
      <c r="C11047" s="34"/>
    </row>
    <row r="11048" spans="1:3">
      <c r="A11048" s="33"/>
      <c r="B11048" s="34"/>
      <c r="C11048" s="34"/>
    </row>
    <row r="11049" spans="1:3">
      <c r="A11049" s="33"/>
      <c r="B11049" s="34"/>
      <c r="C11049" s="34"/>
    </row>
    <row r="11050" spans="1:3">
      <c r="A11050" s="33"/>
      <c r="B11050" s="34"/>
      <c r="C11050" s="34"/>
    </row>
    <row r="11051" spans="1:3">
      <c r="A11051" s="33"/>
      <c r="B11051" s="34"/>
      <c r="C11051" s="34"/>
    </row>
    <row r="11052" spans="1:3">
      <c r="A11052" s="33"/>
      <c r="B11052" s="34"/>
      <c r="C11052" s="34"/>
    </row>
    <row r="11053" spans="1:3">
      <c r="A11053" s="33"/>
      <c r="B11053" s="34"/>
      <c r="C11053" s="34"/>
    </row>
    <row r="11054" spans="1:3">
      <c r="A11054" s="33"/>
      <c r="B11054" s="34"/>
      <c r="C11054" s="34"/>
    </row>
    <row r="11055" spans="1:3">
      <c r="A11055" s="33"/>
      <c r="B11055" s="34"/>
      <c r="C11055" s="34"/>
    </row>
    <row r="11056" spans="1:3">
      <c r="A11056" s="33"/>
      <c r="B11056" s="34"/>
      <c r="C11056" s="34"/>
    </row>
    <row r="11057" spans="1:3">
      <c r="A11057" s="33"/>
      <c r="B11057" s="34"/>
      <c r="C11057" s="34"/>
    </row>
    <row r="11058" spans="1:3">
      <c r="A11058" s="33"/>
      <c r="B11058" s="34"/>
      <c r="C11058" s="34"/>
    </row>
    <row r="11059" spans="1:3">
      <c r="A11059" s="33"/>
      <c r="B11059" s="34"/>
      <c r="C11059" s="34"/>
    </row>
    <row r="11060" spans="1:3">
      <c r="A11060" s="33"/>
      <c r="B11060" s="34"/>
      <c r="C11060" s="34"/>
    </row>
    <row r="11061" spans="1:3">
      <c r="A11061" s="33"/>
      <c r="B11061" s="34"/>
      <c r="C11061" s="34"/>
    </row>
    <row r="11062" spans="1:3">
      <c r="A11062" s="33"/>
      <c r="B11062" s="34"/>
      <c r="C11062" s="34"/>
    </row>
    <row r="11063" spans="1:3">
      <c r="A11063" s="33"/>
      <c r="B11063" s="34"/>
      <c r="C11063" s="34"/>
    </row>
    <row r="11064" spans="1:3">
      <c r="A11064" s="33"/>
      <c r="B11064" s="34"/>
      <c r="C11064" s="34"/>
    </row>
    <row r="11065" spans="1:3">
      <c r="A11065" s="33"/>
      <c r="B11065" s="34"/>
      <c r="C11065" s="34"/>
    </row>
    <row r="11066" spans="1:3">
      <c r="A11066" s="33"/>
      <c r="B11066" s="34"/>
      <c r="C11066" s="34"/>
    </row>
    <row r="11067" spans="1:3">
      <c r="A11067" s="33"/>
      <c r="B11067" s="34"/>
      <c r="C11067" s="34"/>
    </row>
    <row r="11068" spans="1:3">
      <c r="A11068" s="33"/>
      <c r="B11068" s="34"/>
      <c r="C11068" s="34"/>
    </row>
    <row r="11069" spans="1:3">
      <c r="A11069" s="33"/>
      <c r="B11069" s="34"/>
      <c r="C11069" s="34"/>
    </row>
    <row r="11070" spans="1:3">
      <c r="A11070" s="33"/>
      <c r="B11070" s="34"/>
      <c r="C11070" s="34"/>
    </row>
    <row r="11071" spans="1:3">
      <c r="A11071" s="33"/>
      <c r="B11071" s="34"/>
      <c r="C11071" s="34"/>
    </row>
    <row r="11072" spans="1:3">
      <c r="A11072" s="33"/>
      <c r="B11072" s="34"/>
      <c r="C11072" s="34"/>
    </row>
    <row r="11073" spans="1:3">
      <c r="A11073" s="33"/>
      <c r="B11073" s="34"/>
      <c r="C11073" s="34"/>
    </row>
    <row r="11074" spans="1:3">
      <c r="A11074" s="33"/>
      <c r="B11074" s="34"/>
      <c r="C11074" s="34"/>
    </row>
    <row r="11075" spans="1:3">
      <c r="A11075" s="33"/>
      <c r="B11075" s="34"/>
      <c r="C11075" s="34"/>
    </row>
    <row r="11076" spans="1:3">
      <c r="A11076" s="33"/>
      <c r="B11076" s="34"/>
      <c r="C11076" s="34"/>
    </row>
    <row r="11077" spans="1:3">
      <c r="A11077" s="33"/>
      <c r="B11077" s="34"/>
      <c r="C11077" s="34"/>
    </row>
    <row r="11078" spans="1:3">
      <c r="A11078" s="33"/>
      <c r="B11078" s="34"/>
      <c r="C11078" s="34"/>
    </row>
    <row r="11079" spans="1:3">
      <c r="A11079" s="33"/>
      <c r="B11079" s="34"/>
      <c r="C11079" s="34"/>
    </row>
    <row r="11080" spans="1:3">
      <c r="A11080" s="33"/>
      <c r="B11080" s="34"/>
      <c r="C11080" s="34"/>
    </row>
    <row r="11081" spans="1:3">
      <c r="A11081" s="33"/>
      <c r="B11081" s="34"/>
      <c r="C11081" s="34"/>
    </row>
    <row r="11082" spans="1:3">
      <c r="A11082" s="33"/>
      <c r="B11082" s="34"/>
      <c r="C11082" s="34"/>
    </row>
    <row r="11083" spans="1:3">
      <c r="A11083" s="33"/>
      <c r="B11083" s="34"/>
      <c r="C11083" s="34"/>
    </row>
    <row r="11084" spans="1:3">
      <c r="A11084" s="33"/>
      <c r="B11084" s="34"/>
      <c r="C11084" s="34"/>
    </row>
    <row r="11085" spans="1:3">
      <c r="A11085" s="33"/>
      <c r="B11085" s="34"/>
      <c r="C11085" s="34"/>
    </row>
    <row r="11086" spans="1:3">
      <c r="A11086" s="33"/>
      <c r="B11086" s="34"/>
      <c r="C11086" s="34"/>
    </row>
    <row r="11087" spans="1:3">
      <c r="A11087" s="33"/>
      <c r="B11087" s="34"/>
      <c r="C11087" s="34"/>
    </row>
    <row r="11088" spans="1:3">
      <c r="A11088" s="33"/>
      <c r="B11088" s="34"/>
      <c r="C11088" s="34"/>
    </row>
    <row r="11089" spans="1:3">
      <c r="A11089" s="33"/>
      <c r="B11089" s="34"/>
      <c r="C11089" s="34"/>
    </row>
    <row r="11090" spans="1:3">
      <c r="A11090" s="33"/>
      <c r="B11090" s="34"/>
      <c r="C11090" s="34"/>
    </row>
    <row r="11091" spans="1:3">
      <c r="A11091" s="33"/>
      <c r="B11091" s="34"/>
      <c r="C11091" s="34"/>
    </row>
    <row r="11092" spans="1:3">
      <c r="A11092" s="33"/>
      <c r="B11092" s="34"/>
      <c r="C11092" s="34"/>
    </row>
    <row r="11093" spans="1:3">
      <c r="A11093" s="33"/>
      <c r="B11093" s="34"/>
      <c r="C11093" s="34"/>
    </row>
    <row r="11094" spans="1:3">
      <c r="A11094" s="33"/>
      <c r="B11094" s="34"/>
      <c r="C11094" s="34"/>
    </row>
    <row r="11095" spans="1:3">
      <c r="A11095" s="33"/>
      <c r="B11095" s="34"/>
      <c r="C11095" s="34"/>
    </row>
    <row r="11096" spans="1:3">
      <c r="A11096" s="33"/>
      <c r="B11096" s="34"/>
      <c r="C11096" s="34"/>
    </row>
    <row r="11097" spans="1:3">
      <c r="A11097" s="33"/>
      <c r="B11097" s="34"/>
      <c r="C11097" s="34"/>
    </row>
    <row r="11098" spans="1:3">
      <c r="A11098" s="33"/>
      <c r="B11098" s="34"/>
      <c r="C11098" s="34"/>
    </row>
    <row r="11099" spans="1:3">
      <c r="A11099" s="33"/>
      <c r="B11099" s="34"/>
      <c r="C11099" s="34"/>
    </row>
    <row r="11100" spans="1:3">
      <c r="A11100" s="33"/>
      <c r="B11100" s="34"/>
      <c r="C11100" s="34"/>
    </row>
    <row r="11101" spans="1:3">
      <c r="A11101" s="33"/>
      <c r="B11101" s="34"/>
      <c r="C11101" s="34"/>
    </row>
    <row r="11102" spans="1:3">
      <c r="A11102" s="33"/>
      <c r="B11102" s="34"/>
      <c r="C11102" s="34"/>
    </row>
    <row r="11103" spans="1:3">
      <c r="A11103" s="33"/>
      <c r="B11103" s="34"/>
      <c r="C11103" s="34"/>
    </row>
    <row r="11104" spans="1:3">
      <c r="A11104" s="33"/>
      <c r="B11104" s="34"/>
      <c r="C11104" s="34"/>
    </row>
    <row r="11105" spans="1:3">
      <c r="A11105" s="33"/>
      <c r="B11105" s="34"/>
      <c r="C11105" s="34"/>
    </row>
    <row r="11106" spans="1:3">
      <c r="A11106" s="33"/>
      <c r="B11106" s="34"/>
      <c r="C11106" s="34"/>
    </row>
    <row r="11107" spans="1:3">
      <c r="A11107" s="33"/>
      <c r="B11107" s="34"/>
      <c r="C11107" s="34"/>
    </row>
    <row r="11108" spans="1:3">
      <c r="A11108" s="33"/>
      <c r="B11108" s="34"/>
      <c r="C11108" s="34"/>
    </row>
    <row r="11109" spans="1:3">
      <c r="A11109" s="33"/>
      <c r="B11109" s="34"/>
      <c r="C11109" s="34"/>
    </row>
    <row r="11110" spans="1:3">
      <c r="A11110" s="33"/>
      <c r="B11110" s="34"/>
      <c r="C11110" s="34"/>
    </row>
    <row r="11111" spans="1:3">
      <c r="A11111" s="33"/>
      <c r="B11111" s="34"/>
      <c r="C11111" s="34"/>
    </row>
    <row r="11112" spans="1:3">
      <c r="A11112" s="33"/>
      <c r="B11112" s="34"/>
      <c r="C11112" s="34"/>
    </row>
    <row r="11113" spans="1:3">
      <c r="A11113" s="33"/>
      <c r="B11113" s="34"/>
      <c r="C11113" s="34"/>
    </row>
    <row r="11114" spans="1:3">
      <c r="A11114" s="33"/>
      <c r="B11114" s="34"/>
      <c r="C11114" s="34"/>
    </row>
    <row r="11115" spans="1:3">
      <c r="A11115" s="33"/>
      <c r="B11115" s="34"/>
      <c r="C11115" s="34"/>
    </row>
    <row r="11116" spans="1:3">
      <c r="A11116" s="33"/>
      <c r="B11116" s="34"/>
      <c r="C11116" s="34"/>
    </row>
    <row r="11117" spans="1:3">
      <c r="A11117" s="33"/>
      <c r="B11117" s="34"/>
      <c r="C11117" s="34"/>
    </row>
    <row r="11118" spans="1:3">
      <c r="A11118" s="33"/>
      <c r="B11118" s="34"/>
      <c r="C11118" s="34"/>
    </row>
    <row r="11119" spans="1:3">
      <c r="A11119" s="33"/>
      <c r="B11119" s="34"/>
      <c r="C11119" s="34"/>
    </row>
    <row r="11120" spans="1:3">
      <c r="A11120" s="33"/>
      <c r="B11120" s="34"/>
      <c r="C11120" s="34"/>
    </row>
    <row r="11121" spans="1:3">
      <c r="A11121" s="33"/>
      <c r="B11121" s="34"/>
      <c r="C11121" s="34"/>
    </row>
    <row r="11122" spans="1:3">
      <c r="A11122" s="33"/>
      <c r="B11122" s="34"/>
      <c r="C11122" s="34"/>
    </row>
    <row r="11123" spans="1:3">
      <c r="A11123" s="33"/>
      <c r="B11123" s="34"/>
      <c r="C11123" s="34"/>
    </row>
    <row r="11124" spans="1:3">
      <c r="A11124" s="33"/>
      <c r="B11124" s="34"/>
      <c r="C11124" s="34"/>
    </row>
    <row r="11125" spans="1:3">
      <c r="A11125" s="33"/>
      <c r="B11125" s="34"/>
      <c r="C11125" s="34"/>
    </row>
    <row r="11126" spans="1:3">
      <c r="A11126" s="33"/>
      <c r="B11126" s="34"/>
      <c r="C11126" s="34"/>
    </row>
    <row r="11127" spans="1:3">
      <c r="A11127" s="33"/>
      <c r="B11127" s="34"/>
      <c r="C11127" s="34"/>
    </row>
    <row r="11128" spans="1:3">
      <c r="A11128" s="33"/>
      <c r="B11128" s="34"/>
      <c r="C11128" s="34"/>
    </row>
    <row r="11129" spans="1:3">
      <c r="A11129" s="33"/>
      <c r="B11129" s="34"/>
      <c r="C11129" s="34"/>
    </row>
    <row r="11130" spans="1:3">
      <c r="A11130" s="33"/>
      <c r="B11130" s="34"/>
      <c r="C11130" s="34"/>
    </row>
    <row r="11131" spans="1:3">
      <c r="A11131" s="33"/>
      <c r="B11131" s="34"/>
      <c r="C11131" s="34"/>
    </row>
    <row r="11132" spans="1:3">
      <c r="A11132" s="33"/>
      <c r="B11132" s="34"/>
      <c r="C11132" s="34"/>
    </row>
    <row r="11133" spans="1:3">
      <c r="A11133" s="33"/>
      <c r="B11133" s="34"/>
      <c r="C11133" s="34"/>
    </row>
    <row r="11134" spans="1:3">
      <c r="A11134" s="33"/>
      <c r="B11134" s="34"/>
      <c r="C11134" s="34"/>
    </row>
    <row r="11135" spans="1:3">
      <c r="A11135" s="33"/>
      <c r="B11135" s="34"/>
      <c r="C11135" s="34"/>
    </row>
    <row r="11136" spans="1:3">
      <c r="A11136" s="33"/>
      <c r="B11136" s="34"/>
      <c r="C11136" s="34"/>
    </row>
    <row r="11137" spans="1:3">
      <c r="A11137" s="33"/>
      <c r="B11137" s="34"/>
      <c r="C11137" s="34"/>
    </row>
    <row r="11138" spans="1:3">
      <c r="A11138" s="33"/>
      <c r="B11138" s="34"/>
      <c r="C11138" s="34"/>
    </row>
    <row r="11139" spans="1:3">
      <c r="A11139" s="33"/>
      <c r="B11139" s="34"/>
      <c r="C11139" s="34"/>
    </row>
    <row r="11140" spans="1:3">
      <c r="A11140" s="33"/>
      <c r="B11140" s="34"/>
      <c r="C11140" s="34"/>
    </row>
    <row r="11141" spans="1:3">
      <c r="A11141" s="33"/>
      <c r="B11141" s="34"/>
      <c r="C11141" s="34"/>
    </row>
    <row r="11142" spans="1:3">
      <c r="A11142" s="33"/>
      <c r="B11142" s="34"/>
      <c r="C11142" s="34"/>
    </row>
    <row r="11143" spans="1:3">
      <c r="A11143" s="33"/>
      <c r="B11143" s="34"/>
      <c r="C11143" s="34"/>
    </row>
    <row r="11144" spans="1:3">
      <c r="A11144" s="33"/>
      <c r="B11144" s="34"/>
      <c r="C11144" s="34"/>
    </row>
    <row r="11145" spans="1:3">
      <c r="A11145" s="33"/>
      <c r="B11145" s="34"/>
      <c r="C11145" s="34"/>
    </row>
    <row r="11146" spans="1:3">
      <c r="A11146" s="33"/>
      <c r="B11146" s="34"/>
      <c r="C11146" s="34"/>
    </row>
    <row r="11147" spans="1:3">
      <c r="A11147" s="33"/>
      <c r="B11147" s="34"/>
      <c r="C11147" s="34"/>
    </row>
    <row r="11148" spans="1:3">
      <c r="A11148" s="33"/>
      <c r="B11148" s="34"/>
      <c r="C11148" s="34"/>
    </row>
    <row r="11149" spans="1:3">
      <c r="A11149" s="33"/>
      <c r="B11149" s="34"/>
      <c r="C11149" s="34"/>
    </row>
    <row r="11150" spans="1:3">
      <c r="A11150" s="33"/>
      <c r="B11150" s="34"/>
      <c r="C11150" s="34"/>
    </row>
    <row r="11151" spans="1:3">
      <c r="A11151" s="33"/>
      <c r="B11151" s="34"/>
      <c r="C11151" s="34"/>
    </row>
    <row r="11152" spans="1:3">
      <c r="A11152" s="33"/>
      <c r="B11152" s="34"/>
      <c r="C11152" s="34"/>
    </row>
    <row r="11153" spans="1:3">
      <c r="A11153" s="33"/>
      <c r="B11153" s="34"/>
      <c r="C11153" s="34"/>
    </row>
    <row r="11154" spans="1:3">
      <c r="A11154" s="33"/>
      <c r="B11154" s="34"/>
      <c r="C11154" s="34"/>
    </row>
    <row r="11155" spans="1:3">
      <c r="A11155" s="33"/>
      <c r="B11155" s="34"/>
      <c r="C11155" s="34"/>
    </row>
    <row r="11156" spans="1:3">
      <c r="A11156" s="33"/>
      <c r="B11156" s="34"/>
      <c r="C11156" s="34"/>
    </row>
    <row r="11157" spans="1:3">
      <c r="A11157" s="33"/>
      <c r="B11157" s="34"/>
      <c r="C11157" s="34"/>
    </row>
    <row r="11158" spans="1:3">
      <c r="A11158" s="33"/>
      <c r="B11158" s="34"/>
      <c r="C11158" s="34"/>
    </row>
    <row r="11159" spans="1:3">
      <c r="A11159" s="33"/>
      <c r="B11159" s="34"/>
      <c r="C11159" s="34"/>
    </row>
    <row r="11160" spans="1:3">
      <c r="A11160" s="33"/>
      <c r="B11160" s="34"/>
      <c r="C11160" s="34"/>
    </row>
    <row r="11161" spans="1:3">
      <c r="A11161" s="33"/>
      <c r="B11161" s="34"/>
      <c r="C11161" s="34"/>
    </row>
    <row r="11162" spans="1:3">
      <c r="A11162" s="33"/>
      <c r="B11162" s="34"/>
      <c r="C11162" s="34"/>
    </row>
    <row r="11163" spans="1:3">
      <c r="A11163" s="33"/>
      <c r="B11163" s="34"/>
      <c r="C11163" s="34"/>
    </row>
    <row r="11164" spans="1:3">
      <c r="A11164" s="33"/>
      <c r="B11164" s="34"/>
      <c r="C11164" s="34"/>
    </row>
    <row r="11165" spans="1:3">
      <c r="A11165" s="33"/>
      <c r="B11165" s="34"/>
      <c r="C11165" s="34"/>
    </row>
    <row r="11166" spans="1:3">
      <c r="A11166" s="33"/>
      <c r="B11166" s="34"/>
      <c r="C11166" s="34"/>
    </row>
    <row r="11167" spans="1:3">
      <c r="A11167" s="33"/>
      <c r="B11167" s="34"/>
      <c r="C11167" s="34"/>
    </row>
    <row r="11168" spans="1:3">
      <c r="A11168" s="33"/>
      <c r="B11168" s="34"/>
      <c r="C11168" s="34"/>
    </row>
    <row r="11169" spans="1:3">
      <c r="A11169" s="33"/>
      <c r="B11169" s="34"/>
      <c r="C11169" s="34"/>
    </row>
    <row r="11170" spans="1:3">
      <c r="A11170" s="33"/>
      <c r="B11170" s="34"/>
      <c r="C11170" s="34"/>
    </row>
    <row r="11171" spans="1:3">
      <c r="A11171" s="33"/>
      <c r="B11171" s="34"/>
      <c r="C11171" s="34"/>
    </row>
    <row r="11172" spans="1:3">
      <c r="A11172" s="33"/>
      <c r="B11172" s="34"/>
      <c r="C11172" s="34"/>
    </row>
    <row r="11173" spans="1:3">
      <c r="A11173" s="33"/>
      <c r="B11173" s="34"/>
      <c r="C11173" s="34"/>
    </row>
    <row r="11174" spans="1:3">
      <c r="A11174" s="33"/>
      <c r="B11174" s="34"/>
      <c r="C11174" s="34"/>
    </row>
    <row r="11175" spans="1:3">
      <c r="A11175" s="33"/>
      <c r="B11175" s="34"/>
      <c r="C11175" s="34"/>
    </row>
    <row r="11176" spans="1:3">
      <c r="A11176" s="33"/>
      <c r="B11176" s="34"/>
      <c r="C11176" s="34"/>
    </row>
    <row r="11177" spans="1:3">
      <c r="A11177" s="33"/>
      <c r="B11177" s="34"/>
      <c r="C11177" s="34"/>
    </row>
    <row r="11178" spans="1:3">
      <c r="A11178" s="33"/>
      <c r="B11178" s="34"/>
      <c r="C11178" s="34"/>
    </row>
    <row r="11179" spans="1:3">
      <c r="A11179" s="33"/>
      <c r="B11179" s="34"/>
      <c r="C11179" s="34"/>
    </row>
    <row r="11180" spans="1:3">
      <c r="A11180" s="33"/>
      <c r="B11180" s="34"/>
      <c r="C11180" s="34"/>
    </row>
    <row r="11181" spans="1:3">
      <c r="A11181" s="33"/>
      <c r="B11181" s="34"/>
      <c r="C11181" s="34"/>
    </row>
    <row r="11182" spans="1:3">
      <c r="A11182" s="33"/>
      <c r="B11182" s="34"/>
      <c r="C11182" s="34"/>
    </row>
    <row r="11183" spans="1:3">
      <c r="A11183" s="33"/>
      <c r="B11183" s="34"/>
      <c r="C11183" s="34"/>
    </row>
    <row r="11184" spans="1:3">
      <c r="A11184" s="33"/>
      <c r="B11184" s="34"/>
      <c r="C11184" s="34"/>
    </row>
    <row r="11185" spans="1:3">
      <c r="A11185" s="33"/>
      <c r="B11185" s="34"/>
      <c r="C11185" s="34"/>
    </row>
    <row r="11186" spans="1:3">
      <c r="A11186" s="33"/>
      <c r="B11186" s="34"/>
      <c r="C11186" s="34"/>
    </row>
    <row r="11187" spans="1:3">
      <c r="A11187" s="33"/>
      <c r="B11187" s="34"/>
      <c r="C11187" s="34"/>
    </row>
    <row r="11188" spans="1:3">
      <c r="A11188" s="33"/>
      <c r="B11188" s="34"/>
      <c r="C11188" s="34"/>
    </row>
    <row r="11189" spans="1:3">
      <c r="A11189" s="33"/>
      <c r="B11189" s="34"/>
      <c r="C11189" s="34"/>
    </row>
    <row r="11190" spans="1:3">
      <c r="A11190" s="33"/>
      <c r="B11190" s="34"/>
      <c r="C11190" s="34"/>
    </row>
    <row r="11191" spans="1:3">
      <c r="A11191" s="33"/>
      <c r="B11191" s="34"/>
      <c r="C11191" s="34"/>
    </row>
    <row r="11192" spans="1:3">
      <c r="A11192" s="33"/>
      <c r="B11192" s="34"/>
      <c r="C11192" s="34"/>
    </row>
    <row r="11193" spans="1:3">
      <c r="A11193" s="33"/>
      <c r="B11193" s="34"/>
      <c r="C11193" s="34"/>
    </row>
    <row r="11194" spans="1:3">
      <c r="A11194" s="33"/>
      <c r="B11194" s="34"/>
      <c r="C11194" s="34"/>
    </row>
    <row r="11195" spans="1:3">
      <c r="A11195" s="33"/>
      <c r="B11195" s="34"/>
      <c r="C11195" s="34"/>
    </row>
    <row r="11196" spans="1:3">
      <c r="A11196" s="33"/>
      <c r="B11196" s="34"/>
      <c r="C11196" s="34"/>
    </row>
    <row r="11197" spans="1:3">
      <c r="A11197" s="33"/>
      <c r="B11197" s="34"/>
      <c r="C11197" s="34"/>
    </row>
    <row r="11198" spans="1:3">
      <c r="A11198" s="33"/>
      <c r="B11198" s="34"/>
      <c r="C11198" s="34"/>
    </row>
    <row r="11199" spans="1:3">
      <c r="A11199" s="33"/>
      <c r="B11199" s="34"/>
      <c r="C11199" s="34"/>
    </row>
    <row r="11200" spans="1:3">
      <c r="A11200" s="33"/>
      <c r="B11200" s="34"/>
      <c r="C11200" s="34"/>
    </row>
    <row r="11201" spans="1:3">
      <c r="A11201" s="33"/>
      <c r="B11201" s="34"/>
      <c r="C11201" s="34"/>
    </row>
    <row r="11202" spans="1:3">
      <c r="A11202" s="33"/>
      <c r="B11202" s="34"/>
      <c r="C11202" s="34"/>
    </row>
    <row r="11203" spans="1:3">
      <c r="A11203" s="33"/>
      <c r="B11203" s="34"/>
      <c r="C11203" s="34"/>
    </row>
    <row r="11204" spans="1:3">
      <c r="A11204" s="33"/>
      <c r="B11204" s="34"/>
      <c r="C11204" s="34"/>
    </row>
    <row r="11205" spans="1:3">
      <c r="A11205" s="33"/>
      <c r="B11205" s="34"/>
      <c r="C11205" s="34"/>
    </row>
    <row r="11206" spans="1:3">
      <c r="A11206" s="33"/>
      <c r="B11206" s="34"/>
      <c r="C11206" s="34"/>
    </row>
    <row r="11207" spans="1:3">
      <c r="A11207" s="33"/>
      <c r="B11207" s="34"/>
      <c r="C11207" s="34"/>
    </row>
    <row r="11208" spans="1:3">
      <c r="A11208" s="33"/>
      <c r="B11208" s="34"/>
      <c r="C11208" s="34"/>
    </row>
    <row r="11209" spans="1:3">
      <c r="A11209" s="33"/>
      <c r="B11209" s="34"/>
      <c r="C11209" s="34"/>
    </row>
    <row r="11210" spans="1:3">
      <c r="A11210" s="33"/>
      <c r="B11210" s="34"/>
      <c r="C11210" s="34"/>
    </row>
    <row r="11211" spans="1:3">
      <c r="A11211" s="33"/>
      <c r="B11211" s="34"/>
      <c r="C11211" s="34"/>
    </row>
    <row r="11212" spans="1:3">
      <c r="A11212" s="33"/>
      <c r="B11212" s="34"/>
      <c r="C11212" s="34"/>
    </row>
    <row r="11213" spans="1:3">
      <c r="A11213" s="33"/>
      <c r="B11213" s="34"/>
      <c r="C11213" s="34"/>
    </row>
    <row r="11214" spans="1:3">
      <c r="A11214" s="33"/>
      <c r="B11214" s="34"/>
      <c r="C11214" s="34"/>
    </row>
    <row r="11215" spans="1:3">
      <c r="A11215" s="33"/>
      <c r="B11215" s="34"/>
      <c r="C11215" s="34"/>
    </row>
    <row r="11216" spans="1:3">
      <c r="A11216" s="33"/>
      <c r="B11216" s="34"/>
      <c r="C11216" s="34"/>
    </row>
    <row r="11217" spans="1:3">
      <c r="A11217" s="33"/>
      <c r="B11217" s="34"/>
      <c r="C11217" s="34"/>
    </row>
    <row r="11218" spans="1:3">
      <c r="A11218" s="33"/>
      <c r="B11218" s="34"/>
      <c r="C11218" s="34"/>
    </row>
    <row r="11219" spans="1:3">
      <c r="A11219" s="33"/>
      <c r="B11219" s="34"/>
      <c r="C11219" s="34"/>
    </row>
    <row r="11220" spans="1:3">
      <c r="A11220" s="33"/>
      <c r="B11220" s="34"/>
      <c r="C11220" s="34"/>
    </row>
    <row r="11221" spans="1:3">
      <c r="A11221" s="33"/>
      <c r="B11221" s="34"/>
      <c r="C11221" s="34"/>
    </row>
    <row r="11222" spans="1:3">
      <c r="A11222" s="33"/>
      <c r="B11222" s="34"/>
      <c r="C11222" s="34"/>
    </row>
    <row r="11223" spans="1:3">
      <c r="A11223" s="33"/>
      <c r="B11223" s="34"/>
      <c r="C11223" s="34"/>
    </row>
    <row r="11224" spans="1:3">
      <c r="A11224" s="33"/>
      <c r="B11224" s="34"/>
      <c r="C11224" s="34"/>
    </row>
    <row r="11225" spans="1:3">
      <c r="A11225" s="33"/>
      <c r="B11225" s="34"/>
      <c r="C11225" s="34"/>
    </row>
    <row r="11226" spans="1:3">
      <c r="A11226" s="33"/>
      <c r="B11226" s="34"/>
      <c r="C11226" s="34"/>
    </row>
    <row r="11227" spans="1:3">
      <c r="A11227" s="33"/>
      <c r="B11227" s="34"/>
      <c r="C11227" s="34"/>
    </row>
    <row r="11228" spans="1:3">
      <c r="A11228" s="33"/>
      <c r="B11228" s="34"/>
      <c r="C11228" s="34"/>
    </row>
    <row r="11229" spans="1:3">
      <c r="A11229" s="33"/>
      <c r="B11229" s="34"/>
      <c r="C11229" s="34"/>
    </row>
    <row r="11230" spans="1:3">
      <c r="A11230" s="33"/>
      <c r="B11230" s="34"/>
      <c r="C11230" s="34"/>
    </row>
    <row r="11231" spans="1:3">
      <c r="A11231" s="33"/>
      <c r="B11231" s="34"/>
      <c r="C11231" s="34"/>
    </row>
    <row r="11232" spans="1:3">
      <c r="A11232" s="33"/>
      <c r="B11232" s="34"/>
      <c r="C11232" s="34"/>
    </row>
    <row r="11233" spans="1:3">
      <c r="A11233" s="33"/>
      <c r="B11233" s="34"/>
      <c r="C11233" s="34"/>
    </row>
    <row r="11234" spans="1:3">
      <c r="A11234" s="33"/>
      <c r="B11234" s="34"/>
      <c r="C11234" s="34"/>
    </row>
    <row r="11235" spans="1:3">
      <c r="A11235" s="33"/>
      <c r="B11235" s="34"/>
      <c r="C11235" s="34"/>
    </row>
    <row r="11236" spans="1:3">
      <c r="A11236" s="33"/>
      <c r="B11236" s="34"/>
      <c r="C11236" s="34"/>
    </row>
    <row r="11237" spans="1:3">
      <c r="A11237" s="33"/>
      <c r="B11237" s="34"/>
      <c r="C11237" s="34"/>
    </row>
    <row r="11238" spans="1:3">
      <c r="A11238" s="33"/>
      <c r="B11238" s="34"/>
      <c r="C11238" s="34"/>
    </row>
    <row r="11239" spans="1:3">
      <c r="A11239" s="33"/>
      <c r="B11239" s="34"/>
      <c r="C11239" s="34"/>
    </row>
    <row r="11240" spans="1:3">
      <c r="A11240" s="33"/>
      <c r="B11240" s="34"/>
      <c r="C11240" s="34"/>
    </row>
    <row r="11241" spans="1:3">
      <c r="A11241" s="33"/>
      <c r="B11241" s="34"/>
      <c r="C11241" s="34"/>
    </row>
    <row r="11242" spans="1:3">
      <c r="A11242" s="33"/>
      <c r="B11242" s="34"/>
      <c r="C11242" s="34"/>
    </row>
    <row r="11243" spans="1:3">
      <c r="A11243" s="33"/>
      <c r="B11243" s="34"/>
      <c r="C11243" s="34"/>
    </row>
    <row r="11244" spans="1:3">
      <c r="A11244" s="33"/>
      <c r="B11244" s="34"/>
      <c r="C11244" s="34"/>
    </row>
    <row r="11245" spans="1:3">
      <c r="A11245" s="33"/>
      <c r="B11245" s="34"/>
      <c r="C11245" s="34"/>
    </row>
    <row r="11246" spans="1:3">
      <c r="A11246" s="33"/>
      <c r="B11246" s="34"/>
      <c r="C11246" s="34"/>
    </row>
    <row r="11247" spans="1:3">
      <c r="A11247" s="33"/>
      <c r="B11247" s="34"/>
      <c r="C11247" s="34"/>
    </row>
    <row r="11248" spans="1:3">
      <c r="A11248" s="33"/>
      <c r="B11248" s="34"/>
      <c r="C11248" s="34"/>
    </row>
    <row r="11249" spans="1:3">
      <c r="A11249" s="33"/>
      <c r="B11249" s="34"/>
      <c r="C11249" s="34"/>
    </row>
    <row r="11250" spans="1:3">
      <c r="A11250" s="33"/>
      <c r="B11250" s="34"/>
      <c r="C11250" s="34"/>
    </row>
    <row r="11251" spans="1:3">
      <c r="A11251" s="33"/>
      <c r="B11251" s="34"/>
      <c r="C11251" s="34"/>
    </row>
    <row r="11252" spans="1:3">
      <c r="A11252" s="33"/>
      <c r="B11252" s="34"/>
      <c r="C11252" s="34"/>
    </row>
    <row r="11253" spans="1:3">
      <c r="A11253" s="33"/>
      <c r="B11253" s="34"/>
      <c r="C11253" s="34"/>
    </row>
    <row r="11254" spans="1:3">
      <c r="A11254" s="33"/>
      <c r="B11254" s="34"/>
      <c r="C11254" s="34"/>
    </row>
    <row r="11255" spans="1:3">
      <c r="A11255" s="33"/>
      <c r="B11255" s="34"/>
      <c r="C11255" s="34"/>
    </row>
    <row r="11256" spans="1:3">
      <c r="A11256" s="33"/>
      <c r="B11256" s="34"/>
      <c r="C11256" s="34"/>
    </row>
    <row r="11257" spans="1:3">
      <c r="A11257" s="33"/>
      <c r="B11257" s="34"/>
      <c r="C11257" s="34"/>
    </row>
    <row r="11258" spans="1:3">
      <c r="A11258" s="33"/>
      <c r="B11258" s="34"/>
      <c r="C11258" s="34"/>
    </row>
    <row r="11259" spans="1:3">
      <c r="A11259" s="33"/>
      <c r="B11259" s="34"/>
      <c r="C11259" s="34"/>
    </row>
    <row r="11260" spans="1:3">
      <c r="A11260" s="33"/>
      <c r="B11260" s="34"/>
      <c r="C11260" s="34"/>
    </row>
    <row r="11261" spans="1:3">
      <c r="A11261" s="33"/>
      <c r="B11261" s="34"/>
      <c r="C11261" s="34"/>
    </row>
    <row r="11262" spans="1:3">
      <c r="A11262" s="33"/>
      <c r="B11262" s="34"/>
      <c r="C11262" s="34"/>
    </row>
    <row r="11263" spans="1:3">
      <c r="A11263" s="33"/>
      <c r="B11263" s="34"/>
      <c r="C11263" s="34"/>
    </row>
    <row r="11264" spans="1:3">
      <c r="A11264" s="33"/>
      <c r="B11264" s="34"/>
      <c r="C11264" s="34"/>
    </row>
    <row r="11265" spans="1:3">
      <c r="A11265" s="33"/>
      <c r="B11265" s="34"/>
      <c r="C11265" s="34"/>
    </row>
    <row r="11266" spans="1:3">
      <c r="A11266" s="33"/>
      <c r="B11266" s="34"/>
      <c r="C11266" s="34"/>
    </row>
    <row r="11267" spans="1:3">
      <c r="A11267" s="33"/>
      <c r="B11267" s="34"/>
      <c r="C11267" s="34"/>
    </row>
    <row r="11268" spans="1:3">
      <c r="A11268" s="33"/>
      <c r="B11268" s="34"/>
      <c r="C11268" s="34"/>
    </row>
    <row r="11269" spans="1:3">
      <c r="A11269" s="33"/>
      <c r="B11269" s="34"/>
      <c r="C11269" s="34"/>
    </row>
    <row r="11270" spans="1:3">
      <c r="A11270" s="33"/>
      <c r="B11270" s="34"/>
      <c r="C11270" s="34"/>
    </row>
    <row r="11271" spans="1:3">
      <c r="A11271" s="33"/>
      <c r="B11271" s="34"/>
      <c r="C11271" s="34"/>
    </row>
    <row r="11272" spans="1:3">
      <c r="A11272" s="33"/>
      <c r="B11272" s="34"/>
      <c r="C11272" s="34"/>
    </row>
    <row r="11273" spans="1:3">
      <c r="A11273" s="33"/>
      <c r="B11273" s="34"/>
      <c r="C11273" s="34"/>
    </row>
    <row r="11274" spans="1:3">
      <c r="A11274" s="33"/>
      <c r="B11274" s="34"/>
      <c r="C11274" s="34"/>
    </row>
    <row r="11275" spans="1:3">
      <c r="A11275" s="33"/>
      <c r="B11275" s="34"/>
      <c r="C11275" s="34"/>
    </row>
    <row r="11276" spans="1:3">
      <c r="A11276" s="33"/>
      <c r="B11276" s="34"/>
      <c r="C11276" s="34"/>
    </row>
    <row r="11277" spans="1:3">
      <c r="A11277" s="33"/>
      <c r="B11277" s="34"/>
      <c r="C11277" s="34"/>
    </row>
    <row r="11278" spans="1:3">
      <c r="A11278" s="33"/>
      <c r="B11278" s="34"/>
      <c r="C11278" s="34"/>
    </row>
    <row r="11279" spans="1:3">
      <c r="A11279" s="33"/>
      <c r="B11279" s="34"/>
      <c r="C11279" s="34"/>
    </row>
    <row r="11280" spans="1:3">
      <c r="A11280" s="33"/>
      <c r="B11280" s="34"/>
      <c r="C11280" s="34"/>
    </row>
    <row r="11281" spans="1:3">
      <c r="A11281" s="33"/>
      <c r="B11281" s="34"/>
      <c r="C11281" s="34"/>
    </row>
    <row r="11282" spans="1:3">
      <c r="A11282" s="33"/>
      <c r="B11282" s="34"/>
      <c r="C11282" s="34"/>
    </row>
    <row r="11283" spans="1:3">
      <c r="A11283" s="33"/>
      <c r="B11283" s="34"/>
      <c r="C11283" s="34"/>
    </row>
    <row r="11284" spans="1:3">
      <c r="A11284" s="33"/>
      <c r="B11284" s="34"/>
      <c r="C11284" s="34"/>
    </row>
    <row r="11285" spans="1:3">
      <c r="A11285" s="33"/>
      <c r="B11285" s="34"/>
      <c r="C11285" s="34"/>
    </row>
    <row r="11286" spans="1:3">
      <c r="A11286" s="33"/>
      <c r="B11286" s="34"/>
      <c r="C11286" s="34"/>
    </row>
    <row r="11287" spans="1:3">
      <c r="A11287" s="33"/>
      <c r="B11287" s="34"/>
      <c r="C11287" s="34"/>
    </row>
    <row r="11288" spans="1:3">
      <c r="A11288" s="33"/>
      <c r="B11288" s="34"/>
      <c r="C11288" s="34"/>
    </row>
    <row r="11289" spans="1:3">
      <c r="A11289" s="33"/>
      <c r="B11289" s="34"/>
      <c r="C11289" s="34"/>
    </row>
    <row r="11290" spans="1:3">
      <c r="A11290" s="33"/>
      <c r="B11290" s="34"/>
      <c r="C11290" s="34"/>
    </row>
    <row r="11291" spans="1:3">
      <c r="A11291" s="33"/>
      <c r="B11291" s="34"/>
      <c r="C11291" s="34"/>
    </row>
    <row r="11292" spans="1:3">
      <c r="A11292" s="33"/>
      <c r="B11292" s="34"/>
      <c r="C11292" s="34"/>
    </row>
    <row r="11293" spans="1:3">
      <c r="A11293" s="33"/>
      <c r="B11293" s="34"/>
      <c r="C11293" s="34"/>
    </row>
    <row r="11294" spans="1:3">
      <c r="A11294" s="33"/>
      <c r="B11294" s="34"/>
      <c r="C11294" s="34"/>
    </row>
    <row r="11295" spans="1:3">
      <c r="A11295" s="33"/>
      <c r="B11295" s="34"/>
      <c r="C11295" s="34"/>
    </row>
    <row r="11296" spans="1:3">
      <c r="A11296" s="33"/>
      <c r="B11296" s="34"/>
      <c r="C11296" s="34"/>
    </row>
    <row r="11297" spans="1:3">
      <c r="A11297" s="33"/>
      <c r="B11297" s="34"/>
      <c r="C11297" s="34"/>
    </row>
    <row r="11298" spans="1:3">
      <c r="A11298" s="33"/>
      <c r="B11298" s="34"/>
      <c r="C11298" s="34"/>
    </row>
    <row r="11299" spans="1:3">
      <c r="A11299" s="33"/>
      <c r="B11299" s="34"/>
      <c r="C11299" s="34"/>
    </row>
    <row r="11300" spans="1:3">
      <c r="A11300" s="33"/>
      <c r="B11300" s="34"/>
      <c r="C11300" s="34"/>
    </row>
    <row r="11301" spans="1:3">
      <c r="A11301" s="33"/>
      <c r="B11301" s="34"/>
      <c r="C11301" s="34"/>
    </row>
    <row r="11302" spans="1:3">
      <c r="A11302" s="33"/>
      <c r="B11302" s="34"/>
      <c r="C11302" s="34"/>
    </row>
    <row r="11303" spans="1:3">
      <c r="A11303" s="33"/>
      <c r="B11303" s="34"/>
      <c r="C11303" s="34"/>
    </row>
    <row r="11304" spans="1:3">
      <c r="A11304" s="33"/>
      <c r="B11304" s="34"/>
      <c r="C11304" s="34"/>
    </row>
    <row r="11305" spans="1:3">
      <c r="A11305" s="33"/>
      <c r="B11305" s="34"/>
      <c r="C11305" s="34"/>
    </row>
    <row r="11306" spans="1:3">
      <c r="A11306" s="33"/>
      <c r="B11306" s="34"/>
      <c r="C11306" s="34"/>
    </row>
    <row r="11307" spans="1:3">
      <c r="A11307" s="33"/>
      <c r="B11307" s="34"/>
      <c r="C11307" s="34"/>
    </row>
    <row r="11308" spans="1:3">
      <c r="A11308" s="33"/>
      <c r="B11308" s="34"/>
      <c r="C11308" s="34"/>
    </row>
    <row r="11309" spans="1:3">
      <c r="A11309" s="33"/>
      <c r="B11309" s="34"/>
      <c r="C11309" s="34"/>
    </row>
    <row r="11310" spans="1:3">
      <c r="A11310" s="33"/>
      <c r="B11310" s="34"/>
      <c r="C11310" s="34"/>
    </row>
    <row r="11311" spans="1:3">
      <c r="A11311" s="33"/>
      <c r="B11311" s="34"/>
      <c r="C11311" s="34"/>
    </row>
    <row r="11312" spans="1:3">
      <c r="A11312" s="33"/>
      <c r="B11312" s="34"/>
      <c r="C11312" s="34"/>
    </row>
    <row r="11313" spans="1:3">
      <c r="A11313" s="33"/>
      <c r="B11313" s="34"/>
      <c r="C11313" s="34"/>
    </row>
    <row r="11314" spans="1:3">
      <c r="A11314" s="33"/>
      <c r="B11314" s="34"/>
      <c r="C11314" s="34"/>
    </row>
    <row r="11315" spans="1:3">
      <c r="A11315" s="33"/>
      <c r="B11315" s="34"/>
      <c r="C11315" s="34"/>
    </row>
    <row r="11316" spans="1:3">
      <c r="A11316" s="33"/>
      <c r="B11316" s="34"/>
      <c r="C11316" s="34"/>
    </row>
    <row r="11317" spans="1:3">
      <c r="A11317" s="33"/>
      <c r="B11317" s="34"/>
      <c r="C11317" s="34"/>
    </row>
    <row r="11318" spans="1:3">
      <c r="A11318" s="33"/>
      <c r="B11318" s="34"/>
      <c r="C11318" s="34"/>
    </row>
    <row r="11319" spans="1:3">
      <c r="A11319" s="33"/>
      <c r="B11319" s="34"/>
      <c r="C11319" s="34"/>
    </row>
    <row r="11320" spans="1:3">
      <c r="A11320" s="33"/>
      <c r="B11320" s="34"/>
      <c r="C11320" s="34"/>
    </row>
    <row r="11321" spans="1:3">
      <c r="A11321" s="33"/>
      <c r="B11321" s="34"/>
      <c r="C11321" s="34"/>
    </row>
    <row r="11322" spans="1:3">
      <c r="A11322" s="33"/>
      <c r="B11322" s="34"/>
      <c r="C11322" s="34"/>
    </row>
    <row r="11323" spans="1:3">
      <c r="A11323" s="33"/>
      <c r="B11323" s="34"/>
      <c r="C11323" s="34"/>
    </row>
    <row r="11324" spans="1:3">
      <c r="A11324" s="33"/>
      <c r="B11324" s="34"/>
      <c r="C11324" s="34"/>
    </row>
    <row r="11325" spans="1:3">
      <c r="A11325" s="33"/>
      <c r="B11325" s="34"/>
      <c r="C11325" s="34"/>
    </row>
    <row r="11326" spans="1:3">
      <c r="A11326" s="33"/>
      <c r="B11326" s="34"/>
      <c r="C11326" s="34"/>
    </row>
    <row r="11327" spans="1:3">
      <c r="A11327" s="33"/>
      <c r="B11327" s="34"/>
      <c r="C11327" s="34"/>
    </row>
    <row r="11328" spans="1:3">
      <c r="A11328" s="33"/>
      <c r="B11328" s="34"/>
      <c r="C11328" s="34"/>
    </row>
    <row r="11329" spans="1:3">
      <c r="A11329" s="33"/>
      <c r="B11329" s="34"/>
      <c r="C11329" s="34"/>
    </row>
    <row r="11330" spans="1:3">
      <c r="A11330" s="33"/>
      <c r="B11330" s="34"/>
      <c r="C11330" s="34"/>
    </row>
    <row r="11331" spans="1:3">
      <c r="A11331" s="33"/>
      <c r="B11331" s="34"/>
      <c r="C11331" s="34"/>
    </row>
    <row r="11332" spans="1:3">
      <c r="A11332" s="33"/>
      <c r="B11332" s="34"/>
      <c r="C11332" s="34"/>
    </row>
    <row r="11333" spans="1:3">
      <c r="A11333" s="33"/>
      <c r="B11333" s="34"/>
      <c r="C11333" s="34"/>
    </row>
    <row r="11334" spans="1:3">
      <c r="A11334" s="33"/>
      <c r="B11334" s="34"/>
      <c r="C11334" s="34"/>
    </row>
    <row r="11335" spans="1:3">
      <c r="A11335" s="33"/>
      <c r="B11335" s="34"/>
      <c r="C11335" s="34"/>
    </row>
    <row r="11336" spans="1:3">
      <c r="A11336" s="33"/>
      <c r="B11336" s="34"/>
      <c r="C11336" s="34"/>
    </row>
    <row r="11337" spans="1:3">
      <c r="A11337" s="33"/>
      <c r="B11337" s="34"/>
      <c r="C11337" s="34"/>
    </row>
    <row r="11338" spans="1:3">
      <c r="A11338" s="33"/>
      <c r="B11338" s="34"/>
      <c r="C11338" s="34"/>
    </row>
    <row r="11339" spans="1:3">
      <c r="A11339" s="33"/>
      <c r="B11339" s="34"/>
      <c r="C11339" s="34"/>
    </row>
    <row r="11340" spans="1:3">
      <c r="A11340" s="33"/>
      <c r="B11340" s="34"/>
      <c r="C11340" s="34"/>
    </row>
    <row r="11341" spans="1:3">
      <c r="A11341" s="33"/>
      <c r="B11341" s="34"/>
      <c r="C11341" s="34"/>
    </row>
    <row r="11342" spans="1:3">
      <c r="A11342" s="33"/>
      <c r="B11342" s="34"/>
      <c r="C11342" s="34"/>
    </row>
    <row r="11343" spans="1:3">
      <c r="A11343" s="33"/>
      <c r="B11343" s="34"/>
      <c r="C11343" s="34"/>
    </row>
    <row r="11344" spans="1:3">
      <c r="A11344" s="33"/>
      <c r="B11344" s="34"/>
      <c r="C11344" s="34"/>
    </row>
    <row r="11345" spans="1:3">
      <c r="A11345" s="33"/>
      <c r="B11345" s="34"/>
      <c r="C11345" s="34"/>
    </row>
    <row r="11346" spans="1:3">
      <c r="A11346" s="33"/>
      <c r="B11346" s="34"/>
      <c r="C11346" s="34"/>
    </row>
    <row r="11347" spans="1:3">
      <c r="A11347" s="33"/>
      <c r="B11347" s="34"/>
      <c r="C11347" s="34"/>
    </row>
    <row r="11348" spans="1:3">
      <c r="A11348" s="33"/>
      <c r="B11348" s="34"/>
      <c r="C11348" s="34"/>
    </row>
    <row r="11349" spans="1:3">
      <c r="A11349" s="33"/>
      <c r="B11349" s="34"/>
      <c r="C11349" s="34"/>
    </row>
    <row r="11350" spans="1:3">
      <c r="A11350" s="33"/>
      <c r="B11350" s="34"/>
      <c r="C11350" s="34"/>
    </row>
    <row r="11351" spans="1:3">
      <c r="A11351" s="33"/>
      <c r="B11351" s="34"/>
      <c r="C11351" s="34"/>
    </row>
    <row r="11352" spans="1:3">
      <c r="A11352" s="33"/>
      <c r="B11352" s="34"/>
      <c r="C11352" s="34"/>
    </row>
    <row r="11353" spans="1:3">
      <c r="A11353" s="33"/>
      <c r="B11353" s="34"/>
      <c r="C11353" s="34"/>
    </row>
    <row r="11354" spans="1:3">
      <c r="A11354" s="33"/>
      <c r="B11354" s="34"/>
      <c r="C11354" s="34"/>
    </row>
    <row r="11355" spans="1:3">
      <c r="A11355" s="33"/>
      <c r="B11355" s="34"/>
      <c r="C11355" s="34"/>
    </row>
    <row r="11356" spans="1:3">
      <c r="A11356" s="33"/>
      <c r="B11356" s="34"/>
      <c r="C11356" s="34"/>
    </row>
    <row r="11357" spans="1:3">
      <c r="A11357" s="33"/>
      <c r="B11357" s="34"/>
      <c r="C11357" s="34"/>
    </row>
    <row r="11358" spans="1:3">
      <c r="A11358" s="33"/>
      <c r="B11358" s="34"/>
      <c r="C11358" s="34"/>
    </row>
    <row r="11359" spans="1:3">
      <c r="A11359" s="33"/>
      <c r="B11359" s="34"/>
      <c r="C11359" s="34"/>
    </row>
    <row r="11360" spans="1:3">
      <c r="A11360" s="33"/>
      <c r="B11360" s="34"/>
      <c r="C11360" s="34"/>
    </row>
    <row r="11361" spans="1:3">
      <c r="A11361" s="33"/>
      <c r="B11361" s="34"/>
      <c r="C11361" s="34"/>
    </row>
    <row r="11362" spans="1:3">
      <c r="A11362" s="33"/>
      <c r="B11362" s="34"/>
      <c r="C11362" s="34"/>
    </row>
    <row r="11363" spans="1:3">
      <c r="A11363" s="33"/>
      <c r="B11363" s="34"/>
      <c r="C11363" s="34"/>
    </row>
    <row r="11364" spans="1:3">
      <c r="A11364" s="33"/>
      <c r="B11364" s="34"/>
      <c r="C11364" s="34"/>
    </row>
    <row r="11365" spans="1:3">
      <c r="A11365" s="33"/>
      <c r="B11365" s="34"/>
      <c r="C11365" s="34"/>
    </row>
    <row r="11366" spans="1:3">
      <c r="A11366" s="33"/>
      <c r="B11366" s="34"/>
      <c r="C11366" s="34"/>
    </row>
    <row r="11367" spans="1:3">
      <c r="A11367" s="33"/>
      <c r="B11367" s="34"/>
      <c r="C11367" s="34"/>
    </row>
    <row r="11368" spans="1:3">
      <c r="A11368" s="33"/>
      <c r="B11368" s="34"/>
      <c r="C11368" s="34"/>
    </row>
    <row r="11369" spans="1:3">
      <c r="A11369" s="33"/>
      <c r="B11369" s="34"/>
      <c r="C11369" s="34"/>
    </row>
    <row r="11370" spans="1:3">
      <c r="A11370" s="33"/>
      <c r="B11370" s="34"/>
      <c r="C11370" s="34"/>
    </row>
    <row r="11371" spans="1:3">
      <c r="A11371" s="33"/>
      <c r="B11371" s="34"/>
      <c r="C11371" s="34"/>
    </row>
    <row r="11372" spans="1:3">
      <c r="A11372" s="33"/>
      <c r="B11372" s="34"/>
      <c r="C11372" s="34"/>
    </row>
    <row r="11373" spans="1:3">
      <c r="A11373" s="33"/>
      <c r="B11373" s="34"/>
      <c r="C11373" s="34"/>
    </row>
    <row r="11374" spans="1:3">
      <c r="A11374" s="33"/>
      <c r="B11374" s="34"/>
      <c r="C11374" s="34"/>
    </row>
    <row r="11375" spans="1:3">
      <c r="A11375" s="33"/>
      <c r="B11375" s="34"/>
      <c r="C11375" s="34"/>
    </row>
    <row r="11376" spans="1:3">
      <c r="A11376" s="33"/>
      <c r="B11376" s="34"/>
      <c r="C11376" s="34"/>
    </row>
    <row r="11377" spans="1:3">
      <c r="A11377" s="33"/>
      <c r="B11377" s="34"/>
      <c r="C11377" s="34"/>
    </row>
    <row r="11378" spans="1:3">
      <c r="A11378" s="33"/>
      <c r="B11378" s="34"/>
      <c r="C11378" s="34"/>
    </row>
    <row r="11379" spans="1:3">
      <c r="A11379" s="33"/>
      <c r="B11379" s="34"/>
      <c r="C11379" s="34"/>
    </row>
    <row r="11380" spans="1:3">
      <c r="A11380" s="33"/>
      <c r="B11380" s="34"/>
      <c r="C11380" s="34"/>
    </row>
    <row r="11381" spans="1:3">
      <c r="A11381" s="33"/>
      <c r="B11381" s="34"/>
      <c r="C11381" s="34"/>
    </row>
    <row r="11382" spans="1:3">
      <c r="A11382" s="33"/>
      <c r="B11382" s="34"/>
      <c r="C11382" s="34"/>
    </row>
    <row r="11383" spans="1:3">
      <c r="A11383" s="33"/>
      <c r="B11383" s="34"/>
      <c r="C11383" s="34"/>
    </row>
    <row r="11384" spans="1:3">
      <c r="A11384" s="33"/>
      <c r="B11384" s="34"/>
      <c r="C11384" s="34"/>
    </row>
    <row r="11385" spans="1:3">
      <c r="A11385" s="33"/>
      <c r="B11385" s="34"/>
      <c r="C11385" s="34"/>
    </row>
    <row r="11386" spans="1:3">
      <c r="A11386" s="33"/>
      <c r="B11386" s="34"/>
      <c r="C11386" s="34"/>
    </row>
    <row r="11387" spans="1:3">
      <c r="A11387" s="33"/>
      <c r="B11387" s="34"/>
      <c r="C11387" s="34"/>
    </row>
    <row r="11388" spans="1:3">
      <c r="A11388" s="33"/>
      <c r="B11388" s="34"/>
      <c r="C11388" s="34"/>
    </row>
    <row r="11389" spans="1:3">
      <c r="A11389" s="33"/>
      <c r="B11389" s="34"/>
      <c r="C11389" s="34"/>
    </row>
    <row r="11390" spans="1:3">
      <c r="A11390" s="33"/>
      <c r="B11390" s="34"/>
      <c r="C11390" s="34"/>
    </row>
    <row r="11391" spans="1:3">
      <c r="A11391" s="33"/>
      <c r="B11391" s="34"/>
      <c r="C11391" s="34"/>
    </row>
    <row r="11392" spans="1:3">
      <c r="A11392" s="33"/>
      <c r="B11392" s="34"/>
      <c r="C11392" s="34"/>
    </row>
    <row r="11393" spans="1:3">
      <c r="A11393" s="33"/>
      <c r="B11393" s="34"/>
      <c r="C11393" s="34"/>
    </row>
    <row r="11394" spans="1:3">
      <c r="A11394" s="33"/>
      <c r="B11394" s="34"/>
      <c r="C11394" s="34"/>
    </row>
    <row r="11395" spans="1:3">
      <c r="A11395" s="33"/>
      <c r="B11395" s="34"/>
      <c r="C11395" s="34"/>
    </row>
    <row r="11396" spans="1:3">
      <c r="A11396" s="33"/>
      <c r="B11396" s="34"/>
      <c r="C11396" s="34"/>
    </row>
    <row r="11397" spans="1:3">
      <c r="A11397" s="33"/>
      <c r="B11397" s="34"/>
      <c r="C11397" s="34"/>
    </row>
    <row r="11398" spans="1:3">
      <c r="A11398" s="33"/>
      <c r="B11398" s="34"/>
      <c r="C11398" s="34"/>
    </row>
    <row r="11399" spans="1:3">
      <c r="A11399" s="33"/>
      <c r="B11399" s="34"/>
      <c r="C11399" s="34"/>
    </row>
    <row r="11400" spans="1:3">
      <c r="A11400" s="33"/>
      <c r="B11400" s="34"/>
      <c r="C11400" s="34"/>
    </row>
    <row r="11401" spans="1:3">
      <c r="A11401" s="33"/>
      <c r="B11401" s="34"/>
      <c r="C11401" s="34"/>
    </row>
    <row r="11402" spans="1:3">
      <c r="A11402" s="33"/>
      <c r="B11402" s="34"/>
      <c r="C11402" s="34"/>
    </row>
    <row r="11403" spans="1:3">
      <c r="A11403" s="33"/>
      <c r="B11403" s="34"/>
      <c r="C11403" s="34"/>
    </row>
    <row r="11404" spans="1:3">
      <c r="A11404" s="33"/>
      <c r="B11404" s="34"/>
      <c r="C11404" s="34"/>
    </row>
    <row r="11405" spans="1:3">
      <c r="A11405" s="33"/>
      <c r="B11405" s="34"/>
      <c r="C11405" s="34"/>
    </row>
    <row r="11406" spans="1:3">
      <c r="A11406" s="33"/>
      <c r="B11406" s="34"/>
      <c r="C11406" s="34"/>
    </row>
    <row r="11407" spans="1:3">
      <c r="A11407" s="33"/>
      <c r="B11407" s="34"/>
      <c r="C11407" s="34"/>
    </row>
    <row r="11408" spans="1:3">
      <c r="A11408" s="33"/>
      <c r="B11408" s="34"/>
      <c r="C11408" s="34"/>
    </row>
    <row r="11409" spans="1:3">
      <c r="A11409" s="33"/>
      <c r="B11409" s="34"/>
      <c r="C11409" s="34"/>
    </row>
    <row r="11410" spans="1:3">
      <c r="A11410" s="33"/>
      <c r="B11410" s="34"/>
      <c r="C11410" s="34"/>
    </row>
    <row r="11411" spans="1:3">
      <c r="A11411" s="33"/>
      <c r="B11411" s="34"/>
      <c r="C11411" s="34"/>
    </row>
    <row r="11412" spans="1:3">
      <c r="A11412" s="33"/>
      <c r="B11412" s="34"/>
      <c r="C11412" s="34"/>
    </row>
    <row r="11413" spans="1:3">
      <c r="A11413" s="33"/>
      <c r="B11413" s="34"/>
      <c r="C11413" s="34"/>
    </row>
    <row r="11414" spans="1:3">
      <c r="A11414" s="33"/>
      <c r="B11414" s="34"/>
      <c r="C11414" s="34"/>
    </row>
    <row r="11415" spans="1:3">
      <c r="A11415" s="33"/>
      <c r="B11415" s="34"/>
      <c r="C11415" s="34"/>
    </row>
    <row r="11416" spans="1:3">
      <c r="A11416" s="33"/>
      <c r="B11416" s="34"/>
      <c r="C11416" s="34"/>
    </row>
    <row r="11417" spans="1:3">
      <c r="A11417" s="33"/>
      <c r="B11417" s="34"/>
      <c r="C11417" s="34"/>
    </row>
    <row r="11418" spans="1:3">
      <c r="A11418" s="33"/>
      <c r="B11418" s="34"/>
      <c r="C11418" s="34"/>
    </row>
    <row r="11419" spans="1:3">
      <c r="A11419" s="33"/>
      <c r="B11419" s="34"/>
      <c r="C11419" s="34"/>
    </row>
    <row r="11420" spans="1:3">
      <c r="A11420" s="33"/>
      <c r="B11420" s="34"/>
      <c r="C11420" s="34"/>
    </row>
    <row r="11421" spans="1:3">
      <c r="A11421" s="33"/>
      <c r="B11421" s="34"/>
      <c r="C11421" s="34"/>
    </row>
    <row r="11422" spans="1:3">
      <c r="A11422" s="33"/>
      <c r="B11422" s="34"/>
      <c r="C11422" s="34"/>
    </row>
    <row r="11423" spans="1:3">
      <c r="A11423" s="33"/>
      <c r="B11423" s="34"/>
      <c r="C11423" s="34"/>
    </row>
    <row r="11424" spans="1:3">
      <c r="A11424" s="33"/>
      <c r="B11424" s="34"/>
      <c r="C11424" s="34"/>
    </row>
    <row r="11425" spans="1:3">
      <c r="A11425" s="33"/>
      <c r="B11425" s="34"/>
      <c r="C11425" s="34"/>
    </row>
    <row r="11426" spans="1:3">
      <c r="A11426" s="33"/>
      <c r="B11426" s="34"/>
      <c r="C11426" s="34"/>
    </row>
    <row r="11427" spans="1:3">
      <c r="A11427" s="33"/>
      <c r="B11427" s="34"/>
      <c r="C11427" s="34"/>
    </row>
    <row r="11428" spans="1:3">
      <c r="A11428" s="33"/>
      <c r="B11428" s="34"/>
      <c r="C11428" s="34"/>
    </row>
    <row r="11429" spans="1:3">
      <c r="A11429" s="33"/>
      <c r="B11429" s="34"/>
      <c r="C11429" s="34"/>
    </row>
    <row r="11430" spans="1:3">
      <c r="A11430" s="33"/>
      <c r="B11430" s="34"/>
      <c r="C11430" s="34"/>
    </row>
    <row r="11431" spans="1:3">
      <c r="A11431" s="33"/>
      <c r="B11431" s="34"/>
      <c r="C11431" s="34"/>
    </row>
    <row r="11432" spans="1:3">
      <c r="A11432" s="33"/>
      <c r="B11432" s="34"/>
      <c r="C11432" s="34"/>
    </row>
    <row r="11433" spans="1:3">
      <c r="A11433" s="33"/>
      <c r="B11433" s="34"/>
      <c r="C11433" s="34"/>
    </row>
    <row r="11434" spans="1:3">
      <c r="A11434" s="33"/>
      <c r="B11434" s="34"/>
      <c r="C11434" s="34"/>
    </row>
    <row r="11435" spans="1:3">
      <c r="A11435" s="33"/>
      <c r="B11435" s="34"/>
      <c r="C11435" s="34"/>
    </row>
    <row r="11436" spans="1:3">
      <c r="A11436" s="33"/>
      <c r="B11436" s="34"/>
      <c r="C11436" s="34"/>
    </row>
    <row r="11437" spans="1:3">
      <c r="A11437" s="33"/>
      <c r="B11437" s="34"/>
      <c r="C11437" s="34"/>
    </row>
    <row r="11438" spans="1:3">
      <c r="A11438" s="33"/>
      <c r="B11438" s="34"/>
      <c r="C11438" s="34"/>
    </row>
    <row r="11439" spans="1:3">
      <c r="A11439" s="33"/>
      <c r="B11439" s="34"/>
      <c r="C11439" s="34"/>
    </row>
    <row r="11440" spans="1:3">
      <c r="A11440" s="33"/>
      <c r="B11440" s="34"/>
      <c r="C11440" s="34"/>
    </row>
    <row r="11441" spans="1:3">
      <c r="A11441" s="33"/>
      <c r="B11441" s="34"/>
      <c r="C11441" s="34"/>
    </row>
    <row r="11442" spans="1:3">
      <c r="A11442" s="33"/>
      <c r="B11442" s="34"/>
      <c r="C11442" s="34"/>
    </row>
    <row r="11443" spans="1:3">
      <c r="A11443" s="33"/>
      <c r="B11443" s="34"/>
      <c r="C11443" s="34"/>
    </row>
    <row r="11444" spans="1:3">
      <c r="A11444" s="33"/>
      <c r="B11444" s="34"/>
      <c r="C11444" s="34"/>
    </row>
    <row r="11445" spans="1:3">
      <c r="A11445" s="33"/>
      <c r="B11445" s="34"/>
      <c r="C11445" s="34"/>
    </row>
    <row r="11446" spans="1:3">
      <c r="A11446" s="33"/>
      <c r="B11446" s="34"/>
      <c r="C11446" s="34"/>
    </row>
    <row r="11447" spans="1:3">
      <c r="A11447" s="33"/>
      <c r="B11447" s="34"/>
      <c r="C11447" s="34"/>
    </row>
    <row r="11448" spans="1:3">
      <c r="A11448" s="33"/>
      <c r="B11448" s="34"/>
      <c r="C11448" s="34"/>
    </row>
    <row r="11449" spans="1:3">
      <c r="A11449" s="33"/>
      <c r="B11449" s="34"/>
      <c r="C11449" s="34"/>
    </row>
    <row r="11450" spans="1:3">
      <c r="A11450" s="33"/>
      <c r="B11450" s="34"/>
      <c r="C11450" s="34"/>
    </row>
    <row r="11451" spans="1:3">
      <c r="A11451" s="33"/>
      <c r="B11451" s="34"/>
      <c r="C11451" s="34"/>
    </row>
    <row r="11452" spans="1:3">
      <c r="A11452" s="33"/>
      <c r="B11452" s="34"/>
      <c r="C11452" s="34"/>
    </row>
    <row r="11453" spans="1:3">
      <c r="A11453" s="33"/>
      <c r="B11453" s="34"/>
      <c r="C11453" s="34"/>
    </row>
    <row r="11454" spans="1:3">
      <c r="A11454" s="33"/>
      <c r="B11454" s="34"/>
      <c r="C11454" s="34"/>
    </row>
    <row r="11455" spans="1:3">
      <c r="A11455" s="33"/>
      <c r="B11455" s="34"/>
      <c r="C11455" s="34"/>
    </row>
    <row r="11456" spans="1:3">
      <c r="A11456" s="33"/>
      <c r="B11456" s="34"/>
      <c r="C11456" s="34"/>
    </row>
    <row r="11457" spans="1:3">
      <c r="A11457" s="33"/>
      <c r="B11457" s="34"/>
      <c r="C11457" s="34"/>
    </row>
    <row r="11458" spans="1:3">
      <c r="A11458" s="33"/>
      <c r="B11458" s="34"/>
      <c r="C11458" s="34"/>
    </row>
    <row r="11459" spans="1:3">
      <c r="A11459" s="33"/>
      <c r="B11459" s="34"/>
      <c r="C11459" s="34"/>
    </row>
    <row r="11460" spans="1:3">
      <c r="A11460" s="33"/>
      <c r="B11460" s="34"/>
      <c r="C11460" s="34"/>
    </row>
    <row r="11461" spans="1:3">
      <c r="A11461" s="33"/>
      <c r="B11461" s="34"/>
      <c r="C11461" s="34"/>
    </row>
    <row r="11462" spans="1:3">
      <c r="A11462" s="33"/>
      <c r="B11462" s="34"/>
      <c r="C11462" s="34"/>
    </row>
    <row r="11463" spans="1:3">
      <c r="A11463" s="33"/>
      <c r="B11463" s="34"/>
      <c r="C11463" s="34"/>
    </row>
    <row r="11464" spans="1:3">
      <c r="A11464" s="33"/>
      <c r="B11464" s="34"/>
      <c r="C11464" s="34"/>
    </row>
    <row r="11465" spans="1:3">
      <c r="A11465" s="33"/>
      <c r="B11465" s="34"/>
      <c r="C11465" s="34"/>
    </row>
    <row r="11466" spans="1:3">
      <c r="A11466" s="33"/>
      <c r="B11466" s="34"/>
      <c r="C11466" s="34"/>
    </row>
    <row r="11467" spans="1:3">
      <c r="A11467" s="33"/>
      <c r="B11467" s="34"/>
      <c r="C11467" s="34"/>
    </row>
    <row r="11468" spans="1:3">
      <c r="A11468" s="33"/>
      <c r="B11468" s="34"/>
      <c r="C11468" s="34"/>
    </row>
    <row r="11469" spans="1:3">
      <c r="A11469" s="33"/>
      <c r="B11469" s="34"/>
      <c r="C11469" s="34"/>
    </row>
    <row r="11470" spans="1:3">
      <c r="A11470" s="33"/>
      <c r="B11470" s="34"/>
      <c r="C11470" s="34"/>
    </row>
    <row r="11471" spans="1:3">
      <c r="A11471" s="33"/>
      <c r="B11471" s="34"/>
      <c r="C11471" s="34"/>
    </row>
    <row r="11472" spans="1:3">
      <c r="A11472" s="33"/>
      <c r="B11472" s="34"/>
      <c r="C11472" s="34"/>
    </row>
    <row r="11473" spans="1:3">
      <c r="A11473" s="33"/>
      <c r="B11473" s="34"/>
      <c r="C11473" s="34"/>
    </row>
    <row r="11474" spans="1:3">
      <c r="A11474" s="33"/>
      <c r="B11474" s="34"/>
      <c r="C11474" s="34"/>
    </row>
    <row r="11475" spans="1:3">
      <c r="A11475" s="33"/>
      <c r="B11475" s="34"/>
      <c r="C11475" s="34"/>
    </row>
    <row r="11476" spans="1:3">
      <c r="A11476" s="33"/>
      <c r="B11476" s="34"/>
      <c r="C11476" s="34"/>
    </row>
    <row r="11477" spans="1:3">
      <c r="A11477" s="33"/>
      <c r="B11477" s="34"/>
      <c r="C11477" s="34"/>
    </row>
    <row r="11478" spans="1:3">
      <c r="A11478" s="33"/>
      <c r="B11478" s="34"/>
      <c r="C11478" s="34"/>
    </row>
    <row r="11479" spans="1:3">
      <c r="A11479" s="33"/>
      <c r="B11479" s="34"/>
      <c r="C11479" s="34"/>
    </row>
    <row r="11480" spans="1:3">
      <c r="A11480" s="33"/>
      <c r="B11480" s="34"/>
      <c r="C11480" s="34"/>
    </row>
    <row r="11481" spans="1:3">
      <c r="A11481" s="33"/>
      <c r="B11481" s="34"/>
      <c r="C11481" s="34"/>
    </row>
    <row r="11482" spans="1:3">
      <c r="A11482" s="33"/>
      <c r="B11482" s="34"/>
      <c r="C11482" s="34"/>
    </row>
    <row r="11483" spans="1:3">
      <c r="A11483" s="33"/>
      <c r="B11483" s="34"/>
      <c r="C11483" s="34"/>
    </row>
    <row r="11484" spans="1:3">
      <c r="A11484" s="33"/>
      <c r="B11484" s="34"/>
      <c r="C11484" s="34"/>
    </row>
    <row r="11485" spans="1:3">
      <c r="A11485" s="33"/>
      <c r="B11485" s="34"/>
      <c r="C11485" s="34"/>
    </row>
    <row r="11486" spans="1:3">
      <c r="A11486" s="33"/>
      <c r="B11486" s="34"/>
      <c r="C11486" s="34"/>
    </row>
    <row r="11487" spans="1:3">
      <c r="A11487" s="33"/>
      <c r="B11487" s="34"/>
      <c r="C11487" s="34"/>
    </row>
    <row r="11488" spans="1:3">
      <c r="A11488" s="33"/>
      <c r="B11488" s="34"/>
      <c r="C11488" s="34"/>
    </row>
    <row r="11489" spans="1:3">
      <c r="A11489" s="33"/>
      <c r="B11489" s="34"/>
      <c r="C11489" s="34"/>
    </row>
    <row r="11490" spans="1:3">
      <c r="A11490" s="33"/>
      <c r="B11490" s="34"/>
      <c r="C11490" s="34"/>
    </row>
    <row r="11491" spans="1:3">
      <c r="A11491" s="33"/>
      <c r="B11491" s="34"/>
      <c r="C11491" s="34"/>
    </row>
    <row r="11492" spans="1:3">
      <c r="A11492" s="33"/>
      <c r="B11492" s="34"/>
      <c r="C11492" s="34"/>
    </row>
    <row r="11493" spans="1:3">
      <c r="A11493" s="33"/>
      <c r="B11493" s="34"/>
      <c r="C11493" s="34"/>
    </row>
    <row r="11494" spans="1:3">
      <c r="A11494" s="33"/>
      <c r="B11494" s="34"/>
      <c r="C11494" s="34"/>
    </row>
    <row r="11495" spans="1:3">
      <c r="A11495" s="33"/>
      <c r="B11495" s="34"/>
      <c r="C11495" s="34"/>
    </row>
    <row r="11496" spans="1:3">
      <c r="A11496" s="33"/>
      <c r="B11496" s="34"/>
      <c r="C11496" s="34"/>
    </row>
    <row r="11497" spans="1:3">
      <c r="A11497" s="33"/>
      <c r="B11497" s="34"/>
      <c r="C11497" s="34"/>
    </row>
    <row r="11498" spans="1:3">
      <c r="A11498" s="33"/>
      <c r="B11498" s="34"/>
      <c r="C11498" s="34"/>
    </row>
    <row r="11499" spans="1:3">
      <c r="A11499" s="33"/>
      <c r="B11499" s="34"/>
      <c r="C11499" s="34"/>
    </row>
    <row r="11500" spans="1:3">
      <c r="A11500" s="33"/>
      <c r="B11500" s="34"/>
      <c r="C11500" s="34"/>
    </row>
    <row r="11501" spans="1:3">
      <c r="A11501" s="33"/>
      <c r="B11501" s="34"/>
      <c r="C11501" s="34"/>
    </row>
    <row r="11502" spans="1:3">
      <c r="A11502" s="33"/>
      <c r="B11502" s="34"/>
      <c r="C11502" s="34"/>
    </row>
    <row r="11503" spans="1:3">
      <c r="A11503" s="33"/>
      <c r="B11503" s="34"/>
      <c r="C11503" s="34"/>
    </row>
    <row r="11504" spans="1:3">
      <c r="A11504" s="33"/>
      <c r="B11504" s="34"/>
      <c r="C11504" s="34"/>
    </row>
    <row r="11505" spans="1:3">
      <c r="A11505" s="33"/>
      <c r="B11505" s="34"/>
      <c r="C11505" s="34"/>
    </row>
    <row r="11506" spans="1:3">
      <c r="A11506" s="33"/>
      <c r="B11506" s="34"/>
      <c r="C11506" s="34"/>
    </row>
    <row r="11507" spans="1:3">
      <c r="A11507" s="33"/>
      <c r="B11507" s="34"/>
      <c r="C11507" s="34"/>
    </row>
    <row r="11508" spans="1:3">
      <c r="A11508" s="33"/>
      <c r="B11508" s="34"/>
      <c r="C11508" s="34"/>
    </row>
    <row r="11509" spans="1:3">
      <c r="A11509" s="33"/>
      <c r="B11509" s="34"/>
      <c r="C11509" s="34"/>
    </row>
    <row r="11510" spans="1:3">
      <c r="A11510" s="33"/>
      <c r="B11510" s="34"/>
      <c r="C11510" s="34"/>
    </row>
    <row r="11511" spans="1:3">
      <c r="A11511" s="33"/>
      <c r="B11511" s="34"/>
      <c r="C11511" s="34"/>
    </row>
    <row r="11512" spans="1:3">
      <c r="A11512" s="33"/>
      <c r="B11512" s="34"/>
      <c r="C11512" s="34"/>
    </row>
    <row r="11513" spans="1:3">
      <c r="A11513" s="33"/>
      <c r="B11513" s="34"/>
      <c r="C11513" s="34"/>
    </row>
    <row r="11514" spans="1:3">
      <c r="A11514" s="33"/>
      <c r="B11514" s="34"/>
      <c r="C11514" s="34"/>
    </row>
    <row r="11515" spans="1:3">
      <c r="A11515" s="33"/>
      <c r="B11515" s="34"/>
      <c r="C11515" s="34"/>
    </row>
    <row r="11516" spans="1:3">
      <c r="A11516" s="33"/>
      <c r="B11516" s="34"/>
      <c r="C11516" s="34"/>
    </row>
    <row r="11517" spans="1:3">
      <c r="A11517" s="33"/>
      <c r="B11517" s="34"/>
      <c r="C11517" s="34"/>
    </row>
    <row r="11518" spans="1:3">
      <c r="A11518" s="33"/>
      <c r="B11518" s="34"/>
      <c r="C11518" s="34"/>
    </row>
    <row r="11519" spans="1:3">
      <c r="A11519" s="33"/>
      <c r="B11519" s="34"/>
      <c r="C11519" s="34"/>
    </row>
    <row r="11520" spans="1:3">
      <c r="A11520" s="33"/>
      <c r="B11520" s="34"/>
      <c r="C11520" s="34"/>
    </row>
    <row r="11521" spans="1:3">
      <c r="A11521" s="33"/>
      <c r="B11521" s="34"/>
      <c r="C11521" s="34"/>
    </row>
    <row r="11522" spans="1:3">
      <c r="A11522" s="33"/>
      <c r="B11522" s="34"/>
      <c r="C11522" s="34"/>
    </row>
    <row r="11523" spans="1:3">
      <c r="A11523" s="33"/>
      <c r="B11523" s="34"/>
      <c r="C11523" s="34"/>
    </row>
    <row r="11524" spans="1:3">
      <c r="A11524" s="33"/>
      <c r="B11524" s="34"/>
      <c r="C11524" s="34"/>
    </row>
    <row r="11525" spans="1:3">
      <c r="A11525" s="33"/>
      <c r="B11525" s="34"/>
      <c r="C11525" s="34"/>
    </row>
    <row r="11526" spans="1:3">
      <c r="A11526" s="33"/>
      <c r="B11526" s="34"/>
      <c r="C11526" s="34"/>
    </row>
    <row r="11527" spans="1:3">
      <c r="A11527" s="33"/>
      <c r="B11527" s="34"/>
      <c r="C11527" s="34"/>
    </row>
    <row r="11528" spans="1:3">
      <c r="A11528" s="33"/>
      <c r="B11528" s="34"/>
      <c r="C11528" s="34"/>
    </row>
    <row r="11529" spans="1:3">
      <c r="A11529" s="33"/>
      <c r="B11529" s="34"/>
      <c r="C11529" s="34"/>
    </row>
    <row r="11530" spans="1:3">
      <c r="A11530" s="33"/>
      <c r="B11530" s="34"/>
      <c r="C11530" s="34"/>
    </row>
    <row r="11531" spans="1:3">
      <c r="A11531" s="33"/>
      <c r="B11531" s="34"/>
      <c r="C11531" s="34"/>
    </row>
    <row r="11532" spans="1:3">
      <c r="A11532" s="33"/>
      <c r="B11532" s="34"/>
      <c r="C11532" s="34"/>
    </row>
    <row r="11533" spans="1:3">
      <c r="A11533" s="33"/>
      <c r="B11533" s="34"/>
      <c r="C11533" s="34"/>
    </row>
    <row r="11534" spans="1:3">
      <c r="A11534" s="33"/>
      <c r="B11534" s="34"/>
      <c r="C11534" s="34"/>
    </row>
    <row r="11535" spans="1:3">
      <c r="A11535" s="33"/>
      <c r="B11535" s="34"/>
      <c r="C11535" s="34"/>
    </row>
    <row r="11536" spans="1:3">
      <c r="A11536" s="33"/>
      <c r="B11536" s="34"/>
      <c r="C11536" s="34"/>
    </row>
    <row r="11537" spans="1:3">
      <c r="A11537" s="33"/>
      <c r="B11537" s="34"/>
      <c r="C11537" s="34"/>
    </row>
    <row r="11538" spans="1:3">
      <c r="A11538" s="33"/>
      <c r="B11538" s="34"/>
      <c r="C11538" s="34"/>
    </row>
    <row r="11539" spans="1:3">
      <c r="A11539" s="33"/>
      <c r="B11539" s="34"/>
      <c r="C11539" s="34"/>
    </row>
    <row r="11540" spans="1:3">
      <c r="A11540" s="33"/>
      <c r="B11540" s="34"/>
      <c r="C11540" s="34"/>
    </row>
    <row r="11541" spans="1:3">
      <c r="A11541" s="33"/>
      <c r="B11541" s="34"/>
      <c r="C11541" s="34"/>
    </row>
    <row r="11542" spans="1:3">
      <c r="A11542" s="33"/>
      <c r="B11542" s="34"/>
      <c r="C11542" s="34"/>
    </row>
    <row r="11543" spans="1:3">
      <c r="A11543" s="33"/>
      <c r="B11543" s="34"/>
      <c r="C11543" s="34"/>
    </row>
    <row r="11544" spans="1:3">
      <c r="A11544" s="33"/>
      <c r="B11544" s="34"/>
      <c r="C11544" s="34"/>
    </row>
    <row r="11545" spans="1:3">
      <c r="A11545" s="33"/>
      <c r="B11545" s="34"/>
      <c r="C11545" s="34"/>
    </row>
    <row r="11546" spans="1:3">
      <c r="A11546" s="33"/>
      <c r="B11546" s="34"/>
      <c r="C11546" s="34"/>
    </row>
    <row r="11547" spans="1:3">
      <c r="A11547" s="33"/>
      <c r="B11547" s="34"/>
      <c r="C11547" s="34"/>
    </row>
    <row r="11548" spans="1:3">
      <c r="A11548" s="33"/>
      <c r="B11548" s="34"/>
      <c r="C11548" s="34"/>
    </row>
    <row r="11549" spans="1:3">
      <c r="A11549" s="33"/>
      <c r="B11549" s="34"/>
      <c r="C11549" s="34"/>
    </row>
    <row r="11550" spans="1:3">
      <c r="A11550" s="33"/>
      <c r="B11550" s="34"/>
      <c r="C11550" s="34"/>
    </row>
    <row r="11551" spans="1:3">
      <c r="A11551" s="33"/>
      <c r="B11551" s="34"/>
      <c r="C11551" s="34"/>
    </row>
    <row r="11552" spans="1:3">
      <c r="A11552" s="33"/>
      <c r="B11552" s="34"/>
      <c r="C11552" s="34"/>
    </row>
    <row r="11553" spans="1:3">
      <c r="A11553" s="33"/>
      <c r="B11553" s="34"/>
      <c r="C11553" s="34"/>
    </row>
    <row r="11554" spans="1:3">
      <c r="A11554" s="33"/>
      <c r="B11554" s="34"/>
      <c r="C11554" s="34"/>
    </row>
    <row r="11555" spans="1:3">
      <c r="A11555" s="33"/>
      <c r="B11555" s="34"/>
      <c r="C11555" s="34"/>
    </row>
    <row r="11556" spans="1:3">
      <c r="A11556" s="33"/>
      <c r="B11556" s="34"/>
      <c r="C11556" s="34"/>
    </row>
    <row r="11557" spans="1:3">
      <c r="A11557" s="33"/>
      <c r="B11557" s="34"/>
      <c r="C11557" s="34"/>
    </row>
    <row r="11558" spans="1:3">
      <c r="A11558" s="33"/>
      <c r="B11558" s="34"/>
      <c r="C11558" s="34"/>
    </row>
    <row r="11559" spans="1:3">
      <c r="A11559" s="33"/>
      <c r="B11559" s="34"/>
      <c r="C11559" s="34"/>
    </row>
    <row r="11560" spans="1:3">
      <c r="A11560" s="33"/>
      <c r="B11560" s="34"/>
      <c r="C11560" s="34"/>
    </row>
    <row r="11561" spans="1:3">
      <c r="A11561" s="33"/>
      <c r="B11561" s="34"/>
      <c r="C11561" s="34"/>
    </row>
    <row r="11562" spans="1:3">
      <c r="A11562" s="33"/>
      <c r="B11562" s="34"/>
      <c r="C11562" s="34"/>
    </row>
    <row r="11563" spans="1:3">
      <c r="A11563" s="33"/>
      <c r="B11563" s="34"/>
      <c r="C11563" s="34"/>
    </row>
    <row r="11564" spans="1:3">
      <c r="A11564" s="33"/>
      <c r="B11564" s="34"/>
      <c r="C11564" s="34"/>
    </row>
    <row r="11565" spans="1:3">
      <c r="A11565" s="33"/>
      <c r="B11565" s="34"/>
      <c r="C11565" s="34"/>
    </row>
    <row r="11566" spans="1:3">
      <c r="A11566" s="33"/>
      <c r="B11566" s="34"/>
      <c r="C11566" s="34"/>
    </row>
    <row r="11567" spans="1:3">
      <c r="A11567" s="33"/>
      <c r="B11567" s="34"/>
      <c r="C11567" s="34"/>
    </row>
    <row r="11568" spans="1:3">
      <c r="A11568" s="33"/>
      <c r="B11568" s="34"/>
      <c r="C11568" s="34"/>
    </row>
    <row r="11569" spans="1:3">
      <c r="A11569" s="33"/>
      <c r="B11569" s="34"/>
      <c r="C11569" s="34"/>
    </row>
    <row r="11570" spans="1:3">
      <c r="A11570" s="33"/>
      <c r="B11570" s="34"/>
      <c r="C11570" s="34"/>
    </row>
    <row r="11571" spans="1:3">
      <c r="A11571" s="33"/>
      <c r="B11571" s="34"/>
      <c r="C11571" s="34"/>
    </row>
    <row r="11572" spans="1:3">
      <c r="A11572" s="33"/>
      <c r="B11572" s="34"/>
      <c r="C11572" s="34"/>
    </row>
    <row r="11573" spans="1:3">
      <c r="A11573" s="33"/>
      <c r="B11573" s="34"/>
      <c r="C11573" s="34"/>
    </row>
    <row r="11574" spans="1:3">
      <c r="A11574" s="33"/>
      <c r="B11574" s="34"/>
      <c r="C11574" s="34"/>
    </row>
    <row r="11575" spans="1:3">
      <c r="A11575" s="33"/>
      <c r="B11575" s="34"/>
      <c r="C11575" s="34"/>
    </row>
    <row r="11576" spans="1:3">
      <c r="A11576" s="33"/>
      <c r="B11576" s="34"/>
      <c r="C11576" s="34"/>
    </row>
    <row r="11577" spans="1:3">
      <c r="A11577" s="33"/>
      <c r="B11577" s="34"/>
      <c r="C11577" s="34"/>
    </row>
    <row r="11578" spans="1:3">
      <c r="A11578" s="33"/>
      <c r="B11578" s="34"/>
      <c r="C11578" s="34"/>
    </row>
    <row r="11579" spans="1:3">
      <c r="A11579" s="33"/>
      <c r="B11579" s="34"/>
      <c r="C11579" s="34"/>
    </row>
    <row r="11580" spans="1:3">
      <c r="A11580" s="33"/>
      <c r="B11580" s="34"/>
      <c r="C11580" s="34"/>
    </row>
    <row r="11581" spans="1:3">
      <c r="A11581" s="33"/>
      <c r="B11581" s="34"/>
      <c r="C11581" s="34"/>
    </row>
    <row r="11582" spans="1:3">
      <c r="A11582" s="33"/>
      <c r="B11582" s="34"/>
      <c r="C11582" s="34"/>
    </row>
    <row r="11583" spans="1:3">
      <c r="A11583" s="33"/>
      <c r="B11583" s="34"/>
      <c r="C11583" s="34"/>
    </row>
    <row r="11584" spans="1:3">
      <c r="A11584" s="33"/>
      <c r="B11584" s="34"/>
      <c r="C11584" s="34"/>
    </row>
    <row r="11585" spans="1:3">
      <c r="A11585" s="33"/>
      <c r="B11585" s="34"/>
      <c r="C11585" s="34"/>
    </row>
    <row r="11586" spans="1:3">
      <c r="A11586" s="33"/>
      <c r="B11586" s="34"/>
      <c r="C11586" s="34"/>
    </row>
    <row r="11587" spans="1:3">
      <c r="A11587" s="33"/>
      <c r="B11587" s="34"/>
      <c r="C11587" s="34"/>
    </row>
    <row r="11588" spans="1:3">
      <c r="A11588" s="33"/>
      <c r="B11588" s="34"/>
      <c r="C11588" s="34"/>
    </row>
    <row r="11589" spans="1:3">
      <c r="A11589" s="33"/>
      <c r="B11589" s="34"/>
      <c r="C11589" s="34"/>
    </row>
    <row r="11590" spans="1:3">
      <c r="A11590" s="33"/>
      <c r="B11590" s="34"/>
      <c r="C11590" s="34"/>
    </row>
    <row r="11591" spans="1:3">
      <c r="A11591" s="33"/>
      <c r="B11591" s="34"/>
      <c r="C11591" s="34"/>
    </row>
    <row r="11592" spans="1:3">
      <c r="A11592" s="33"/>
      <c r="B11592" s="34"/>
      <c r="C11592" s="34"/>
    </row>
    <row r="11593" spans="1:3">
      <c r="A11593" s="33"/>
      <c r="B11593" s="34"/>
      <c r="C11593" s="34"/>
    </row>
    <row r="11594" spans="1:3">
      <c r="A11594" s="33"/>
      <c r="B11594" s="34"/>
      <c r="C11594" s="34"/>
    </row>
    <row r="11595" spans="1:3">
      <c r="A11595" s="33"/>
      <c r="B11595" s="34"/>
      <c r="C11595" s="34"/>
    </row>
    <row r="11596" spans="1:3">
      <c r="A11596" s="33"/>
      <c r="B11596" s="34"/>
      <c r="C11596" s="34"/>
    </row>
    <row r="11597" spans="1:3">
      <c r="A11597" s="33"/>
      <c r="B11597" s="34"/>
      <c r="C11597" s="34"/>
    </row>
    <row r="11598" spans="1:3">
      <c r="A11598" s="33"/>
      <c r="B11598" s="34"/>
      <c r="C11598" s="34"/>
    </row>
    <row r="11599" spans="1:3">
      <c r="A11599" s="33"/>
      <c r="B11599" s="34"/>
      <c r="C11599" s="34"/>
    </row>
    <row r="11600" spans="1:3">
      <c r="A11600" s="33"/>
      <c r="B11600" s="34"/>
      <c r="C11600" s="34"/>
    </row>
    <row r="11601" spans="1:3">
      <c r="A11601" s="33"/>
      <c r="B11601" s="34"/>
      <c r="C11601" s="34"/>
    </row>
    <row r="11602" spans="1:3">
      <c r="A11602" s="33"/>
      <c r="B11602" s="34"/>
      <c r="C11602" s="34"/>
    </row>
    <row r="11603" spans="1:3">
      <c r="A11603" s="33"/>
      <c r="B11603" s="34"/>
      <c r="C11603" s="34"/>
    </row>
    <row r="11604" spans="1:3">
      <c r="A11604" s="33"/>
      <c r="B11604" s="34"/>
      <c r="C11604" s="34"/>
    </row>
    <row r="11605" spans="1:3">
      <c r="A11605" s="33"/>
      <c r="B11605" s="34"/>
      <c r="C11605" s="34"/>
    </row>
    <row r="11606" spans="1:3">
      <c r="A11606" s="33"/>
      <c r="B11606" s="34"/>
      <c r="C11606" s="34"/>
    </row>
    <row r="11607" spans="1:3">
      <c r="A11607" s="33"/>
      <c r="B11607" s="34"/>
      <c r="C11607" s="34"/>
    </row>
    <row r="11608" spans="1:3">
      <c r="A11608" s="33"/>
      <c r="B11608" s="34"/>
      <c r="C11608" s="34"/>
    </row>
    <row r="11609" spans="1:3">
      <c r="A11609" s="33"/>
      <c r="B11609" s="34"/>
      <c r="C11609" s="34"/>
    </row>
    <row r="11610" spans="1:3">
      <c r="A11610" s="33"/>
      <c r="B11610" s="34"/>
      <c r="C11610" s="34"/>
    </row>
    <row r="11611" spans="1:3">
      <c r="A11611" s="33"/>
      <c r="B11611" s="34"/>
      <c r="C11611" s="34"/>
    </row>
    <row r="11612" spans="1:3">
      <c r="A11612" s="33"/>
      <c r="B11612" s="34"/>
      <c r="C11612" s="34"/>
    </row>
    <row r="11613" spans="1:3">
      <c r="A11613" s="33"/>
      <c r="B11613" s="34"/>
      <c r="C11613" s="34"/>
    </row>
    <row r="11614" spans="1:3">
      <c r="A11614" s="33"/>
      <c r="B11614" s="34"/>
      <c r="C11614" s="34"/>
    </row>
    <row r="11615" spans="1:3">
      <c r="A11615" s="33"/>
      <c r="B11615" s="34"/>
      <c r="C11615" s="34"/>
    </row>
    <row r="11616" spans="1:3">
      <c r="A11616" s="33"/>
      <c r="B11616" s="34"/>
      <c r="C11616" s="34"/>
    </row>
    <row r="11617" spans="1:3">
      <c r="A11617" s="33"/>
      <c r="B11617" s="34"/>
      <c r="C11617" s="34"/>
    </row>
    <row r="11618" spans="1:3">
      <c r="A11618" s="33"/>
      <c r="B11618" s="34"/>
      <c r="C11618" s="34"/>
    </row>
    <row r="11619" spans="1:3">
      <c r="A11619" s="33"/>
      <c r="B11619" s="34"/>
      <c r="C11619" s="34"/>
    </row>
    <row r="11620" spans="1:3">
      <c r="A11620" s="33"/>
      <c r="B11620" s="34"/>
      <c r="C11620" s="34"/>
    </row>
    <row r="11621" spans="1:3">
      <c r="A11621" s="33"/>
      <c r="B11621" s="34"/>
      <c r="C11621" s="34"/>
    </row>
    <row r="11622" spans="1:3">
      <c r="A11622" s="33"/>
      <c r="B11622" s="34"/>
      <c r="C11622" s="34"/>
    </row>
    <row r="11623" spans="1:3">
      <c r="A11623" s="33"/>
      <c r="B11623" s="34"/>
      <c r="C11623" s="34"/>
    </row>
    <row r="11624" spans="1:3">
      <c r="A11624" s="33"/>
      <c r="B11624" s="34"/>
      <c r="C11624" s="34"/>
    </row>
    <row r="11625" spans="1:3">
      <c r="A11625" s="33"/>
      <c r="B11625" s="34"/>
      <c r="C11625" s="34"/>
    </row>
    <row r="11626" spans="1:3">
      <c r="A11626" s="33"/>
      <c r="B11626" s="34"/>
      <c r="C11626" s="34"/>
    </row>
    <row r="11627" spans="1:3">
      <c r="A11627" s="33"/>
      <c r="B11627" s="34"/>
      <c r="C11627" s="34"/>
    </row>
    <row r="11628" spans="1:3">
      <c r="A11628" s="33"/>
      <c r="B11628" s="34"/>
      <c r="C11628" s="34"/>
    </row>
    <row r="11629" spans="1:3">
      <c r="A11629" s="33"/>
      <c r="B11629" s="34"/>
      <c r="C11629" s="34"/>
    </row>
    <row r="11630" spans="1:3">
      <c r="A11630" s="33"/>
      <c r="B11630" s="34"/>
      <c r="C11630" s="34"/>
    </row>
    <row r="11631" spans="1:3">
      <c r="A11631" s="33"/>
      <c r="B11631" s="34"/>
      <c r="C11631" s="34"/>
    </row>
    <row r="11632" spans="1:3">
      <c r="A11632" s="33"/>
      <c r="B11632" s="34"/>
      <c r="C11632" s="34"/>
    </row>
    <row r="11633" spans="1:3">
      <c r="A11633" s="33"/>
      <c r="B11633" s="34"/>
      <c r="C11633" s="34"/>
    </row>
    <row r="11634" spans="1:3">
      <c r="A11634" s="33"/>
      <c r="B11634" s="34"/>
      <c r="C11634" s="34"/>
    </row>
    <row r="11635" spans="1:3">
      <c r="A11635" s="33"/>
      <c r="B11635" s="34"/>
      <c r="C11635" s="34"/>
    </row>
    <row r="11636" spans="1:3">
      <c r="A11636" s="33"/>
      <c r="B11636" s="34"/>
      <c r="C11636" s="34"/>
    </row>
    <row r="11637" spans="1:3">
      <c r="A11637" s="33"/>
      <c r="B11637" s="34"/>
      <c r="C11637" s="34"/>
    </row>
    <row r="11638" spans="1:3">
      <c r="A11638" s="33"/>
      <c r="B11638" s="34"/>
      <c r="C11638" s="34"/>
    </row>
    <row r="11639" spans="1:3">
      <c r="A11639" s="33"/>
      <c r="B11639" s="34"/>
      <c r="C11639" s="34"/>
    </row>
    <row r="11640" spans="1:3">
      <c r="A11640" s="33"/>
      <c r="B11640" s="34"/>
      <c r="C11640" s="34"/>
    </row>
    <row r="11641" spans="1:3">
      <c r="A11641" s="33"/>
      <c r="B11641" s="34"/>
      <c r="C11641" s="34"/>
    </row>
    <row r="11642" spans="1:3">
      <c r="A11642" s="33"/>
      <c r="B11642" s="34"/>
      <c r="C11642" s="34"/>
    </row>
    <row r="11643" spans="1:3">
      <c r="A11643" s="33"/>
      <c r="B11643" s="34"/>
      <c r="C11643" s="34"/>
    </row>
    <row r="11644" spans="1:3">
      <c r="A11644" s="33"/>
      <c r="B11644" s="34"/>
      <c r="C11644" s="34"/>
    </row>
    <row r="11645" spans="1:3">
      <c r="A11645" s="33"/>
      <c r="B11645" s="34"/>
      <c r="C11645" s="34"/>
    </row>
    <row r="11646" spans="1:3">
      <c r="A11646" s="33"/>
      <c r="B11646" s="34"/>
      <c r="C11646" s="34"/>
    </row>
    <row r="11647" spans="1:3">
      <c r="A11647" s="33"/>
      <c r="B11647" s="34"/>
      <c r="C11647" s="34"/>
    </row>
    <row r="11648" spans="1:3">
      <c r="A11648" s="33"/>
      <c r="B11648" s="34"/>
      <c r="C11648" s="34"/>
    </row>
    <row r="11649" spans="1:3">
      <c r="A11649" s="33"/>
      <c r="B11649" s="34"/>
      <c r="C11649" s="34"/>
    </row>
    <row r="11650" spans="1:3">
      <c r="A11650" s="33"/>
      <c r="B11650" s="34"/>
      <c r="C11650" s="34"/>
    </row>
    <row r="11651" spans="1:3">
      <c r="A11651" s="33"/>
      <c r="B11651" s="34"/>
      <c r="C11651" s="34"/>
    </row>
    <row r="11652" spans="1:3">
      <c r="A11652" s="33"/>
      <c r="B11652" s="34"/>
      <c r="C11652" s="34"/>
    </row>
    <row r="11653" spans="1:3">
      <c r="A11653" s="33"/>
      <c r="B11653" s="34"/>
      <c r="C11653" s="34"/>
    </row>
    <row r="11654" spans="1:3">
      <c r="A11654" s="33"/>
      <c r="B11654" s="34"/>
      <c r="C11654" s="34"/>
    </row>
    <row r="11655" spans="1:3">
      <c r="A11655" s="33"/>
      <c r="B11655" s="34"/>
      <c r="C11655" s="34"/>
    </row>
    <row r="11656" spans="1:3">
      <c r="A11656" s="33"/>
      <c r="B11656" s="34"/>
      <c r="C11656" s="34"/>
    </row>
    <row r="11657" spans="1:3">
      <c r="A11657" s="33"/>
      <c r="B11657" s="34"/>
      <c r="C11657" s="34"/>
    </row>
    <row r="11658" spans="1:3">
      <c r="A11658" s="33"/>
      <c r="B11658" s="34"/>
      <c r="C11658" s="34"/>
    </row>
    <row r="11659" spans="1:3">
      <c r="A11659" s="33"/>
      <c r="B11659" s="34"/>
      <c r="C11659" s="34"/>
    </row>
    <row r="11660" spans="1:3">
      <c r="A11660" s="33"/>
      <c r="B11660" s="34"/>
      <c r="C11660" s="34"/>
    </row>
    <row r="11661" spans="1:3">
      <c r="A11661" s="33"/>
      <c r="B11661" s="34"/>
      <c r="C11661" s="34"/>
    </row>
    <row r="11662" spans="1:3">
      <c r="A11662" s="33"/>
      <c r="B11662" s="34"/>
      <c r="C11662" s="34"/>
    </row>
    <row r="11663" spans="1:3">
      <c r="A11663" s="33"/>
      <c r="B11663" s="34"/>
      <c r="C11663" s="34"/>
    </row>
    <row r="11664" spans="1:3">
      <c r="A11664" s="33"/>
      <c r="B11664" s="34"/>
      <c r="C11664" s="34"/>
    </row>
    <row r="11665" spans="1:3">
      <c r="A11665" s="33"/>
      <c r="B11665" s="34"/>
      <c r="C11665" s="34"/>
    </row>
    <row r="11666" spans="1:3">
      <c r="A11666" s="33"/>
      <c r="B11666" s="34"/>
      <c r="C11666" s="34"/>
    </row>
    <row r="11667" spans="1:3">
      <c r="A11667" s="33"/>
      <c r="B11667" s="34"/>
      <c r="C11667" s="34"/>
    </row>
    <row r="11668" spans="1:3">
      <c r="A11668" s="33"/>
      <c r="B11668" s="34"/>
      <c r="C11668" s="34"/>
    </row>
    <row r="11669" spans="1:3">
      <c r="A11669" s="33"/>
      <c r="B11669" s="34"/>
      <c r="C11669" s="34"/>
    </row>
    <row r="11670" spans="1:3">
      <c r="A11670" s="33"/>
      <c r="B11670" s="34"/>
      <c r="C11670" s="34"/>
    </row>
    <row r="11671" spans="1:3">
      <c r="A11671" s="33"/>
      <c r="B11671" s="34"/>
      <c r="C11671" s="34"/>
    </row>
    <row r="11672" spans="1:3">
      <c r="A11672" s="33"/>
      <c r="B11672" s="34"/>
      <c r="C11672" s="34"/>
    </row>
    <row r="11673" spans="1:3">
      <c r="A11673" s="33"/>
      <c r="B11673" s="34"/>
      <c r="C11673" s="34"/>
    </row>
    <row r="11674" spans="1:3">
      <c r="A11674" s="33"/>
      <c r="B11674" s="34"/>
      <c r="C11674" s="34"/>
    </row>
    <row r="11675" spans="1:3">
      <c r="A11675" s="33"/>
      <c r="B11675" s="34"/>
      <c r="C11675" s="34"/>
    </row>
    <row r="11676" spans="1:3">
      <c r="A11676" s="33"/>
      <c r="B11676" s="34"/>
      <c r="C11676" s="34"/>
    </row>
    <row r="11677" spans="1:3">
      <c r="A11677" s="33"/>
      <c r="B11677" s="34"/>
      <c r="C11677" s="34"/>
    </row>
    <row r="11678" spans="1:3">
      <c r="A11678" s="33"/>
      <c r="B11678" s="34"/>
      <c r="C11678" s="34"/>
    </row>
    <row r="11679" spans="1:3">
      <c r="A11679" s="33"/>
      <c r="B11679" s="34"/>
      <c r="C11679" s="34"/>
    </row>
    <row r="11680" spans="1:3">
      <c r="A11680" s="33"/>
      <c r="B11680" s="34"/>
      <c r="C11680" s="34"/>
    </row>
    <row r="11681" spans="1:3">
      <c r="A11681" s="33"/>
      <c r="B11681" s="34"/>
      <c r="C11681" s="34"/>
    </row>
    <row r="11682" spans="1:3">
      <c r="A11682" s="33"/>
      <c r="B11682" s="34"/>
      <c r="C11682" s="34"/>
    </row>
    <row r="11683" spans="1:3">
      <c r="A11683" s="33"/>
      <c r="B11683" s="34"/>
      <c r="C11683" s="34"/>
    </row>
    <row r="11684" spans="1:3">
      <c r="A11684" s="33"/>
      <c r="B11684" s="34"/>
      <c r="C11684" s="34"/>
    </row>
    <row r="11685" spans="1:3">
      <c r="A11685" s="33"/>
      <c r="B11685" s="34"/>
      <c r="C11685" s="34"/>
    </row>
    <row r="11686" spans="1:3">
      <c r="A11686" s="33"/>
      <c r="B11686" s="34"/>
      <c r="C11686" s="34"/>
    </row>
    <row r="11687" spans="1:3">
      <c r="A11687" s="33"/>
      <c r="B11687" s="34"/>
      <c r="C11687" s="34"/>
    </row>
    <row r="11688" spans="1:3">
      <c r="A11688" s="33"/>
      <c r="B11688" s="34"/>
      <c r="C11688" s="34"/>
    </row>
    <row r="11689" spans="1:3">
      <c r="A11689" s="33"/>
      <c r="B11689" s="34"/>
      <c r="C11689" s="34"/>
    </row>
    <row r="11690" spans="1:3">
      <c r="A11690" s="33"/>
      <c r="B11690" s="34"/>
      <c r="C11690" s="34"/>
    </row>
    <row r="11691" spans="1:3">
      <c r="A11691" s="33"/>
      <c r="B11691" s="34"/>
      <c r="C11691" s="34"/>
    </row>
    <row r="11692" spans="1:3">
      <c r="A11692" s="33"/>
      <c r="B11692" s="34"/>
      <c r="C11692" s="34"/>
    </row>
    <row r="11693" spans="1:3">
      <c r="A11693" s="33"/>
      <c r="B11693" s="34"/>
      <c r="C11693" s="34"/>
    </row>
    <row r="11694" spans="1:3">
      <c r="A11694" s="33"/>
      <c r="B11694" s="34"/>
      <c r="C11694" s="34"/>
    </row>
    <row r="11695" spans="1:3">
      <c r="A11695" s="33"/>
      <c r="B11695" s="34"/>
      <c r="C11695" s="34"/>
    </row>
    <row r="11696" spans="1:3">
      <c r="A11696" s="33"/>
      <c r="B11696" s="34"/>
      <c r="C11696" s="34"/>
    </row>
    <row r="11697" spans="1:3">
      <c r="A11697" s="33"/>
      <c r="B11697" s="34"/>
      <c r="C11697" s="34"/>
    </row>
    <row r="11698" spans="1:3">
      <c r="A11698" s="33"/>
      <c r="B11698" s="34"/>
      <c r="C11698" s="34"/>
    </row>
    <row r="11699" spans="1:3">
      <c r="A11699" s="33"/>
      <c r="B11699" s="34"/>
      <c r="C11699" s="34"/>
    </row>
    <row r="11700" spans="1:3">
      <c r="A11700" s="33"/>
      <c r="B11700" s="34"/>
      <c r="C11700" s="34"/>
    </row>
    <row r="11701" spans="1:3">
      <c r="A11701" s="33"/>
      <c r="B11701" s="34"/>
      <c r="C11701" s="34"/>
    </row>
    <row r="11702" spans="1:3">
      <c r="A11702" s="33"/>
      <c r="B11702" s="34"/>
      <c r="C11702" s="34"/>
    </row>
    <row r="11703" spans="1:3">
      <c r="A11703" s="33"/>
      <c r="B11703" s="34"/>
      <c r="C11703" s="34"/>
    </row>
    <row r="11704" spans="1:3">
      <c r="A11704" s="33"/>
      <c r="B11704" s="34"/>
      <c r="C11704" s="34"/>
    </row>
    <row r="11705" spans="1:3">
      <c r="A11705" s="33"/>
      <c r="B11705" s="34"/>
      <c r="C11705" s="34"/>
    </row>
    <row r="11706" spans="1:3">
      <c r="A11706" s="33"/>
      <c r="B11706" s="34"/>
      <c r="C11706" s="34"/>
    </row>
    <row r="11707" spans="1:3">
      <c r="A11707" s="33"/>
      <c r="B11707" s="34"/>
      <c r="C11707" s="34"/>
    </row>
    <row r="11708" spans="1:3">
      <c r="A11708" s="33"/>
      <c r="B11708" s="34"/>
      <c r="C11708" s="34"/>
    </row>
    <row r="11709" spans="1:3">
      <c r="A11709" s="33"/>
      <c r="B11709" s="34"/>
      <c r="C11709" s="34"/>
    </row>
    <row r="11710" spans="1:3">
      <c r="A11710" s="33"/>
      <c r="B11710" s="34"/>
      <c r="C11710" s="34"/>
    </row>
    <row r="11711" spans="1:3">
      <c r="A11711" s="33"/>
      <c r="B11711" s="34"/>
      <c r="C11711" s="34"/>
    </row>
    <row r="11712" spans="1:3">
      <c r="A11712" s="33"/>
      <c r="B11712" s="34"/>
      <c r="C11712" s="34"/>
    </row>
    <row r="11713" spans="1:3">
      <c r="A11713" s="33"/>
      <c r="B11713" s="34"/>
      <c r="C11713" s="34"/>
    </row>
    <row r="11714" spans="1:3">
      <c r="A11714" s="33"/>
      <c r="B11714" s="34"/>
      <c r="C11714" s="34"/>
    </row>
    <row r="11715" spans="1:3">
      <c r="A11715" s="33"/>
      <c r="B11715" s="34"/>
      <c r="C11715" s="34"/>
    </row>
    <row r="11716" spans="1:3">
      <c r="A11716" s="33"/>
      <c r="B11716" s="34"/>
      <c r="C11716" s="34"/>
    </row>
    <row r="11717" spans="1:3">
      <c r="A11717" s="33"/>
      <c r="B11717" s="34"/>
      <c r="C11717" s="34"/>
    </row>
    <row r="11718" spans="1:3">
      <c r="A11718" s="33"/>
      <c r="B11718" s="34"/>
      <c r="C11718" s="34"/>
    </row>
    <row r="11719" spans="1:3">
      <c r="A11719" s="33"/>
      <c r="B11719" s="34"/>
      <c r="C11719" s="34"/>
    </row>
    <row r="11720" spans="1:3">
      <c r="A11720" s="33"/>
      <c r="B11720" s="34"/>
      <c r="C11720" s="34"/>
    </row>
    <row r="11721" spans="1:3">
      <c r="A11721" s="33"/>
      <c r="B11721" s="34"/>
      <c r="C11721" s="34"/>
    </row>
    <row r="11722" spans="1:3">
      <c r="A11722" s="33"/>
      <c r="B11722" s="34"/>
      <c r="C11722" s="34"/>
    </row>
    <row r="11723" spans="1:3">
      <c r="A11723" s="33"/>
      <c r="B11723" s="34"/>
      <c r="C11723" s="34"/>
    </row>
    <row r="11724" spans="1:3">
      <c r="A11724" s="33"/>
      <c r="B11724" s="34"/>
      <c r="C11724" s="34"/>
    </row>
    <row r="11725" spans="1:3">
      <c r="A11725" s="33"/>
      <c r="B11725" s="34"/>
      <c r="C11725" s="34"/>
    </row>
    <row r="11726" spans="1:3">
      <c r="A11726" s="33"/>
      <c r="B11726" s="34"/>
      <c r="C11726" s="34"/>
    </row>
    <row r="11727" spans="1:3">
      <c r="A11727" s="33"/>
      <c r="B11727" s="34"/>
      <c r="C11727" s="34"/>
    </row>
    <row r="11728" spans="1:3">
      <c r="A11728" s="33"/>
      <c r="B11728" s="34"/>
      <c r="C11728" s="34"/>
    </row>
    <row r="11729" spans="1:3">
      <c r="A11729" s="33"/>
      <c r="B11729" s="34"/>
      <c r="C11729" s="34"/>
    </row>
    <row r="11730" spans="1:3">
      <c r="A11730" s="33"/>
      <c r="B11730" s="34"/>
      <c r="C11730" s="34"/>
    </row>
    <row r="11731" spans="1:3">
      <c r="A11731" s="33"/>
      <c r="B11731" s="34"/>
      <c r="C11731" s="34"/>
    </row>
    <row r="11732" spans="1:3">
      <c r="A11732" s="33"/>
      <c r="B11732" s="34"/>
      <c r="C11732" s="34"/>
    </row>
    <row r="11733" spans="1:3">
      <c r="A11733" s="33"/>
      <c r="B11733" s="34"/>
      <c r="C11733" s="34"/>
    </row>
    <row r="11734" spans="1:3">
      <c r="A11734" s="33"/>
      <c r="B11734" s="34"/>
      <c r="C11734" s="34"/>
    </row>
    <row r="11735" spans="1:3">
      <c r="A11735" s="33"/>
      <c r="B11735" s="34"/>
      <c r="C11735" s="34"/>
    </row>
    <row r="11736" spans="1:3">
      <c r="A11736" s="33"/>
      <c r="B11736" s="34"/>
      <c r="C11736" s="34"/>
    </row>
    <row r="11737" spans="1:3">
      <c r="A11737" s="33"/>
      <c r="B11737" s="34"/>
      <c r="C11737" s="34"/>
    </row>
    <row r="11738" spans="1:3">
      <c r="A11738" s="33"/>
      <c r="B11738" s="34"/>
      <c r="C11738" s="34"/>
    </row>
    <row r="11739" spans="1:3">
      <c r="A11739" s="33"/>
      <c r="B11739" s="34"/>
      <c r="C11739" s="34"/>
    </row>
    <row r="11740" spans="1:3">
      <c r="A11740" s="33"/>
      <c r="B11740" s="34"/>
      <c r="C11740" s="34"/>
    </row>
    <row r="11741" spans="1:3">
      <c r="A11741" s="33"/>
      <c r="B11741" s="34"/>
      <c r="C11741" s="34"/>
    </row>
    <row r="11742" spans="1:3">
      <c r="A11742" s="33"/>
      <c r="B11742" s="34"/>
      <c r="C11742" s="34"/>
    </row>
    <row r="11743" spans="1:3">
      <c r="A11743" s="33"/>
      <c r="B11743" s="34"/>
      <c r="C11743" s="34"/>
    </row>
    <row r="11744" spans="1:3">
      <c r="A11744" s="33"/>
      <c r="B11744" s="34"/>
      <c r="C11744" s="34"/>
    </row>
    <row r="11745" spans="1:3">
      <c r="A11745" s="33"/>
      <c r="B11745" s="34"/>
      <c r="C11745" s="34"/>
    </row>
    <row r="11746" spans="1:3">
      <c r="A11746" s="33"/>
      <c r="B11746" s="34"/>
      <c r="C11746" s="34"/>
    </row>
    <row r="11747" spans="1:3">
      <c r="A11747" s="33"/>
      <c r="B11747" s="34"/>
      <c r="C11747" s="34"/>
    </row>
    <row r="11748" spans="1:3">
      <c r="A11748" s="33"/>
      <c r="B11748" s="34"/>
      <c r="C11748" s="34"/>
    </row>
    <row r="11749" spans="1:3">
      <c r="A11749" s="33"/>
      <c r="B11749" s="34"/>
      <c r="C11749" s="34"/>
    </row>
    <row r="11750" spans="1:3">
      <c r="A11750" s="33"/>
      <c r="B11750" s="34"/>
      <c r="C11750" s="34"/>
    </row>
    <row r="11751" spans="1:3">
      <c r="A11751" s="33"/>
      <c r="B11751" s="34"/>
      <c r="C11751" s="34"/>
    </row>
    <row r="11752" spans="1:3">
      <c r="A11752" s="33"/>
      <c r="B11752" s="34"/>
      <c r="C11752" s="34"/>
    </row>
    <row r="11753" spans="1:3">
      <c r="A11753" s="33"/>
      <c r="B11753" s="34"/>
      <c r="C11753" s="34"/>
    </row>
    <row r="11754" spans="1:3">
      <c r="A11754" s="33"/>
      <c r="B11754" s="34"/>
      <c r="C11754" s="34"/>
    </row>
    <row r="11755" spans="1:3">
      <c r="A11755" s="33"/>
      <c r="B11755" s="34"/>
      <c r="C11755" s="34"/>
    </row>
    <row r="11756" spans="1:3">
      <c r="A11756" s="33"/>
      <c r="B11756" s="34"/>
      <c r="C11756" s="34"/>
    </row>
    <row r="11757" spans="1:3">
      <c r="A11757" s="33"/>
      <c r="B11757" s="34"/>
      <c r="C11757" s="34"/>
    </row>
    <row r="11758" spans="1:3">
      <c r="A11758" s="33"/>
      <c r="B11758" s="34"/>
      <c r="C11758" s="34"/>
    </row>
    <row r="11759" spans="1:3">
      <c r="A11759" s="33"/>
      <c r="B11759" s="34"/>
      <c r="C11759" s="34"/>
    </row>
    <row r="11760" spans="1:3">
      <c r="A11760" s="33"/>
      <c r="B11760" s="34"/>
      <c r="C11760" s="34"/>
    </row>
    <row r="11761" spans="1:3">
      <c r="A11761" s="33"/>
      <c r="B11761" s="34"/>
      <c r="C11761" s="34"/>
    </row>
    <row r="11762" spans="1:3">
      <c r="A11762" s="33"/>
      <c r="B11762" s="34"/>
      <c r="C11762" s="34"/>
    </row>
    <row r="11763" spans="1:3">
      <c r="A11763" s="33"/>
      <c r="B11763" s="34"/>
      <c r="C11763" s="34"/>
    </row>
    <row r="11764" spans="1:3">
      <c r="A11764" s="33"/>
      <c r="B11764" s="34"/>
      <c r="C11764" s="34"/>
    </row>
    <row r="11765" spans="1:3">
      <c r="A11765" s="33"/>
      <c r="B11765" s="34"/>
      <c r="C11765" s="34"/>
    </row>
    <row r="11766" spans="1:3">
      <c r="A11766" s="33"/>
      <c r="B11766" s="34"/>
      <c r="C11766" s="34"/>
    </row>
    <row r="11767" spans="1:3">
      <c r="A11767" s="33"/>
      <c r="B11767" s="34"/>
      <c r="C11767" s="34"/>
    </row>
    <row r="11768" spans="1:3">
      <c r="A11768" s="33"/>
      <c r="B11768" s="34"/>
      <c r="C11768" s="34"/>
    </row>
    <row r="11769" spans="1:3">
      <c r="A11769" s="33"/>
      <c r="B11769" s="34"/>
      <c r="C11769" s="34"/>
    </row>
    <row r="11770" spans="1:3">
      <c r="A11770" s="33"/>
      <c r="B11770" s="34"/>
      <c r="C11770" s="34"/>
    </row>
    <row r="11771" spans="1:3">
      <c r="A11771" s="33"/>
      <c r="B11771" s="34"/>
      <c r="C11771" s="34"/>
    </row>
    <row r="11772" spans="1:3">
      <c r="A11772" s="33"/>
      <c r="B11772" s="34"/>
      <c r="C11772" s="34"/>
    </row>
    <row r="11773" spans="1:3">
      <c r="A11773" s="33"/>
      <c r="B11773" s="34"/>
      <c r="C11773" s="34"/>
    </row>
    <row r="11774" spans="1:3">
      <c r="A11774" s="33"/>
      <c r="B11774" s="34"/>
      <c r="C11774" s="34"/>
    </row>
    <row r="11775" spans="1:3">
      <c r="A11775" s="33"/>
      <c r="B11775" s="34"/>
      <c r="C11775" s="34"/>
    </row>
    <row r="11776" spans="1:3">
      <c r="A11776" s="33"/>
      <c r="B11776" s="34"/>
      <c r="C11776" s="34"/>
    </row>
    <row r="11777" spans="1:3">
      <c r="A11777" s="33"/>
      <c r="B11777" s="34"/>
      <c r="C11777" s="34"/>
    </row>
    <row r="11778" spans="1:3">
      <c r="A11778" s="33"/>
      <c r="B11778" s="34"/>
      <c r="C11778" s="34"/>
    </row>
    <row r="11779" spans="1:3">
      <c r="A11779" s="33"/>
      <c r="B11779" s="34"/>
      <c r="C11779" s="34"/>
    </row>
    <row r="11780" spans="1:3">
      <c r="A11780" s="33"/>
      <c r="B11780" s="34"/>
      <c r="C11780" s="34"/>
    </row>
    <row r="11781" spans="1:3">
      <c r="A11781" s="33"/>
      <c r="B11781" s="34"/>
      <c r="C11781" s="34"/>
    </row>
    <row r="11782" spans="1:3">
      <c r="A11782" s="33"/>
      <c r="B11782" s="34"/>
      <c r="C11782" s="34"/>
    </row>
    <row r="11783" spans="1:3">
      <c r="A11783" s="33"/>
      <c r="B11783" s="34"/>
      <c r="C11783" s="34"/>
    </row>
    <row r="11784" spans="1:3">
      <c r="A11784" s="33"/>
      <c r="B11784" s="34"/>
      <c r="C11784" s="34"/>
    </row>
    <row r="11785" spans="1:3">
      <c r="A11785" s="33"/>
      <c r="B11785" s="34"/>
      <c r="C11785" s="34"/>
    </row>
    <row r="11786" spans="1:3">
      <c r="A11786" s="33"/>
      <c r="B11786" s="34"/>
      <c r="C11786" s="34"/>
    </row>
    <row r="11787" spans="1:3">
      <c r="A11787" s="33"/>
      <c r="B11787" s="34"/>
      <c r="C11787" s="34"/>
    </row>
    <row r="11788" spans="1:3">
      <c r="A11788" s="33"/>
      <c r="B11788" s="34"/>
      <c r="C11788" s="34"/>
    </row>
    <row r="11789" spans="1:3">
      <c r="A11789" s="33"/>
      <c r="B11789" s="34"/>
      <c r="C11789" s="34"/>
    </row>
    <row r="11790" spans="1:3">
      <c r="A11790" s="33"/>
      <c r="B11790" s="34"/>
      <c r="C11790" s="34"/>
    </row>
    <row r="11791" spans="1:3">
      <c r="A11791" s="33"/>
      <c r="B11791" s="34"/>
      <c r="C11791" s="34"/>
    </row>
    <row r="11792" spans="1:3">
      <c r="A11792" s="33"/>
      <c r="B11792" s="34"/>
      <c r="C11792" s="34"/>
    </row>
    <row r="11793" spans="1:3">
      <c r="A11793" s="33"/>
      <c r="B11793" s="34"/>
      <c r="C11793" s="34"/>
    </row>
    <row r="11794" spans="1:3">
      <c r="A11794" s="33"/>
      <c r="B11794" s="34"/>
      <c r="C11794" s="34"/>
    </row>
    <row r="11795" spans="1:3">
      <c r="A11795" s="33"/>
      <c r="B11795" s="34"/>
      <c r="C11795" s="34"/>
    </row>
    <row r="11796" spans="1:3">
      <c r="A11796" s="33"/>
      <c r="B11796" s="34"/>
      <c r="C11796" s="34"/>
    </row>
    <row r="11797" spans="1:3">
      <c r="A11797" s="33"/>
      <c r="B11797" s="34"/>
      <c r="C11797" s="34"/>
    </row>
    <row r="11798" spans="1:3">
      <c r="A11798" s="33"/>
      <c r="B11798" s="34"/>
      <c r="C11798" s="34"/>
    </row>
    <row r="11799" spans="1:3">
      <c r="A11799" s="33"/>
      <c r="B11799" s="34"/>
      <c r="C11799" s="34"/>
    </row>
    <row r="11800" spans="1:3">
      <c r="A11800" s="33"/>
      <c r="B11800" s="34"/>
      <c r="C11800" s="34"/>
    </row>
    <row r="11801" spans="1:3">
      <c r="A11801" s="33"/>
      <c r="B11801" s="34"/>
      <c r="C11801" s="34"/>
    </row>
    <row r="11802" spans="1:3">
      <c r="A11802" s="33"/>
      <c r="B11802" s="34"/>
      <c r="C11802" s="34"/>
    </row>
    <row r="11803" spans="1:3">
      <c r="A11803" s="33"/>
      <c r="B11803" s="34"/>
      <c r="C11803" s="34"/>
    </row>
    <row r="11804" spans="1:3">
      <c r="A11804" s="33"/>
      <c r="B11804" s="34"/>
      <c r="C11804" s="34"/>
    </row>
    <row r="11805" spans="1:3">
      <c r="A11805" s="33"/>
      <c r="B11805" s="34"/>
      <c r="C11805" s="34"/>
    </row>
    <row r="11806" spans="1:3">
      <c r="A11806" s="33"/>
      <c r="B11806" s="34"/>
      <c r="C11806" s="34"/>
    </row>
    <row r="11807" spans="1:3">
      <c r="A11807" s="33"/>
      <c r="B11807" s="34"/>
      <c r="C11807" s="34"/>
    </row>
    <row r="11808" spans="1:3">
      <c r="A11808" s="33"/>
      <c r="B11808" s="34"/>
      <c r="C11808" s="34"/>
    </row>
    <row r="11809" spans="1:3">
      <c r="A11809" s="33"/>
      <c r="B11809" s="34"/>
      <c r="C11809" s="34"/>
    </row>
    <row r="11810" spans="1:3">
      <c r="A11810" s="33"/>
      <c r="B11810" s="34"/>
      <c r="C11810" s="34"/>
    </row>
    <row r="11811" spans="1:3">
      <c r="A11811" s="33"/>
      <c r="B11811" s="34"/>
      <c r="C11811" s="34"/>
    </row>
    <row r="11812" spans="1:3">
      <c r="A11812" s="33"/>
      <c r="B11812" s="34"/>
      <c r="C11812" s="34"/>
    </row>
    <row r="11813" spans="1:3">
      <c r="A11813" s="33"/>
      <c r="B11813" s="34"/>
      <c r="C11813" s="34"/>
    </row>
    <row r="11814" spans="1:3">
      <c r="A11814" s="33"/>
      <c r="B11814" s="34"/>
      <c r="C11814" s="34"/>
    </row>
    <row r="11815" spans="1:3">
      <c r="A11815" s="33"/>
      <c r="B11815" s="34"/>
      <c r="C11815" s="34"/>
    </row>
    <row r="11816" spans="1:3">
      <c r="A11816" s="33"/>
      <c r="B11816" s="34"/>
      <c r="C11816" s="34"/>
    </row>
    <row r="11817" spans="1:3">
      <c r="A11817" s="33"/>
      <c r="B11817" s="34"/>
      <c r="C11817" s="34"/>
    </row>
    <row r="11818" spans="1:3">
      <c r="A11818" s="33"/>
      <c r="B11818" s="34"/>
      <c r="C11818" s="34"/>
    </row>
    <row r="11819" spans="1:3">
      <c r="A11819" s="33"/>
      <c r="B11819" s="34"/>
      <c r="C11819" s="34"/>
    </row>
    <row r="11820" spans="1:3">
      <c r="A11820" s="33"/>
      <c r="B11820" s="34"/>
      <c r="C11820" s="34"/>
    </row>
    <row r="11821" spans="1:3">
      <c r="A11821" s="33"/>
      <c r="B11821" s="34"/>
      <c r="C11821" s="34"/>
    </row>
    <row r="11822" spans="1:3">
      <c r="A11822" s="33"/>
      <c r="B11822" s="34"/>
      <c r="C11822" s="34"/>
    </row>
    <row r="11823" spans="1:3">
      <c r="A11823" s="33"/>
      <c r="B11823" s="34"/>
      <c r="C11823" s="34"/>
    </row>
    <row r="11824" spans="1:3">
      <c r="A11824" s="33"/>
      <c r="B11824" s="34"/>
      <c r="C11824" s="34"/>
    </row>
    <row r="11825" spans="1:3">
      <c r="A11825" s="33"/>
      <c r="B11825" s="34"/>
      <c r="C11825" s="34"/>
    </row>
    <row r="11826" spans="1:3">
      <c r="A11826" s="33"/>
      <c r="B11826" s="34"/>
      <c r="C11826" s="34"/>
    </row>
    <row r="11827" spans="1:3">
      <c r="A11827" s="33"/>
      <c r="B11827" s="34"/>
      <c r="C11827" s="34"/>
    </row>
    <row r="11828" spans="1:3">
      <c r="A11828" s="33"/>
      <c r="B11828" s="34"/>
      <c r="C11828" s="34"/>
    </row>
    <row r="11829" spans="1:3">
      <c r="A11829" s="33"/>
      <c r="B11829" s="34"/>
      <c r="C11829" s="34"/>
    </row>
    <row r="11830" spans="1:3">
      <c r="A11830" s="33"/>
      <c r="B11830" s="34"/>
      <c r="C11830" s="34"/>
    </row>
    <row r="11831" spans="1:3">
      <c r="A11831" s="33"/>
      <c r="B11831" s="34"/>
      <c r="C11831" s="34"/>
    </row>
    <row r="11832" spans="1:3">
      <c r="A11832" s="33"/>
      <c r="B11832" s="34"/>
      <c r="C11832" s="34"/>
    </row>
    <row r="11833" spans="1:3">
      <c r="A11833" s="33"/>
      <c r="B11833" s="34"/>
      <c r="C11833" s="34"/>
    </row>
    <row r="11834" spans="1:3">
      <c r="A11834" s="33"/>
      <c r="B11834" s="34"/>
      <c r="C11834" s="34"/>
    </row>
    <row r="11835" spans="1:3">
      <c r="A11835" s="33"/>
      <c r="B11835" s="34"/>
      <c r="C11835" s="34"/>
    </row>
    <row r="11836" spans="1:3">
      <c r="A11836" s="33"/>
      <c r="B11836" s="34"/>
      <c r="C11836" s="34"/>
    </row>
    <row r="11837" spans="1:3">
      <c r="A11837" s="33"/>
      <c r="B11837" s="34"/>
      <c r="C11837" s="34"/>
    </row>
    <row r="11838" spans="1:3">
      <c r="A11838" s="33"/>
      <c r="B11838" s="34"/>
      <c r="C11838" s="34"/>
    </row>
    <row r="11839" spans="1:3">
      <c r="A11839" s="33"/>
      <c r="B11839" s="34"/>
      <c r="C11839" s="34"/>
    </row>
    <row r="11840" spans="1:3">
      <c r="A11840" s="33"/>
      <c r="B11840" s="34"/>
      <c r="C11840" s="34"/>
    </row>
    <row r="11841" spans="1:3">
      <c r="A11841" s="33"/>
      <c r="B11841" s="34"/>
      <c r="C11841" s="34"/>
    </row>
    <row r="11842" spans="1:3">
      <c r="A11842" s="33"/>
      <c r="B11842" s="34"/>
      <c r="C11842" s="34"/>
    </row>
    <row r="11843" spans="1:3">
      <c r="A11843" s="33"/>
      <c r="B11843" s="34"/>
      <c r="C11843" s="34"/>
    </row>
    <row r="11844" spans="1:3">
      <c r="A11844" s="33"/>
      <c r="B11844" s="34"/>
      <c r="C11844" s="34"/>
    </row>
    <row r="11845" spans="1:3">
      <c r="A11845" s="33"/>
      <c r="B11845" s="34"/>
      <c r="C11845" s="34"/>
    </row>
    <row r="11846" spans="1:3">
      <c r="A11846" s="33"/>
      <c r="B11846" s="34"/>
      <c r="C11846" s="34"/>
    </row>
    <row r="11847" spans="1:3">
      <c r="A11847" s="33"/>
      <c r="B11847" s="34"/>
      <c r="C11847" s="34"/>
    </row>
    <row r="11848" spans="1:3">
      <c r="A11848" s="33"/>
      <c r="B11848" s="34"/>
      <c r="C11848" s="34"/>
    </row>
    <row r="11849" spans="1:3">
      <c r="A11849" s="33"/>
      <c r="B11849" s="34"/>
      <c r="C11849" s="34"/>
    </row>
    <row r="11850" spans="1:3">
      <c r="A11850" s="33"/>
      <c r="B11850" s="34"/>
      <c r="C11850" s="34"/>
    </row>
    <row r="11851" spans="1:3">
      <c r="A11851" s="33"/>
      <c r="B11851" s="34"/>
      <c r="C11851" s="34"/>
    </row>
    <row r="11852" spans="1:3">
      <c r="A11852" s="33"/>
      <c r="B11852" s="34"/>
      <c r="C11852" s="34"/>
    </row>
    <row r="11853" spans="1:3">
      <c r="A11853" s="33"/>
      <c r="B11853" s="34"/>
      <c r="C11853" s="34"/>
    </row>
    <row r="11854" spans="1:3">
      <c r="A11854" s="33"/>
      <c r="B11854" s="34"/>
      <c r="C11854" s="34"/>
    </row>
    <row r="11855" spans="1:3">
      <c r="A11855" s="33"/>
      <c r="B11855" s="34"/>
      <c r="C11855" s="34"/>
    </row>
    <row r="11856" spans="1:3">
      <c r="A11856" s="33"/>
      <c r="B11856" s="34"/>
      <c r="C11856" s="34"/>
    </row>
    <row r="11857" spans="1:3">
      <c r="A11857" s="33"/>
      <c r="B11857" s="34"/>
      <c r="C11857" s="34"/>
    </row>
    <row r="11858" spans="1:3">
      <c r="A11858" s="33"/>
      <c r="B11858" s="34"/>
      <c r="C11858" s="34"/>
    </row>
    <row r="11859" spans="1:3">
      <c r="A11859" s="33"/>
      <c r="B11859" s="34"/>
      <c r="C11859" s="34"/>
    </row>
    <row r="11860" spans="1:3">
      <c r="A11860" s="33"/>
      <c r="B11860" s="34"/>
      <c r="C11860" s="34"/>
    </row>
    <row r="11861" spans="1:3">
      <c r="A11861" s="33"/>
      <c r="B11861" s="34"/>
      <c r="C11861" s="34"/>
    </row>
    <row r="11862" spans="1:3">
      <c r="A11862" s="33"/>
      <c r="B11862" s="34"/>
      <c r="C11862" s="34"/>
    </row>
    <row r="11863" spans="1:3">
      <c r="A11863" s="33"/>
      <c r="B11863" s="34"/>
      <c r="C11863" s="34"/>
    </row>
    <row r="11864" spans="1:3">
      <c r="A11864" s="33"/>
      <c r="B11864" s="34"/>
      <c r="C11864" s="34"/>
    </row>
    <row r="11865" spans="1:3">
      <c r="A11865" s="33"/>
      <c r="B11865" s="34"/>
      <c r="C11865" s="34"/>
    </row>
    <row r="11866" spans="1:3">
      <c r="A11866" s="33"/>
      <c r="B11866" s="34"/>
      <c r="C11866" s="34"/>
    </row>
    <row r="11867" spans="1:3">
      <c r="A11867" s="33"/>
      <c r="B11867" s="34"/>
      <c r="C11867" s="34"/>
    </row>
    <row r="11868" spans="1:3">
      <c r="A11868" s="33"/>
      <c r="B11868" s="34"/>
      <c r="C11868" s="34"/>
    </row>
    <row r="11869" spans="1:3">
      <c r="A11869" s="33"/>
      <c r="B11869" s="34"/>
      <c r="C11869" s="34"/>
    </row>
    <row r="11870" spans="1:3">
      <c r="A11870" s="33"/>
      <c r="B11870" s="34"/>
      <c r="C11870" s="34"/>
    </row>
    <row r="11871" spans="1:3">
      <c r="A11871" s="33"/>
      <c r="B11871" s="34"/>
      <c r="C11871" s="34"/>
    </row>
    <row r="11872" spans="1:3">
      <c r="A11872" s="33"/>
      <c r="B11872" s="34"/>
      <c r="C11872" s="34"/>
    </row>
    <row r="11873" spans="1:3">
      <c r="A11873" s="33"/>
      <c r="B11873" s="34"/>
      <c r="C11873" s="34"/>
    </row>
    <row r="11874" spans="1:3">
      <c r="A11874" s="33"/>
      <c r="B11874" s="34"/>
      <c r="C11874" s="34"/>
    </row>
    <row r="11875" spans="1:3">
      <c r="A11875" s="33"/>
      <c r="B11875" s="34"/>
      <c r="C11875" s="34"/>
    </row>
    <row r="11876" spans="1:3">
      <c r="A11876" s="33"/>
      <c r="B11876" s="34"/>
      <c r="C11876" s="34"/>
    </row>
    <row r="11877" spans="1:3">
      <c r="A11877" s="33"/>
      <c r="B11877" s="34"/>
      <c r="C11877" s="34"/>
    </row>
    <row r="11878" spans="1:3">
      <c r="A11878" s="33"/>
      <c r="B11878" s="34"/>
      <c r="C11878" s="34"/>
    </row>
    <row r="11879" spans="1:3">
      <c r="A11879" s="33"/>
      <c r="B11879" s="34"/>
      <c r="C11879" s="34"/>
    </row>
    <row r="11880" spans="1:3">
      <c r="A11880" s="33"/>
      <c r="B11880" s="34"/>
      <c r="C11880" s="34"/>
    </row>
    <row r="11881" spans="1:3">
      <c r="A11881" s="33"/>
      <c r="B11881" s="34"/>
      <c r="C11881" s="34"/>
    </row>
    <row r="11882" spans="1:3">
      <c r="A11882" s="33"/>
      <c r="B11882" s="34"/>
      <c r="C11882" s="34"/>
    </row>
    <row r="11883" spans="1:3">
      <c r="A11883" s="33"/>
      <c r="B11883" s="34"/>
      <c r="C11883" s="34"/>
    </row>
    <row r="11884" spans="1:3">
      <c r="A11884" s="33"/>
      <c r="B11884" s="34"/>
      <c r="C11884" s="34"/>
    </row>
    <row r="11885" spans="1:3">
      <c r="A11885" s="33"/>
      <c r="B11885" s="34"/>
      <c r="C11885" s="34"/>
    </row>
    <row r="11886" spans="1:3">
      <c r="A11886" s="33"/>
      <c r="B11886" s="34"/>
      <c r="C11886" s="34"/>
    </row>
    <row r="11887" spans="1:3">
      <c r="A11887" s="33"/>
      <c r="B11887" s="34"/>
      <c r="C11887" s="34"/>
    </row>
    <row r="11888" spans="1:3">
      <c r="A11888" s="33"/>
      <c r="B11888" s="34"/>
      <c r="C11888" s="34"/>
    </row>
    <row r="11889" spans="1:3">
      <c r="A11889" s="33"/>
      <c r="B11889" s="34"/>
      <c r="C11889" s="34"/>
    </row>
    <row r="11890" spans="1:3">
      <c r="A11890" s="33"/>
      <c r="B11890" s="34"/>
      <c r="C11890" s="34"/>
    </row>
    <row r="11891" spans="1:3">
      <c r="A11891" s="33"/>
      <c r="B11891" s="34"/>
      <c r="C11891" s="34"/>
    </row>
    <row r="11892" spans="1:3">
      <c r="A11892" s="33"/>
      <c r="B11892" s="34"/>
      <c r="C11892" s="34"/>
    </row>
    <row r="11893" spans="1:3">
      <c r="A11893" s="33"/>
      <c r="B11893" s="34"/>
      <c r="C11893" s="34"/>
    </row>
    <row r="11894" spans="1:3">
      <c r="A11894" s="33"/>
      <c r="B11894" s="34"/>
      <c r="C11894" s="34"/>
    </row>
    <row r="11895" spans="1:3">
      <c r="A11895" s="33"/>
      <c r="B11895" s="34"/>
      <c r="C11895" s="34"/>
    </row>
    <row r="11896" spans="1:3">
      <c r="A11896" s="33"/>
      <c r="B11896" s="34"/>
      <c r="C11896" s="34"/>
    </row>
    <row r="11897" spans="1:3">
      <c r="A11897" s="33"/>
      <c r="B11897" s="34"/>
      <c r="C11897" s="34"/>
    </row>
    <row r="11898" spans="1:3">
      <c r="A11898" s="33"/>
      <c r="B11898" s="34"/>
      <c r="C11898" s="34"/>
    </row>
    <row r="11899" spans="1:3">
      <c r="A11899" s="33"/>
      <c r="B11899" s="34"/>
      <c r="C11899" s="34"/>
    </row>
    <row r="11900" spans="1:3">
      <c r="A11900" s="33"/>
      <c r="B11900" s="34"/>
      <c r="C11900" s="34"/>
    </row>
    <row r="11901" spans="1:3">
      <c r="A11901" s="33"/>
      <c r="B11901" s="34"/>
      <c r="C11901" s="34"/>
    </row>
    <row r="11902" spans="1:3">
      <c r="A11902" s="33"/>
      <c r="B11902" s="34"/>
      <c r="C11902" s="34"/>
    </row>
    <row r="11903" spans="1:3">
      <c r="A11903" s="33"/>
      <c r="B11903" s="34"/>
      <c r="C11903" s="34"/>
    </row>
    <row r="11904" spans="1:3">
      <c r="A11904" s="33"/>
      <c r="B11904" s="34"/>
      <c r="C11904" s="34"/>
    </row>
    <row r="11905" spans="1:3">
      <c r="A11905" s="33"/>
      <c r="B11905" s="34"/>
      <c r="C11905" s="34"/>
    </row>
    <row r="11906" spans="1:3">
      <c r="A11906" s="33"/>
      <c r="B11906" s="34"/>
      <c r="C11906" s="34"/>
    </row>
    <row r="11907" spans="1:3">
      <c r="A11907" s="33"/>
      <c r="B11907" s="34"/>
      <c r="C11907" s="34"/>
    </row>
    <row r="11908" spans="1:3">
      <c r="A11908" s="33"/>
      <c r="B11908" s="34"/>
      <c r="C11908" s="34"/>
    </row>
    <row r="11909" spans="1:3">
      <c r="A11909" s="33"/>
      <c r="B11909" s="34"/>
      <c r="C11909" s="34"/>
    </row>
    <row r="11910" spans="1:3">
      <c r="A11910" s="33"/>
      <c r="B11910" s="34"/>
      <c r="C11910" s="34"/>
    </row>
    <row r="11911" spans="1:3">
      <c r="A11911" s="33"/>
      <c r="B11911" s="34"/>
      <c r="C11911" s="34"/>
    </row>
    <row r="11912" spans="1:3">
      <c r="A11912" s="33"/>
      <c r="B11912" s="34"/>
      <c r="C11912" s="34"/>
    </row>
    <row r="11913" spans="1:3">
      <c r="A11913" s="33"/>
      <c r="B11913" s="34"/>
      <c r="C11913" s="34"/>
    </row>
    <row r="11914" spans="1:3">
      <c r="A11914" s="33"/>
      <c r="B11914" s="34"/>
      <c r="C11914" s="34"/>
    </row>
    <row r="11915" spans="1:3">
      <c r="A11915" s="33"/>
      <c r="B11915" s="34"/>
      <c r="C11915" s="34"/>
    </row>
    <row r="11916" spans="1:3">
      <c r="A11916" s="33"/>
      <c r="B11916" s="34"/>
      <c r="C11916" s="34"/>
    </row>
    <row r="11917" spans="1:3">
      <c r="A11917" s="33"/>
      <c r="B11917" s="34"/>
      <c r="C11917" s="34"/>
    </row>
    <row r="11918" spans="1:3">
      <c r="A11918" s="33"/>
      <c r="B11918" s="34"/>
      <c r="C11918" s="34"/>
    </row>
    <row r="11919" spans="1:3">
      <c r="A11919" s="33"/>
      <c r="B11919" s="34"/>
      <c r="C11919" s="34"/>
    </row>
    <row r="11920" spans="1:3">
      <c r="A11920" s="33"/>
      <c r="B11920" s="34"/>
      <c r="C11920" s="34"/>
    </row>
    <row r="11921" spans="1:3">
      <c r="A11921" s="33"/>
      <c r="B11921" s="34"/>
      <c r="C11921" s="34"/>
    </row>
    <row r="11922" spans="1:3">
      <c r="A11922" s="33"/>
      <c r="B11922" s="34"/>
      <c r="C11922" s="34"/>
    </row>
    <row r="11923" spans="1:3">
      <c r="A11923" s="33"/>
      <c r="B11923" s="34"/>
      <c r="C11923" s="34"/>
    </row>
    <row r="11924" spans="1:3">
      <c r="A11924" s="33"/>
      <c r="B11924" s="34"/>
      <c r="C11924" s="34"/>
    </row>
    <row r="11925" spans="1:3">
      <c r="A11925" s="33"/>
      <c r="B11925" s="34"/>
      <c r="C11925" s="34"/>
    </row>
    <row r="11926" spans="1:3">
      <c r="A11926" s="33"/>
      <c r="B11926" s="34"/>
      <c r="C11926" s="34"/>
    </row>
    <row r="11927" spans="1:3">
      <c r="A11927" s="33"/>
      <c r="B11927" s="34"/>
      <c r="C11927" s="34"/>
    </row>
    <row r="11928" spans="1:3">
      <c r="A11928" s="33"/>
      <c r="B11928" s="34"/>
      <c r="C11928" s="34"/>
    </row>
    <row r="11929" spans="1:3">
      <c r="A11929" s="33"/>
      <c r="B11929" s="34"/>
      <c r="C11929" s="34"/>
    </row>
    <row r="11930" spans="1:3">
      <c r="A11930" s="33"/>
      <c r="B11930" s="34"/>
      <c r="C11930" s="34"/>
    </row>
    <row r="11931" spans="1:3">
      <c r="A11931" s="33"/>
      <c r="B11931" s="34"/>
      <c r="C11931" s="34"/>
    </row>
    <row r="11932" spans="1:3">
      <c r="A11932" s="33"/>
      <c r="B11932" s="34"/>
      <c r="C11932" s="34"/>
    </row>
    <row r="11933" spans="1:3">
      <c r="A11933" s="33"/>
      <c r="B11933" s="34"/>
      <c r="C11933" s="34"/>
    </row>
    <row r="11934" spans="1:3">
      <c r="A11934" s="33"/>
      <c r="B11934" s="34"/>
      <c r="C11934" s="34"/>
    </row>
    <row r="11935" spans="1:3">
      <c r="A11935" s="33"/>
      <c r="B11935" s="34"/>
      <c r="C11935" s="34"/>
    </row>
    <row r="11936" spans="1:3">
      <c r="A11936" s="33"/>
      <c r="B11936" s="34"/>
      <c r="C11936" s="34"/>
    </row>
    <row r="11937" spans="1:3">
      <c r="A11937" s="33"/>
      <c r="B11937" s="34"/>
      <c r="C11937" s="34"/>
    </row>
    <row r="11938" spans="1:3">
      <c r="A11938" s="33"/>
      <c r="B11938" s="34"/>
      <c r="C11938" s="34"/>
    </row>
    <row r="11939" spans="1:3">
      <c r="A11939" s="33"/>
      <c r="B11939" s="34"/>
      <c r="C11939" s="34"/>
    </row>
    <row r="11940" spans="1:3">
      <c r="A11940" s="33"/>
      <c r="B11940" s="34"/>
      <c r="C11940" s="34"/>
    </row>
    <row r="11941" spans="1:3">
      <c r="A11941" s="33"/>
      <c r="B11941" s="34"/>
      <c r="C11941" s="34"/>
    </row>
    <row r="11942" spans="1:3">
      <c r="A11942" s="33"/>
      <c r="B11942" s="34"/>
      <c r="C11942" s="34"/>
    </row>
    <row r="11943" spans="1:3">
      <c r="A11943" s="33"/>
      <c r="B11943" s="34"/>
      <c r="C11943" s="34"/>
    </row>
    <row r="11944" spans="1:3">
      <c r="A11944" s="33"/>
      <c r="B11944" s="34"/>
      <c r="C11944" s="34"/>
    </row>
    <row r="11945" spans="1:3">
      <c r="A11945" s="33"/>
      <c r="B11945" s="34"/>
      <c r="C11945" s="34"/>
    </row>
    <row r="11946" spans="1:3">
      <c r="A11946" s="33"/>
      <c r="B11946" s="34"/>
      <c r="C11946" s="34"/>
    </row>
    <row r="11947" spans="1:3">
      <c r="A11947" s="33"/>
      <c r="B11947" s="34"/>
      <c r="C11947" s="34"/>
    </row>
    <row r="11948" spans="1:3">
      <c r="A11948" s="33"/>
      <c r="B11948" s="34"/>
      <c r="C11948" s="34"/>
    </row>
    <row r="11949" spans="1:3">
      <c r="A11949" s="33"/>
      <c r="B11949" s="34"/>
      <c r="C11949" s="34"/>
    </row>
    <row r="11950" spans="1:3">
      <c r="A11950" s="33"/>
      <c r="B11950" s="34"/>
      <c r="C11950" s="34"/>
    </row>
    <row r="11951" spans="1:3">
      <c r="A11951" s="33"/>
      <c r="B11951" s="34"/>
      <c r="C11951" s="34"/>
    </row>
    <row r="11952" spans="1:3">
      <c r="A11952" s="33"/>
      <c r="B11952" s="34"/>
      <c r="C11952" s="34"/>
    </row>
    <row r="11953" spans="1:3">
      <c r="A11953" s="33"/>
      <c r="B11953" s="34"/>
      <c r="C11953" s="34"/>
    </row>
    <row r="11954" spans="1:3">
      <c r="A11954" s="33"/>
      <c r="B11954" s="34"/>
      <c r="C11954" s="34"/>
    </row>
    <row r="11955" spans="1:3">
      <c r="A11955" s="33"/>
      <c r="B11955" s="34"/>
      <c r="C11955" s="34"/>
    </row>
    <row r="11956" spans="1:3">
      <c r="A11956" s="33"/>
      <c r="B11956" s="34"/>
      <c r="C11956" s="34"/>
    </row>
    <row r="11957" spans="1:3">
      <c r="A11957" s="33"/>
      <c r="B11957" s="34"/>
      <c r="C11957" s="34"/>
    </row>
    <row r="11958" spans="1:3">
      <c r="A11958" s="33"/>
      <c r="B11958" s="34"/>
      <c r="C11958" s="34"/>
    </row>
    <row r="11959" spans="1:3">
      <c r="A11959" s="33"/>
      <c r="B11959" s="34"/>
      <c r="C11959" s="34"/>
    </row>
    <row r="11960" spans="1:3">
      <c r="A11960" s="33"/>
      <c r="B11960" s="34"/>
      <c r="C11960" s="34"/>
    </row>
    <row r="11961" spans="1:3">
      <c r="A11961" s="33"/>
      <c r="B11961" s="34"/>
      <c r="C11961" s="34"/>
    </row>
    <row r="11962" spans="1:3">
      <c r="A11962" s="33"/>
      <c r="B11962" s="34"/>
      <c r="C11962" s="34"/>
    </row>
    <row r="11963" spans="1:3">
      <c r="A11963" s="33"/>
      <c r="B11963" s="34"/>
      <c r="C11963" s="34"/>
    </row>
    <row r="11964" spans="1:3">
      <c r="A11964" s="33"/>
      <c r="B11964" s="34"/>
      <c r="C11964" s="34"/>
    </row>
    <row r="11965" spans="1:3">
      <c r="A11965" s="33"/>
      <c r="B11965" s="34"/>
      <c r="C11965" s="34"/>
    </row>
    <row r="11966" spans="1:3">
      <c r="A11966" s="33"/>
      <c r="B11966" s="34"/>
      <c r="C11966" s="34"/>
    </row>
    <row r="11967" spans="1:3">
      <c r="A11967" s="33"/>
      <c r="B11967" s="34"/>
      <c r="C11967" s="34"/>
    </row>
    <row r="11968" spans="1:3">
      <c r="A11968" s="33"/>
      <c r="B11968" s="34"/>
      <c r="C11968" s="34"/>
    </row>
    <row r="11969" spans="1:3">
      <c r="A11969" s="33"/>
      <c r="B11969" s="34"/>
      <c r="C11969" s="34"/>
    </row>
    <row r="11970" spans="1:3">
      <c r="A11970" s="33"/>
      <c r="B11970" s="34"/>
      <c r="C11970" s="34"/>
    </row>
    <row r="11971" spans="1:3">
      <c r="A11971" s="33"/>
      <c r="B11971" s="34"/>
      <c r="C11971" s="34"/>
    </row>
    <row r="11972" spans="1:3">
      <c r="A11972" s="33"/>
      <c r="B11972" s="34"/>
      <c r="C11972" s="34"/>
    </row>
    <row r="11973" spans="1:3">
      <c r="A11973" s="33"/>
      <c r="B11973" s="34"/>
      <c r="C11973" s="34"/>
    </row>
    <row r="11974" spans="1:3">
      <c r="A11974" s="33"/>
      <c r="B11974" s="34"/>
      <c r="C11974" s="34"/>
    </row>
    <row r="11975" spans="1:3">
      <c r="A11975" s="33"/>
      <c r="B11975" s="34"/>
      <c r="C11975" s="34"/>
    </row>
    <row r="11976" spans="1:3">
      <c r="A11976" s="33"/>
      <c r="B11976" s="34"/>
      <c r="C11976" s="34"/>
    </row>
    <row r="11977" spans="1:3">
      <c r="A11977" s="33"/>
      <c r="B11977" s="34"/>
      <c r="C11977" s="34"/>
    </row>
    <row r="11978" spans="1:3">
      <c r="A11978" s="33"/>
      <c r="B11978" s="34"/>
      <c r="C11978" s="34"/>
    </row>
    <row r="11979" spans="1:3">
      <c r="A11979" s="33"/>
      <c r="B11979" s="34"/>
      <c r="C11979" s="34"/>
    </row>
    <row r="11980" spans="1:3">
      <c r="A11980" s="33"/>
      <c r="B11980" s="34"/>
      <c r="C11980" s="34"/>
    </row>
    <row r="11981" spans="1:3">
      <c r="A11981" s="33"/>
      <c r="B11981" s="34"/>
      <c r="C11981" s="34"/>
    </row>
    <row r="11982" spans="1:3">
      <c r="A11982" s="33"/>
      <c r="B11982" s="34"/>
      <c r="C11982" s="34"/>
    </row>
    <row r="11983" spans="1:3">
      <c r="A11983" s="33"/>
      <c r="B11983" s="34"/>
      <c r="C11983" s="34"/>
    </row>
    <row r="11984" spans="1:3">
      <c r="A11984" s="33"/>
      <c r="B11984" s="34"/>
      <c r="C11984" s="34"/>
    </row>
    <row r="11985" spans="1:3">
      <c r="A11985" s="33"/>
      <c r="B11985" s="34"/>
      <c r="C11985" s="34"/>
    </row>
    <row r="11986" spans="1:3">
      <c r="A11986" s="33"/>
      <c r="B11986" s="34"/>
      <c r="C11986" s="34"/>
    </row>
    <row r="11987" spans="1:3">
      <c r="A11987" s="33"/>
      <c r="B11987" s="34"/>
      <c r="C11987" s="34"/>
    </row>
    <row r="11988" spans="1:3">
      <c r="A11988" s="33"/>
      <c r="B11988" s="34"/>
      <c r="C11988" s="34"/>
    </row>
    <row r="11989" spans="1:3">
      <c r="A11989" s="33"/>
      <c r="B11989" s="34"/>
      <c r="C11989" s="34"/>
    </row>
    <row r="11990" spans="1:3">
      <c r="A11990" s="33"/>
      <c r="B11990" s="34"/>
      <c r="C11990" s="34"/>
    </row>
    <row r="11991" spans="1:3">
      <c r="A11991" s="33"/>
      <c r="B11991" s="34"/>
      <c r="C11991" s="34"/>
    </row>
    <row r="11992" spans="1:3">
      <c r="A11992" s="33"/>
      <c r="B11992" s="34"/>
      <c r="C11992" s="34"/>
    </row>
    <row r="11993" spans="1:3">
      <c r="A11993" s="33"/>
      <c r="B11993" s="34"/>
      <c r="C11993" s="34"/>
    </row>
    <row r="11994" spans="1:3">
      <c r="A11994" s="33"/>
      <c r="B11994" s="34"/>
      <c r="C11994" s="34"/>
    </row>
    <row r="11995" spans="1:3">
      <c r="A11995" s="33"/>
      <c r="B11995" s="34"/>
      <c r="C11995" s="34"/>
    </row>
    <row r="11996" spans="1:3">
      <c r="A11996" s="33"/>
      <c r="B11996" s="34"/>
      <c r="C11996" s="34"/>
    </row>
    <row r="11997" spans="1:3">
      <c r="A11997" s="33"/>
      <c r="B11997" s="34"/>
      <c r="C11997" s="34"/>
    </row>
    <row r="11998" spans="1:3">
      <c r="A11998" s="33"/>
      <c r="B11998" s="34"/>
      <c r="C11998" s="34"/>
    </row>
    <row r="11999" spans="1:3">
      <c r="A11999" s="33"/>
      <c r="B11999" s="34"/>
      <c r="C11999" s="34"/>
    </row>
    <row r="12000" spans="1:3">
      <c r="A12000" s="33"/>
      <c r="B12000" s="34"/>
      <c r="C12000" s="34"/>
    </row>
    <row r="12001" spans="1:3">
      <c r="A12001" s="33"/>
      <c r="B12001" s="34"/>
      <c r="C12001" s="34"/>
    </row>
    <row r="12002" spans="1:3">
      <c r="A12002" s="33"/>
      <c r="B12002" s="34"/>
      <c r="C12002" s="34"/>
    </row>
    <row r="12003" spans="1:3">
      <c r="A12003" s="33"/>
      <c r="B12003" s="34"/>
      <c r="C12003" s="34"/>
    </row>
    <row r="12004" spans="1:3">
      <c r="A12004" s="33"/>
      <c r="B12004" s="34"/>
      <c r="C12004" s="34"/>
    </row>
    <row r="12005" spans="1:3">
      <c r="A12005" s="33"/>
      <c r="B12005" s="34"/>
      <c r="C12005" s="34"/>
    </row>
    <row r="12006" spans="1:3">
      <c r="A12006" s="33"/>
      <c r="B12006" s="34"/>
      <c r="C12006" s="34"/>
    </row>
    <row r="12007" spans="1:3">
      <c r="A12007" s="33"/>
      <c r="B12007" s="34"/>
      <c r="C12007" s="34"/>
    </row>
    <row r="12008" spans="1:3">
      <c r="A12008" s="33"/>
      <c r="B12008" s="34"/>
      <c r="C12008" s="34"/>
    </row>
    <row r="12009" spans="1:3">
      <c r="A12009" s="33"/>
      <c r="B12009" s="34"/>
      <c r="C12009" s="34"/>
    </row>
    <row r="12010" spans="1:3">
      <c r="A12010" s="33"/>
      <c r="B12010" s="34"/>
      <c r="C12010" s="34"/>
    </row>
    <row r="12011" spans="1:3">
      <c r="A12011" s="33"/>
      <c r="B12011" s="34"/>
      <c r="C12011" s="34"/>
    </row>
    <row r="12012" spans="1:3">
      <c r="A12012" s="33"/>
      <c r="B12012" s="34"/>
      <c r="C12012" s="34"/>
    </row>
    <row r="12013" spans="1:3">
      <c r="A12013" s="33"/>
      <c r="B12013" s="34"/>
      <c r="C12013" s="34"/>
    </row>
    <row r="12014" spans="1:3">
      <c r="A12014" s="33"/>
      <c r="B12014" s="34"/>
      <c r="C12014" s="34"/>
    </row>
    <row r="12015" spans="1:3">
      <c r="A12015" s="33"/>
      <c r="B12015" s="34"/>
      <c r="C12015" s="34"/>
    </row>
    <row r="12016" spans="1:3">
      <c r="A12016" s="33"/>
      <c r="B12016" s="34"/>
      <c r="C12016" s="34"/>
    </row>
    <row r="12017" spans="1:3">
      <c r="A12017" s="33"/>
      <c r="B12017" s="34"/>
      <c r="C12017" s="34"/>
    </row>
    <row r="12018" spans="1:3">
      <c r="A12018" s="33"/>
      <c r="B12018" s="34"/>
      <c r="C12018" s="34"/>
    </row>
    <row r="12019" spans="1:3">
      <c r="A12019" s="33"/>
      <c r="B12019" s="34"/>
      <c r="C12019" s="34"/>
    </row>
    <row r="12020" spans="1:3">
      <c r="A12020" s="33"/>
      <c r="B12020" s="34"/>
      <c r="C12020" s="34"/>
    </row>
    <row r="12021" spans="1:3">
      <c r="A12021" s="33"/>
      <c r="B12021" s="34"/>
      <c r="C12021" s="34"/>
    </row>
    <row r="12022" spans="1:3">
      <c r="A12022" s="33"/>
      <c r="B12022" s="34"/>
      <c r="C12022" s="34"/>
    </row>
    <row r="12023" spans="1:3">
      <c r="A12023" s="33"/>
      <c r="B12023" s="34"/>
      <c r="C12023" s="34"/>
    </row>
    <row r="12024" spans="1:3">
      <c r="A12024" s="33"/>
      <c r="B12024" s="34"/>
      <c r="C12024" s="34"/>
    </row>
    <row r="12025" spans="1:3">
      <c r="A12025" s="33"/>
      <c r="B12025" s="34"/>
      <c r="C12025" s="34"/>
    </row>
    <row r="12026" spans="1:3">
      <c r="A12026" s="33"/>
      <c r="B12026" s="34"/>
      <c r="C12026" s="34"/>
    </row>
    <row r="12027" spans="1:3">
      <c r="A12027" s="33"/>
      <c r="B12027" s="34"/>
      <c r="C12027" s="34"/>
    </row>
    <row r="12028" spans="1:3">
      <c r="A12028" s="33"/>
      <c r="B12028" s="34"/>
      <c r="C12028" s="34"/>
    </row>
    <row r="12029" spans="1:3">
      <c r="A12029" s="33"/>
      <c r="B12029" s="34"/>
      <c r="C12029" s="34"/>
    </row>
    <row r="12030" spans="1:3">
      <c r="A12030" s="33"/>
      <c r="B12030" s="34"/>
      <c r="C12030" s="34"/>
    </row>
    <row r="12031" spans="1:3">
      <c r="A12031" s="33"/>
      <c r="B12031" s="34"/>
      <c r="C12031" s="34"/>
    </row>
    <row r="12032" spans="1:3">
      <c r="A12032" s="33"/>
      <c r="B12032" s="34"/>
      <c r="C12032" s="34"/>
    </row>
    <row r="12033" spans="1:3">
      <c r="A12033" s="33"/>
      <c r="B12033" s="34"/>
      <c r="C12033" s="34"/>
    </row>
    <row r="12034" spans="1:3">
      <c r="A12034" s="33"/>
      <c r="B12034" s="34"/>
      <c r="C12034" s="34"/>
    </row>
    <row r="12035" spans="1:3">
      <c r="A12035" s="33"/>
      <c r="B12035" s="34"/>
      <c r="C12035" s="34"/>
    </row>
    <row r="12036" spans="1:3">
      <c r="A12036" s="33"/>
      <c r="B12036" s="34"/>
      <c r="C12036" s="34"/>
    </row>
    <row r="12037" spans="1:3">
      <c r="A12037" s="33"/>
      <c r="B12037" s="34"/>
      <c r="C12037" s="34"/>
    </row>
    <row r="12038" spans="1:3">
      <c r="A12038" s="33"/>
      <c r="B12038" s="34"/>
      <c r="C12038" s="34"/>
    </row>
    <row r="12039" spans="1:3">
      <c r="A12039" s="33"/>
      <c r="B12039" s="34"/>
      <c r="C12039" s="34"/>
    </row>
    <row r="12040" spans="1:3">
      <c r="A12040" s="33"/>
      <c r="B12040" s="34"/>
      <c r="C12040" s="34"/>
    </row>
    <row r="12041" spans="1:3">
      <c r="A12041" s="33"/>
      <c r="B12041" s="34"/>
      <c r="C12041" s="34"/>
    </row>
    <row r="12042" spans="1:3">
      <c r="A12042" s="33"/>
      <c r="B12042" s="34"/>
      <c r="C12042" s="34"/>
    </row>
    <row r="12043" spans="1:3">
      <c r="A12043" s="33"/>
      <c r="B12043" s="34"/>
      <c r="C12043" s="34"/>
    </row>
    <row r="12044" spans="1:3">
      <c r="A12044" s="33"/>
      <c r="B12044" s="34"/>
      <c r="C12044" s="34"/>
    </row>
    <row r="12045" spans="1:3">
      <c r="A12045" s="33"/>
      <c r="B12045" s="34"/>
      <c r="C12045" s="34"/>
    </row>
    <row r="12046" spans="1:3">
      <c r="A12046" s="33"/>
      <c r="B12046" s="34"/>
      <c r="C12046" s="34"/>
    </row>
    <row r="12047" spans="1:3">
      <c r="A12047" s="33"/>
      <c r="B12047" s="34"/>
      <c r="C12047" s="34"/>
    </row>
    <row r="12048" spans="1:3">
      <c r="A12048" s="33"/>
      <c r="B12048" s="34"/>
      <c r="C12048" s="34"/>
    </row>
    <row r="12049" spans="1:3">
      <c r="A12049" s="33"/>
      <c r="B12049" s="34"/>
      <c r="C12049" s="34"/>
    </row>
    <row r="12050" spans="1:3">
      <c r="A12050" s="33"/>
      <c r="B12050" s="34"/>
      <c r="C12050" s="34"/>
    </row>
    <row r="12051" spans="1:3">
      <c r="A12051" s="33"/>
      <c r="B12051" s="34"/>
      <c r="C12051" s="34"/>
    </row>
    <row r="12052" spans="1:3">
      <c r="A12052" s="33"/>
      <c r="B12052" s="34"/>
      <c r="C12052" s="34"/>
    </row>
    <row r="12053" spans="1:3">
      <c r="A12053" s="33"/>
      <c r="B12053" s="34"/>
      <c r="C12053" s="34"/>
    </row>
    <row r="12054" spans="1:3">
      <c r="A12054" s="33"/>
      <c r="B12054" s="34"/>
      <c r="C12054" s="34"/>
    </row>
    <row r="12055" spans="1:3">
      <c r="A12055" s="33"/>
      <c r="B12055" s="34"/>
      <c r="C12055" s="34"/>
    </row>
    <row r="12056" spans="1:3">
      <c r="A12056" s="33"/>
      <c r="B12056" s="34"/>
      <c r="C12056" s="34"/>
    </row>
    <row r="12057" spans="1:3">
      <c r="A12057" s="33"/>
      <c r="B12057" s="34"/>
      <c r="C12057" s="34"/>
    </row>
    <row r="12058" spans="1:3">
      <c r="A12058" s="33"/>
      <c r="B12058" s="34"/>
      <c r="C12058" s="34"/>
    </row>
    <row r="12059" spans="1:3">
      <c r="A12059" s="33"/>
      <c r="B12059" s="34"/>
      <c r="C12059" s="34"/>
    </row>
    <row r="12060" spans="1:3">
      <c r="A12060" s="33"/>
      <c r="B12060" s="34"/>
      <c r="C12060" s="34"/>
    </row>
    <row r="12061" spans="1:3">
      <c r="A12061" s="33"/>
      <c r="B12061" s="34"/>
      <c r="C12061" s="34"/>
    </row>
    <row r="12062" spans="1:3">
      <c r="A12062" s="33"/>
      <c r="B12062" s="34"/>
      <c r="C12062" s="34"/>
    </row>
    <row r="12063" spans="1:3">
      <c r="A12063" s="33"/>
      <c r="B12063" s="34"/>
      <c r="C12063" s="34"/>
    </row>
    <row r="12064" spans="1:3">
      <c r="A12064" s="33"/>
      <c r="B12064" s="34"/>
      <c r="C12064" s="34"/>
    </row>
    <row r="12065" spans="1:3">
      <c r="A12065" s="33"/>
      <c r="B12065" s="34"/>
      <c r="C12065" s="34"/>
    </row>
    <row r="12066" spans="1:3">
      <c r="A12066" s="33"/>
      <c r="B12066" s="34"/>
      <c r="C12066" s="34"/>
    </row>
    <row r="12067" spans="1:3">
      <c r="A12067" s="33"/>
      <c r="B12067" s="34"/>
      <c r="C12067" s="34"/>
    </row>
    <row r="12068" spans="1:3">
      <c r="A12068" s="33"/>
      <c r="B12068" s="34"/>
      <c r="C12068" s="34"/>
    </row>
    <row r="12069" spans="1:3">
      <c r="A12069" s="33"/>
      <c r="B12069" s="34"/>
      <c r="C12069" s="34"/>
    </row>
    <row r="12070" spans="1:3">
      <c r="A12070" s="33"/>
      <c r="B12070" s="34"/>
      <c r="C12070" s="34"/>
    </row>
    <row r="12071" spans="1:3">
      <c r="A12071" s="33"/>
      <c r="B12071" s="34"/>
      <c r="C12071" s="34"/>
    </row>
    <row r="12072" spans="1:3">
      <c r="A12072" s="33"/>
      <c r="B12072" s="34"/>
      <c r="C12072" s="34"/>
    </row>
    <row r="12073" spans="1:3">
      <c r="A12073" s="33"/>
      <c r="B12073" s="34"/>
      <c r="C12073" s="34"/>
    </row>
    <row r="12074" spans="1:3">
      <c r="A12074" s="33"/>
      <c r="B12074" s="34"/>
      <c r="C12074" s="34"/>
    </row>
    <row r="12075" spans="1:3">
      <c r="A12075" s="33"/>
      <c r="B12075" s="34"/>
      <c r="C12075" s="34"/>
    </row>
    <row r="12076" spans="1:3">
      <c r="A12076" s="33"/>
      <c r="B12076" s="34"/>
      <c r="C12076" s="34"/>
    </row>
    <row r="12077" spans="1:3">
      <c r="A12077" s="33"/>
      <c r="B12077" s="34"/>
      <c r="C12077" s="34"/>
    </row>
    <row r="12078" spans="1:3">
      <c r="A12078" s="33"/>
      <c r="B12078" s="34"/>
      <c r="C12078" s="34"/>
    </row>
    <row r="12079" spans="1:3">
      <c r="A12079" s="33"/>
      <c r="B12079" s="34"/>
      <c r="C12079" s="34"/>
    </row>
    <row r="12080" spans="1:3">
      <c r="A12080" s="33"/>
      <c r="B12080" s="34"/>
      <c r="C12080" s="34"/>
    </row>
    <row r="12081" spans="1:3">
      <c r="A12081" s="33"/>
      <c r="B12081" s="34"/>
      <c r="C12081" s="34"/>
    </row>
    <row r="12082" spans="1:3">
      <c r="A12082" s="33"/>
      <c r="B12082" s="34"/>
      <c r="C12082" s="34"/>
    </row>
    <row r="12083" spans="1:3">
      <c r="A12083" s="33"/>
      <c r="B12083" s="34"/>
      <c r="C12083" s="34"/>
    </row>
    <row r="12084" spans="1:3">
      <c r="A12084" s="33"/>
      <c r="B12084" s="34"/>
      <c r="C12084" s="34"/>
    </row>
    <row r="12085" spans="1:3">
      <c r="A12085" s="33"/>
      <c r="B12085" s="34"/>
      <c r="C12085" s="34"/>
    </row>
    <row r="12086" spans="1:3">
      <c r="A12086" s="33"/>
      <c r="B12086" s="34"/>
      <c r="C12086" s="34"/>
    </row>
    <row r="12087" spans="1:3">
      <c r="A12087" s="33"/>
      <c r="B12087" s="34"/>
      <c r="C12087" s="34"/>
    </row>
    <row r="12088" spans="1:3">
      <c r="A12088" s="33"/>
      <c r="B12088" s="34"/>
      <c r="C12088" s="34"/>
    </row>
    <row r="12089" spans="1:3">
      <c r="A12089" s="33"/>
      <c r="B12089" s="34"/>
      <c r="C12089" s="34"/>
    </row>
    <row r="12090" spans="1:3">
      <c r="A12090" s="33"/>
      <c r="B12090" s="34"/>
      <c r="C12090" s="34"/>
    </row>
    <row r="12091" spans="1:3">
      <c r="A12091" s="33"/>
      <c r="B12091" s="34"/>
      <c r="C12091" s="34"/>
    </row>
    <row r="12092" spans="1:3">
      <c r="A12092" s="33"/>
      <c r="B12092" s="34"/>
      <c r="C12092" s="34"/>
    </row>
    <row r="12093" spans="1:3">
      <c r="A12093" s="33"/>
      <c r="B12093" s="34"/>
      <c r="C12093" s="34"/>
    </row>
    <row r="12094" spans="1:3">
      <c r="A12094" s="33"/>
      <c r="B12094" s="34"/>
      <c r="C12094" s="34"/>
    </row>
    <row r="12095" spans="1:3">
      <c r="A12095" s="33"/>
      <c r="B12095" s="34"/>
      <c r="C12095" s="34"/>
    </row>
    <row r="12096" spans="1:3">
      <c r="A12096" s="33"/>
      <c r="B12096" s="34"/>
      <c r="C12096" s="34"/>
    </row>
    <row r="12097" spans="1:3">
      <c r="A12097" s="33"/>
      <c r="B12097" s="34"/>
      <c r="C12097" s="34"/>
    </row>
    <row r="12098" spans="1:3">
      <c r="A12098" s="33"/>
      <c r="B12098" s="34"/>
      <c r="C12098" s="34"/>
    </row>
    <row r="12099" spans="1:3">
      <c r="A12099" s="33"/>
      <c r="B12099" s="34"/>
      <c r="C12099" s="34"/>
    </row>
    <row r="12100" spans="1:3">
      <c r="A12100" s="33"/>
      <c r="B12100" s="34"/>
      <c r="C12100" s="34"/>
    </row>
    <row r="12101" spans="1:3">
      <c r="A12101" s="33"/>
      <c r="B12101" s="34"/>
      <c r="C12101" s="34"/>
    </row>
    <row r="12102" spans="1:3">
      <c r="A12102" s="33"/>
      <c r="B12102" s="34"/>
      <c r="C12102" s="34"/>
    </row>
    <row r="12103" spans="1:3">
      <c r="A12103" s="33"/>
      <c r="B12103" s="34"/>
      <c r="C12103" s="34"/>
    </row>
    <row r="12104" spans="1:3">
      <c r="A12104" s="33"/>
      <c r="B12104" s="34"/>
      <c r="C12104" s="34"/>
    </row>
    <row r="12105" spans="1:3">
      <c r="A12105" s="33"/>
      <c r="B12105" s="34"/>
      <c r="C12105" s="34"/>
    </row>
    <row r="12106" spans="1:3">
      <c r="A12106" s="33"/>
      <c r="B12106" s="34"/>
      <c r="C12106" s="34"/>
    </row>
    <row r="12107" spans="1:3">
      <c r="A12107" s="33"/>
      <c r="B12107" s="34"/>
      <c r="C12107" s="34"/>
    </row>
    <row r="12108" spans="1:3">
      <c r="A12108" s="33"/>
      <c r="B12108" s="34"/>
      <c r="C12108" s="34"/>
    </row>
    <row r="12109" spans="1:3">
      <c r="A12109" s="33"/>
      <c r="B12109" s="34"/>
      <c r="C12109" s="34"/>
    </row>
    <row r="12110" spans="1:3">
      <c r="A12110" s="33"/>
      <c r="B12110" s="34"/>
      <c r="C12110" s="34"/>
    </row>
    <row r="12111" spans="1:3">
      <c r="A12111" s="33"/>
      <c r="B12111" s="34"/>
      <c r="C12111" s="34"/>
    </row>
    <row r="12112" spans="1:3">
      <c r="A12112" s="33"/>
      <c r="B12112" s="34"/>
      <c r="C12112" s="34"/>
    </row>
    <row r="12113" spans="1:3">
      <c r="A12113" s="33"/>
      <c r="B12113" s="34"/>
      <c r="C12113" s="34"/>
    </row>
    <row r="12114" spans="1:3">
      <c r="A12114" s="33"/>
      <c r="B12114" s="34"/>
      <c r="C12114" s="34"/>
    </row>
    <row r="12115" spans="1:3">
      <c r="A12115" s="33"/>
      <c r="B12115" s="34"/>
      <c r="C12115" s="34"/>
    </row>
    <row r="12116" spans="1:3">
      <c r="A12116" s="33"/>
      <c r="B12116" s="34"/>
      <c r="C12116" s="34"/>
    </row>
    <row r="12117" spans="1:3">
      <c r="A12117" s="33"/>
      <c r="B12117" s="34"/>
      <c r="C12117" s="34"/>
    </row>
    <row r="12118" spans="1:3">
      <c r="A12118" s="33"/>
      <c r="B12118" s="34"/>
      <c r="C12118" s="34"/>
    </row>
    <row r="12119" spans="1:3">
      <c r="A12119" s="33"/>
      <c r="B12119" s="34"/>
      <c r="C12119" s="34"/>
    </row>
    <row r="12120" spans="1:3">
      <c r="A12120" s="33"/>
      <c r="B12120" s="34"/>
      <c r="C12120" s="34"/>
    </row>
    <row r="12121" spans="1:3">
      <c r="A12121" s="33"/>
      <c r="B12121" s="34"/>
      <c r="C12121" s="34"/>
    </row>
    <row r="12122" spans="1:3">
      <c r="A12122" s="33"/>
      <c r="B12122" s="34"/>
      <c r="C12122" s="34"/>
    </row>
    <row r="12123" spans="1:3">
      <c r="A12123" s="33"/>
      <c r="B12123" s="34"/>
      <c r="C12123" s="34"/>
    </row>
    <row r="12124" spans="1:3">
      <c r="A12124" s="33"/>
      <c r="B12124" s="34"/>
      <c r="C12124" s="34"/>
    </row>
    <row r="12125" spans="1:3">
      <c r="A12125" s="33"/>
      <c r="B12125" s="34"/>
      <c r="C12125" s="34"/>
    </row>
    <row r="12126" spans="1:3">
      <c r="A12126" s="33"/>
      <c r="B12126" s="34"/>
      <c r="C12126" s="34"/>
    </row>
    <row r="12127" spans="1:3">
      <c r="A12127" s="33"/>
      <c r="B12127" s="34"/>
      <c r="C12127" s="34"/>
    </row>
    <row r="12128" spans="1:3">
      <c r="A12128" s="33"/>
      <c r="B12128" s="34"/>
      <c r="C12128" s="34"/>
    </row>
    <row r="12129" spans="1:3">
      <c r="A12129" s="33"/>
      <c r="B12129" s="34"/>
      <c r="C12129" s="34"/>
    </row>
    <row r="12130" spans="1:3">
      <c r="A12130" s="33"/>
      <c r="B12130" s="34"/>
      <c r="C12130" s="34"/>
    </row>
    <row r="12131" spans="1:3">
      <c r="A12131" s="33"/>
      <c r="B12131" s="34"/>
      <c r="C12131" s="34"/>
    </row>
    <row r="12132" spans="1:3">
      <c r="A12132" s="33"/>
      <c r="B12132" s="34"/>
      <c r="C12132" s="34"/>
    </row>
    <row r="12133" spans="1:3">
      <c r="A12133" s="33"/>
      <c r="B12133" s="34"/>
      <c r="C12133" s="34"/>
    </row>
    <row r="12134" spans="1:3">
      <c r="A12134" s="33"/>
      <c r="B12134" s="34"/>
      <c r="C12134" s="34"/>
    </row>
    <row r="12135" spans="1:3">
      <c r="A12135" s="33"/>
      <c r="B12135" s="34"/>
      <c r="C12135" s="34"/>
    </row>
    <row r="12136" spans="1:3">
      <c r="A12136" s="33"/>
      <c r="B12136" s="34"/>
      <c r="C12136" s="34"/>
    </row>
    <row r="12137" spans="1:3">
      <c r="A12137" s="33"/>
      <c r="B12137" s="34"/>
      <c r="C12137" s="34"/>
    </row>
    <row r="12138" spans="1:3">
      <c r="A12138" s="33"/>
      <c r="B12138" s="34"/>
      <c r="C12138" s="34"/>
    </row>
    <row r="12139" spans="1:3">
      <c r="A12139" s="33"/>
      <c r="B12139" s="34"/>
      <c r="C12139" s="34"/>
    </row>
    <row r="12140" spans="1:3">
      <c r="A12140" s="33"/>
      <c r="B12140" s="34"/>
      <c r="C12140" s="34"/>
    </row>
    <row r="12141" spans="1:3">
      <c r="A12141" s="33"/>
      <c r="B12141" s="34"/>
      <c r="C12141" s="34"/>
    </row>
    <row r="12142" spans="1:3">
      <c r="A12142" s="33"/>
      <c r="B12142" s="34"/>
      <c r="C12142" s="34"/>
    </row>
    <row r="12143" spans="1:3">
      <c r="A12143" s="33"/>
      <c r="B12143" s="34"/>
      <c r="C12143" s="34"/>
    </row>
    <row r="12144" spans="1:3">
      <c r="A12144" s="33"/>
      <c r="B12144" s="34"/>
      <c r="C12144" s="34"/>
    </row>
    <row r="12145" spans="1:3">
      <c r="A12145" s="33"/>
      <c r="B12145" s="34"/>
      <c r="C12145" s="34"/>
    </row>
    <row r="12146" spans="1:3">
      <c r="A12146" s="33"/>
      <c r="B12146" s="34"/>
      <c r="C12146" s="34"/>
    </row>
    <row r="12147" spans="1:3">
      <c r="A12147" s="33"/>
      <c r="B12147" s="34"/>
      <c r="C12147" s="34"/>
    </row>
    <row r="12148" spans="1:3">
      <c r="A12148" s="33"/>
      <c r="B12148" s="34"/>
      <c r="C12148" s="34"/>
    </row>
    <row r="12149" spans="1:3">
      <c r="A12149" s="33"/>
      <c r="B12149" s="34"/>
      <c r="C12149" s="34"/>
    </row>
    <row r="12150" spans="1:3">
      <c r="A12150" s="33"/>
      <c r="B12150" s="34"/>
      <c r="C12150" s="34"/>
    </row>
    <row r="12151" spans="1:3">
      <c r="A12151" s="33"/>
      <c r="B12151" s="34"/>
      <c r="C12151" s="34"/>
    </row>
    <row r="12152" spans="1:3">
      <c r="A12152" s="33"/>
      <c r="B12152" s="34"/>
      <c r="C12152" s="34"/>
    </row>
    <row r="12153" spans="1:3">
      <c r="A12153" s="33"/>
      <c r="B12153" s="34"/>
      <c r="C12153" s="34"/>
    </row>
    <row r="12154" spans="1:3">
      <c r="A12154" s="33"/>
      <c r="B12154" s="34"/>
      <c r="C12154" s="34"/>
    </row>
    <row r="12155" spans="1:3">
      <c r="A12155" s="33"/>
      <c r="B12155" s="34"/>
      <c r="C12155" s="34"/>
    </row>
    <row r="12156" spans="1:3">
      <c r="A12156" s="33"/>
      <c r="B12156" s="34"/>
      <c r="C12156" s="34"/>
    </row>
    <row r="12157" spans="1:3">
      <c r="A12157" s="33"/>
      <c r="B12157" s="34"/>
      <c r="C12157" s="34"/>
    </row>
    <row r="12158" spans="1:3">
      <c r="A12158" s="33"/>
      <c r="B12158" s="34"/>
      <c r="C12158" s="34"/>
    </row>
    <row r="12159" spans="1:3">
      <c r="A12159" s="33"/>
      <c r="B12159" s="34"/>
      <c r="C12159" s="34"/>
    </row>
    <row r="12160" spans="1:3">
      <c r="A12160" s="33"/>
      <c r="B12160" s="34"/>
      <c r="C12160" s="34"/>
    </row>
    <row r="12161" spans="1:3">
      <c r="A12161" s="33"/>
      <c r="B12161" s="34"/>
      <c r="C12161" s="34"/>
    </row>
    <row r="12162" spans="1:3">
      <c r="A12162" s="33"/>
      <c r="B12162" s="34"/>
      <c r="C12162" s="34"/>
    </row>
    <row r="12163" spans="1:3">
      <c r="A12163" s="33"/>
      <c r="B12163" s="34"/>
      <c r="C12163" s="34"/>
    </row>
    <row r="12164" spans="1:3">
      <c r="A12164" s="33"/>
      <c r="B12164" s="34"/>
      <c r="C12164" s="34"/>
    </row>
    <row r="12165" spans="1:3">
      <c r="A12165" s="33"/>
      <c r="B12165" s="34"/>
      <c r="C12165" s="34"/>
    </row>
    <row r="12166" spans="1:3">
      <c r="A12166" s="33"/>
      <c r="B12166" s="34"/>
      <c r="C12166" s="34"/>
    </row>
    <row r="12167" spans="1:3">
      <c r="A12167" s="33"/>
      <c r="B12167" s="34"/>
      <c r="C12167" s="34"/>
    </row>
    <row r="12168" spans="1:3">
      <c r="A12168" s="33"/>
      <c r="B12168" s="34"/>
      <c r="C12168" s="34"/>
    </row>
    <row r="12169" spans="1:3">
      <c r="A12169" s="33"/>
      <c r="B12169" s="34"/>
      <c r="C12169" s="34"/>
    </row>
    <row r="12170" spans="1:3">
      <c r="A12170" s="33"/>
      <c r="B12170" s="34"/>
      <c r="C12170" s="34"/>
    </row>
    <row r="12171" spans="1:3">
      <c r="A12171" s="33"/>
      <c r="B12171" s="34"/>
      <c r="C12171" s="34"/>
    </row>
    <row r="12172" spans="1:3">
      <c r="A12172" s="33"/>
      <c r="B12172" s="34"/>
      <c r="C12172" s="34"/>
    </row>
    <row r="12173" spans="1:3">
      <c r="A12173" s="33"/>
      <c r="B12173" s="34"/>
      <c r="C12173" s="34"/>
    </row>
    <row r="12174" spans="1:3">
      <c r="A12174" s="33"/>
      <c r="B12174" s="34"/>
      <c r="C12174" s="34"/>
    </row>
    <row r="12175" spans="1:3">
      <c r="A12175" s="33"/>
      <c r="B12175" s="34"/>
      <c r="C12175" s="34"/>
    </row>
    <row r="12176" spans="1:3">
      <c r="A12176" s="33"/>
      <c r="B12176" s="34"/>
      <c r="C12176" s="34"/>
    </row>
    <row r="12177" spans="1:3">
      <c r="A12177" s="33"/>
      <c r="B12177" s="34"/>
      <c r="C12177" s="34"/>
    </row>
    <row r="12178" spans="1:3">
      <c r="A12178" s="33"/>
      <c r="B12178" s="34"/>
      <c r="C12178" s="34"/>
    </row>
    <row r="12179" spans="1:3">
      <c r="A12179" s="33"/>
      <c r="B12179" s="34"/>
      <c r="C12179" s="34"/>
    </row>
    <row r="12180" spans="1:3">
      <c r="A12180" s="33"/>
      <c r="B12180" s="34"/>
      <c r="C12180" s="34"/>
    </row>
    <row r="12181" spans="1:3">
      <c r="A12181" s="33"/>
      <c r="B12181" s="34"/>
      <c r="C12181" s="34"/>
    </row>
    <row r="12182" spans="1:3">
      <c r="A12182" s="33"/>
      <c r="B12182" s="34"/>
      <c r="C12182" s="34"/>
    </row>
    <row r="12183" spans="1:3">
      <c r="A12183" s="33"/>
      <c r="B12183" s="34"/>
      <c r="C12183" s="34"/>
    </row>
    <row r="12184" spans="1:3">
      <c r="A12184" s="33"/>
      <c r="B12184" s="34"/>
      <c r="C12184" s="34"/>
    </row>
    <row r="12185" spans="1:3">
      <c r="A12185" s="33"/>
      <c r="B12185" s="34"/>
      <c r="C12185" s="34"/>
    </row>
    <row r="12186" spans="1:3">
      <c r="A12186" s="33"/>
      <c r="B12186" s="34"/>
      <c r="C12186" s="34"/>
    </row>
    <row r="12187" spans="1:3">
      <c r="A12187" s="33"/>
      <c r="B12187" s="34"/>
      <c r="C12187" s="34"/>
    </row>
    <row r="12188" spans="1:3">
      <c r="A12188" s="33"/>
      <c r="B12188" s="34"/>
      <c r="C12188" s="34"/>
    </row>
    <row r="12189" spans="1:3">
      <c r="A12189" s="33"/>
      <c r="B12189" s="34"/>
      <c r="C12189" s="34"/>
    </row>
    <row r="12190" spans="1:3">
      <c r="A12190" s="33"/>
      <c r="B12190" s="34"/>
      <c r="C12190" s="34"/>
    </row>
    <row r="12191" spans="1:3">
      <c r="A12191" s="33"/>
      <c r="B12191" s="34"/>
      <c r="C12191" s="34"/>
    </row>
    <row r="12192" spans="1:3">
      <c r="A12192" s="33"/>
      <c r="B12192" s="34"/>
      <c r="C12192" s="34"/>
    </row>
    <row r="12193" spans="1:3">
      <c r="A12193" s="33"/>
      <c r="B12193" s="34"/>
      <c r="C12193" s="34"/>
    </row>
    <row r="12194" spans="1:3">
      <c r="A12194" s="33"/>
      <c r="B12194" s="34"/>
      <c r="C12194" s="34"/>
    </row>
    <row r="12195" spans="1:3">
      <c r="A12195" s="33"/>
      <c r="B12195" s="34"/>
      <c r="C12195" s="34"/>
    </row>
    <row r="12196" spans="1:3">
      <c r="A12196" s="33"/>
      <c r="B12196" s="34"/>
      <c r="C12196" s="34"/>
    </row>
    <row r="12197" spans="1:3">
      <c r="A12197" s="33"/>
      <c r="B12197" s="34"/>
      <c r="C12197" s="34"/>
    </row>
    <row r="12198" spans="1:3">
      <c r="A12198" s="33"/>
      <c r="B12198" s="34"/>
      <c r="C12198" s="34"/>
    </row>
    <row r="12199" spans="1:3">
      <c r="A12199" s="33"/>
      <c r="B12199" s="34"/>
      <c r="C12199" s="34"/>
    </row>
    <row r="12200" spans="1:3">
      <c r="A12200" s="33"/>
      <c r="B12200" s="34"/>
      <c r="C12200" s="34"/>
    </row>
    <row r="12201" spans="1:3">
      <c r="A12201" s="33"/>
      <c r="B12201" s="34"/>
      <c r="C12201" s="34"/>
    </row>
    <row r="12202" spans="1:3">
      <c r="A12202" s="33"/>
      <c r="B12202" s="34"/>
      <c r="C12202" s="34"/>
    </row>
    <row r="12203" spans="1:3">
      <c r="A12203" s="33"/>
      <c r="B12203" s="34"/>
      <c r="C12203" s="34"/>
    </row>
    <row r="12204" spans="1:3">
      <c r="A12204" s="33"/>
      <c r="B12204" s="34"/>
      <c r="C12204" s="34"/>
    </row>
    <row r="12205" spans="1:3">
      <c r="A12205" s="33"/>
      <c r="B12205" s="34"/>
      <c r="C12205" s="34"/>
    </row>
    <row r="12206" spans="1:3">
      <c r="A12206" s="33"/>
      <c r="B12206" s="34"/>
      <c r="C12206" s="34"/>
    </row>
    <row r="12207" spans="1:3">
      <c r="A12207" s="33"/>
      <c r="B12207" s="34"/>
      <c r="C12207" s="34"/>
    </row>
    <row r="12208" spans="1:3">
      <c r="A12208" s="33"/>
      <c r="B12208" s="34"/>
      <c r="C12208" s="34"/>
    </row>
    <row r="12209" spans="1:3">
      <c r="A12209" s="33"/>
      <c r="B12209" s="34"/>
      <c r="C12209" s="34"/>
    </row>
    <row r="12210" spans="1:3">
      <c r="A12210" s="33"/>
      <c r="B12210" s="34"/>
      <c r="C12210" s="34"/>
    </row>
    <row r="12211" spans="1:3">
      <c r="A12211" s="33"/>
      <c r="B12211" s="34"/>
      <c r="C12211" s="34"/>
    </row>
    <row r="12212" spans="1:3">
      <c r="A12212" s="33"/>
      <c r="B12212" s="34"/>
      <c r="C12212" s="34"/>
    </row>
    <row r="12213" spans="1:3">
      <c r="A12213" s="33"/>
      <c r="B12213" s="34"/>
      <c r="C12213" s="34"/>
    </row>
    <row r="12214" spans="1:3">
      <c r="A12214" s="33"/>
      <c r="B12214" s="34"/>
      <c r="C12214" s="34"/>
    </row>
    <row r="12215" spans="1:3">
      <c r="A12215" s="33"/>
      <c r="B12215" s="34"/>
      <c r="C12215" s="34"/>
    </row>
    <row r="12216" spans="1:3">
      <c r="A12216" s="33"/>
      <c r="B12216" s="34"/>
      <c r="C12216" s="34"/>
    </row>
    <row r="12217" spans="1:3">
      <c r="A12217" s="33"/>
      <c r="B12217" s="34"/>
      <c r="C12217" s="34"/>
    </row>
    <row r="12218" spans="1:3">
      <c r="A12218" s="33"/>
      <c r="B12218" s="34"/>
      <c r="C12218" s="34"/>
    </row>
    <row r="12219" spans="1:3">
      <c r="A12219" s="33"/>
      <c r="B12219" s="34"/>
      <c r="C12219" s="34"/>
    </row>
    <row r="12220" spans="1:3">
      <c r="A12220" s="33"/>
      <c r="B12220" s="34"/>
      <c r="C12220" s="34"/>
    </row>
    <row r="12221" spans="1:3">
      <c r="A12221" s="33"/>
      <c r="B12221" s="34"/>
      <c r="C12221" s="34"/>
    </row>
    <row r="12222" spans="1:3">
      <c r="A12222" s="33"/>
      <c r="B12222" s="34"/>
      <c r="C12222" s="34"/>
    </row>
    <row r="12223" spans="1:3">
      <c r="A12223" s="33"/>
      <c r="B12223" s="34"/>
      <c r="C12223" s="34"/>
    </row>
    <row r="12224" spans="1:3">
      <c r="A12224" s="33"/>
      <c r="B12224" s="34"/>
      <c r="C12224" s="34"/>
    </row>
    <row r="12225" spans="1:3">
      <c r="A12225" s="33"/>
      <c r="B12225" s="34"/>
      <c r="C12225" s="34"/>
    </row>
    <row r="12226" spans="1:3">
      <c r="A12226" s="33"/>
      <c r="B12226" s="34"/>
      <c r="C12226" s="34"/>
    </row>
    <row r="12227" spans="1:3">
      <c r="A12227" s="33"/>
      <c r="B12227" s="34"/>
      <c r="C12227" s="34"/>
    </row>
    <row r="12228" spans="1:3">
      <c r="A12228" s="33"/>
      <c r="B12228" s="34"/>
      <c r="C12228" s="34"/>
    </row>
    <row r="12229" spans="1:3">
      <c r="A12229" s="33"/>
      <c r="B12229" s="34"/>
      <c r="C12229" s="34"/>
    </row>
    <row r="12230" spans="1:3">
      <c r="A12230" s="33"/>
      <c r="B12230" s="34"/>
      <c r="C12230" s="34"/>
    </row>
    <row r="12231" spans="1:3">
      <c r="A12231" s="33"/>
      <c r="B12231" s="34"/>
      <c r="C12231" s="34"/>
    </row>
    <row r="12232" spans="1:3">
      <c r="A12232" s="33"/>
      <c r="B12232" s="34"/>
      <c r="C12232" s="34"/>
    </row>
    <row r="12233" spans="1:3">
      <c r="A12233" s="33"/>
      <c r="B12233" s="34"/>
      <c r="C12233" s="34"/>
    </row>
    <row r="12234" spans="1:3">
      <c r="A12234" s="33"/>
      <c r="B12234" s="34"/>
      <c r="C12234" s="34"/>
    </row>
    <row r="12235" spans="1:3">
      <c r="A12235" s="33"/>
      <c r="B12235" s="34"/>
      <c r="C12235" s="34"/>
    </row>
    <row r="12236" spans="1:3">
      <c r="A12236" s="33"/>
      <c r="B12236" s="34"/>
      <c r="C12236" s="34"/>
    </row>
    <row r="12237" spans="1:3">
      <c r="A12237" s="33"/>
      <c r="B12237" s="34"/>
      <c r="C12237" s="34"/>
    </row>
    <row r="12238" spans="1:3">
      <c r="A12238" s="33"/>
      <c r="B12238" s="34"/>
      <c r="C12238" s="34"/>
    </row>
    <row r="12239" spans="1:3">
      <c r="A12239" s="33"/>
      <c r="B12239" s="34"/>
      <c r="C12239" s="34"/>
    </row>
    <row r="12240" spans="1:3">
      <c r="A12240" s="33"/>
      <c r="B12240" s="34"/>
      <c r="C12240" s="34"/>
    </row>
    <row r="12241" spans="1:3">
      <c r="A12241" s="33"/>
      <c r="B12241" s="34"/>
      <c r="C12241" s="34"/>
    </row>
    <row r="12242" spans="1:3">
      <c r="A12242" s="33"/>
      <c r="B12242" s="34"/>
      <c r="C12242" s="34"/>
    </row>
    <row r="12243" spans="1:3">
      <c r="A12243" s="33"/>
      <c r="B12243" s="34"/>
      <c r="C12243" s="34"/>
    </row>
    <row r="12244" spans="1:3">
      <c r="A12244" s="33"/>
      <c r="B12244" s="34"/>
      <c r="C12244" s="34"/>
    </row>
    <row r="12245" spans="1:3">
      <c r="A12245" s="33"/>
      <c r="B12245" s="34"/>
      <c r="C12245" s="34"/>
    </row>
    <row r="12246" spans="1:3">
      <c r="A12246" s="33"/>
      <c r="B12246" s="34"/>
      <c r="C12246" s="34"/>
    </row>
    <row r="12247" spans="1:3">
      <c r="A12247" s="33"/>
      <c r="B12247" s="34"/>
      <c r="C12247" s="34"/>
    </row>
    <row r="12248" spans="1:3">
      <c r="A12248" s="33"/>
      <c r="B12248" s="34"/>
      <c r="C12248" s="34"/>
    </row>
    <row r="12249" spans="1:3">
      <c r="A12249" s="33"/>
      <c r="B12249" s="34"/>
      <c r="C12249" s="34"/>
    </row>
    <row r="12250" spans="1:3">
      <c r="A12250" s="33"/>
      <c r="B12250" s="34"/>
      <c r="C12250" s="34"/>
    </row>
    <row r="12251" spans="1:3">
      <c r="A12251" s="33"/>
      <c r="B12251" s="34"/>
      <c r="C12251" s="34"/>
    </row>
    <row r="12252" spans="1:3">
      <c r="A12252" s="33"/>
      <c r="B12252" s="34"/>
      <c r="C12252" s="34"/>
    </row>
    <row r="12253" spans="1:3">
      <c r="A12253" s="33"/>
      <c r="B12253" s="34"/>
      <c r="C12253" s="34"/>
    </row>
    <row r="12254" spans="1:3">
      <c r="A12254" s="33"/>
      <c r="B12254" s="34"/>
      <c r="C12254" s="34"/>
    </row>
    <row r="12255" spans="1:3">
      <c r="A12255" s="33"/>
      <c r="B12255" s="34"/>
      <c r="C12255" s="34"/>
    </row>
    <row r="12256" spans="1:3">
      <c r="A12256" s="33"/>
      <c r="B12256" s="34"/>
      <c r="C12256" s="34"/>
    </row>
    <row r="12257" spans="1:3">
      <c r="A12257" s="33"/>
      <c r="B12257" s="34"/>
      <c r="C12257" s="34"/>
    </row>
    <row r="12258" spans="1:3">
      <c r="A12258" s="33"/>
      <c r="B12258" s="34"/>
      <c r="C12258" s="34"/>
    </row>
    <row r="12259" spans="1:3">
      <c r="A12259" s="33"/>
      <c r="B12259" s="34"/>
      <c r="C12259" s="34"/>
    </row>
    <row r="12260" spans="1:3">
      <c r="A12260" s="33"/>
      <c r="B12260" s="34"/>
      <c r="C12260" s="34"/>
    </row>
    <row r="12261" spans="1:3">
      <c r="A12261" s="33"/>
      <c r="B12261" s="34"/>
      <c r="C12261" s="34"/>
    </row>
    <row r="12262" spans="1:3">
      <c r="A12262" s="33"/>
      <c r="B12262" s="34"/>
      <c r="C12262" s="34"/>
    </row>
    <row r="12263" spans="1:3">
      <c r="A12263" s="33"/>
      <c r="B12263" s="34"/>
      <c r="C12263" s="34"/>
    </row>
    <row r="12264" spans="1:3">
      <c r="A12264" s="33"/>
      <c r="B12264" s="34"/>
      <c r="C12264" s="34"/>
    </row>
    <row r="12265" spans="1:3">
      <c r="A12265" s="33"/>
      <c r="B12265" s="34"/>
      <c r="C12265" s="34"/>
    </row>
    <row r="12266" spans="1:3">
      <c r="A12266" s="33"/>
      <c r="B12266" s="34"/>
      <c r="C12266" s="34"/>
    </row>
    <row r="12267" spans="1:3">
      <c r="A12267" s="33"/>
      <c r="B12267" s="34"/>
      <c r="C12267" s="34"/>
    </row>
    <row r="12268" spans="1:3">
      <c r="A12268" s="33"/>
      <c r="B12268" s="34"/>
      <c r="C12268" s="34"/>
    </row>
    <row r="12269" spans="1:3">
      <c r="A12269" s="33"/>
      <c r="B12269" s="34"/>
      <c r="C12269" s="34"/>
    </row>
    <row r="12270" spans="1:3">
      <c r="A12270" s="33"/>
      <c r="B12270" s="34"/>
      <c r="C12270" s="34"/>
    </row>
    <row r="12271" spans="1:3">
      <c r="A12271" s="33"/>
      <c r="B12271" s="34"/>
      <c r="C12271" s="34"/>
    </row>
    <row r="12272" spans="1:3">
      <c r="A12272" s="33"/>
      <c r="B12272" s="34"/>
      <c r="C12272" s="34"/>
    </row>
    <row r="12273" spans="1:3">
      <c r="A12273" s="33"/>
      <c r="B12273" s="34"/>
      <c r="C12273" s="34"/>
    </row>
    <row r="12274" spans="1:3">
      <c r="A12274" s="33"/>
      <c r="B12274" s="34"/>
      <c r="C12274" s="34"/>
    </row>
    <row r="12275" spans="1:3">
      <c r="A12275" s="33"/>
      <c r="B12275" s="34"/>
      <c r="C12275" s="34"/>
    </row>
    <row r="12276" spans="1:3">
      <c r="A12276" s="33"/>
      <c r="B12276" s="34"/>
      <c r="C12276" s="34"/>
    </row>
    <row r="12277" spans="1:3">
      <c r="A12277" s="33"/>
      <c r="B12277" s="34"/>
      <c r="C12277" s="34"/>
    </row>
    <row r="12278" spans="1:3">
      <c r="A12278" s="33"/>
      <c r="B12278" s="34"/>
      <c r="C12278" s="34"/>
    </row>
    <row r="12279" spans="1:3">
      <c r="A12279" s="33"/>
      <c r="B12279" s="34"/>
      <c r="C12279" s="34"/>
    </row>
    <row r="12280" spans="1:3">
      <c r="A12280" s="33"/>
      <c r="B12280" s="34"/>
      <c r="C12280" s="34"/>
    </row>
    <row r="12281" spans="1:3">
      <c r="A12281" s="33"/>
      <c r="B12281" s="34"/>
      <c r="C12281" s="34"/>
    </row>
    <row r="12282" spans="1:3">
      <c r="A12282" s="33"/>
      <c r="B12282" s="34"/>
      <c r="C12282" s="34"/>
    </row>
    <row r="12283" spans="1:3">
      <c r="A12283" s="33"/>
      <c r="B12283" s="34"/>
      <c r="C12283" s="34"/>
    </row>
    <row r="12284" spans="1:3">
      <c r="A12284" s="33"/>
      <c r="B12284" s="34"/>
      <c r="C12284" s="34"/>
    </row>
    <row r="12285" spans="1:3">
      <c r="A12285" s="33"/>
      <c r="B12285" s="34"/>
      <c r="C12285" s="34"/>
    </row>
    <row r="12286" spans="1:3">
      <c r="A12286" s="33"/>
      <c r="B12286" s="34"/>
      <c r="C12286" s="34"/>
    </row>
    <row r="12287" spans="1:3">
      <c r="A12287" s="33"/>
      <c r="B12287" s="34"/>
      <c r="C12287" s="34"/>
    </row>
    <row r="12288" spans="1:3">
      <c r="A12288" s="33"/>
      <c r="B12288" s="34"/>
      <c r="C12288" s="34"/>
    </row>
    <row r="12289" spans="1:3">
      <c r="A12289" s="33"/>
      <c r="B12289" s="34"/>
      <c r="C12289" s="34"/>
    </row>
    <row r="12290" spans="1:3">
      <c r="A12290" s="33"/>
      <c r="B12290" s="34"/>
      <c r="C12290" s="34"/>
    </row>
    <row r="12291" spans="1:3">
      <c r="A12291" s="33"/>
      <c r="B12291" s="34"/>
      <c r="C12291" s="34"/>
    </row>
    <row r="12292" spans="1:3">
      <c r="A12292" s="33"/>
      <c r="B12292" s="34"/>
      <c r="C12292" s="34"/>
    </row>
    <row r="12293" spans="1:3">
      <c r="A12293" s="33"/>
      <c r="B12293" s="34"/>
      <c r="C12293" s="34"/>
    </row>
    <row r="12294" spans="1:3">
      <c r="A12294" s="33"/>
      <c r="B12294" s="34"/>
      <c r="C12294" s="34"/>
    </row>
    <row r="12295" spans="1:3">
      <c r="A12295" s="33"/>
      <c r="B12295" s="34"/>
      <c r="C12295" s="34"/>
    </row>
    <row r="12296" spans="1:3">
      <c r="A12296" s="33"/>
      <c r="B12296" s="34"/>
      <c r="C12296" s="34"/>
    </row>
    <row r="12297" spans="1:3">
      <c r="A12297" s="33"/>
      <c r="B12297" s="34"/>
      <c r="C12297" s="34"/>
    </row>
    <row r="12298" spans="1:3">
      <c r="A12298" s="33"/>
      <c r="B12298" s="34"/>
      <c r="C12298" s="34"/>
    </row>
    <row r="12299" spans="1:3">
      <c r="A12299" s="33"/>
      <c r="B12299" s="34"/>
      <c r="C12299" s="34"/>
    </row>
    <row r="12300" spans="1:3">
      <c r="A12300" s="33"/>
      <c r="B12300" s="34"/>
      <c r="C12300" s="34"/>
    </row>
    <row r="12301" spans="1:3">
      <c r="A12301" s="33"/>
      <c r="B12301" s="34"/>
      <c r="C12301" s="34"/>
    </row>
    <row r="12302" spans="1:3">
      <c r="A12302" s="33"/>
      <c r="B12302" s="34"/>
      <c r="C12302" s="34"/>
    </row>
    <row r="12303" spans="1:3">
      <c r="A12303" s="33"/>
      <c r="B12303" s="34"/>
      <c r="C12303" s="34"/>
    </row>
    <row r="12304" spans="1:3">
      <c r="A12304" s="33"/>
      <c r="B12304" s="34"/>
      <c r="C12304" s="34"/>
    </row>
    <row r="12305" spans="1:3">
      <c r="A12305" s="33"/>
      <c r="B12305" s="34"/>
      <c r="C12305" s="34"/>
    </row>
    <row r="12306" spans="1:3">
      <c r="A12306" s="33"/>
      <c r="B12306" s="34"/>
      <c r="C12306" s="34"/>
    </row>
    <row r="12307" spans="1:3">
      <c r="A12307" s="33"/>
      <c r="B12307" s="34"/>
      <c r="C12307" s="34"/>
    </row>
    <row r="12308" spans="1:3">
      <c r="A12308" s="33"/>
      <c r="B12308" s="34"/>
      <c r="C12308" s="34"/>
    </row>
    <row r="12309" spans="1:3">
      <c r="A12309" s="33"/>
      <c r="B12309" s="34"/>
      <c r="C12309" s="34"/>
    </row>
    <row r="12310" spans="1:3">
      <c r="A12310" s="33"/>
      <c r="B12310" s="34"/>
      <c r="C12310" s="34"/>
    </row>
    <row r="12311" spans="1:3">
      <c r="A12311" s="33"/>
      <c r="B12311" s="34"/>
      <c r="C12311" s="34"/>
    </row>
    <row r="12312" spans="1:3">
      <c r="A12312" s="33"/>
      <c r="B12312" s="34"/>
      <c r="C12312" s="34"/>
    </row>
    <row r="12313" spans="1:3">
      <c r="A12313" s="33"/>
      <c r="B12313" s="34"/>
      <c r="C12313" s="34"/>
    </row>
    <row r="12314" spans="1:3">
      <c r="A12314" s="33"/>
      <c r="B12314" s="34"/>
      <c r="C12314" s="34"/>
    </row>
    <row r="12315" spans="1:3">
      <c r="A12315" s="33"/>
      <c r="B12315" s="34"/>
      <c r="C12315" s="34"/>
    </row>
    <row r="12316" spans="1:3">
      <c r="A12316" s="33"/>
      <c r="B12316" s="34"/>
      <c r="C12316" s="34"/>
    </row>
    <row r="12317" spans="1:3">
      <c r="A12317" s="33"/>
      <c r="B12317" s="34"/>
      <c r="C12317" s="34"/>
    </row>
    <row r="12318" spans="1:3">
      <c r="A12318" s="33"/>
      <c r="B12318" s="34"/>
      <c r="C12318" s="34"/>
    </row>
    <row r="12319" spans="1:3">
      <c r="A12319" s="33"/>
      <c r="B12319" s="34"/>
      <c r="C12319" s="34"/>
    </row>
    <row r="12320" spans="1:3">
      <c r="A12320" s="33"/>
      <c r="B12320" s="34"/>
      <c r="C12320" s="34"/>
    </row>
    <row r="12321" spans="1:3">
      <c r="A12321" s="33"/>
      <c r="B12321" s="34"/>
      <c r="C12321" s="34"/>
    </row>
    <row r="12322" spans="1:3">
      <c r="A12322" s="33"/>
      <c r="B12322" s="34"/>
      <c r="C12322" s="34"/>
    </row>
    <row r="12323" spans="1:3">
      <c r="A12323" s="33"/>
      <c r="B12323" s="34"/>
      <c r="C12323" s="34"/>
    </row>
    <row r="12324" spans="1:3">
      <c r="A12324" s="33"/>
      <c r="B12324" s="34"/>
      <c r="C12324" s="34"/>
    </row>
    <row r="12325" spans="1:3">
      <c r="A12325" s="33"/>
      <c r="B12325" s="34"/>
      <c r="C12325" s="34"/>
    </row>
    <row r="12326" spans="1:3">
      <c r="A12326" s="33"/>
      <c r="B12326" s="34"/>
      <c r="C12326" s="34"/>
    </row>
    <row r="12327" spans="1:3">
      <c r="A12327" s="33"/>
      <c r="B12327" s="34"/>
      <c r="C12327" s="34"/>
    </row>
    <row r="12328" spans="1:3">
      <c r="A12328" s="33"/>
      <c r="B12328" s="34"/>
      <c r="C12328" s="34"/>
    </row>
    <row r="12329" spans="1:3">
      <c r="A12329" s="33"/>
      <c r="B12329" s="34"/>
      <c r="C12329" s="34"/>
    </row>
    <row r="12330" spans="1:3">
      <c r="A12330" s="33"/>
      <c r="B12330" s="34"/>
      <c r="C12330" s="34"/>
    </row>
    <row r="12331" spans="1:3">
      <c r="A12331" s="33"/>
      <c r="B12331" s="34"/>
      <c r="C12331" s="34"/>
    </row>
    <row r="12332" spans="1:3">
      <c r="A12332" s="33"/>
      <c r="B12332" s="34"/>
      <c r="C12332" s="34"/>
    </row>
    <row r="12333" spans="1:3">
      <c r="A12333" s="33"/>
      <c r="B12333" s="34"/>
      <c r="C12333" s="34"/>
    </row>
    <row r="12334" spans="1:3">
      <c r="A12334" s="33"/>
      <c r="B12334" s="34"/>
      <c r="C12334" s="34"/>
    </row>
    <row r="12335" spans="1:3">
      <c r="A12335" s="33"/>
      <c r="B12335" s="34"/>
      <c r="C12335" s="34"/>
    </row>
    <row r="12336" spans="1:3">
      <c r="A12336" s="33"/>
      <c r="B12336" s="34"/>
      <c r="C12336" s="34"/>
    </row>
    <row r="12337" spans="1:3">
      <c r="A12337" s="33"/>
      <c r="B12337" s="34"/>
      <c r="C12337" s="34"/>
    </row>
    <row r="12338" spans="1:3">
      <c r="A12338" s="33"/>
      <c r="B12338" s="34"/>
      <c r="C12338" s="34"/>
    </row>
    <row r="12339" spans="1:3">
      <c r="A12339" s="33"/>
      <c r="B12339" s="34"/>
      <c r="C12339" s="34"/>
    </row>
    <row r="12340" spans="1:3">
      <c r="A12340" s="33"/>
      <c r="B12340" s="34"/>
      <c r="C12340" s="34"/>
    </row>
    <row r="12341" spans="1:3">
      <c r="A12341" s="33"/>
      <c r="B12341" s="34"/>
      <c r="C12341" s="34"/>
    </row>
    <row r="12342" spans="1:3">
      <c r="A12342" s="33"/>
      <c r="B12342" s="34"/>
      <c r="C12342" s="34"/>
    </row>
    <row r="12343" spans="1:3">
      <c r="A12343" s="33"/>
      <c r="B12343" s="34"/>
      <c r="C12343" s="34"/>
    </row>
    <row r="12344" spans="1:3">
      <c r="A12344" s="33"/>
      <c r="B12344" s="34"/>
      <c r="C12344" s="34"/>
    </row>
    <row r="12345" spans="1:3">
      <c r="A12345" s="33"/>
      <c r="B12345" s="34"/>
      <c r="C12345" s="34"/>
    </row>
    <row r="12346" spans="1:3">
      <c r="A12346" s="33"/>
      <c r="B12346" s="34"/>
      <c r="C12346" s="34"/>
    </row>
    <row r="12347" spans="1:3">
      <c r="A12347" s="33"/>
      <c r="B12347" s="34"/>
      <c r="C12347" s="34"/>
    </row>
    <row r="12348" spans="1:3">
      <c r="A12348" s="33"/>
      <c r="B12348" s="34"/>
      <c r="C12348" s="34"/>
    </row>
    <row r="12349" spans="1:3">
      <c r="A12349" s="33"/>
      <c r="B12349" s="34"/>
      <c r="C12349" s="34"/>
    </row>
    <row r="12350" spans="1:3">
      <c r="A12350" s="33"/>
      <c r="B12350" s="34"/>
      <c r="C12350" s="34"/>
    </row>
    <row r="12351" spans="1:3">
      <c r="A12351" s="33"/>
      <c r="B12351" s="34"/>
      <c r="C12351" s="34"/>
    </row>
    <row r="12352" spans="1:3">
      <c r="A12352" s="33"/>
      <c r="B12352" s="34"/>
      <c r="C12352" s="34"/>
    </row>
    <row r="12353" spans="1:3">
      <c r="A12353" s="33"/>
      <c r="B12353" s="34"/>
      <c r="C12353" s="34"/>
    </row>
    <row r="12354" spans="1:3">
      <c r="A12354" s="33"/>
      <c r="B12354" s="34"/>
      <c r="C12354" s="34"/>
    </row>
    <row r="12355" spans="1:3">
      <c r="A12355" s="33"/>
      <c r="B12355" s="34"/>
      <c r="C12355" s="34"/>
    </row>
    <row r="12356" spans="1:3">
      <c r="A12356" s="33"/>
      <c r="B12356" s="34"/>
      <c r="C12356" s="34"/>
    </row>
    <row r="12357" spans="1:3">
      <c r="A12357" s="33"/>
      <c r="B12357" s="34"/>
      <c r="C12357" s="34"/>
    </row>
    <row r="12358" spans="1:3">
      <c r="A12358" s="33"/>
      <c r="B12358" s="34"/>
      <c r="C12358" s="34"/>
    </row>
    <row r="12359" spans="1:3">
      <c r="A12359" s="33"/>
      <c r="B12359" s="34"/>
      <c r="C12359" s="34"/>
    </row>
    <row r="12360" spans="1:3">
      <c r="A12360" s="33"/>
      <c r="B12360" s="34"/>
      <c r="C12360" s="34"/>
    </row>
    <row r="12361" spans="1:3">
      <c r="A12361" s="33"/>
      <c r="B12361" s="34"/>
      <c r="C12361" s="34"/>
    </row>
    <row r="12362" spans="1:3">
      <c r="A12362" s="33"/>
      <c r="B12362" s="34"/>
      <c r="C12362" s="34"/>
    </row>
    <row r="12363" spans="1:3">
      <c r="A12363" s="33"/>
      <c r="B12363" s="34"/>
      <c r="C12363" s="34"/>
    </row>
    <row r="12364" spans="1:3">
      <c r="A12364" s="33"/>
      <c r="B12364" s="34"/>
      <c r="C12364" s="34"/>
    </row>
    <row r="12365" spans="1:3">
      <c r="A12365" s="33"/>
      <c r="B12365" s="34"/>
      <c r="C12365" s="34"/>
    </row>
    <row r="12366" spans="1:3">
      <c r="A12366" s="33"/>
      <c r="B12366" s="34"/>
      <c r="C12366" s="34"/>
    </row>
    <row r="12367" spans="1:3">
      <c r="A12367" s="33"/>
      <c r="B12367" s="34"/>
      <c r="C12367" s="34"/>
    </row>
    <row r="12368" spans="1:3">
      <c r="A12368" s="33"/>
      <c r="B12368" s="34"/>
      <c r="C12368" s="34"/>
    </row>
    <row r="12369" spans="1:3">
      <c r="A12369" s="33"/>
      <c r="B12369" s="34"/>
      <c r="C12369" s="34"/>
    </row>
    <row r="12370" spans="1:3">
      <c r="A12370" s="33"/>
      <c r="B12370" s="34"/>
      <c r="C12370" s="34"/>
    </row>
    <row r="12371" spans="1:3">
      <c r="A12371" s="33"/>
      <c r="B12371" s="34"/>
      <c r="C12371" s="34"/>
    </row>
    <row r="12372" spans="1:3">
      <c r="A12372" s="33"/>
      <c r="B12372" s="34"/>
      <c r="C12372" s="34"/>
    </row>
    <row r="12373" spans="1:3">
      <c r="A12373" s="33"/>
      <c r="B12373" s="34"/>
      <c r="C12373" s="34"/>
    </row>
    <row r="12374" spans="1:3">
      <c r="A12374" s="33"/>
      <c r="B12374" s="34"/>
      <c r="C12374" s="34"/>
    </row>
    <row r="12375" spans="1:3">
      <c r="A12375" s="33"/>
      <c r="B12375" s="34"/>
      <c r="C12375" s="34"/>
    </row>
    <row r="12376" spans="1:3">
      <c r="A12376" s="33"/>
      <c r="B12376" s="34"/>
      <c r="C12376" s="34"/>
    </row>
    <row r="12377" spans="1:3">
      <c r="A12377" s="33"/>
      <c r="B12377" s="34"/>
      <c r="C12377" s="34"/>
    </row>
    <row r="12378" spans="1:3">
      <c r="A12378" s="33"/>
      <c r="B12378" s="34"/>
      <c r="C12378" s="34"/>
    </row>
    <row r="12379" spans="1:3">
      <c r="A12379" s="33"/>
      <c r="B12379" s="34"/>
      <c r="C12379" s="34"/>
    </row>
    <row r="12380" spans="1:3">
      <c r="A12380" s="33"/>
      <c r="B12380" s="34"/>
      <c r="C12380" s="34"/>
    </row>
    <row r="12381" spans="1:3">
      <c r="A12381" s="33"/>
      <c r="B12381" s="34"/>
      <c r="C12381" s="34"/>
    </row>
    <row r="12382" spans="1:3">
      <c r="A12382" s="33"/>
      <c r="B12382" s="34"/>
      <c r="C12382" s="34"/>
    </row>
    <row r="12383" spans="1:3">
      <c r="A12383" s="33"/>
      <c r="B12383" s="34"/>
      <c r="C12383" s="34"/>
    </row>
    <row r="12384" spans="1:3">
      <c r="A12384" s="33"/>
      <c r="B12384" s="34"/>
      <c r="C12384" s="34"/>
    </row>
    <row r="12385" spans="1:3">
      <c r="A12385" s="33"/>
      <c r="B12385" s="34"/>
      <c r="C12385" s="34"/>
    </row>
    <row r="12386" spans="1:3">
      <c r="A12386" s="33"/>
      <c r="B12386" s="34"/>
      <c r="C12386" s="34"/>
    </row>
    <row r="12387" spans="1:3">
      <c r="A12387" s="33"/>
      <c r="B12387" s="34"/>
      <c r="C12387" s="34"/>
    </row>
    <row r="12388" spans="1:3">
      <c r="A12388" s="33"/>
      <c r="B12388" s="34"/>
      <c r="C12388" s="34"/>
    </row>
    <row r="12389" spans="1:3">
      <c r="A12389" s="33"/>
      <c r="B12389" s="34"/>
      <c r="C12389" s="34"/>
    </row>
    <row r="12390" spans="1:3">
      <c r="A12390" s="33"/>
      <c r="B12390" s="34"/>
      <c r="C12390" s="34"/>
    </row>
    <row r="12391" spans="1:3">
      <c r="A12391" s="33"/>
      <c r="B12391" s="34"/>
      <c r="C12391" s="34"/>
    </row>
    <row r="12392" spans="1:3">
      <c r="A12392" s="33"/>
      <c r="B12392" s="34"/>
      <c r="C12392" s="34"/>
    </row>
    <row r="12393" spans="1:3">
      <c r="A12393" s="33"/>
      <c r="B12393" s="34"/>
      <c r="C12393" s="34"/>
    </row>
    <row r="12394" spans="1:3">
      <c r="A12394" s="33"/>
      <c r="B12394" s="34"/>
      <c r="C12394" s="34"/>
    </row>
    <row r="12395" spans="1:3">
      <c r="A12395" s="33"/>
      <c r="B12395" s="34"/>
      <c r="C12395" s="34"/>
    </row>
    <row r="12396" spans="1:3">
      <c r="A12396" s="33"/>
      <c r="B12396" s="34"/>
      <c r="C12396" s="34"/>
    </row>
    <row r="12397" spans="1:3">
      <c r="A12397" s="33"/>
      <c r="B12397" s="34"/>
      <c r="C12397" s="34"/>
    </row>
    <row r="12398" spans="1:3">
      <c r="A12398" s="33"/>
      <c r="B12398" s="34"/>
      <c r="C12398" s="34"/>
    </row>
    <row r="12399" spans="1:3">
      <c r="A12399" s="33"/>
      <c r="B12399" s="34"/>
      <c r="C12399" s="34"/>
    </row>
    <row r="12400" spans="1:3">
      <c r="A12400" s="33"/>
      <c r="B12400" s="34"/>
      <c r="C12400" s="34"/>
    </row>
    <row r="12401" spans="1:3">
      <c r="A12401" s="33"/>
      <c r="B12401" s="34"/>
      <c r="C12401" s="34"/>
    </row>
    <row r="12402" spans="1:3">
      <c r="A12402" s="33"/>
      <c r="B12402" s="34"/>
      <c r="C12402" s="34"/>
    </row>
    <row r="12403" spans="1:3">
      <c r="A12403" s="33"/>
      <c r="B12403" s="34"/>
      <c r="C12403" s="34"/>
    </row>
    <row r="12404" spans="1:3">
      <c r="A12404" s="33"/>
      <c r="B12404" s="34"/>
      <c r="C12404" s="34"/>
    </row>
    <row r="12405" spans="1:3">
      <c r="A12405" s="33"/>
      <c r="B12405" s="34"/>
      <c r="C12405" s="34"/>
    </row>
    <row r="12406" spans="1:3">
      <c r="A12406" s="33"/>
      <c r="B12406" s="34"/>
      <c r="C12406" s="34"/>
    </row>
    <row r="12407" spans="1:3">
      <c r="A12407" s="33"/>
      <c r="B12407" s="34"/>
      <c r="C12407" s="34"/>
    </row>
    <row r="12408" spans="1:3">
      <c r="A12408" s="33"/>
      <c r="B12408" s="34"/>
      <c r="C12408" s="34"/>
    </row>
    <row r="12409" spans="1:3">
      <c r="A12409" s="33"/>
      <c r="B12409" s="34"/>
      <c r="C12409" s="34"/>
    </row>
    <row r="12410" spans="1:3">
      <c r="A12410" s="33"/>
      <c r="B12410" s="34"/>
      <c r="C12410" s="34"/>
    </row>
    <row r="12411" spans="1:3">
      <c r="A12411" s="33"/>
      <c r="B12411" s="34"/>
      <c r="C12411" s="34"/>
    </row>
    <row r="12412" spans="1:3">
      <c r="A12412" s="33"/>
      <c r="B12412" s="34"/>
      <c r="C12412" s="34"/>
    </row>
    <row r="12413" spans="1:3">
      <c r="A12413" s="33"/>
      <c r="B12413" s="34"/>
      <c r="C12413" s="34"/>
    </row>
    <row r="12414" spans="1:3">
      <c r="A12414" s="33"/>
      <c r="B12414" s="34"/>
      <c r="C12414" s="34"/>
    </row>
    <row r="12415" spans="1:3">
      <c r="A12415" s="33"/>
      <c r="B12415" s="34"/>
      <c r="C12415" s="34"/>
    </row>
    <row r="12416" spans="1:3">
      <c r="A12416" s="33"/>
      <c r="B12416" s="34"/>
      <c r="C12416" s="34"/>
    </row>
    <row r="12417" spans="1:3">
      <c r="A12417" s="33"/>
      <c r="B12417" s="34"/>
      <c r="C12417" s="34"/>
    </row>
    <row r="12418" spans="1:3">
      <c r="A12418" s="33"/>
      <c r="B12418" s="34"/>
      <c r="C12418" s="34"/>
    </row>
    <row r="12419" spans="1:3">
      <c r="A12419" s="33"/>
      <c r="B12419" s="34"/>
      <c r="C12419" s="34"/>
    </row>
    <row r="12420" spans="1:3">
      <c r="A12420" s="33"/>
      <c r="B12420" s="34"/>
      <c r="C12420" s="34"/>
    </row>
    <row r="12421" spans="1:3">
      <c r="A12421" s="33"/>
      <c r="B12421" s="34"/>
      <c r="C12421" s="34"/>
    </row>
    <row r="12422" spans="1:3">
      <c r="A12422" s="33"/>
      <c r="B12422" s="34"/>
      <c r="C12422" s="34"/>
    </row>
    <row r="12423" spans="1:3">
      <c r="A12423" s="33"/>
      <c r="B12423" s="34"/>
      <c r="C12423" s="34"/>
    </row>
    <row r="12424" spans="1:3">
      <c r="A12424" s="33"/>
      <c r="B12424" s="34"/>
      <c r="C12424" s="34"/>
    </row>
    <row r="12425" spans="1:3">
      <c r="A12425" s="33"/>
      <c r="B12425" s="34"/>
      <c r="C12425" s="34"/>
    </row>
    <row r="12426" spans="1:3">
      <c r="A12426" s="33"/>
      <c r="B12426" s="34"/>
      <c r="C12426" s="34"/>
    </row>
    <row r="12427" spans="1:3">
      <c r="A12427" s="33"/>
      <c r="B12427" s="34"/>
      <c r="C12427" s="34"/>
    </row>
    <row r="12428" spans="1:3">
      <c r="A12428" s="33"/>
      <c r="B12428" s="34"/>
      <c r="C12428" s="34"/>
    </row>
    <row r="12429" spans="1:3">
      <c r="A12429" s="33"/>
      <c r="B12429" s="34"/>
      <c r="C12429" s="34"/>
    </row>
    <row r="12430" spans="1:3">
      <c r="A12430" s="33"/>
      <c r="B12430" s="34"/>
      <c r="C12430" s="34"/>
    </row>
    <row r="12431" spans="1:3">
      <c r="A12431" s="33"/>
      <c r="B12431" s="34"/>
      <c r="C12431" s="34"/>
    </row>
    <row r="12432" spans="1:3">
      <c r="A12432" s="33"/>
      <c r="B12432" s="34"/>
      <c r="C12432" s="34"/>
    </row>
    <row r="12433" spans="1:3">
      <c r="A12433" s="33"/>
      <c r="B12433" s="34"/>
      <c r="C12433" s="34"/>
    </row>
    <row r="12434" spans="1:3">
      <c r="A12434" s="33"/>
      <c r="B12434" s="34"/>
      <c r="C12434" s="34"/>
    </row>
    <row r="12435" spans="1:3">
      <c r="A12435" s="33"/>
      <c r="B12435" s="34"/>
      <c r="C12435" s="34"/>
    </row>
    <row r="12436" spans="1:3">
      <c r="A12436" s="33"/>
      <c r="B12436" s="34"/>
      <c r="C12436" s="34"/>
    </row>
    <row r="12437" spans="1:3">
      <c r="A12437" s="33"/>
      <c r="B12437" s="34"/>
      <c r="C12437" s="34"/>
    </row>
    <row r="12438" spans="1:3">
      <c r="A12438" s="33"/>
      <c r="B12438" s="34"/>
      <c r="C12438" s="34"/>
    </row>
    <row r="12439" spans="1:3">
      <c r="A12439" s="33"/>
      <c r="B12439" s="34"/>
      <c r="C12439" s="34"/>
    </row>
    <row r="12440" spans="1:3">
      <c r="A12440" s="33"/>
      <c r="B12440" s="34"/>
      <c r="C12440" s="34"/>
    </row>
    <row r="12441" spans="1:3">
      <c r="A12441" s="33"/>
      <c r="B12441" s="34"/>
      <c r="C12441" s="34"/>
    </row>
    <row r="12442" spans="1:3">
      <c r="A12442" s="33"/>
      <c r="B12442" s="34"/>
      <c r="C12442" s="34"/>
    </row>
    <row r="12443" spans="1:3">
      <c r="A12443" s="33"/>
      <c r="B12443" s="34"/>
      <c r="C12443" s="34"/>
    </row>
    <row r="12444" spans="1:3">
      <c r="A12444" s="33"/>
      <c r="B12444" s="34"/>
      <c r="C12444" s="34"/>
    </row>
    <row r="12445" spans="1:3">
      <c r="A12445" s="33"/>
      <c r="B12445" s="34"/>
      <c r="C12445" s="34"/>
    </row>
    <row r="12446" spans="1:3">
      <c r="A12446" s="33"/>
      <c r="B12446" s="34"/>
      <c r="C12446" s="34"/>
    </row>
    <row r="12447" spans="1:3">
      <c r="A12447" s="33"/>
      <c r="B12447" s="34"/>
      <c r="C12447" s="34"/>
    </row>
    <row r="12448" spans="1:3">
      <c r="A12448" s="33"/>
      <c r="B12448" s="34"/>
      <c r="C12448" s="34"/>
    </row>
    <row r="12449" spans="1:3">
      <c r="A12449" s="33"/>
      <c r="B12449" s="34"/>
      <c r="C12449" s="34"/>
    </row>
    <row r="12450" spans="1:3">
      <c r="A12450" s="33"/>
      <c r="B12450" s="34"/>
      <c r="C12450" s="34"/>
    </row>
    <row r="12451" spans="1:3">
      <c r="A12451" s="33"/>
      <c r="B12451" s="34"/>
      <c r="C12451" s="34"/>
    </row>
    <row r="12452" spans="1:3">
      <c r="A12452" s="33"/>
      <c r="B12452" s="34"/>
      <c r="C12452" s="34"/>
    </row>
    <row r="12453" spans="1:3">
      <c r="A12453" s="33"/>
      <c r="B12453" s="34"/>
      <c r="C12453" s="34"/>
    </row>
    <row r="12454" spans="1:3">
      <c r="A12454" s="33"/>
      <c r="B12454" s="34"/>
      <c r="C12454" s="34"/>
    </row>
    <row r="12455" spans="1:3">
      <c r="A12455" s="33"/>
      <c r="B12455" s="34"/>
      <c r="C12455" s="34"/>
    </row>
    <row r="12456" spans="1:3">
      <c r="A12456" s="33"/>
      <c r="B12456" s="34"/>
      <c r="C12456" s="34"/>
    </row>
    <row r="12457" spans="1:3">
      <c r="A12457" s="33"/>
      <c r="B12457" s="34"/>
      <c r="C12457" s="34"/>
    </row>
    <row r="12458" spans="1:3">
      <c r="A12458" s="33"/>
      <c r="B12458" s="34"/>
      <c r="C12458" s="34"/>
    </row>
    <row r="12459" spans="1:3">
      <c r="A12459" s="33"/>
      <c r="B12459" s="34"/>
      <c r="C12459" s="34"/>
    </row>
    <row r="12460" spans="1:3">
      <c r="A12460" s="33"/>
      <c r="B12460" s="34"/>
      <c r="C12460" s="34"/>
    </row>
    <row r="12461" spans="1:3">
      <c r="A12461" s="33"/>
      <c r="B12461" s="34"/>
      <c r="C12461" s="34"/>
    </row>
    <row r="12462" spans="1:3">
      <c r="A12462" s="33"/>
      <c r="B12462" s="34"/>
      <c r="C12462" s="34"/>
    </row>
    <row r="12463" spans="1:3">
      <c r="A12463" s="33"/>
      <c r="B12463" s="34"/>
      <c r="C12463" s="34"/>
    </row>
    <row r="12464" spans="1:3">
      <c r="A12464" s="33"/>
      <c r="B12464" s="34"/>
      <c r="C12464" s="34"/>
    </row>
    <row r="12465" spans="1:3">
      <c r="A12465" s="33"/>
      <c r="B12465" s="34"/>
      <c r="C12465" s="34"/>
    </row>
    <row r="12466" spans="1:3">
      <c r="A12466" s="33"/>
      <c r="B12466" s="34"/>
      <c r="C12466" s="34"/>
    </row>
    <row r="12467" spans="1:3">
      <c r="A12467" s="33"/>
      <c r="B12467" s="34"/>
      <c r="C12467" s="34"/>
    </row>
    <row r="12468" spans="1:3">
      <c r="A12468" s="33"/>
      <c r="B12468" s="34"/>
      <c r="C12468" s="34"/>
    </row>
    <row r="12469" spans="1:3">
      <c r="A12469" s="33"/>
      <c r="B12469" s="34"/>
      <c r="C12469" s="34"/>
    </row>
    <row r="12470" spans="1:3">
      <c r="A12470" s="33"/>
      <c r="B12470" s="34"/>
      <c r="C12470" s="34"/>
    </row>
    <row r="12471" spans="1:3">
      <c r="A12471" s="33"/>
      <c r="B12471" s="34"/>
      <c r="C12471" s="34"/>
    </row>
    <row r="12472" spans="1:3">
      <c r="A12472" s="33"/>
      <c r="B12472" s="34"/>
      <c r="C12472" s="34"/>
    </row>
    <row r="12473" spans="1:3">
      <c r="A12473" s="33"/>
      <c r="B12473" s="34"/>
      <c r="C12473" s="34"/>
    </row>
    <row r="12474" spans="1:3">
      <c r="A12474" s="33"/>
      <c r="B12474" s="34"/>
      <c r="C12474" s="34"/>
    </row>
    <row r="12475" spans="1:3">
      <c r="A12475" s="33"/>
      <c r="B12475" s="34"/>
      <c r="C12475" s="34"/>
    </row>
    <row r="12476" spans="1:3">
      <c r="A12476" s="33"/>
      <c r="B12476" s="34"/>
      <c r="C12476" s="34"/>
    </row>
    <row r="12477" spans="1:3">
      <c r="A12477" s="33"/>
      <c r="B12477" s="34"/>
      <c r="C12477" s="34"/>
    </row>
    <row r="12478" spans="1:3">
      <c r="A12478" s="33"/>
      <c r="B12478" s="34"/>
      <c r="C12478" s="34"/>
    </row>
    <row r="12479" spans="1:3">
      <c r="A12479" s="33"/>
      <c r="B12479" s="34"/>
      <c r="C12479" s="34"/>
    </row>
    <row r="12480" spans="1:3">
      <c r="A12480" s="33"/>
      <c r="B12480" s="34"/>
      <c r="C12480" s="34"/>
    </row>
    <row r="12481" spans="1:3">
      <c r="A12481" s="33"/>
      <c r="B12481" s="34"/>
      <c r="C12481" s="34"/>
    </row>
    <row r="12482" spans="1:3">
      <c r="A12482" s="33"/>
      <c r="B12482" s="34"/>
      <c r="C12482" s="34"/>
    </row>
    <row r="12483" spans="1:3">
      <c r="A12483" s="33"/>
      <c r="B12483" s="34"/>
      <c r="C12483" s="34"/>
    </row>
    <row r="12484" spans="1:3">
      <c r="A12484" s="33"/>
      <c r="B12484" s="34"/>
      <c r="C12484" s="34"/>
    </row>
    <row r="12485" spans="1:3">
      <c r="A12485" s="33"/>
      <c r="B12485" s="34"/>
      <c r="C12485" s="34"/>
    </row>
    <row r="12486" spans="1:3">
      <c r="A12486" s="33"/>
      <c r="B12486" s="34"/>
      <c r="C12486" s="34"/>
    </row>
    <row r="12487" spans="1:3">
      <c r="A12487" s="33"/>
      <c r="B12487" s="34"/>
      <c r="C12487" s="34"/>
    </row>
    <row r="12488" spans="1:3">
      <c r="A12488" s="33"/>
      <c r="B12488" s="34"/>
      <c r="C12488" s="34"/>
    </row>
    <row r="12489" spans="1:3">
      <c r="A12489" s="33"/>
      <c r="B12489" s="34"/>
      <c r="C12489" s="34"/>
    </row>
    <row r="12490" spans="1:3">
      <c r="A12490" s="33"/>
      <c r="B12490" s="34"/>
      <c r="C12490" s="34"/>
    </row>
    <row r="12491" spans="1:3">
      <c r="A12491" s="33"/>
      <c r="B12491" s="34"/>
      <c r="C12491" s="34"/>
    </row>
    <row r="12492" spans="1:3">
      <c r="A12492" s="33"/>
      <c r="B12492" s="34"/>
      <c r="C12492" s="34"/>
    </row>
    <row r="12493" spans="1:3">
      <c r="A12493" s="33"/>
      <c r="B12493" s="34"/>
      <c r="C12493" s="34"/>
    </row>
    <row r="12494" spans="1:3">
      <c r="A12494" s="33"/>
      <c r="B12494" s="34"/>
      <c r="C12494" s="34"/>
    </row>
    <row r="12495" spans="1:3">
      <c r="A12495" s="33"/>
      <c r="B12495" s="34"/>
      <c r="C12495" s="34"/>
    </row>
    <row r="12496" spans="1:3">
      <c r="A12496" s="33"/>
      <c r="B12496" s="34"/>
      <c r="C12496" s="34"/>
    </row>
    <row r="12497" spans="1:3">
      <c r="A12497" s="33"/>
      <c r="B12497" s="34"/>
      <c r="C12497" s="34"/>
    </row>
    <row r="12498" spans="1:3">
      <c r="A12498" s="33"/>
      <c r="B12498" s="34"/>
      <c r="C12498" s="34"/>
    </row>
    <row r="12499" spans="1:3">
      <c r="A12499" s="33"/>
      <c r="B12499" s="34"/>
      <c r="C12499" s="34"/>
    </row>
    <row r="12500" spans="1:3">
      <c r="A12500" s="33"/>
      <c r="B12500" s="34"/>
      <c r="C12500" s="34"/>
    </row>
    <row r="12501" spans="1:3">
      <c r="A12501" s="33"/>
      <c r="B12501" s="34"/>
      <c r="C12501" s="34"/>
    </row>
    <row r="12502" spans="1:3">
      <c r="A12502" s="33"/>
      <c r="B12502" s="34"/>
      <c r="C12502" s="34"/>
    </row>
    <row r="12503" spans="1:3">
      <c r="A12503" s="33"/>
      <c r="B12503" s="34"/>
      <c r="C12503" s="34"/>
    </row>
    <row r="12504" spans="1:3">
      <c r="A12504" s="33"/>
      <c r="B12504" s="34"/>
      <c r="C12504" s="34"/>
    </row>
    <row r="12505" spans="1:3">
      <c r="A12505" s="33"/>
      <c r="B12505" s="34"/>
      <c r="C12505" s="34"/>
    </row>
    <row r="12506" spans="1:3">
      <c r="A12506" s="33"/>
      <c r="B12506" s="34"/>
      <c r="C12506" s="34"/>
    </row>
    <row r="12507" spans="1:3">
      <c r="A12507" s="33"/>
      <c r="B12507" s="34"/>
      <c r="C12507" s="34"/>
    </row>
    <row r="12508" spans="1:3">
      <c r="A12508" s="33"/>
      <c r="B12508" s="34"/>
      <c r="C12508" s="34"/>
    </row>
    <row r="12509" spans="1:3">
      <c r="A12509" s="33"/>
      <c r="B12509" s="34"/>
      <c r="C12509" s="34"/>
    </row>
    <row r="12510" spans="1:3">
      <c r="A12510" s="33"/>
      <c r="B12510" s="34"/>
      <c r="C12510" s="34"/>
    </row>
    <row r="12511" spans="1:3">
      <c r="A12511" s="33"/>
      <c r="B12511" s="34"/>
      <c r="C12511" s="34"/>
    </row>
    <row r="12512" spans="1:3">
      <c r="A12512" s="33"/>
      <c r="B12512" s="34"/>
      <c r="C12512" s="34"/>
    </row>
    <row r="12513" spans="1:3">
      <c r="A12513" s="33"/>
      <c r="B12513" s="34"/>
      <c r="C12513" s="34"/>
    </row>
    <row r="12514" spans="1:3">
      <c r="A12514" s="33"/>
      <c r="B12514" s="34"/>
      <c r="C12514" s="34"/>
    </row>
    <row r="12515" spans="1:3">
      <c r="A12515" s="33"/>
      <c r="B12515" s="34"/>
      <c r="C12515" s="34"/>
    </row>
    <row r="12516" spans="1:3">
      <c r="A12516" s="33"/>
      <c r="B12516" s="34"/>
      <c r="C12516" s="34"/>
    </row>
    <row r="12517" spans="1:3">
      <c r="A12517" s="33"/>
      <c r="B12517" s="34"/>
      <c r="C12517" s="34"/>
    </row>
    <row r="12518" spans="1:3">
      <c r="A12518" s="33"/>
      <c r="B12518" s="34"/>
      <c r="C12518" s="34"/>
    </row>
    <row r="12519" spans="1:3">
      <c r="A12519" s="33"/>
      <c r="B12519" s="34"/>
      <c r="C12519" s="34"/>
    </row>
    <row r="12520" spans="1:3">
      <c r="A12520" s="33"/>
      <c r="B12520" s="34"/>
      <c r="C12520" s="34"/>
    </row>
    <row r="12521" spans="1:3">
      <c r="A12521" s="33"/>
      <c r="B12521" s="34"/>
      <c r="C12521" s="34"/>
    </row>
    <row r="12522" spans="1:3">
      <c r="A12522" s="33"/>
      <c r="B12522" s="34"/>
      <c r="C12522" s="34"/>
    </row>
    <row r="12523" spans="1:3">
      <c r="A12523" s="33"/>
      <c r="B12523" s="34"/>
      <c r="C12523" s="34"/>
    </row>
    <row r="12524" spans="1:3">
      <c r="A12524" s="33"/>
      <c r="B12524" s="34"/>
      <c r="C12524" s="34"/>
    </row>
    <row r="12525" spans="1:3">
      <c r="A12525" s="33"/>
      <c r="B12525" s="34"/>
      <c r="C12525" s="34"/>
    </row>
    <row r="12526" spans="1:3">
      <c r="A12526" s="33"/>
      <c r="B12526" s="34"/>
      <c r="C12526" s="34"/>
    </row>
    <row r="12527" spans="1:3">
      <c r="A12527" s="33"/>
      <c r="B12527" s="34"/>
      <c r="C12527" s="34"/>
    </row>
    <row r="12528" spans="1:3">
      <c r="A12528" s="33"/>
      <c r="B12528" s="34"/>
      <c r="C12528" s="34"/>
    </row>
    <row r="12529" spans="1:3">
      <c r="A12529" s="33"/>
      <c r="B12529" s="34"/>
      <c r="C12529" s="34"/>
    </row>
    <row r="12530" spans="1:3">
      <c r="A12530" s="33"/>
      <c r="B12530" s="34"/>
      <c r="C12530" s="34"/>
    </row>
    <row r="12531" spans="1:3">
      <c r="A12531" s="33"/>
      <c r="B12531" s="34"/>
      <c r="C12531" s="34"/>
    </row>
    <row r="12532" spans="1:3">
      <c r="A12532" s="33"/>
      <c r="B12532" s="34"/>
      <c r="C12532" s="34"/>
    </row>
    <row r="12533" spans="1:3">
      <c r="A12533" s="33"/>
      <c r="B12533" s="34"/>
      <c r="C12533" s="34"/>
    </row>
    <row r="12534" spans="1:3">
      <c r="A12534" s="33"/>
      <c r="B12534" s="34"/>
      <c r="C12534" s="34"/>
    </row>
    <row r="12535" spans="1:3">
      <c r="A12535" s="33"/>
      <c r="B12535" s="34"/>
      <c r="C12535" s="34"/>
    </row>
    <row r="12536" spans="1:3">
      <c r="A12536" s="33"/>
      <c r="B12536" s="34"/>
      <c r="C12536" s="34"/>
    </row>
    <row r="12537" spans="1:3">
      <c r="A12537" s="33"/>
      <c r="B12537" s="34"/>
      <c r="C12537" s="34"/>
    </row>
    <row r="12538" spans="1:3">
      <c r="A12538" s="33"/>
      <c r="B12538" s="34"/>
      <c r="C12538" s="34"/>
    </row>
    <row r="12539" spans="1:3">
      <c r="A12539" s="33"/>
      <c r="B12539" s="34"/>
      <c r="C12539" s="34"/>
    </row>
    <row r="12540" spans="1:3">
      <c r="A12540" s="33"/>
      <c r="B12540" s="34"/>
      <c r="C12540" s="34"/>
    </row>
    <row r="12541" spans="1:3">
      <c r="A12541" s="33"/>
      <c r="B12541" s="34"/>
      <c r="C12541" s="34"/>
    </row>
    <row r="12542" spans="1:3">
      <c r="A12542" s="33"/>
      <c r="B12542" s="34"/>
      <c r="C12542" s="34"/>
    </row>
    <row r="12543" spans="1:3">
      <c r="A12543" s="33"/>
      <c r="B12543" s="34"/>
      <c r="C12543" s="34"/>
    </row>
    <row r="12544" spans="1:3">
      <c r="A12544" s="33"/>
      <c r="B12544" s="34"/>
      <c r="C12544" s="34"/>
    </row>
    <row r="12545" spans="1:3">
      <c r="A12545" s="33"/>
      <c r="B12545" s="34"/>
      <c r="C12545" s="34"/>
    </row>
    <row r="12546" spans="1:3">
      <c r="A12546" s="33"/>
      <c r="B12546" s="34"/>
      <c r="C12546" s="34"/>
    </row>
    <row r="12547" spans="1:3">
      <c r="A12547" s="33"/>
      <c r="B12547" s="34"/>
      <c r="C12547" s="34"/>
    </row>
    <row r="12548" spans="1:3">
      <c r="A12548" s="33"/>
      <c r="B12548" s="34"/>
      <c r="C12548" s="34"/>
    </row>
    <row r="12549" spans="1:3">
      <c r="A12549" s="33"/>
      <c r="B12549" s="34"/>
      <c r="C12549" s="34"/>
    </row>
    <row r="12550" spans="1:3">
      <c r="A12550" s="33"/>
      <c r="B12550" s="34"/>
      <c r="C12550" s="34"/>
    </row>
    <row r="12551" spans="1:3">
      <c r="A12551" s="33"/>
      <c r="B12551" s="34"/>
      <c r="C12551" s="34"/>
    </row>
    <row r="12552" spans="1:3">
      <c r="A12552" s="33"/>
      <c r="B12552" s="34"/>
      <c r="C12552" s="34"/>
    </row>
    <row r="12553" spans="1:3">
      <c r="A12553" s="33"/>
      <c r="B12553" s="34"/>
      <c r="C12553" s="34"/>
    </row>
    <row r="12554" spans="1:3">
      <c r="A12554" s="33"/>
      <c r="B12554" s="34"/>
      <c r="C12554" s="34"/>
    </row>
    <row r="12555" spans="1:3">
      <c r="A12555" s="33"/>
      <c r="B12555" s="34"/>
      <c r="C12555" s="34"/>
    </row>
    <row r="12556" spans="1:3">
      <c r="A12556" s="33"/>
      <c r="B12556" s="34"/>
      <c r="C12556" s="34"/>
    </row>
    <row r="12557" spans="1:3">
      <c r="A12557" s="33"/>
      <c r="B12557" s="34"/>
      <c r="C12557" s="34"/>
    </row>
    <row r="12558" spans="1:3">
      <c r="A12558" s="33"/>
      <c r="B12558" s="34"/>
      <c r="C12558" s="34"/>
    </row>
    <row r="12559" spans="1:3">
      <c r="A12559" s="33"/>
      <c r="B12559" s="34"/>
      <c r="C12559" s="34"/>
    </row>
    <row r="12560" spans="1:3">
      <c r="A12560" s="33"/>
      <c r="B12560" s="34"/>
      <c r="C12560" s="34"/>
    </row>
    <row r="12561" spans="1:3">
      <c r="A12561" s="33"/>
      <c r="B12561" s="34"/>
      <c r="C12561" s="34"/>
    </row>
    <row r="12562" spans="1:3">
      <c r="A12562" s="33"/>
      <c r="B12562" s="34"/>
      <c r="C12562" s="34"/>
    </row>
    <row r="12563" spans="1:3">
      <c r="A12563" s="33"/>
      <c r="B12563" s="34"/>
      <c r="C12563" s="34"/>
    </row>
    <row r="12564" spans="1:3">
      <c r="A12564" s="33"/>
      <c r="B12564" s="34"/>
      <c r="C12564" s="34"/>
    </row>
    <row r="12565" spans="1:3">
      <c r="A12565" s="33"/>
      <c r="B12565" s="34"/>
      <c r="C12565" s="34"/>
    </row>
    <row r="12566" spans="1:3">
      <c r="A12566" s="33"/>
      <c r="B12566" s="34"/>
      <c r="C12566" s="34"/>
    </row>
    <row r="12567" spans="1:3">
      <c r="A12567" s="33"/>
      <c r="B12567" s="34"/>
      <c r="C12567" s="34"/>
    </row>
    <row r="12568" spans="1:3">
      <c r="A12568" s="33"/>
      <c r="B12568" s="34"/>
      <c r="C12568" s="34"/>
    </row>
    <row r="12569" spans="1:3">
      <c r="A12569" s="33"/>
      <c r="B12569" s="34"/>
      <c r="C12569" s="34"/>
    </row>
    <row r="12570" spans="1:3">
      <c r="A12570" s="33"/>
      <c r="B12570" s="34"/>
      <c r="C12570" s="34"/>
    </row>
    <row r="12571" spans="1:3">
      <c r="A12571" s="33"/>
      <c r="B12571" s="34"/>
      <c r="C12571" s="34"/>
    </row>
    <row r="12572" spans="1:3">
      <c r="A12572" s="33"/>
      <c r="B12572" s="34"/>
      <c r="C12572" s="34"/>
    </row>
    <row r="12573" spans="1:3">
      <c r="A12573" s="33"/>
      <c r="B12573" s="34"/>
      <c r="C12573" s="34"/>
    </row>
    <row r="12574" spans="1:3">
      <c r="A12574" s="33"/>
      <c r="B12574" s="34"/>
      <c r="C12574" s="34"/>
    </row>
    <row r="12575" spans="1:3">
      <c r="A12575" s="33"/>
      <c r="B12575" s="34"/>
      <c r="C12575" s="34"/>
    </row>
    <row r="12576" spans="1:3">
      <c r="A12576" s="33"/>
      <c r="B12576" s="34"/>
      <c r="C12576" s="34"/>
    </row>
    <row r="12577" spans="1:3">
      <c r="A12577" s="33"/>
      <c r="B12577" s="34"/>
      <c r="C12577" s="34"/>
    </row>
    <row r="12578" spans="1:3">
      <c r="A12578" s="33"/>
      <c r="B12578" s="34"/>
      <c r="C12578" s="34"/>
    </row>
    <row r="12579" spans="1:3">
      <c r="A12579" s="33"/>
      <c r="B12579" s="34"/>
      <c r="C12579" s="34"/>
    </row>
    <row r="12580" spans="1:3">
      <c r="A12580" s="33"/>
      <c r="B12580" s="34"/>
      <c r="C12580" s="34"/>
    </row>
    <row r="12581" spans="1:3">
      <c r="A12581" s="33"/>
      <c r="B12581" s="34"/>
      <c r="C12581" s="34"/>
    </row>
    <row r="12582" spans="1:3">
      <c r="A12582" s="33"/>
      <c r="B12582" s="34"/>
      <c r="C12582" s="34"/>
    </row>
    <row r="12583" spans="1:3">
      <c r="A12583" s="33"/>
      <c r="B12583" s="34"/>
      <c r="C12583" s="34"/>
    </row>
    <row r="12584" spans="1:3">
      <c r="A12584" s="33"/>
      <c r="B12584" s="34"/>
      <c r="C12584" s="34"/>
    </row>
    <row r="12585" spans="1:3">
      <c r="A12585" s="33"/>
      <c r="B12585" s="34"/>
      <c r="C12585" s="34"/>
    </row>
    <row r="12586" spans="1:3">
      <c r="A12586" s="33"/>
      <c r="B12586" s="34"/>
      <c r="C12586" s="34"/>
    </row>
    <row r="12587" spans="1:3">
      <c r="A12587" s="33"/>
      <c r="B12587" s="34"/>
      <c r="C12587" s="34"/>
    </row>
    <row r="12588" spans="1:3">
      <c r="A12588" s="33"/>
      <c r="B12588" s="34"/>
      <c r="C12588" s="34"/>
    </row>
    <row r="12589" spans="1:3">
      <c r="A12589" s="33"/>
      <c r="B12589" s="34"/>
      <c r="C12589" s="34"/>
    </row>
    <row r="12590" spans="1:3">
      <c r="A12590" s="33"/>
      <c r="B12590" s="34"/>
      <c r="C12590" s="34"/>
    </row>
    <row r="12591" spans="1:3">
      <c r="A12591" s="33"/>
      <c r="B12591" s="34"/>
      <c r="C12591" s="34"/>
    </row>
    <row r="12592" spans="1:3">
      <c r="A12592" s="33"/>
      <c r="B12592" s="34"/>
      <c r="C12592" s="34"/>
    </row>
    <row r="12593" spans="1:3">
      <c r="A12593" s="33"/>
      <c r="B12593" s="34"/>
      <c r="C12593" s="34"/>
    </row>
    <row r="12594" spans="1:3">
      <c r="A12594" s="33"/>
      <c r="B12594" s="34"/>
      <c r="C12594" s="34"/>
    </row>
    <row r="12595" spans="1:3">
      <c r="A12595" s="33"/>
      <c r="B12595" s="34"/>
      <c r="C12595" s="34"/>
    </row>
    <row r="12596" spans="1:3">
      <c r="A12596" s="33"/>
      <c r="B12596" s="34"/>
      <c r="C12596" s="34"/>
    </row>
    <row r="12597" spans="1:3">
      <c r="A12597" s="33"/>
      <c r="B12597" s="34"/>
      <c r="C12597" s="34"/>
    </row>
    <row r="12598" spans="1:3">
      <c r="A12598" s="33"/>
      <c r="B12598" s="34"/>
      <c r="C12598" s="34"/>
    </row>
    <row r="12599" spans="1:3">
      <c r="A12599" s="33"/>
      <c r="B12599" s="34"/>
      <c r="C12599" s="34"/>
    </row>
    <row r="12600" spans="1:3">
      <c r="A12600" s="33"/>
      <c r="B12600" s="34"/>
      <c r="C12600" s="34"/>
    </row>
    <row r="12601" spans="1:3">
      <c r="A12601" s="33"/>
      <c r="B12601" s="34"/>
      <c r="C12601" s="34"/>
    </row>
    <row r="12602" spans="1:3">
      <c r="A12602" s="33"/>
      <c r="B12602" s="34"/>
      <c r="C12602" s="34"/>
    </row>
    <row r="12603" spans="1:3">
      <c r="A12603" s="33"/>
      <c r="B12603" s="34"/>
      <c r="C12603" s="34"/>
    </row>
    <row r="12604" spans="1:3">
      <c r="A12604" s="33"/>
      <c r="B12604" s="34"/>
      <c r="C12604" s="34"/>
    </row>
    <row r="12605" spans="1:3">
      <c r="A12605" s="33"/>
      <c r="B12605" s="34"/>
      <c r="C12605" s="34"/>
    </row>
    <row r="12606" spans="1:3">
      <c r="A12606" s="33"/>
      <c r="B12606" s="34"/>
      <c r="C12606" s="34"/>
    </row>
    <row r="12607" spans="1:3">
      <c r="A12607" s="33"/>
      <c r="B12607" s="34"/>
      <c r="C12607" s="34"/>
    </row>
    <row r="12608" spans="1:3">
      <c r="A12608" s="33"/>
      <c r="B12608" s="34"/>
      <c r="C12608" s="34"/>
    </row>
    <row r="12609" spans="1:3">
      <c r="A12609" s="33"/>
      <c r="B12609" s="34"/>
      <c r="C12609" s="34"/>
    </row>
    <row r="12610" spans="1:3">
      <c r="A12610" s="33"/>
      <c r="B12610" s="34"/>
      <c r="C12610" s="34"/>
    </row>
    <row r="12611" spans="1:3">
      <c r="A12611" s="33"/>
      <c r="B12611" s="34"/>
      <c r="C12611" s="34"/>
    </row>
    <row r="12612" spans="1:3">
      <c r="A12612" s="33"/>
      <c r="B12612" s="34"/>
      <c r="C12612" s="34"/>
    </row>
    <row r="12613" spans="1:3">
      <c r="A12613" s="33"/>
      <c r="B12613" s="34"/>
      <c r="C12613" s="34"/>
    </row>
    <row r="12614" spans="1:3">
      <c r="A12614" s="33"/>
      <c r="B12614" s="34"/>
      <c r="C12614" s="34"/>
    </row>
    <row r="12615" spans="1:3">
      <c r="A12615" s="33"/>
      <c r="B12615" s="34"/>
      <c r="C12615" s="34"/>
    </row>
    <row r="12616" spans="1:3">
      <c r="A12616" s="33"/>
      <c r="B12616" s="34"/>
      <c r="C12616" s="34"/>
    </row>
    <row r="12617" spans="1:3">
      <c r="A12617" s="33"/>
      <c r="B12617" s="34"/>
      <c r="C12617" s="34"/>
    </row>
    <row r="12618" spans="1:3">
      <c r="A12618" s="33"/>
      <c r="B12618" s="34"/>
      <c r="C12618" s="34"/>
    </row>
    <row r="12619" spans="1:3">
      <c r="A12619" s="33"/>
      <c r="B12619" s="34"/>
      <c r="C12619" s="34"/>
    </row>
    <row r="12620" spans="1:3">
      <c r="A12620" s="33"/>
      <c r="B12620" s="34"/>
      <c r="C12620" s="34"/>
    </row>
    <row r="12621" spans="1:3">
      <c r="A12621" s="33"/>
      <c r="B12621" s="34"/>
      <c r="C12621" s="34"/>
    </row>
    <row r="12622" spans="1:3">
      <c r="A12622" s="33"/>
      <c r="B12622" s="34"/>
      <c r="C12622" s="34"/>
    </row>
    <row r="12623" spans="1:3">
      <c r="A12623" s="33"/>
      <c r="B12623" s="34"/>
      <c r="C12623" s="34"/>
    </row>
    <row r="12624" spans="1:3">
      <c r="A12624" s="33"/>
      <c r="B12624" s="34"/>
      <c r="C12624" s="34"/>
    </row>
    <row r="12625" spans="1:3">
      <c r="A12625" s="33"/>
      <c r="B12625" s="34"/>
      <c r="C12625" s="34"/>
    </row>
    <row r="12626" spans="1:3">
      <c r="A12626" s="33"/>
      <c r="B12626" s="34"/>
      <c r="C12626" s="34"/>
    </row>
    <row r="12627" spans="1:3">
      <c r="A12627" s="33"/>
      <c r="B12627" s="34"/>
      <c r="C12627" s="34"/>
    </row>
    <row r="12628" spans="1:3">
      <c r="A12628" s="33"/>
      <c r="B12628" s="34"/>
      <c r="C12628" s="34"/>
    </row>
    <row r="12629" spans="1:3">
      <c r="A12629" s="33"/>
      <c r="B12629" s="34"/>
      <c r="C12629" s="34"/>
    </row>
    <row r="12630" spans="1:3">
      <c r="A12630" s="33"/>
      <c r="B12630" s="34"/>
      <c r="C12630" s="34"/>
    </row>
    <row r="12631" spans="1:3">
      <c r="A12631" s="33"/>
      <c r="B12631" s="34"/>
      <c r="C12631" s="34"/>
    </row>
    <row r="12632" spans="1:3">
      <c r="A12632" s="33"/>
      <c r="B12632" s="34"/>
      <c r="C12632" s="34"/>
    </row>
    <row r="12633" spans="1:3">
      <c r="A12633" s="33"/>
      <c r="B12633" s="34"/>
      <c r="C12633" s="34"/>
    </row>
    <row r="12634" spans="1:3">
      <c r="A12634" s="33"/>
      <c r="B12634" s="34"/>
      <c r="C12634" s="34"/>
    </row>
    <row r="12635" spans="1:3">
      <c r="A12635" s="33"/>
      <c r="B12635" s="34"/>
      <c r="C12635" s="34"/>
    </row>
    <row r="12636" spans="1:3">
      <c r="A12636" s="33"/>
      <c r="B12636" s="34"/>
      <c r="C12636" s="34"/>
    </row>
    <row r="12637" spans="1:3">
      <c r="A12637" s="33"/>
      <c r="B12637" s="34"/>
      <c r="C12637" s="34"/>
    </row>
    <row r="12638" spans="1:3">
      <c r="A12638" s="33"/>
      <c r="B12638" s="34"/>
      <c r="C12638" s="34"/>
    </row>
    <row r="12639" spans="1:3">
      <c r="A12639" s="33"/>
      <c r="B12639" s="34"/>
      <c r="C12639" s="34"/>
    </row>
    <row r="12640" spans="1:3">
      <c r="A12640" s="33"/>
      <c r="B12640" s="34"/>
      <c r="C12640" s="34"/>
    </row>
    <row r="12641" spans="1:3">
      <c r="A12641" s="33"/>
      <c r="B12641" s="34"/>
      <c r="C12641" s="34"/>
    </row>
    <row r="12642" spans="1:3">
      <c r="A12642" s="33"/>
      <c r="B12642" s="34"/>
      <c r="C12642" s="34"/>
    </row>
    <row r="12643" spans="1:3">
      <c r="A12643" s="33"/>
      <c r="B12643" s="34"/>
      <c r="C12643" s="34"/>
    </row>
    <row r="12644" spans="1:3">
      <c r="A12644" s="33"/>
      <c r="B12644" s="34"/>
      <c r="C12644" s="34"/>
    </row>
    <row r="12645" spans="1:3">
      <c r="A12645" s="33"/>
      <c r="B12645" s="34"/>
      <c r="C12645" s="34"/>
    </row>
    <row r="12646" spans="1:3">
      <c r="A12646" s="33"/>
      <c r="B12646" s="34"/>
      <c r="C12646" s="34"/>
    </row>
    <row r="12647" spans="1:3">
      <c r="A12647" s="33"/>
      <c r="B12647" s="34"/>
      <c r="C12647" s="34"/>
    </row>
    <row r="12648" spans="1:3">
      <c r="A12648" s="33"/>
      <c r="B12648" s="34"/>
      <c r="C12648" s="34"/>
    </row>
    <row r="12649" spans="1:3">
      <c r="A12649" s="33"/>
      <c r="B12649" s="34"/>
      <c r="C12649" s="34"/>
    </row>
    <row r="12650" spans="1:3">
      <c r="A12650" s="33"/>
      <c r="B12650" s="34"/>
      <c r="C12650" s="34"/>
    </row>
    <row r="12651" spans="1:3">
      <c r="A12651" s="33"/>
      <c r="B12651" s="34"/>
      <c r="C12651" s="34"/>
    </row>
    <row r="12652" spans="1:3">
      <c r="A12652" s="33"/>
      <c r="B12652" s="34"/>
      <c r="C12652" s="34"/>
    </row>
    <row r="12653" spans="1:3">
      <c r="A12653" s="33"/>
      <c r="B12653" s="34"/>
      <c r="C12653" s="34"/>
    </row>
    <row r="12654" spans="1:3">
      <c r="A12654" s="33"/>
      <c r="B12654" s="34"/>
      <c r="C12654" s="34"/>
    </row>
    <row r="12655" spans="1:3">
      <c r="A12655" s="33"/>
      <c r="B12655" s="34"/>
      <c r="C12655" s="34"/>
    </row>
    <row r="12656" spans="1:3">
      <c r="A12656" s="33"/>
      <c r="B12656" s="34"/>
      <c r="C12656" s="34"/>
    </row>
    <row r="12657" spans="1:3">
      <c r="A12657" s="33"/>
      <c r="B12657" s="34"/>
      <c r="C12657" s="34"/>
    </row>
    <row r="12658" spans="1:3">
      <c r="A12658" s="33"/>
      <c r="B12658" s="34"/>
      <c r="C12658" s="34"/>
    </row>
    <row r="12659" spans="1:3">
      <c r="A12659" s="33"/>
      <c r="B12659" s="34"/>
      <c r="C12659" s="34"/>
    </row>
    <row r="12660" spans="1:3">
      <c r="A12660" s="33"/>
      <c r="B12660" s="34"/>
      <c r="C12660" s="34"/>
    </row>
    <row r="12661" spans="1:3">
      <c r="A12661" s="33"/>
      <c r="B12661" s="34"/>
      <c r="C12661" s="34"/>
    </row>
    <row r="12662" spans="1:3">
      <c r="A12662" s="33"/>
      <c r="B12662" s="34"/>
      <c r="C12662" s="34"/>
    </row>
    <row r="12663" spans="1:3">
      <c r="A12663" s="33"/>
      <c r="B12663" s="34"/>
      <c r="C12663" s="34"/>
    </row>
    <row r="12664" spans="1:3">
      <c r="A12664" s="33"/>
      <c r="B12664" s="34"/>
      <c r="C12664" s="34"/>
    </row>
    <row r="12665" spans="1:3">
      <c r="A12665" s="33"/>
      <c r="B12665" s="34"/>
      <c r="C12665" s="34"/>
    </row>
    <row r="12666" spans="1:3">
      <c r="A12666" s="33"/>
      <c r="B12666" s="34"/>
      <c r="C12666" s="34"/>
    </row>
    <row r="12667" spans="1:3">
      <c r="A12667" s="33"/>
      <c r="B12667" s="34"/>
      <c r="C12667" s="34"/>
    </row>
    <row r="12668" spans="1:3">
      <c r="A12668" s="33"/>
      <c r="B12668" s="34"/>
      <c r="C12668" s="34"/>
    </row>
    <row r="12669" spans="1:3">
      <c r="A12669" s="33"/>
      <c r="B12669" s="34"/>
      <c r="C12669" s="34"/>
    </row>
    <row r="12670" spans="1:3">
      <c r="A12670" s="33"/>
      <c r="B12670" s="34"/>
      <c r="C12670" s="34"/>
    </row>
    <row r="12671" spans="1:3">
      <c r="A12671" s="33"/>
      <c r="B12671" s="34"/>
      <c r="C12671" s="34"/>
    </row>
    <row r="12672" spans="1:3">
      <c r="A12672" s="33"/>
      <c r="B12672" s="34"/>
      <c r="C12672" s="34"/>
    </row>
    <row r="12673" spans="1:3">
      <c r="A12673" s="33"/>
      <c r="B12673" s="34"/>
      <c r="C12673" s="34"/>
    </row>
    <row r="12674" spans="1:3">
      <c r="A12674" s="33"/>
      <c r="B12674" s="34"/>
      <c r="C12674" s="34"/>
    </row>
    <row r="12675" spans="1:3">
      <c r="A12675" s="33"/>
      <c r="B12675" s="34"/>
      <c r="C12675" s="34"/>
    </row>
    <row r="12676" spans="1:3">
      <c r="A12676" s="33"/>
      <c r="B12676" s="34"/>
      <c r="C12676" s="34"/>
    </row>
    <row r="12677" spans="1:3">
      <c r="A12677" s="33"/>
      <c r="B12677" s="34"/>
      <c r="C12677" s="34"/>
    </row>
    <row r="12678" spans="1:3">
      <c r="A12678" s="33"/>
      <c r="B12678" s="34"/>
      <c r="C12678" s="34"/>
    </row>
    <row r="12679" spans="1:3">
      <c r="A12679" s="33"/>
      <c r="B12679" s="34"/>
      <c r="C12679" s="34"/>
    </row>
    <row r="12680" spans="1:3">
      <c r="A12680" s="33"/>
      <c r="B12680" s="34"/>
      <c r="C12680" s="34"/>
    </row>
    <row r="12681" spans="1:3">
      <c r="A12681" s="33"/>
      <c r="B12681" s="34"/>
      <c r="C12681" s="34"/>
    </row>
    <row r="12682" spans="1:3">
      <c r="A12682" s="33"/>
      <c r="B12682" s="34"/>
      <c r="C12682" s="34"/>
    </row>
    <row r="12683" spans="1:3">
      <c r="A12683" s="33"/>
      <c r="B12683" s="34"/>
      <c r="C12683" s="34"/>
    </row>
    <row r="12684" spans="1:3">
      <c r="A12684" s="33"/>
      <c r="B12684" s="34"/>
      <c r="C12684" s="34"/>
    </row>
    <row r="12685" spans="1:3">
      <c r="A12685" s="33"/>
      <c r="B12685" s="34"/>
      <c r="C12685" s="34"/>
    </row>
    <row r="12686" spans="1:3">
      <c r="A12686" s="33"/>
      <c r="B12686" s="34"/>
      <c r="C12686" s="34"/>
    </row>
    <row r="12687" spans="1:3">
      <c r="A12687" s="33"/>
      <c r="B12687" s="34"/>
      <c r="C12687" s="34"/>
    </row>
    <row r="12688" spans="1:3">
      <c r="A12688" s="33"/>
      <c r="B12688" s="34"/>
      <c r="C12688" s="34"/>
    </row>
    <row r="12689" spans="1:3">
      <c r="A12689" s="33"/>
      <c r="B12689" s="34"/>
      <c r="C12689" s="34"/>
    </row>
    <row r="12690" spans="1:3">
      <c r="A12690" s="33"/>
      <c r="B12690" s="34"/>
      <c r="C12690" s="34"/>
    </row>
    <row r="12691" spans="1:3">
      <c r="A12691" s="33"/>
      <c r="B12691" s="34"/>
      <c r="C12691" s="34"/>
    </row>
    <row r="12692" spans="1:3">
      <c r="A12692" s="33"/>
      <c r="B12692" s="34"/>
      <c r="C12692" s="34"/>
    </row>
    <row r="12693" spans="1:3">
      <c r="A12693" s="33"/>
      <c r="B12693" s="34"/>
      <c r="C12693" s="34"/>
    </row>
    <row r="12694" spans="1:3">
      <c r="A12694" s="33"/>
      <c r="B12694" s="34"/>
      <c r="C12694" s="34"/>
    </row>
    <row r="12695" spans="1:3">
      <c r="A12695" s="33"/>
      <c r="B12695" s="34"/>
      <c r="C12695" s="34"/>
    </row>
    <row r="12696" spans="1:3">
      <c r="A12696" s="33"/>
      <c r="B12696" s="34"/>
      <c r="C12696" s="34"/>
    </row>
    <row r="12697" spans="1:3">
      <c r="A12697" s="33"/>
      <c r="B12697" s="34"/>
      <c r="C12697" s="34"/>
    </row>
    <row r="12698" spans="1:3">
      <c r="A12698" s="33"/>
      <c r="B12698" s="34"/>
      <c r="C12698" s="34"/>
    </row>
    <row r="12699" spans="1:3">
      <c r="A12699" s="33"/>
      <c r="B12699" s="34"/>
      <c r="C12699" s="34"/>
    </row>
    <row r="12700" spans="1:3">
      <c r="A12700" s="33"/>
      <c r="B12700" s="34"/>
      <c r="C12700" s="34"/>
    </row>
    <row r="12701" spans="1:3">
      <c r="A12701" s="33"/>
      <c r="B12701" s="34"/>
      <c r="C12701" s="34"/>
    </row>
    <row r="12702" spans="1:3">
      <c r="A12702" s="33"/>
      <c r="B12702" s="34"/>
      <c r="C12702" s="34"/>
    </row>
    <row r="12703" spans="1:3">
      <c r="A12703" s="33"/>
      <c r="B12703" s="34"/>
      <c r="C12703" s="34"/>
    </row>
    <row r="12704" spans="1:3">
      <c r="A12704" s="33"/>
      <c r="B12704" s="34"/>
      <c r="C12704" s="34"/>
    </row>
    <row r="12705" spans="1:3">
      <c r="A12705" s="33"/>
      <c r="B12705" s="34"/>
      <c r="C12705" s="34"/>
    </row>
    <row r="12706" spans="1:3">
      <c r="A12706" s="33"/>
      <c r="B12706" s="34"/>
      <c r="C12706" s="34"/>
    </row>
    <row r="12707" spans="1:3">
      <c r="A12707" s="33"/>
      <c r="B12707" s="34"/>
      <c r="C12707" s="34"/>
    </row>
    <row r="12708" spans="1:3">
      <c r="A12708" s="33"/>
      <c r="B12708" s="34"/>
      <c r="C12708" s="34"/>
    </row>
    <row r="12709" spans="1:3">
      <c r="A12709" s="33"/>
      <c r="B12709" s="34"/>
      <c r="C12709" s="34"/>
    </row>
    <row r="12710" spans="1:3">
      <c r="A12710" s="33"/>
      <c r="B12710" s="34"/>
      <c r="C12710" s="34"/>
    </row>
    <row r="12711" spans="1:3">
      <c r="A12711" s="33"/>
      <c r="B12711" s="34"/>
      <c r="C12711" s="34"/>
    </row>
    <row r="12712" spans="1:3">
      <c r="A12712" s="33"/>
      <c r="B12712" s="34"/>
      <c r="C12712" s="34"/>
    </row>
    <row r="12713" spans="1:3">
      <c r="A12713" s="33"/>
      <c r="B12713" s="34"/>
      <c r="C12713" s="34"/>
    </row>
    <row r="12714" spans="1:3">
      <c r="A12714" s="33"/>
      <c r="B12714" s="34"/>
      <c r="C12714" s="34"/>
    </row>
    <row r="12715" spans="1:3">
      <c r="A12715" s="33"/>
      <c r="B12715" s="34"/>
      <c r="C12715" s="34"/>
    </row>
    <row r="12716" spans="1:3">
      <c r="A12716" s="33"/>
      <c r="B12716" s="34"/>
      <c r="C12716" s="34"/>
    </row>
    <row r="12717" spans="1:3">
      <c r="A12717" s="33"/>
      <c r="B12717" s="34"/>
      <c r="C12717" s="34"/>
    </row>
    <row r="12718" spans="1:3">
      <c r="A12718" s="33"/>
      <c r="B12718" s="34"/>
      <c r="C12718" s="34"/>
    </row>
    <row r="12719" spans="1:3">
      <c r="A12719" s="33"/>
      <c r="B12719" s="34"/>
      <c r="C12719" s="34"/>
    </row>
    <row r="12720" spans="1:3">
      <c r="A12720" s="33"/>
      <c r="B12720" s="34"/>
      <c r="C12720" s="34"/>
    </row>
    <row r="12721" spans="1:3">
      <c r="A12721" s="33"/>
      <c r="B12721" s="34"/>
      <c r="C12721" s="34"/>
    </row>
    <row r="12722" spans="1:3">
      <c r="A12722" s="33"/>
      <c r="B12722" s="34"/>
      <c r="C12722" s="34"/>
    </row>
    <row r="12723" spans="1:3">
      <c r="A12723" s="33"/>
      <c r="B12723" s="34"/>
      <c r="C12723" s="34"/>
    </row>
    <row r="12724" spans="1:3">
      <c r="A12724" s="33"/>
      <c r="B12724" s="34"/>
      <c r="C12724" s="34"/>
    </row>
    <row r="12725" spans="1:3">
      <c r="A12725" s="33"/>
      <c r="B12725" s="34"/>
      <c r="C12725" s="34"/>
    </row>
    <row r="12726" spans="1:3">
      <c r="A12726" s="33"/>
      <c r="B12726" s="34"/>
      <c r="C12726" s="34"/>
    </row>
    <row r="12727" spans="1:3">
      <c r="A12727" s="33"/>
      <c r="B12727" s="34"/>
      <c r="C12727" s="34"/>
    </row>
    <row r="12728" spans="1:3">
      <c r="A12728" s="33"/>
      <c r="B12728" s="34"/>
      <c r="C12728" s="34"/>
    </row>
    <row r="12729" spans="1:3">
      <c r="A12729" s="33"/>
      <c r="B12729" s="34"/>
      <c r="C12729" s="34"/>
    </row>
    <row r="12730" spans="1:3">
      <c r="A12730" s="33"/>
      <c r="B12730" s="34"/>
      <c r="C12730" s="34"/>
    </row>
    <row r="12731" spans="1:3">
      <c r="A12731" s="33"/>
      <c r="B12731" s="34"/>
      <c r="C12731" s="34"/>
    </row>
    <row r="12732" spans="1:3">
      <c r="A12732" s="33"/>
      <c r="B12732" s="34"/>
      <c r="C12732" s="34"/>
    </row>
    <row r="12733" spans="1:3">
      <c r="A12733" s="33"/>
      <c r="B12733" s="34"/>
      <c r="C12733" s="34"/>
    </row>
    <row r="12734" spans="1:3">
      <c r="A12734" s="33"/>
      <c r="B12734" s="34"/>
      <c r="C12734" s="34"/>
    </row>
    <row r="12735" spans="1:3">
      <c r="A12735" s="33"/>
      <c r="B12735" s="34"/>
      <c r="C12735" s="34"/>
    </row>
    <row r="12736" spans="1:3">
      <c r="A12736" s="33"/>
      <c r="B12736" s="34"/>
      <c r="C12736" s="34"/>
    </row>
    <row r="12737" spans="1:3">
      <c r="A12737" s="33"/>
      <c r="B12737" s="34"/>
      <c r="C12737" s="34"/>
    </row>
    <row r="12738" spans="1:3">
      <c r="A12738" s="33"/>
      <c r="B12738" s="34"/>
      <c r="C12738" s="34"/>
    </row>
    <row r="12739" spans="1:3">
      <c r="A12739" s="33"/>
      <c r="B12739" s="34"/>
      <c r="C12739" s="34"/>
    </row>
    <row r="12740" spans="1:3">
      <c r="A12740" s="33"/>
      <c r="B12740" s="34"/>
      <c r="C12740" s="34"/>
    </row>
    <row r="12741" spans="1:3">
      <c r="A12741" s="33"/>
      <c r="B12741" s="34"/>
      <c r="C12741" s="34"/>
    </row>
    <row r="12742" spans="1:3">
      <c r="A12742" s="33"/>
      <c r="B12742" s="34"/>
      <c r="C12742" s="34"/>
    </row>
    <row r="12743" spans="1:3">
      <c r="A12743" s="33"/>
      <c r="B12743" s="34"/>
      <c r="C12743" s="34"/>
    </row>
    <row r="12744" spans="1:3">
      <c r="A12744" s="33"/>
      <c r="B12744" s="34"/>
      <c r="C12744" s="34"/>
    </row>
    <row r="12745" spans="1:3">
      <c r="A12745" s="33"/>
      <c r="B12745" s="34"/>
      <c r="C12745" s="34"/>
    </row>
    <row r="12746" spans="1:3">
      <c r="A12746" s="33"/>
      <c r="B12746" s="34"/>
      <c r="C12746" s="34"/>
    </row>
    <row r="12747" spans="1:3">
      <c r="A12747" s="33"/>
      <c r="B12747" s="34"/>
      <c r="C12747" s="34"/>
    </row>
    <row r="12748" spans="1:3">
      <c r="A12748" s="33"/>
      <c r="B12748" s="34"/>
      <c r="C12748" s="34"/>
    </row>
    <row r="12749" spans="1:3">
      <c r="A12749" s="33"/>
      <c r="B12749" s="34"/>
      <c r="C12749" s="34"/>
    </row>
    <row r="12750" spans="1:3">
      <c r="A12750" s="33"/>
      <c r="B12750" s="34"/>
      <c r="C12750" s="34"/>
    </row>
    <row r="12751" spans="1:3">
      <c r="A12751" s="33"/>
      <c r="B12751" s="34"/>
      <c r="C12751" s="34"/>
    </row>
    <row r="12752" spans="1:3">
      <c r="A12752" s="33"/>
      <c r="B12752" s="34"/>
      <c r="C12752" s="34"/>
    </row>
    <row r="12753" spans="1:3">
      <c r="A12753" s="33"/>
      <c r="B12753" s="34"/>
      <c r="C12753" s="34"/>
    </row>
    <row r="12754" spans="1:3">
      <c r="A12754" s="33"/>
      <c r="B12754" s="34"/>
      <c r="C12754" s="34"/>
    </row>
    <row r="12755" spans="1:3">
      <c r="A12755" s="33"/>
      <c r="B12755" s="34"/>
      <c r="C12755" s="34"/>
    </row>
    <row r="12756" spans="1:3">
      <c r="A12756" s="33"/>
      <c r="B12756" s="34"/>
      <c r="C12756" s="34"/>
    </row>
    <row r="12757" spans="1:3">
      <c r="A12757" s="33"/>
      <c r="B12757" s="34"/>
      <c r="C12757" s="34"/>
    </row>
    <row r="12758" spans="1:3">
      <c r="A12758" s="33"/>
      <c r="B12758" s="34"/>
      <c r="C12758" s="34"/>
    </row>
    <row r="12759" spans="1:3">
      <c r="A12759" s="33"/>
      <c r="B12759" s="34"/>
      <c r="C12759" s="34"/>
    </row>
    <row r="12760" spans="1:3">
      <c r="A12760" s="33"/>
      <c r="B12760" s="34"/>
      <c r="C12760" s="34"/>
    </row>
    <row r="12761" spans="1:3">
      <c r="A12761" s="33"/>
      <c r="B12761" s="34"/>
      <c r="C12761" s="34"/>
    </row>
    <row r="12762" spans="1:3">
      <c r="A12762" s="33"/>
      <c r="B12762" s="34"/>
      <c r="C12762" s="34"/>
    </row>
    <row r="12763" spans="1:3">
      <c r="A12763" s="33"/>
      <c r="B12763" s="34"/>
      <c r="C12763" s="34"/>
    </row>
    <row r="12764" spans="1:3">
      <c r="A12764" s="33"/>
      <c r="B12764" s="34"/>
      <c r="C12764" s="34"/>
    </row>
    <row r="12765" spans="1:3">
      <c r="A12765" s="33"/>
      <c r="B12765" s="34"/>
      <c r="C12765" s="34"/>
    </row>
    <row r="12766" spans="1:3">
      <c r="A12766" s="33"/>
      <c r="B12766" s="34"/>
      <c r="C12766" s="34"/>
    </row>
    <row r="12767" spans="1:3">
      <c r="A12767" s="33"/>
      <c r="B12767" s="34"/>
      <c r="C12767" s="34"/>
    </row>
    <row r="12768" spans="1:3">
      <c r="A12768" s="33"/>
      <c r="B12768" s="34"/>
      <c r="C12768" s="34"/>
    </row>
    <row r="12769" spans="1:3">
      <c r="A12769" s="33"/>
      <c r="B12769" s="34"/>
      <c r="C12769" s="34"/>
    </row>
    <row r="12770" spans="1:3">
      <c r="A12770" s="33"/>
      <c r="B12770" s="34"/>
      <c r="C12770" s="34"/>
    </row>
    <row r="12771" spans="1:3">
      <c r="A12771" s="33"/>
      <c r="B12771" s="34"/>
      <c r="C12771" s="34"/>
    </row>
    <row r="12772" spans="1:3">
      <c r="A12772" s="33"/>
      <c r="B12772" s="34"/>
      <c r="C12772" s="34"/>
    </row>
    <row r="12773" spans="1:3">
      <c r="A12773" s="33"/>
      <c r="B12773" s="34"/>
      <c r="C12773" s="34"/>
    </row>
    <row r="12774" spans="1:3">
      <c r="A12774" s="33"/>
      <c r="B12774" s="34"/>
      <c r="C12774" s="34"/>
    </row>
    <row r="12775" spans="1:3">
      <c r="A12775" s="33"/>
      <c r="B12775" s="34"/>
      <c r="C12775" s="34"/>
    </row>
    <row r="12776" spans="1:3">
      <c r="A12776" s="33"/>
      <c r="B12776" s="34"/>
      <c r="C12776" s="34"/>
    </row>
    <row r="12777" spans="1:3">
      <c r="A12777" s="33"/>
      <c r="B12777" s="34"/>
      <c r="C12777" s="34"/>
    </row>
    <row r="12778" spans="1:3">
      <c r="A12778" s="33"/>
      <c r="B12778" s="34"/>
      <c r="C12778" s="34"/>
    </row>
    <row r="12779" spans="1:3">
      <c r="A12779" s="33"/>
      <c r="B12779" s="34"/>
      <c r="C12779" s="34"/>
    </row>
    <row r="12780" spans="1:3">
      <c r="A12780" s="33"/>
      <c r="B12780" s="34"/>
      <c r="C12780" s="34"/>
    </row>
    <row r="12781" spans="1:3">
      <c r="A12781" s="33"/>
      <c r="B12781" s="34"/>
      <c r="C12781" s="34"/>
    </row>
    <row r="12782" spans="1:3">
      <c r="A12782" s="33"/>
      <c r="B12782" s="34"/>
      <c r="C12782" s="34"/>
    </row>
    <row r="12783" spans="1:3">
      <c r="A12783" s="33"/>
      <c r="B12783" s="34"/>
      <c r="C12783" s="34"/>
    </row>
    <row r="12784" spans="1:3">
      <c r="A12784" s="33"/>
      <c r="B12784" s="34"/>
      <c r="C12784" s="34"/>
    </row>
    <row r="12785" spans="1:3">
      <c r="A12785" s="33"/>
      <c r="B12785" s="34"/>
      <c r="C12785" s="34"/>
    </row>
    <row r="12786" spans="1:3">
      <c r="A12786" s="33"/>
      <c r="B12786" s="34"/>
      <c r="C12786" s="34"/>
    </row>
    <row r="12787" spans="1:3">
      <c r="A12787" s="33"/>
      <c r="B12787" s="34"/>
      <c r="C12787" s="34"/>
    </row>
    <row r="12788" spans="1:3">
      <c r="A12788" s="33"/>
      <c r="B12788" s="34"/>
      <c r="C12788" s="34"/>
    </row>
    <row r="12789" spans="1:3">
      <c r="A12789" s="33"/>
      <c r="B12789" s="34"/>
      <c r="C12789" s="34"/>
    </row>
    <row r="12790" spans="1:3">
      <c r="A12790" s="33"/>
      <c r="B12790" s="34"/>
      <c r="C12790" s="34"/>
    </row>
    <row r="12791" spans="1:3">
      <c r="A12791" s="33"/>
      <c r="B12791" s="34"/>
      <c r="C12791" s="34"/>
    </row>
    <row r="12792" spans="1:3">
      <c r="A12792" s="33"/>
      <c r="B12792" s="34"/>
      <c r="C12792" s="34"/>
    </row>
    <row r="12793" spans="1:3">
      <c r="A12793" s="33"/>
      <c r="B12793" s="34"/>
      <c r="C12793" s="34"/>
    </row>
    <row r="12794" spans="1:3">
      <c r="A12794" s="33"/>
      <c r="B12794" s="34"/>
      <c r="C12794" s="34"/>
    </row>
    <row r="12795" spans="1:3">
      <c r="A12795" s="33"/>
      <c r="B12795" s="34"/>
      <c r="C12795" s="34"/>
    </row>
    <row r="12796" spans="1:3">
      <c r="A12796" s="33"/>
      <c r="B12796" s="34"/>
      <c r="C12796" s="34"/>
    </row>
    <row r="12797" spans="1:3">
      <c r="A12797" s="33"/>
      <c r="B12797" s="34"/>
      <c r="C12797" s="34"/>
    </row>
    <row r="12798" spans="1:3">
      <c r="A12798" s="33"/>
      <c r="B12798" s="34"/>
      <c r="C12798" s="34"/>
    </row>
    <row r="12799" spans="1:3">
      <c r="A12799" s="33"/>
      <c r="B12799" s="34"/>
      <c r="C12799" s="34"/>
    </row>
    <row r="12800" spans="1:3">
      <c r="A12800" s="33"/>
      <c r="B12800" s="34"/>
      <c r="C12800" s="34"/>
    </row>
    <row r="12801" spans="1:3">
      <c r="A12801" s="33"/>
      <c r="B12801" s="34"/>
      <c r="C12801" s="34"/>
    </row>
    <row r="12802" spans="1:3">
      <c r="A12802" s="33"/>
      <c r="B12802" s="34"/>
      <c r="C12802" s="34"/>
    </row>
    <row r="12803" spans="1:3">
      <c r="A12803" s="33"/>
      <c r="B12803" s="34"/>
      <c r="C12803" s="34"/>
    </row>
    <row r="12804" spans="1:3">
      <c r="A12804" s="33"/>
      <c r="B12804" s="34"/>
      <c r="C12804" s="34"/>
    </row>
    <row r="12805" spans="1:3">
      <c r="A12805" s="33"/>
      <c r="B12805" s="34"/>
      <c r="C12805" s="34"/>
    </row>
    <row r="12806" spans="1:3">
      <c r="A12806" s="33"/>
      <c r="B12806" s="34"/>
      <c r="C12806" s="34"/>
    </row>
    <row r="12807" spans="1:3">
      <c r="A12807" s="33"/>
      <c r="B12807" s="34"/>
      <c r="C12807" s="34"/>
    </row>
    <row r="12808" spans="1:3">
      <c r="A12808" s="33"/>
      <c r="B12808" s="34"/>
      <c r="C12808" s="34"/>
    </row>
    <row r="12809" spans="1:3">
      <c r="A12809" s="33"/>
      <c r="B12809" s="34"/>
      <c r="C12809" s="34"/>
    </row>
    <row r="12810" spans="1:3">
      <c r="A12810" s="33"/>
      <c r="B12810" s="34"/>
      <c r="C12810" s="34"/>
    </row>
    <row r="12811" spans="1:3">
      <c r="A12811" s="33"/>
      <c r="B12811" s="34"/>
      <c r="C12811" s="34"/>
    </row>
    <row r="12812" spans="1:3">
      <c r="A12812" s="33"/>
      <c r="B12812" s="34"/>
      <c r="C12812" s="34"/>
    </row>
    <row r="12813" spans="1:3">
      <c r="A12813" s="33"/>
      <c r="B12813" s="34"/>
      <c r="C12813" s="34"/>
    </row>
    <row r="12814" spans="1:3">
      <c r="A12814" s="33"/>
      <c r="B12814" s="34"/>
      <c r="C12814" s="34"/>
    </row>
    <row r="12815" spans="1:3">
      <c r="A12815" s="33"/>
      <c r="B12815" s="34"/>
      <c r="C12815" s="34"/>
    </row>
    <row r="12816" spans="1:3">
      <c r="A12816" s="33"/>
      <c r="B12816" s="34"/>
      <c r="C12816" s="34"/>
    </row>
    <row r="12817" spans="1:3">
      <c r="A12817" s="33"/>
      <c r="B12817" s="34"/>
      <c r="C12817" s="34"/>
    </row>
    <row r="12818" spans="1:3">
      <c r="A12818" s="33"/>
      <c r="B12818" s="34"/>
      <c r="C12818" s="34"/>
    </row>
    <row r="12819" spans="1:3">
      <c r="A12819" s="33"/>
      <c r="B12819" s="34"/>
      <c r="C12819" s="34"/>
    </row>
    <row r="12820" spans="1:3">
      <c r="A12820" s="33"/>
      <c r="B12820" s="34"/>
      <c r="C12820" s="34"/>
    </row>
    <row r="12821" spans="1:3">
      <c r="A12821" s="33"/>
      <c r="B12821" s="34"/>
      <c r="C12821" s="34"/>
    </row>
    <row r="12822" spans="1:3">
      <c r="A12822" s="33"/>
      <c r="B12822" s="34"/>
      <c r="C12822" s="34"/>
    </row>
    <row r="12823" spans="1:3">
      <c r="A12823" s="33"/>
      <c r="B12823" s="34"/>
      <c r="C12823" s="34"/>
    </row>
    <row r="12824" spans="1:3">
      <c r="A12824" s="33"/>
      <c r="B12824" s="34"/>
      <c r="C12824" s="34"/>
    </row>
    <row r="12825" spans="1:3">
      <c r="A12825" s="33"/>
      <c r="B12825" s="34"/>
      <c r="C12825" s="34"/>
    </row>
    <row r="12826" spans="1:3">
      <c r="A12826" s="33"/>
      <c r="B12826" s="34"/>
      <c r="C12826" s="34"/>
    </row>
    <row r="12827" spans="1:3">
      <c r="A12827" s="33"/>
      <c r="B12827" s="34"/>
      <c r="C12827" s="34"/>
    </row>
    <row r="12828" spans="1:3">
      <c r="A12828" s="33"/>
      <c r="B12828" s="34"/>
      <c r="C12828" s="34"/>
    </row>
    <row r="12829" spans="1:3">
      <c r="A12829" s="33"/>
      <c r="B12829" s="34"/>
      <c r="C12829" s="34"/>
    </row>
    <row r="12830" spans="1:3">
      <c r="A12830" s="33"/>
      <c r="B12830" s="34"/>
      <c r="C12830" s="34"/>
    </row>
    <row r="12831" spans="1:3">
      <c r="A12831" s="33"/>
      <c r="B12831" s="34"/>
      <c r="C12831" s="34"/>
    </row>
    <row r="12832" spans="1:3">
      <c r="A12832" s="33"/>
      <c r="B12832" s="34"/>
      <c r="C12832" s="34"/>
    </row>
    <row r="12833" spans="1:3">
      <c r="A12833" s="33"/>
      <c r="B12833" s="34"/>
      <c r="C12833" s="34"/>
    </row>
    <row r="12834" spans="1:3">
      <c r="A12834" s="33"/>
      <c r="B12834" s="34"/>
      <c r="C12834" s="34"/>
    </row>
    <row r="12835" spans="1:3">
      <c r="A12835" s="33"/>
      <c r="B12835" s="34"/>
      <c r="C12835" s="34"/>
    </row>
    <row r="12836" spans="1:3">
      <c r="A12836" s="33"/>
      <c r="B12836" s="34"/>
      <c r="C12836" s="34"/>
    </row>
    <row r="12837" spans="1:3">
      <c r="A12837" s="33"/>
      <c r="B12837" s="34"/>
      <c r="C12837" s="34"/>
    </row>
    <row r="12838" spans="1:3">
      <c r="A12838" s="33"/>
      <c r="B12838" s="34"/>
      <c r="C12838" s="34"/>
    </row>
    <row r="12839" spans="1:3">
      <c r="A12839" s="33"/>
      <c r="B12839" s="34"/>
      <c r="C12839" s="34"/>
    </row>
    <row r="12840" spans="1:3">
      <c r="A12840" s="33"/>
      <c r="B12840" s="34"/>
      <c r="C12840" s="34"/>
    </row>
    <row r="12841" spans="1:3">
      <c r="A12841" s="33"/>
      <c r="B12841" s="34"/>
      <c r="C12841" s="34"/>
    </row>
    <row r="12842" spans="1:3">
      <c r="A12842" s="33"/>
      <c r="B12842" s="34"/>
      <c r="C12842" s="34"/>
    </row>
    <row r="12843" spans="1:3">
      <c r="A12843" s="33"/>
      <c r="B12843" s="34"/>
      <c r="C12843" s="34"/>
    </row>
    <row r="12844" spans="1:3">
      <c r="A12844" s="33"/>
      <c r="B12844" s="34"/>
      <c r="C12844" s="34"/>
    </row>
    <row r="12845" spans="1:3">
      <c r="A12845" s="33"/>
      <c r="B12845" s="34"/>
      <c r="C12845" s="34"/>
    </row>
    <row r="12846" spans="1:3">
      <c r="A12846" s="33"/>
      <c r="B12846" s="34"/>
      <c r="C12846" s="34"/>
    </row>
    <row r="12847" spans="1:3">
      <c r="A12847" s="33"/>
      <c r="B12847" s="34"/>
      <c r="C12847" s="34"/>
    </row>
    <row r="12848" spans="1:3">
      <c r="A12848" s="33"/>
      <c r="B12848" s="34"/>
      <c r="C12848" s="34"/>
    </row>
    <row r="12849" spans="1:3">
      <c r="A12849" s="33"/>
      <c r="B12849" s="34"/>
      <c r="C12849" s="34"/>
    </row>
    <row r="12850" spans="1:3">
      <c r="A12850" s="33"/>
      <c r="B12850" s="34"/>
      <c r="C12850" s="34"/>
    </row>
    <row r="12851" spans="1:3">
      <c r="A12851" s="33"/>
      <c r="B12851" s="34"/>
      <c r="C12851" s="34"/>
    </row>
    <row r="12852" spans="1:3">
      <c r="A12852" s="33"/>
      <c r="B12852" s="34"/>
      <c r="C12852" s="34"/>
    </row>
    <row r="12853" spans="1:3">
      <c r="A12853" s="33"/>
      <c r="B12853" s="34"/>
      <c r="C12853" s="34"/>
    </row>
    <row r="12854" spans="1:3">
      <c r="A12854" s="33"/>
      <c r="B12854" s="34"/>
      <c r="C12854" s="34"/>
    </row>
    <row r="12855" spans="1:3">
      <c r="A12855" s="33"/>
      <c r="B12855" s="34"/>
      <c r="C12855" s="34"/>
    </row>
    <row r="12856" spans="1:3">
      <c r="A12856" s="33"/>
      <c r="B12856" s="34"/>
      <c r="C12856" s="34"/>
    </row>
    <row r="12857" spans="1:3">
      <c r="A12857" s="33"/>
      <c r="B12857" s="34"/>
      <c r="C12857" s="34"/>
    </row>
    <row r="12858" spans="1:3">
      <c r="A12858" s="33"/>
      <c r="B12858" s="34"/>
      <c r="C12858" s="34"/>
    </row>
    <row r="12859" spans="1:3">
      <c r="A12859" s="33"/>
      <c r="B12859" s="34"/>
      <c r="C12859" s="34"/>
    </row>
    <row r="12860" spans="1:3">
      <c r="A12860" s="33"/>
      <c r="B12860" s="34"/>
      <c r="C12860" s="34"/>
    </row>
    <row r="12861" spans="1:3">
      <c r="A12861" s="33"/>
      <c r="B12861" s="34"/>
      <c r="C12861" s="34"/>
    </row>
    <row r="12862" spans="1:3">
      <c r="A12862" s="33"/>
      <c r="B12862" s="34"/>
      <c r="C12862" s="34"/>
    </row>
    <row r="12863" spans="1:3">
      <c r="A12863" s="33"/>
      <c r="B12863" s="34"/>
      <c r="C12863" s="34"/>
    </row>
    <row r="12864" spans="1:3">
      <c r="A12864" s="33"/>
      <c r="B12864" s="34"/>
      <c r="C12864" s="34"/>
    </row>
    <row r="12865" spans="1:3">
      <c r="A12865" s="33"/>
      <c r="B12865" s="34"/>
      <c r="C12865" s="34"/>
    </row>
    <row r="12866" spans="1:3">
      <c r="A12866" s="33"/>
      <c r="B12866" s="34"/>
      <c r="C12866" s="34"/>
    </row>
    <row r="12867" spans="1:3">
      <c r="A12867" s="33"/>
      <c r="B12867" s="34"/>
      <c r="C12867" s="34"/>
    </row>
    <row r="12868" spans="1:3">
      <c r="A12868" s="33"/>
      <c r="B12868" s="34"/>
      <c r="C12868" s="34"/>
    </row>
    <row r="12869" spans="1:3">
      <c r="A12869" s="33"/>
      <c r="B12869" s="34"/>
      <c r="C12869" s="34"/>
    </row>
    <row r="12870" spans="1:3">
      <c r="A12870" s="33"/>
      <c r="B12870" s="34"/>
      <c r="C12870" s="34"/>
    </row>
    <row r="12871" spans="1:3">
      <c r="A12871" s="33"/>
      <c r="B12871" s="34"/>
      <c r="C12871" s="34"/>
    </row>
    <row r="12872" spans="1:3">
      <c r="A12872" s="33"/>
      <c r="B12872" s="34"/>
      <c r="C12872" s="34"/>
    </row>
    <row r="12873" spans="1:3">
      <c r="A12873" s="33"/>
      <c r="B12873" s="34"/>
      <c r="C12873" s="34"/>
    </row>
    <row r="12874" spans="1:3">
      <c r="A12874" s="33"/>
      <c r="B12874" s="34"/>
      <c r="C12874" s="34"/>
    </row>
    <row r="12875" spans="1:3">
      <c r="A12875" s="33"/>
      <c r="B12875" s="34"/>
      <c r="C12875" s="34"/>
    </row>
    <row r="12876" spans="1:3">
      <c r="A12876" s="33"/>
      <c r="B12876" s="34"/>
      <c r="C12876" s="34"/>
    </row>
    <row r="12877" spans="1:3">
      <c r="A12877" s="33"/>
      <c r="B12877" s="34"/>
      <c r="C12877" s="34"/>
    </row>
    <row r="12878" spans="1:3">
      <c r="A12878" s="33"/>
      <c r="B12878" s="34"/>
      <c r="C12878" s="34"/>
    </row>
    <row r="12879" spans="1:3">
      <c r="A12879" s="33"/>
      <c r="B12879" s="34"/>
      <c r="C12879" s="34"/>
    </row>
    <row r="12880" spans="1:3">
      <c r="A12880" s="33"/>
      <c r="B12880" s="34"/>
      <c r="C12880" s="34"/>
    </row>
    <row r="12881" spans="1:3">
      <c r="A12881" s="33"/>
      <c r="B12881" s="34"/>
      <c r="C12881" s="34"/>
    </row>
    <row r="12882" spans="1:3">
      <c r="A12882" s="33"/>
      <c r="B12882" s="34"/>
      <c r="C12882" s="34"/>
    </row>
    <row r="12883" spans="1:3">
      <c r="A12883" s="33"/>
      <c r="B12883" s="34"/>
      <c r="C12883" s="34"/>
    </row>
    <row r="12884" spans="1:3">
      <c r="A12884" s="33"/>
      <c r="B12884" s="34"/>
      <c r="C12884" s="34"/>
    </row>
    <row r="12885" spans="1:3">
      <c r="A12885" s="33"/>
      <c r="B12885" s="34"/>
      <c r="C12885" s="34"/>
    </row>
    <row r="12886" spans="1:3">
      <c r="A12886" s="33"/>
      <c r="B12886" s="34"/>
      <c r="C12886" s="34"/>
    </row>
    <row r="12887" spans="1:3">
      <c r="A12887" s="33"/>
      <c r="B12887" s="34"/>
      <c r="C12887" s="34"/>
    </row>
    <row r="12888" spans="1:3">
      <c r="A12888" s="33"/>
      <c r="B12888" s="34"/>
      <c r="C12888" s="34"/>
    </row>
    <row r="12889" spans="1:3">
      <c r="A12889" s="33"/>
      <c r="B12889" s="34"/>
      <c r="C12889" s="34"/>
    </row>
    <row r="12890" spans="1:3">
      <c r="A12890" s="33"/>
      <c r="B12890" s="34"/>
      <c r="C12890" s="34"/>
    </row>
    <row r="12891" spans="1:3">
      <c r="A12891" s="33"/>
      <c r="B12891" s="34"/>
      <c r="C12891" s="34"/>
    </row>
    <row r="12892" spans="1:3">
      <c r="A12892" s="33"/>
      <c r="B12892" s="34"/>
      <c r="C12892" s="34"/>
    </row>
    <row r="12893" spans="1:3">
      <c r="A12893" s="33"/>
      <c r="B12893" s="34"/>
      <c r="C12893" s="34"/>
    </row>
    <row r="12894" spans="1:3">
      <c r="A12894" s="33"/>
      <c r="B12894" s="34"/>
      <c r="C12894" s="34"/>
    </row>
    <row r="12895" spans="1:3">
      <c r="A12895" s="33"/>
      <c r="B12895" s="34"/>
      <c r="C12895" s="34"/>
    </row>
    <row r="12896" spans="1:3">
      <c r="A12896" s="33"/>
      <c r="B12896" s="34"/>
      <c r="C12896" s="34"/>
    </row>
    <row r="12897" spans="1:3">
      <c r="A12897" s="33"/>
      <c r="B12897" s="34"/>
      <c r="C12897" s="34"/>
    </row>
    <row r="12898" spans="1:3">
      <c r="A12898" s="33"/>
      <c r="B12898" s="34"/>
      <c r="C12898" s="34"/>
    </row>
    <row r="12899" spans="1:3">
      <c r="A12899" s="33"/>
      <c r="B12899" s="34"/>
      <c r="C12899" s="34"/>
    </row>
    <row r="12900" spans="1:3">
      <c r="A12900" s="33"/>
      <c r="B12900" s="34"/>
      <c r="C12900" s="34"/>
    </row>
    <row r="12901" spans="1:3">
      <c r="A12901" s="33"/>
      <c r="B12901" s="34"/>
      <c r="C12901" s="34"/>
    </row>
    <row r="12902" spans="1:3">
      <c r="A12902" s="33"/>
      <c r="B12902" s="34"/>
      <c r="C12902" s="34"/>
    </row>
    <row r="12903" spans="1:3">
      <c r="A12903" s="33"/>
      <c r="B12903" s="34"/>
      <c r="C12903" s="34"/>
    </row>
    <row r="12904" spans="1:3">
      <c r="A12904" s="33"/>
      <c r="B12904" s="34"/>
      <c r="C12904" s="34"/>
    </row>
    <row r="12905" spans="1:3">
      <c r="A12905" s="33"/>
      <c r="B12905" s="34"/>
      <c r="C12905" s="34"/>
    </row>
    <row r="12906" spans="1:3">
      <c r="A12906" s="33"/>
      <c r="B12906" s="34"/>
      <c r="C12906" s="34"/>
    </row>
    <row r="12907" spans="1:3">
      <c r="A12907" s="33"/>
      <c r="B12907" s="34"/>
      <c r="C12907" s="34"/>
    </row>
    <row r="12908" spans="1:3">
      <c r="A12908" s="33"/>
      <c r="B12908" s="34"/>
      <c r="C12908" s="34"/>
    </row>
    <row r="12909" spans="1:3">
      <c r="A12909" s="33"/>
      <c r="B12909" s="34"/>
      <c r="C12909" s="34"/>
    </row>
    <row r="12910" spans="1:3">
      <c r="A12910" s="33"/>
      <c r="B12910" s="34"/>
      <c r="C12910" s="34"/>
    </row>
    <row r="12911" spans="1:3">
      <c r="A12911" s="33"/>
      <c r="B12911" s="34"/>
      <c r="C12911" s="34"/>
    </row>
    <row r="12912" spans="1:3">
      <c r="A12912" s="33"/>
      <c r="B12912" s="34"/>
      <c r="C12912" s="34"/>
    </row>
    <row r="12913" spans="1:3">
      <c r="A12913" s="33"/>
      <c r="B12913" s="34"/>
      <c r="C12913" s="34"/>
    </row>
    <row r="12914" spans="1:3">
      <c r="A12914" s="33"/>
      <c r="B12914" s="34"/>
      <c r="C12914" s="34"/>
    </row>
    <row r="12915" spans="1:3">
      <c r="A12915" s="33"/>
      <c r="B12915" s="34"/>
      <c r="C12915" s="34"/>
    </row>
    <row r="12916" spans="1:3">
      <c r="A12916" s="33"/>
      <c r="B12916" s="34"/>
      <c r="C12916" s="34"/>
    </row>
    <row r="12917" spans="1:3">
      <c r="A12917" s="33"/>
      <c r="B12917" s="34"/>
      <c r="C12917" s="34"/>
    </row>
    <row r="12918" spans="1:3">
      <c r="A12918" s="33"/>
      <c r="B12918" s="34"/>
      <c r="C12918" s="34"/>
    </row>
    <row r="12919" spans="1:3">
      <c r="A12919" s="33"/>
      <c r="B12919" s="34"/>
      <c r="C12919" s="34"/>
    </row>
    <row r="12920" spans="1:3">
      <c r="A12920" s="33"/>
      <c r="B12920" s="34"/>
      <c r="C12920" s="34"/>
    </row>
    <row r="12921" spans="1:3">
      <c r="A12921" s="33"/>
      <c r="B12921" s="34"/>
      <c r="C12921" s="34"/>
    </row>
    <row r="12922" spans="1:3">
      <c r="A12922" s="33"/>
      <c r="B12922" s="34"/>
      <c r="C12922" s="34"/>
    </row>
    <row r="12923" spans="1:3">
      <c r="A12923" s="33"/>
      <c r="B12923" s="34"/>
      <c r="C12923" s="34"/>
    </row>
    <row r="12924" spans="1:3">
      <c r="A12924" s="33"/>
      <c r="B12924" s="34"/>
      <c r="C12924" s="34"/>
    </row>
    <row r="12925" spans="1:3">
      <c r="A12925" s="33"/>
      <c r="B12925" s="34"/>
      <c r="C12925" s="34"/>
    </row>
    <row r="12926" spans="1:3">
      <c r="A12926" s="33"/>
      <c r="B12926" s="34"/>
      <c r="C12926" s="34"/>
    </row>
    <row r="12927" spans="1:3">
      <c r="A12927" s="33"/>
      <c r="B12927" s="34"/>
      <c r="C12927" s="34"/>
    </row>
    <row r="12928" spans="1:3">
      <c r="A12928" s="33"/>
      <c r="B12928" s="34"/>
      <c r="C12928" s="34"/>
    </row>
    <row r="12929" spans="1:3">
      <c r="A12929" s="33"/>
      <c r="B12929" s="34"/>
      <c r="C12929" s="34"/>
    </row>
    <row r="12930" spans="1:3">
      <c r="A12930" s="33"/>
      <c r="B12930" s="34"/>
      <c r="C12930" s="34"/>
    </row>
    <row r="12931" spans="1:3">
      <c r="A12931" s="33"/>
      <c r="B12931" s="34"/>
      <c r="C12931" s="34"/>
    </row>
    <row r="12932" spans="1:3">
      <c r="A12932" s="33"/>
      <c r="B12932" s="34"/>
      <c r="C12932" s="34"/>
    </row>
    <row r="12933" spans="1:3">
      <c r="A12933" s="33"/>
      <c r="B12933" s="34"/>
      <c r="C12933" s="34"/>
    </row>
    <row r="12934" spans="1:3">
      <c r="A12934" s="33"/>
      <c r="B12934" s="34"/>
      <c r="C12934" s="34"/>
    </row>
    <row r="12935" spans="1:3">
      <c r="A12935" s="33"/>
      <c r="B12935" s="34"/>
      <c r="C12935" s="34"/>
    </row>
    <row r="12936" spans="1:3">
      <c r="A12936" s="33"/>
      <c r="B12936" s="34"/>
      <c r="C12936" s="34"/>
    </row>
    <row r="12937" spans="1:3">
      <c r="A12937" s="33"/>
      <c r="B12937" s="34"/>
      <c r="C12937" s="34"/>
    </row>
    <row r="12938" spans="1:3">
      <c r="A12938" s="33"/>
      <c r="B12938" s="34"/>
      <c r="C12938" s="34"/>
    </row>
    <row r="12939" spans="1:3">
      <c r="A12939" s="33"/>
      <c r="B12939" s="34"/>
      <c r="C12939" s="34"/>
    </row>
    <row r="12940" spans="1:3">
      <c r="A12940" s="33"/>
      <c r="B12940" s="34"/>
      <c r="C12940" s="34"/>
    </row>
    <row r="12941" spans="1:3">
      <c r="A12941" s="33"/>
      <c r="B12941" s="34"/>
      <c r="C12941" s="34"/>
    </row>
    <row r="12942" spans="1:3">
      <c r="A12942" s="33"/>
      <c r="B12942" s="34"/>
      <c r="C12942" s="34"/>
    </row>
    <row r="12943" spans="1:3">
      <c r="A12943" s="33"/>
      <c r="B12943" s="34"/>
      <c r="C12943" s="34"/>
    </row>
    <row r="12944" spans="1:3">
      <c r="A12944" s="33"/>
      <c r="B12944" s="34"/>
      <c r="C12944" s="34"/>
    </row>
    <row r="12945" spans="1:3">
      <c r="A12945" s="33"/>
      <c r="B12945" s="34"/>
      <c r="C12945" s="34"/>
    </row>
    <row r="12946" spans="1:3">
      <c r="A12946" s="33"/>
      <c r="B12946" s="34"/>
      <c r="C12946" s="34"/>
    </row>
    <row r="12947" spans="1:3">
      <c r="A12947" s="33"/>
      <c r="B12947" s="34"/>
      <c r="C12947" s="34"/>
    </row>
    <row r="12948" spans="1:3">
      <c r="A12948" s="33"/>
      <c r="B12948" s="34"/>
      <c r="C12948" s="34"/>
    </row>
    <row r="12949" spans="1:3">
      <c r="A12949" s="33"/>
      <c r="B12949" s="34"/>
      <c r="C12949" s="34"/>
    </row>
    <row r="12950" spans="1:3">
      <c r="A12950" s="33"/>
      <c r="B12950" s="34"/>
      <c r="C12950" s="34"/>
    </row>
    <row r="12951" spans="1:3">
      <c r="A12951" s="33"/>
      <c r="B12951" s="34"/>
      <c r="C12951" s="34"/>
    </row>
    <row r="12952" spans="1:3">
      <c r="A12952" s="33"/>
      <c r="B12952" s="34"/>
      <c r="C12952" s="34"/>
    </row>
    <row r="12953" spans="1:3">
      <c r="A12953" s="33"/>
      <c r="B12953" s="34"/>
      <c r="C12953" s="34"/>
    </row>
    <row r="12954" spans="1:3">
      <c r="A12954" s="33"/>
      <c r="B12954" s="34"/>
      <c r="C12954" s="34"/>
    </row>
    <row r="12955" spans="1:3">
      <c r="A12955" s="33"/>
      <c r="B12955" s="34"/>
      <c r="C12955" s="34"/>
    </row>
    <row r="12956" spans="1:3">
      <c r="A12956" s="33"/>
      <c r="B12956" s="34"/>
      <c r="C12956" s="34"/>
    </row>
    <row r="12957" spans="1:3">
      <c r="A12957" s="33"/>
      <c r="B12957" s="34"/>
      <c r="C12957" s="34"/>
    </row>
    <row r="12958" spans="1:3">
      <c r="A12958" s="33"/>
      <c r="B12958" s="34"/>
      <c r="C12958" s="34"/>
    </row>
    <row r="12959" spans="1:3">
      <c r="A12959" s="33"/>
      <c r="B12959" s="34"/>
      <c r="C12959" s="34"/>
    </row>
    <row r="12960" spans="1:3">
      <c r="A12960" s="33"/>
      <c r="B12960" s="34"/>
      <c r="C12960" s="34"/>
    </row>
    <row r="12961" spans="1:3">
      <c r="A12961" s="33"/>
      <c r="B12961" s="34"/>
      <c r="C12961" s="34"/>
    </row>
    <row r="12962" spans="1:3">
      <c r="A12962" s="33"/>
      <c r="B12962" s="34"/>
      <c r="C12962" s="34"/>
    </row>
    <row r="12963" spans="1:3">
      <c r="A12963" s="33"/>
      <c r="B12963" s="34"/>
      <c r="C12963" s="34"/>
    </row>
    <row r="12964" spans="1:3">
      <c r="A12964" s="33"/>
      <c r="B12964" s="34"/>
      <c r="C12964" s="34"/>
    </row>
    <row r="12965" spans="1:3">
      <c r="A12965" s="33"/>
      <c r="B12965" s="34"/>
      <c r="C12965" s="34"/>
    </row>
    <row r="12966" spans="1:3">
      <c r="A12966" s="33"/>
      <c r="B12966" s="34"/>
      <c r="C12966" s="34"/>
    </row>
    <row r="12967" spans="1:3">
      <c r="A12967" s="33"/>
      <c r="B12967" s="34"/>
      <c r="C12967" s="34"/>
    </row>
    <row r="12968" spans="1:3">
      <c r="A12968" s="33"/>
      <c r="B12968" s="34"/>
      <c r="C12968" s="34"/>
    </row>
    <row r="12969" spans="1:3">
      <c r="A12969" s="33"/>
      <c r="B12969" s="34"/>
      <c r="C12969" s="34"/>
    </row>
    <row r="12970" spans="1:3">
      <c r="A12970" s="33"/>
      <c r="B12970" s="34"/>
      <c r="C12970" s="34"/>
    </row>
    <row r="12971" spans="1:3">
      <c r="A12971" s="33"/>
      <c r="B12971" s="34"/>
      <c r="C12971" s="34"/>
    </row>
    <row r="12972" spans="1:3">
      <c r="A12972" s="33"/>
      <c r="B12972" s="34"/>
      <c r="C12972" s="34"/>
    </row>
    <row r="12973" spans="1:3">
      <c r="A12973" s="33"/>
      <c r="B12973" s="34"/>
      <c r="C12973" s="34"/>
    </row>
    <row r="12974" spans="1:3">
      <c r="A12974" s="33"/>
      <c r="B12974" s="34"/>
      <c r="C12974" s="34"/>
    </row>
    <row r="12975" spans="1:3">
      <c r="A12975" s="33"/>
      <c r="B12975" s="34"/>
      <c r="C12975" s="34"/>
    </row>
    <row r="12976" spans="1:3">
      <c r="A12976" s="33"/>
      <c r="B12976" s="34"/>
      <c r="C12976" s="34"/>
    </row>
    <row r="12977" spans="1:3">
      <c r="A12977" s="33"/>
      <c r="B12977" s="34"/>
      <c r="C12977" s="34"/>
    </row>
    <row r="12978" spans="1:3">
      <c r="A12978" s="33"/>
      <c r="B12978" s="34"/>
      <c r="C12978" s="34"/>
    </row>
    <row r="12979" spans="1:3">
      <c r="A12979" s="33"/>
      <c r="B12979" s="34"/>
      <c r="C12979" s="34"/>
    </row>
    <row r="12980" spans="1:3">
      <c r="A12980" s="33"/>
      <c r="B12980" s="34"/>
      <c r="C12980" s="34"/>
    </row>
    <row r="12981" spans="1:3">
      <c r="A12981" s="33"/>
      <c r="B12981" s="34"/>
      <c r="C12981" s="34"/>
    </row>
    <row r="12982" spans="1:3">
      <c r="A12982" s="33"/>
      <c r="B12982" s="34"/>
      <c r="C12982" s="34"/>
    </row>
    <row r="12983" spans="1:3">
      <c r="A12983" s="33"/>
      <c r="B12983" s="34"/>
      <c r="C12983" s="34"/>
    </row>
    <row r="12984" spans="1:3">
      <c r="A12984" s="33"/>
      <c r="B12984" s="34"/>
      <c r="C12984" s="34"/>
    </row>
    <row r="12985" spans="1:3">
      <c r="A12985" s="33"/>
      <c r="B12985" s="34"/>
      <c r="C12985" s="34"/>
    </row>
    <row r="12986" spans="1:3">
      <c r="A12986" s="33"/>
      <c r="B12986" s="34"/>
      <c r="C12986" s="34"/>
    </row>
    <row r="12987" spans="1:3">
      <c r="A12987" s="33"/>
      <c r="B12987" s="34"/>
      <c r="C12987" s="34"/>
    </row>
    <row r="12988" spans="1:3">
      <c r="A12988" s="33"/>
      <c r="B12988" s="34"/>
      <c r="C12988" s="34"/>
    </row>
    <row r="12989" spans="1:3">
      <c r="A12989" s="33"/>
      <c r="B12989" s="34"/>
      <c r="C12989" s="34"/>
    </row>
    <row r="12990" spans="1:3">
      <c r="A12990" s="33"/>
      <c r="B12990" s="34"/>
      <c r="C12990" s="34"/>
    </row>
    <row r="12991" spans="1:3">
      <c r="A12991" s="33"/>
      <c r="B12991" s="34"/>
      <c r="C12991" s="34"/>
    </row>
    <row r="12992" spans="1:3">
      <c r="A12992" s="33"/>
      <c r="B12992" s="34"/>
      <c r="C12992" s="34"/>
    </row>
    <row r="12993" spans="1:3">
      <c r="A12993" s="33"/>
      <c r="B12993" s="34"/>
      <c r="C12993" s="34"/>
    </row>
    <row r="12994" spans="1:3">
      <c r="A12994" s="33"/>
      <c r="B12994" s="34"/>
      <c r="C12994" s="34"/>
    </row>
    <row r="12995" spans="1:3">
      <c r="A12995" s="33"/>
      <c r="B12995" s="34"/>
      <c r="C12995" s="34"/>
    </row>
    <row r="12996" spans="1:3">
      <c r="A12996" s="33"/>
      <c r="B12996" s="34"/>
      <c r="C12996" s="34"/>
    </row>
    <row r="12997" spans="1:3">
      <c r="A12997" s="33"/>
      <c r="B12997" s="34"/>
      <c r="C12997" s="34"/>
    </row>
    <row r="12998" spans="1:3">
      <c r="A12998" s="33"/>
      <c r="B12998" s="34"/>
      <c r="C12998" s="34"/>
    </row>
    <row r="12999" spans="1:3">
      <c r="A12999" s="33"/>
      <c r="B12999" s="34"/>
      <c r="C12999" s="34"/>
    </row>
    <row r="13000" spans="1:3">
      <c r="A13000" s="33"/>
      <c r="B13000" s="34"/>
      <c r="C13000" s="34"/>
    </row>
    <row r="13001" spans="1:3">
      <c r="A13001" s="33"/>
      <c r="B13001" s="34"/>
      <c r="C13001" s="34"/>
    </row>
    <row r="13002" spans="1:3">
      <c r="A13002" s="33"/>
      <c r="B13002" s="34"/>
      <c r="C13002" s="34"/>
    </row>
    <row r="13003" spans="1:3">
      <c r="A13003" s="33"/>
      <c r="B13003" s="34"/>
      <c r="C13003" s="34"/>
    </row>
    <row r="13004" spans="1:3">
      <c r="A13004" s="33"/>
      <c r="B13004" s="34"/>
      <c r="C13004" s="34"/>
    </row>
    <row r="13005" spans="1:3">
      <c r="A13005" s="33"/>
      <c r="B13005" s="34"/>
      <c r="C13005" s="34"/>
    </row>
    <row r="13006" spans="1:3">
      <c r="A13006" s="33"/>
      <c r="B13006" s="34"/>
      <c r="C13006" s="34"/>
    </row>
    <row r="13007" spans="1:3">
      <c r="A13007" s="33"/>
      <c r="B13007" s="34"/>
      <c r="C13007" s="34"/>
    </row>
    <row r="13008" spans="1:3">
      <c r="A13008" s="33"/>
      <c r="B13008" s="34"/>
      <c r="C13008" s="34"/>
    </row>
    <row r="13009" spans="1:3">
      <c r="A13009" s="33"/>
      <c r="B13009" s="34"/>
      <c r="C13009" s="34"/>
    </row>
    <row r="13010" spans="1:3">
      <c r="A13010" s="33"/>
      <c r="B13010" s="34"/>
      <c r="C13010" s="34"/>
    </row>
    <row r="13011" spans="1:3">
      <c r="A13011" s="33"/>
      <c r="B13011" s="34"/>
      <c r="C13011" s="34"/>
    </row>
    <row r="13012" spans="1:3">
      <c r="A13012" s="33"/>
      <c r="B13012" s="34"/>
      <c r="C13012" s="34"/>
    </row>
    <row r="13013" spans="1:3">
      <c r="A13013" s="33"/>
      <c r="B13013" s="34"/>
      <c r="C13013" s="34"/>
    </row>
    <row r="13014" spans="1:3">
      <c r="A13014" s="33"/>
      <c r="B13014" s="34"/>
      <c r="C13014" s="34"/>
    </row>
    <row r="13015" spans="1:3">
      <c r="A13015" s="33"/>
      <c r="B13015" s="34"/>
      <c r="C13015" s="34"/>
    </row>
    <row r="13016" spans="1:3">
      <c r="A13016" s="33"/>
      <c r="B13016" s="34"/>
      <c r="C13016" s="34"/>
    </row>
    <row r="13017" spans="1:3">
      <c r="A13017" s="33"/>
      <c r="B13017" s="34"/>
      <c r="C13017" s="34"/>
    </row>
    <row r="13018" spans="1:3">
      <c r="A13018" s="33"/>
      <c r="B13018" s="34"/>
      <c r="C13018" s="34"/>
    </row>
    <row r="13019" spans="1:3">
      <c r="A13019" s="33"/>
      <c r="B13019" s="34"/>
      <c r="C13019" s="34"/>
    </row>
    <row r="13020" spans="1:3">
      <c r="A13020" s="33"/>
      <c r="B13020" s="34"/>
      <c r="C13020" s="34"/>
    </row>
    <row r="13021" spans="1:3">
      <c r="A13021" s="33"/>
      <c r="B13021" s="34"/>
      <c r="C13021" s="34"/>
    </row>
    <row r="13022" spans="1:3">
      <c r="A13022" s="33"/>
      <c r="B13022" s="34"/>
      <c r="C13022" s="34"/>
    </row>
    <row r="13023" spans="1:3">
      <c r="A13023" s="33"/>
      <c r="B13023" s="34"/>
      <c r="C13023" s="34"/>
    </row>
    <row r="13024" spans="1:3">
      <c r="A13024" s="33"/>
      <c r="B13024" s="34"/>
      <c r="C13024" s="34"/>
    </row>
    <row r="13025" spans="1:3">
      <c r="A13025" s="33"/>
      <c r="B13025" s="34"/>
      <c r="C13025" s="34"/>
    </row>
    <row r="13026" spans="1:3">
      <c r="A13026" s="33"/>
      <c r="B13026" s="34"/>
      <c r="C13026" s="34"/>
    </row>
    <row r="13027" spans="1:3">
      <c r="A13027" s="33"/>
      <c r="B13027" s="34"/>
      <c r="C13027" s="34"/>
    </row>
    <row r="13028" spans="1:3">
      <c r="A13028" s="33"/>
      <c r="B13028" s="34"/>
      <c r="C13028" s="34"/>
    </row>
    <row r="13029" spans="1:3">
      <c r="A13029" s="33"/>
      <c r="B13029" s="34"/>
      <c r="C13029" s="34"/>
    </row>
    <row r="13030" spans="1:3">
      <c r="A13030" s="33"/>
      <c r="B13030" s="34"/>
      <c r="C13030" s="34"/>
    </row>
    <row r="13031" spans="1:3">
      <c r="A13031" s="33"/>
      <c r="B13031" s="34"/>
      <c r="C13031" s="34"/>
    </row>
    <row r="13032" spans="1:3">
      <c r="A13032" s="33"/>
      <c r="B13032" s="34"/>
      <c r="C13032" s="34"/>
    </row>
    <row r="13033" spans="1:3">
      <c r="A13033" s="33"/>
      <c r="B13033" s="34"/>
      <c r="C13033" s="34"/>
    </row>
    <row r="13034" spans="1:3">
      <c r="A13034" s="33"/>
      <c r="B13034" s="34"/>
      <c r="C13034" s="34"/>
    </row>
    <row r="13035" spans="1:3">
      <c r="A13035" s="33"/>
      <c r="B13035" s="34"/>
      <c r="C13035" s="34"/>
    </row>
    <row r="13036" spans="1:3">
      <c r="A13036" s="33"/>
      <c r="B13036" s="34"/>
      <c r="C13036" s="34"/>
    </row>
    <row r="13037" spans="1:3">
      <c r="A13037" s="33"/>
      <c r="B13037" s="34"/>
      <c r="C13037" s="34"/>
    </row>
    <row r="13038" spans="1:3">
      <c r="A13038" s="33"/>
      <c r="B13038" s="34"/>
      <c r="C13038" s="34"/>
    </row>
    <row r="13039" spans="1:3">
      <c r="A13039" s="33"/>
      <c r="B13039" s="34"/>
      <c r="C13039" s="34"/>
    </row>
    <row r="13040" spans="1:3">
      <c r="A13040" s="33"/>
      <c r="B13040" s="34"/>
      <c r="C13040" s="34"/>
    </row>
    <row r="13041" spans="1:3">
      <c r="A13041" s="33"/>
      <c r="B13041" s="34"/>
      <c r="C13041" s="34"/>
    </row>
    <row r="13042" spans="1:3">
      <c r="A13042" s="33"/>
      <c r="B13042" s="34"/>
      <c r="C13042" s="34"/>
    </row>
    <row r="13043" spans="1:3">
      <c r="A13043" s="33"/>
      <c r="B13043" s="34"/>
      <c r="C13043" s="34"/>
    </row>
    <row r="13044" spans="1:3">
      <c r="A13044" s="33"/>
      <c r="B13044" s="34"/>
      <c r="C13044" s="34"/>
    </row>
    <row r="13045" spans="1:3">
      <c r="A13045" s="33"/>
      <c r="B13045" s="34"/>
      <c r="C13045" s="34"/>
    </row>
    <row r="13046" spans="1:3">
      <c r="A13046" s="33"/>
      <c r="B13046" s="34"/>
      <c r="C13046" s="34"/>
    </row>
    <row r="13047" spans="1:3">
      <c r="A13047" s="33"/>
      <c r="B13047" s="34"/>
      <c r="C13047" s="34"/>
    </row>
    <row r="13048" spans="1:3">
      <c r="A13048" s="33"/>
      <c r="B13048" s="34"/>
      <c r="C13048" s="34"/>
    </row>
    <row r="13049" spans="1:3">
      <c r="A13049" s="33"/>
      <c r="B13049" s="34"/>
      <c r="C13049" s="34"/>
    </row>
    <row r="13050" spans="1:3">
      <c r="A13050" s="33"/>
      <c r="B13050" s="34"/>
      <c r="C13050" s="34"/>
    </row>
    <row r="13051" spans="1:3">
      <c r="A13051" s="33"/>
      <c r="B13051" s="34"/>
      <c r="C13051" s="34"/>
    </row>
    <row r="13052" spans="1:3">
      <c r="A13052" s="33"/>
      <c r="B13052" s="34"/>
      <c r="C13052" s="34"/>
    </row>
    <row r="13053" spans="1:3">
      <c r="A13053" s="33"/>
      <c r="B13053" s="34"/>
      <c r="C13053" s="34"/>
    </row>
    <row r="13054" spans="1:3">
      <c r="A13054" s="33"/>
      <c r="B13054" s="34"/>
      <c r="C13054" s="34"/>
    </row>
    <row r="13055" spans="1:3">
      <c r="A13055" s="33"/>
      <c r="B13055" s="34"/>
      <c r="C13055" s="34"/>
    </row>
    <row r="13056" spans="1:3">
      <c r="A13056" s="33"/>
      <c r="B13056" s="34"/>
      <c r="C13056" s="34"/>
    </row>
    <row r="13057" spans="1:3">
      <c r="A13057" s="33"/>
      <c r="B13057" s="34"/>
      <c r="C13057" s="34"/>
    </row>
    <row r="13058" spans="1:3">
      <c r="A13058" s="33"/>
      <c r="B13058" s="34"/>
      <c r="C13058" s="34"/>
    </row>
    <row r="13059" spans="1:3">
      <c r="A13059" s="33"/>
      <c r="B13059" s="34"/>
      <c r="C13059" s="34"/>
    </row>
    <row r="13060" spans="1:3">
      <c r="A13060" s="33"/>
      <c r="B13060" s="34"/>
      <c r="C13060" s="34"/>
    </row>
    <row r="13061" spans="1:3">
      <c r="A13061" s="33"/>
      <c r="B13061" s="34"/>
      <c r="C13061" s="34"/>
    </row>
    <row r="13062" spans="1:3">
      <c r="A13062" s="33"/>
      <c r="B13062" s="34"/>
      <c r="C13062" s="34"/>
    </row>
    <row r="13063" spans="1:3">
      <c r="A13063" s="33"/>
      <c r="B13063" s="34"/>
      <c r="C13063" s="34"/>
    </row>
    <row r="13064" spans="1:3">
      <c r="A13064" s="33"/>
      <c r="B13064" s="34"/>
      <c r="C13064" s="34"/>
    </row>
    <row r="13065" spans="1:3">
      <c r="A13065" s="33"/>
      <c r="B13065" s="34"/>
      <c r="C13065" s="34"/>
    </row>
    <row r="13066" spans="1:3">
      <c r="A13066" s="33"/>
      <c r="B13066" s="34"/>
      <c r="C13066" s="34"/>
    </row>
    <row r="13067" spans="1:3">
      <c r="A13067" s="33"/>
      <c r="B13067" s="34"/>
      <c r="C13067" s="34"/>
    </row>
    <row r="13068" spans="1:3">
      <c r="A13068" s="33"/>
      <c r="B13068" s="34"/>
      <c r="C13068" s="34"/>
    </row>
    <row r="13069" spans="1:3">
      <c r="A13069" s="33"/>
      <c r="B13069" s="34"/>
      <c r="C13069" s="34"/>
    </row>
    <row r="13070" spans="1:3">
      <c r="A13070" s="33"/>
      <c r="B13070" s="34"/>
      <c r="C13070" s="34"/>
    </row>
    <row r="13071" spans="1:3">
      <c r="A13071" s="33"/>
      <c r="B13071" s="34"/>
      <c r="C13071" s="34"/>
    </row>
    <row r="13072" spans="1:3">
      <c r="A13072" s="33"/>
      <c r="B13072" s="34"/>
      <c r="C13072" s="34"/>
    </row>
    <row r="13073" spans="1:3">
      <c r="A13073" s="33"/>
      <c r="B13073" s="34"/>
      <c r="C13073" s="34"/>
    </row>
    <row r="13074" spans="1:3">
      <c r="A13074" s="33"/>
      <c r="B13074" s="34"/>
      <c r="C13074" s="34"/>
    </row>
    <row r="13075" spans="1:3">
      <c r="A13075" s="33"/>
      <c r="B13075" s="34"/>
      <c r="C13075" s="34"/>
    </row>
    <row r="13076" spans="1:3">
      <c r="A13076" s="33"/>
      <c r="B13076" s="34"/>
      <c r="C13076" s="34"/>
    </row>
    <row r="13077" spans="1:3">
      <c r="A13077" s="33"/>
      <c r="B13077" s="34"/>
      <c r="C13077" s="34"/>
    </row>
    <row r="13078" spans="1:3">
      <c r="A13078" s="33"/>
      <c r="B13078" s="34"/>
      <c r="C13078" s="34"/>
    </row>
    <row r="13079" spans="1:3">
      <c r="A13079" s="33"/>
      <c r="B13079" s="34"/>
      <c r="C13079" s="34"/>
    </row>
    <row r="13080" spans="1:3">
      <c r="A13080" s="33"/>
      <c r="B13080" s="34"/>
      <c r="C13080" s="34"/>
    </row>
    <row r="13081" spans="1:3">
      <c r="A13081" s="33"/>
      <c r="B13081" s="34"/>
      <c r="C13081" s="34"/>
    </row>
    <row r="13082" spans="1:3">
      <c r="A13082" s="33"/>
      <c r="B13082" s="34"/>
      <c r="C13082" s="34"/>
    </row>
    <row r="13083" spans="1:3">
      <c r="A13083" s="33"/>
      <c r="B13083" s="34"/>
      <c r="C13083" s="34"/>
    </row>
    <row r="13084" spans="1:3">
      <c r="A13084" s="33"/>
      <c r="B13084" s="34"/>
      <c r="C13084" s="34"/>
    </row>
    <row r="13085" spans="1:3">
      <c r="A13085" s="33"/>
      <c r="B13085" s="34"/>
      <c r="C13085" s="34"/>
    </row>
    <row r="13086" spans="1:3">
      <c r="A13086" s="33"/>
      <c r="B13086" s="34"/>
      <c r="C13086" s="34"/>
    </row>
    <row r="13087" spans="1:3">
      <c r="A13087" s="33"/>
      <c r="B13087" s="34"/>
      <c r="C13087" s="34"/>
    </row>
    <row r="13088" spans="1:3">
      <c r="A13088" s="33"/>
      <c r="B13088" s="34"/>
      <c r="C13088" s="34"/>
    </row>
    <row r="13089" spans="1:3">
      <c r="A13089" s="33"/>
      <c r="B13089" s="34"/>
      <c r="C13089" s="34"/>
    </row>
    <row r="13090" spans="1:3">
      <c r="A13090" s="33"/>
      <c r="B13090" s="34"/>
      <c r="C13090" s="34"/>
    </row>
    <row r="13091" spans="1:3">
      <c r="A13091" s="33"/>
      <c r="B13091" s="34"/>
      <c r="C13091" s="34"/>
    </row>
    <row r="13092" spans="1:3">
      <c r="A13092" s="33"/>
      <c r="B13092" s="34"/>
      <c r="C13092" s="34"/>
    </row>
    <row r="13093" spans="1:3">
      <c r="A13093" s="33"/>
      <c r="B13093" s="34"/>
      <c r="C13093" s="34"/>
    </row>
    <row r="13094" spans="1:3">
      <c r="A13094" s="33"/>
      <c r="B13094" s="34"/>
      <c r="C13094" s="34"/>
    </row>
    <row r="13095" spans="1:3">
      <c r="A13095" s="33"/>
      <c r="B13095" s="34"/>
      <c r="C13095" s="34"/>
    </row>
    <row r="13096" spans="1:3">
      <c r="A13096" s="33"/>
      <c r="B13096" s="34"/>
      <c r="C13096" s="34"/>
    </row>
    <row r="13097" spans="1:3">
      <c r="A13097" s="33"/>
      <c r="B13097" s="34"/>
      <c r="C13097" s="34"/>
    </row>
    <row r="13098" spans="1:3">
      <c r="A13098" s="33"/>
      <c r="B13098" s="34"/>
      <c r="C13098" s="34"/>
    </row>
    <row r="13099" spans="1:3">
      <c r="A13099" s="33"/>
      <c r="B13099" s="34"/>
      <c r="C13099" s="34"/>
    </row>
    <row r="13100" spans="1:3">
      <c r="A13100" s="33"/>
      <c r="B13100" s="34"/>
      <c r="C13100" s="34"/>
    </row>
    <row r="13101" spans="1:3">
      <c r="A13101" s="33"/>
      <c r="B13101" s="34"/>
      <c r="C13101" s="34"/>
    </row>
    <row r="13102" spans="1:3">
      <c r="A13102" s="33"/>
      <c r="B13102" s="34"/>
      <c r="C13102" s="34"/>
    </row>
    <row r="13103" spans="1:3">
      <c r="A13103" s="33"/>
      <c r="B13103" s="34"/>
      <c r="C13103" s="34"/>
    </row>
    <row r="13104" spans="1:3">
      <c r="A13104" s="33"/>
      <c r="B13104" s="34"/>
      <c r="C13104" s="34"/>
    </row>
    <row r="13105" spans="1:3">
      <c r="A13105" s="33"/>
      <c r="B13105" s="34"/>
      <c r="C13105" s="34"/>
    </row>
    <row r="13106" spans="1:3">
      <c r="A13106" s="33"/>
      <c r="B13106" s="34"/>
      <c r="C13106" s="34"/>
    </row>
    <row r="13107" spans="1:3">
      <c r="A13107" s="33"/>
      <c r="B13107" s="34"/>
      <c r="C13107" s="34"/>
    </row>
    <row r="13108" spans="1:3">
      <c r="A13108" s="33"/>
      <c r="B13108" s="34"/>
      <c r="C13108" s="34"/>
    </row>
    <row r="13109" spans="1:3">
      <c r="A13109" s="33"/>
      <c r="B13109" s="34"/>
      <c r="C13109" s="34"/>
    </row>
    <row r="13110" spans="1:3">
      <c r="A13110" s="33"/>
      <c r="B13110" s="34"/>
      <c r="C13110" s="34"/>
    </row>
    <row r="13111" spans="1:3">
      <c r="A13111" s="33"/>
      <c r="B13111" s="34"/>
      <c r="C13111" s="34"/>
    </row>
    <row r="13112" spans="1:3">
      <c r="A13112" s="33"/>
      <c r="B13112" s="34"/>
      <c r="C13112" s="34"/>
    </row>
    <row r="13113" spans="1:3">
      <c r="A13113" s="33"/>
      <c r="B13113" s="34"/>
      <c r="C13113" s="34"/>
    </row>
    <row r="13114" spans="1:3">
      <c r="A13114" s="33"/>
      <c r="B13114" s="34"/>
      <c r="C13114" s="34"/>
    </row>
    <row r="13115" spans="1:3">
      <c r="A13115" s="33"/>
      <c r="B13115" s="34"/>
      <c r="C13115" s="34"/>
    </row>
    <row r="13116" spans="1:3">
      <c r="A13116" s="33"/>
      <c r="B13116" s="34"/>
      <c r="C13116" s="34"/>
    </row>
    <row r="13117" spans="1:3">
      <c r="A13117" s="33"/>
      <c r="B13117" s="34"/>
      <c r="C13117" s="34"/>
    </row>
    <row r="13118" spans="1:3">
      <c r="A13118" s="33"/>
      <c r="B13118" s="34"/>
      <c r="C13118" s="34"/>
    </row>
    <row r="13119" spans="1:3">
      <c r="A13119" s="33"/>
      <c r="B13119" s="34"/>
      <c r="C13119" s="34"/>
    </row>
    <row r="13120" spans="1:3">
      <c r="A13120" s="33"/>
      <c r="B13120" s="34"/>
      <c r="C13120" s="34"/>
    </row>
    <row r="13121" spans="1:3">
      <c r="A13121" s="33"/>
      <c r="B13121" s="34"/>
      <c r="C13121" s="34"/>
    </row>
    <row r="13122" spans="1:3">
      <c r="A13122" s="33"/>
      <c r="B13122" s="34"/>
      <c r="C13122" s="34"/>
    </row>
    <row r="13123" spans="1:3">
      <c r="A13123" s="33"/>
      <c r="B13123" s="34"/>
      <c r="C13123" s="34"/>
    </row>
    <row r="13124" spans="1:3">
      <c r="A13124" s="33"/>
      <c r="B13124" s="34"/>
      <c r="C13124" s="34"/>
    </row>
    <row r="13125" spans="1:3">
      <c r="A13125" s="33"/>
      <c r="B13125" s="34"/>
      <c r="C13125" s="34"/>
    </row>
    <row r="13126" spans="1:3">
      <c r="A13126" s="33"/>
      <c r="B13126" s="34"/>
      <c r="C13126" s="34"/>
    </row>
    <row r="13127" spans="1:3">
      <c r="A13127" s="33"/>
      <c r="B13127" s="34"/>
      <c r="C13127" s="34"/>
    </row>
    <row r="13128" spans="1:3">
      <c r="A13128" s="33"/>
      <c r="B13128" s="34"/>
      <c r="C13128" s="34"/>
    </row>
    <row r="13129" spans="1:3">
      <c r="A13129" s="33"/>
      <c r="B13129" s="34"/>
      <c r="C13129" s="34"/>
    </row>
    <row r="13130" spans="1:3">
      <c r="A13130" s="33"/>
      <c r="B13130" s="34"/>
      <c r="C13130" s="34"/>
    </row>
    <row r="13131" spans="1:3">
      <c r="A13131" s="33"/>
      <c r="B13131" s="34"/>
      <c r="C13131" s="34"/>
    </row>
    <row r="13132" spans="1:3">
      <c r="A13132" s="33"/>
      <c r="B13132" s="34"/>
      <c r="C13132" s="34"/>
    </row>
    <row r="13133" spans="1:3">
      <c r="A13133" s="33"/>
      <c r="B13133" s="34"/>
      <c r="C13133" s="34"/>
    </row>
    <row r="13134" spans="1:3">
      <c r="A13134" s="33"/>
      <c r="B13134" s="34"/>
      <c r="C13134" s="34"/>
    </row>
    <row r="13135" spans="1:3">
      <c r="A13135" s="33"/>
      <c r="B13135" s="34"/>
      <c r="C13135" s="34"/>
    </row>
    <row r="13136" spans="1:3">
      <c r="A13136" s="33"/>
      <c r="B13136" s="34"/>
      <c r="C13136" s="34"/>
    </row>
    <row r="13137" spans="1:3">
      <c r="A13137" s="33"/>
      <c r="B13137" s="34"/>
      <c r="C13137" s="34"/>
    </row>
    <row r="13138" spans="1:3">
      <c r="A13138" s="33"/>
      <c r="B13138" s="34"/>
      <c r="C13138" s="34"/>
    </row>
    <row r="13139" spans="1:3">
      <c r="A13139" s="33"/>
      <c r="B13139" s="34"/>
      <c r="C13139" s="34"/>
    </row>
    <row r="13140" spans="1:3">
      <c r="A13140" s="33"/>
      <c r="B13140" s="34"/>
      <c r="C13140" s="34"/>
    </row>
    <row r="13141" spans="1:3">
      <c r="A13141" s="33"/>
      <c r="B13141" s="34"/>
      <c r="C13141" s="34"/>
    </row>
    <row r="13142" spans="1:3">
      <c r="A13142" s="33"/>
      <c r="B13142" s="34"/>
      <c r="C13142" s="34"/>
    </row>
    <row r="13143" spans="1:3">
      <c r="A13143" s="33"/>
      <c r="B13143" s="34"/>
      <c r="C13143" s="34"/>
    </row>
    <row r="13144" spans="1:3">
      <c r="A13144" s="33"/>
      <c r="B13144" s="34"/>
      <c r="C13144" s="34"/>
    </row>
    <row r="13145" spans="1:3">
      <c r="A13145" s="33"/>
      <c r="B13145" s="34"/>
      <c r="C13145" s="34"/>
    </row>
    <row r="13146" spans="1:3">
      <c r="A13146" s="33"/>
      <c r="B13146" s="34"/>
      <c r="C13146" s="34"/>
    </row>
    <row r="13147" spans="1:3">
      <c r="A13147" s="33"/>
      <c r="B13147" s="34"/>
      <c r="C13147" s="34"/>
    </row>
    <row r="13148" spans="1:3">
      <c r="A13148" s="33"/>
      <c r="B13148" s="34"/>
      <c r="C13148" s="34"/>
    </row>
    <row r="13149" spans="1:3">
      <c r="A13149" s="33"/>
      <c r="B13149" s="34"/>
      <c r="C13149" s="34"/>
    </row>
    <row r="13150" spans="1:3">
      <c r="A13150" s="33"/>
      <c r="B13150" s="34"/>
      <c r="C13150" s="34"/>
    </row>
    <row r="13151" spans="1:3">
      <c r="A13151" s="33"/>
      <c r="B13151" s="34"/>
      <c r="C13151" s="34"/>
    </row>
    <row r="13152" spans="1:3">
      <c r="A13152" s="33"/>
      <c r="B13152" s="34"/>
      <c r="C13152" s="34"/>
    </row>
    <row r="13153" spans="1:3">
      <c r="A13153" s="33"/>
      <c r="B13153" s="34"/>
      <c r="C13153" s="34"/>
    </row>
    <row r="13154" spans="1:3">
      <c r="A13154" s="33"/>
      <c r="B13154" s="34"/>
      <c r="C13154" s="34"/>
    </row>
    <row r="13155" spans="1:3">
      <c r="A13155" s="33"/>
      <c r="B13155" s="34"/>
      <c r="C13155" s="34"/>
    </row>
    <row r="13156" spans="1:3">
      <c r="A13156" s="33"/>
      <c r="B13156" s="34"/>
      <c r="C13156" s="34"/>
    </row>
    <row r="13157" spans="1:3">
      <c r="A13157" s="33"/>
      <c r="B13157" s="34"/>
      <c r="C13157" s="34"/>
    </row>
    <row r="13158" spans="1:3">
      <c r="A13158" s="33"/>
      <c r="B13158" s="34"/>
      <c r="C13158" s="34"/>
    </row>
    <row r="13159" spans="1:3">
      <c r="A13159" s="33"/>
      <c r="B13159" s="34"/>
      <c r="C13159" s="34"/>
    </row>
    <row r="13160" spans="1:3">
      <c r="A13160" s="33"/>
      <c r="B13160" s="34"/>
      <c r="C13160" s="34"/>
    </row>
    <row r="13161" spans="1:3">
      <c r="A13161" s="33"/>
      <c r="B13161" s="34"/>
      <c r="C13161" s="34"/>
    </row>
    <row r="13162" spans="1:3">
      <c r="A13162" s="33"/>
      <c r="B13162" s="34"/>
      <c r="C13162" s="34"/>
    </row>
    <row r="13163" spans="1:3">
      <c r="A13163" s="33"/>
      <c r="B13163" s="34"/>
      <c r="C13163" s="34"/>
    </row>
    <row r="13164" spans="1:3">
      <c r="A13164" s="33"/>
      <c r="B13164" s="34"/>
      <c r="C13164" s="34"/>
    </row>
    <row r="13165" spans="1:3">
      <c r="A13165" s="33"/>
      <c r="B13165" s="34"/>
      <c r="C13165" s="34"/>
    </row>
    <row r="13166" spans="1:3">
      <c r="A13166" s="33"/>
      <c r="B13166" s="34"/>
      <c r="C13166" s="34"/>
    </row>
    <row r="13167" spans="1:3">
      <c r="A13167" s="33"/>
      <c r="B13167" s="34"/>
      <c r="C13167" s="34"/>
    </row>
    <row r="13168" spans="1:3">
      <c r="A13168" s="33"/>
      <c r="B13168" s="34"/>
      <c r="C13168" s="34"/>
    </row>
    <row r="13169" spans="1:3">
      <c r="A13169" s="33"/>
      <c r="B13169" s="34"/>
      <c r="C13169" s="34"/>
    </row>
    <row r="13170" spans="1:3">
      <c r="A13170" s="33"/>
      <c r="B13170" s="34"/>
      <c r="C13170" s="34"/>
    </row>
    <row r="13171" spans="1:3">
      <c r="A13171" s="33"/>
      <c r="B13171" s="34"/>
      <c r="C13171" s="34"/>
    </row>
    <row r="13172" spans="1:3">
      <c r="A13172" s="33"/>
      <c r="B13172" s="34"/>
      <c r="C13172" s="34"/>
    </row>
    <row r="13173" spans="1:3">
      <c r="A13173" s="33"/>
      <c r="B13173" s="34"/>
      <c r="C13173" s="34"/>
    </row>
    <row r="13174" spans="1:3">
      <c r="A13174" s="33"/>
      <c r="B13174" s="34"/>
      <c r="C13174" s="34"/>
    </row>
    <row r="13175" spans="1:3">
      <c r="A13175" s="33"/>
      <c r="B13175" s="34"/>
      <c r="C13175" s="34"/>
    </row>
    <row r="13176" spans="1:3">
      <c r="A13176" s="33"/>
      <c r="B13176" s="34"/>
      <c r="C13176" s="34"/>
    </row>
    <row r="13177" spans="1:3">
      <c r="A13177" s="33"/>
      <c r="B13177" s="34"/>
      <c r="C13177" s="34"/>
    </row>
    <row r="13178" spans="1:3">
      <c r="A13178" s="33"/>
      <c r="B13178" s="34"/>
      <c r="C13178" s="34"/>
    </row>
    <row r="13179" spans="1:3">
      <c r="A13179" s="33"/>
      <c r="B13179" s="34"/>
      <c r="C13179" s="34"/>
    </row>
    <row r="13180" spans="1:3">
      <c r="A13180" s="33"/>
      <c r="B13180" s="34"/>
      <c r="C13180" s="34"/>
    </row>
    <row r="13181" spans="1:3">
      <c r="A13181" s="33"/>
      <c r="B13181" s="34"/>
      <c r="C13181" s="34"/>
    </row>
    <row r="13182" spans="1:3">
      <c r="A13182" s="33"/>
      <c r="B13182" s="34"/>
      <c r="C13182" s="34"/>
    </row>
    <row r="13183" spans="1:3">
      <c r="A13183" s="33"/>
      <c r="B13183" s="34"/>
      <c r="C13183" s="34"/>
    </row>
    <row r="13184" spans="1:3">
      <c r="A13184" s="33"/>
      <c r="B13184" s="34"/>
      <c r="C13184" s="34"/>
    </row>
    <row r="13185" spans="1:3">
      <c r="A13185" s="33"/>
      <c r="B13185" s="34"/>
      <c r="C13185" s="34"/>
    </row>
    <row r="13186" spans="1:3">
      <c r="A13186" s="33"/>
      <c r="B13186" s="34"/>
      <c r="C13186" s="34"/>
    </row>
    <row r="13187" spans="1:3">
      <c r="A13187" s="33"/>
      <c r="B13187" s="34"/>
      <c r="C13187" s="34"/>
    </row>
    <row r="13188" spans="1:3">
      <c r="A13188" s="33"/>
      <c r="B13188" s="34"/>
      <c r="C13188" s="34"/>
    </row>
    <row r="13189" spans="1:3">
      <c r="A13189" s="33"/>
      <c r="B13189" s="34"/>
      <c r="C13189" s="34"/>
    </row>
    <row r="13190" spans="1:3">
      <c r="A13190" s="33"/>
      <c r="B13190" s="34"/>
      <c r="C13190" s="34"/>
    </row>
    <row r="13191" spans="1:3">
      <c r="A13191" s="33"/>
      <c r="B13191" s="34"/>
      <c r="C13191" s="34"/>
    </row>
    <row r="13192" spans="1:3">
      <c r="A13192" s="33"/>
      <c r="B13192" s="34"/>
      <c r="C13192" s="34"/>
    </row>
    <row r="13193" spans="1:3">
      <c r="A13193" s="33"/>
      <c r="B13193" s="34"/>
      <c r="C13193" s="34"/>
    </row>
    <row r="13194" spans="1:3">
      <c r="A13194" s="33"/>
      <c r="B13194" s="34"/>
      <c r="C13194" s="34"/>
    </row>
    <row r="13195" spans="1:3">
      <c r="A13195" s="33"/>
      <c r="B13195" s="34"/>
      <c r="C13195" s="34"/>
    </row>
    <row r="13196" spans="1:3">
      <c r="A13196" s="33"/>
      <c r="B13196" s="34"/>
      <c r="C13196" s="34"/>
    </row>
    <row r="13197" spans="1:3">
      <c r="A13197" s="33"/>
      <c r="B13197" s="34"/>
      <c r="C13197" s="34"/>
    </row>
    <row r="13198" spans="1:3">
      <c r="A13198" s="33"/>
      <c r="B13198" s="34"/>
      <c r="C13198" s="34"/>
    </row>
    <row r="13199" spans="1:3">
      <c r="A13199" s="33"/>
      <c r="B13199" s="34"/>
      <c r="C13199" s="34"/>
    </row>
    <row r="13200" spans="1:3">
      <c r="A13200" s="33"/>
      <c r="B13200" s="34"/>
      <c r="C13200" s="34"/>
    </row>
    <row r="13201" spans="1:3">
      <c r="A13201" s="33"/>
      <c r="B13201" s="34"/>
      <c r="C13201" s="34"/>
    </row>
    <row r="13202" spans="1:3">
      <c r="A13202" s="33"/>
      <c r="B13202" s="34"/>
      <c r="C13202" s="34"/>
    </row>
    <row r="13203" spans="1:3">
      <c r="A13203" s="33"/>
      <c r="B13203" s="34"/>
      <c r="C13203" s="34"/>
    </row>
    <row r="13204" spans="1:3">
      <c r="A13204" s="33"/>
      <c r="B13204" s="34"/>
      <c r="C13204" s="34"/>
    </row>
    <row r="13205" spans="1:3">
      <c r="A13205" s="33"/>
      <c r="B13205" s="34"/>
      <c r="C13205" s="34"/>
    </row>
    <row r="13206" spans="1:3">
      <c r="A13206" s="33"/>
      <c r="B13206" s="34"/>
      <c r="C13206" s="34"/>
    </row>
    <row r="13207" spans="1:3">
      <c r="A13207" s="33"/>
      <c r="B13207" s="34"/>
      <c r="C13207" s="34"/>
    </row>
    <row r="13208" spans="1:3">
      <c r="A13208" s="33"/>
      <c r="B13208" s="34"/>
      <c r="C13208" s="34"/>
    </row>
    <row r="13209" spans="1:3">
      <c r="A13209" s="33"/>
      <c r="B13209" s="34"/>
      <c r="C13209" s="34"/>
    </row>
    <row r="13210" spans="1:3">
      <c r="A13210" s="33"/>
      <c r="B13210" s="34"/>
      <c r="C13210" s="34"/>
    </row>
    <row r="13211" spans="1:3">
      <c r="A13211" s="33"/>
      <c r="B13211" s="34"/>
      <c r="C13211" s="34"/>
    </row>
    <row r="13212" spans="1:3">
      <c r="A13212" s="33"/>
      <c r="B13212" s="34"/>
      <c r="C13212" s="34"/>
    </row>
    <row r="13213" spans="1:3">
      <c r="A13213" s="33"/>
      <c r="B13213" s="34"/>
      <c r="C13213" s="34"/>
    </row>
    <row r="13214" spans="1:3">
      <c r="A13214" s="33"/>
      <c r="B13214" s="34"/>
      <c r="C13214" s="34"/>
    </row>
    <row r="13215" spans="1:3">
      <c r="A13215" s="33"/>
      <c r="B13215" s="34"/>
      <c r="C13215" s="34"/>
    </row>
    <row r="13216" spans="1:3">
      <c r="A13216" s="33"/>
      <c r="B13216" s="34"/>
      <c r="C13216" s="34"/>
    </row>
    <row r="13217" spans="1:3">
      <c r="A13217" s="33"/>
      <c r="B13217" s="34"/>
      <c r="C13217" s="34"/>
    </row>
    <row r="13218" spans="1:3">
      <c r="A13218" s="33"/>
      <c r="B13218" s="34"/>
      <c r="C13218" s="34"/>
    </row>
    <row r="13219" spans="1:3">
      <c r="A13219" s="33"/>
      <c r="B13219" s="34"/>
      <c r="C13219" s="34"/>
    </row>
    <row r="13220" spans="1:3">
      <c r="A13220" s="33"/>
      <c r="B13220" s="34"/>
      <c r="C13220" s="34"/>
    </row>
    <row r="13221" spans="1:3">
      <c r="A13221" s="33"/>
      <c r="B13221" s="34"/>
      <c r="C13221" s="34"/>
    </row>
    <row r="13222" spans="1:3">
      <c r="A13222" s="33"/>
      <c r="B13222" s="34"/>
      <c r="C13222" s="34"/>
    </row>
    <row r="13223" spans="1:3">
      <c r="A13223" s="33"/>
      <c r="B13223" s="34"/>
      <c r="C13223" s="34"/>
    </row>
    <row r="13224" spans="1:3">
      <c r="A13224" s="33"/>
      <c r="B13224" s="34"/>
      <c r="C13224" s="34"/>
    </row>
    <row r="13225" spans="1:3">
      <c r="A13225" s="33"/>
      <c r="B13225" s="34"/>
      <c r="C13225" s="34"/>
    </row>
    <row r="13226" spans="1:3">
      <c r="A13226" s="33"/>
      <c r="B13226" s="34"/>
      <c r="C13226" s="34"/>
    </row>
    <row r="13227" spans="1:3">
      <c r="A13227" s="33"/>
      <c r="B13227" s="34"/>
      <c r="C13227" s="34"/>
    </row>
    <row r="13228" spans="1:3">
      <c r="A13228" s="33"/>
      <c r="B13228" s="34"/>
      <c r="C13228" s="34"/>
    </row>
    <row r="13229" spans="1:3">
      <c r="A13229" s="33"/>
      <c r="B13229" s="34"/>
      <c r="C13229" s="34"/>
    </row>
    <row r="13230" spans="1:3">
      <c r="A13230" s="33"/>
      <c r="B13230" s="34"/>
      <c r="C13230" s="34"/>
    </row>
    <row r="13231" spans="1:3">
      <c r="A13231" s="33"/>
      <c r="B13231" s="34"/>
      <c r="C13231" s="34"/>
    </row>
    <row r="13232" spans="1:3">
      <c r="A13232" s="33"/>
      <c r="B13232" s="34"/>
      <c r="C13232" s="34"/>
    </row>
    <row r="13233" spans="1:3">
      <c r="A13233" s="33"/>
      <c r="B13233" s="34"/>
      <c r="C13233" s="34"/>
    </row>
    <row r="13234" spans="1:3">
      <c r="A13234" s="33"/>
      <c r="B13234" s="34"/>
      <c r="C13234" s="34"/>
    </row>
    <row r="13235" spans="1:3">
      <c r="A13235" s="33"/>
      <c r="B13235" s="34"/>
      <c r="C13235" s="34"/>
    </row>
    <row r="13236" spans="1:3">
      <c r="A13236" s="33"/>
      <c r="B13236" s="34"/>
      <c r="C13236" s="34"/>
    </row>
    <row r="13237" spans="1:3">
      <c r="A13237" s="33"/>
      <c r="B13237" s="34"/>
      <c r="C13237" s="34"/>
    </row>
    <row r="13238" spans="1:3">
      <c r="A13238" s="33"/>
      <c r="B13238" s="34"/>
      <c r="C13238" s="34"/>
    </row>
    <row r="13239" spans="1:3">
      <c r="A13239" s="33"/>
      <c r="B13239" s="34"/>
      <c r="C13239" s="34"/>
    </row>
    <row r="13240" spans="1:3">
      <c r="A13240" s="33"/>
      <c r="B13240" s="34"/>
      <c r="C13240" s="34"/>
    </row>
    <row r="13241" spans="1:3">
      <c r="A13241" s="33"/>
      <c r="B13241" s="34"/>
      <c r="C13241" s="34"/>
    </row>
    <row r="13242" spans="1:3">
      <c r="A13242" s="33"/>
      <c r="B13242" s="34"/>
      <c r="C13242" s="34"/>
    </row>
    <row r="13243" spans="1:3">
      <c r="A13243" s="33"/>
      <c r="B13243" s="34"/>
      <c r="C13243" s="34"/>
    </row>
    <row r="13244" spans="1:3">
      <c r="A13244" s="33"/>
      <c r="B13244" s="34"/>
      <c r="C13244" s="34"/>
    </row>
    <row r="13245" spans="1:3">
      <c r="A13245" s="33"/>
      <c r="B13245" s="34"/>
      <c r="C13245" s="34"/>
    </row>
    <row r="13246" spans="1:3">
      <c r="A13246" s="33"/>
      <c r="B13246" s="34"/>
      <c r="C13246" s="34"/>
    </row>
    <row r="13247" spans="1:3">
      <c r="A13247" s="33"/>
      <c r="B13247" s="34"/>
      <c r="C13247" s="34"/>
    </row>
    <row r="13248" spans="1:3">
      <c r="A13248" s="33"/>
      <c r="B13248" s="34"/>
      <c r="C13248" s="34"/>
    </row>
    <row r="13249" spans="1:3">
      <c r="A13249" s="33"/>
      <c r="B13249" s="34"/>
      <c r="C13249" s="34"/>
    </row>
    <row r="13250" spans="1:3">
      <c r="A13250" s="33"/>
      <c r="B13250" s="34"/>
      <c r="C13250" s="34"/>
    </row>
    <row r="13251" spans="1:3">
      <c r="A13251" s="33"/>
      <c r="B13251" s="34"/>
      <c r="C13251" s="34"/>
    </row>
    <row r="13252" spans="1:3">
      <c r="A13252" s="33"/>
      <c r="B13252" s="34"/>
      <c r="C13252" s="34"/>
    </row>
    <row r="13253" spans="1:3">
      <c r="A13253" s="33"/>
      <c r="B13253" s="34"/>
      <c r="C13253" s="34"/>
    </row>
    <row r="13254" spans="1:3">
      <c r="A13254" s="33"/>
      <c r="B13254" s="34"/>
      <c r="C13254" s="34"/>
    </row>
    <row r="13255" spans="1:3">
      <c r="A13255" s="33"/>
      <c r="B13255" s="34"/>
      <c r="C13255" s="34"/>
    </row>
    <row r="13256" spans="1:3">
      <c r="A13256" s="33"/>
      <c r="B13256" s="34"/>
      <c r="C13256" s="34"/>
    </row>
    <row r="13257" spans="1:3">
      <c r="A13257" s="33"/>
      <c r="B13257" s="34"/>
      <c r="C13257" s="34"/>
    </row>
    <row r="13258" spans="1:3">
      <c r="A13258" s="33"/>
      <c r="B13258" s="34"/>
      <c r="C13258" s="34"/>
    </row>
    <row r="13259" spans="1:3">
      <c r="A13259" s="33"/>
      <c r="B13259" s="34"/>
      <c r="C13259" s="34"/>
    </row>
    <row r="13260" spans="1:3">
      <c r="A13260" s="33"/>
      <c r="B13260" s="34"/>
      <c r="C13260" s="34"/>
    </row>
    <row r="13261" spans="1:3">
      <c r="A13261" s="33"/>
      <c r="B13261" s="34"/>
      <c r="C13261" s="34"/>
    </row>
    <row r="13262" spans="1:3">
      <c r="A13262" s="33"/>
      <c r="B13262" s="34"/>
      <c r="C13262" s="34"/>
    </row>
    <row r="13263" spans="1:3">
      <c r="A13263" s="33"/>
      <c r="B13263" s="34"/>
      <c r="C13263" s="34"/>
    </row>
    <row r="13264" spans="1:3">
      <c r="A13264" s="33"/>
      <c r="B13264" s="34"/>
      <c r="C13264" s="34"/>
    </row>
    <row r="13265" spans="1:3">
      <c r="A13265" s="33"/>
      <c r="B13265" s="34"/>
      <c r="C13265" s="34"/>
    </row>
    <row r="13266" spans="1:3">
      <c r="A13266" s="33"/>
      <c r="B13266" s="34"/>
      <c r="C13266" s="34"/>
    </row>
    <row r="13267" spans="1:3">
      <c r="A13267" s="33"/>
      <c r="B13267" s="34"/>
      <c r="C13267" s="34"/>
    </row>
    <row r="13268" spans="1:3">
      <c r="A13268" s="33"/>
      <c r="B13268" s="34"/>
      <c r="C13268" s="34"/>
    </row>
    <row r="13269" spans="1:3">
      <c r="A13269" s="33"/>
      <c r="B13269" s="34"/>
      <c r="C13269" s="34"/>
    </row>
    <row r="13270" spans="1:3">
      <c r="A13270" s="33"/>
      <c r="B13270" s="34"/>
      <c r="C13270" s="34"/>
    </row>
    <row r="13271" spans="1:3">
      <c r="A13271" s="33"/>
      <c r="B13271" s="34"/>
      <c r="C13271" s="34"/>
    </row>
    <row r="13272" spans="1:3">
      <c r="A13272" s="33"/>
      <c r="B13272" s="34"/>
      <c r="C13272" s="34"/>
    </row>
    <row r="13273" spans="1:3">
      <c r="A13273" s="33"/>
      <c r="B13273" s="34"/>
      <c r="C13273" s="34"/>
    </row>
    <row r="13274" spans="1:3">
      <c r="A13274" s="33"/>
      <c r="B13274" s="34"/>
      <c r="C13274" s="34"/>
    </row>
    <row r="13275" spans="1:3">
      <c r="A13275" s="33"/>
      <c r="B13275" s="34"/>
      <c r="C13275" s="34"/>
    </row>
    <row r="13276" spans="1:3">
      <c r="A13276" s="33"/>
      <c r="B13276" s="34"/>
      <c r="C13276" s="34"/>
    </row>
    <row r="13277" spans="1:3">
      <c r="A13277" s="33"/>
      <c r="B13277" s="34"/>
      <c r="C13277" s="34"/>
    </row>
    <row r="13278" spans="1:3">
      <c r="A13278" s="33"/>
      <c r="B13278" s="34"/>
      <c r="C13278" s="34"/>
    </row>
    <row r="13279" spans="1:3">
      <c r="A13279" s="33"/>
      <c r="B13279" s="34"/>
      <c r="C13279" s="34"/>
    </row>
    <row r="13280" spans="1:3">
      <c r="A13280" s="33"/>
      <c r="B13280" s="34"/>
      <c r="C13280" s="34"/>
    </row>
    <row r="13281" spans="1:3">
      <c r="A13281" s="33"/>
      <c r="B13281" s="34"/>
      <c r="C13281" s="34"/>
    </row>
    <row r="13282" spans="1:3">
      <c r="A13282" s="33"/>
      <c r="B13282" s="34"/>
      <c r="C13282" s="34"/>
    </row>
    <row r="13283" spans="1:3">
      <c r="A13283" s="33"/>
      <c r="B13283" s="34"/>
      <c r="C13283" s="34"/>
    </row>
    <row r="13284" spans="1:3">
      <c r="A13284" s="33"/>
      <c r="B13284" s="34"/>
      <c r="C13284" s="34"/>
    </row>
    <row r="13285" spans="1:3">
      <c r="A13285" s="33"/>
      <c r="B13285" s="34"/>
      <c r="C13285" s="34"/>
    </row>
    <row r="13286" spans="1:3">
      <c r="A13286" s="33"/>
      <c r="B13286" s="34"/>
      <c r="C13286" s="34"/>
    </row>
    <row r="13287" spans="1:3">
      <c r="A13287" s="33"/>
      <c r="B13287" s="34"/>
      <c r="C13287" s="34"/>
    </row>
    <row r="13288" spans="1:3">
      <c r="A13288" s="33"/>
      <c r="B13288" s="34"/>
      <c r="C13288" s="34"/>
    </row>
    <row r="13289" spans="1:3">
      <c r="A13289" s="33"/>
      <c r="B13289" s="34"/>
      <c r="C13289" s="34"/>
    </row>
    <row r="13290" spans="1:3">
      <c r="A13290" s="33"/>
      <c r="B13290" s="34"/>
      <c r="C13290" s="34"/>
    </row>
    <row r="13291" spans="1:3">
      <c r="A13291" s="33"/>
      <c r="B13291" s="34"/>
      <c r="C13291" s="34"/>
    </row>
    <row r="13292" spans="1:3">
      <c r="A13292" s="33"/>
      <c r="B13292" s="34"/>
      <c r="C13292" s="34"/>
    </row>
    <row r="13293" spans="1:3">
      <c r="A13293" s="33"/>
      <c r="B13293" s="34"/>
      <c r="C13293" s="34"/>
    </row>
    <row r="13294" spans="1:3">
      <c r="A13294" s="33"/>
      <c r="B13294" s="34"/>
      <c r="C13294" s="34"/>
    </row>
    <row r="13295" spans="1:3">
      <c r="A13295" s="33"/>
      <c r="B13295" s="34"/>
      <c r="C13295" s="34"/>
    </row>
    <row r="13296" spans="1:3">
      <c r="A13296" s="33"/>
      <c r="B13296" s="34"/>
      <c r="C13296" s="34"/>
    </row>
    <row r="13297" spans="1:3">
      <c r="A13297" s="33"/>
      <c r="B13297" s="34"/>
      <c r="C13297" s="34"/>
    </row>
    <row r="13298" spans="1:3">
      <c r="A13298" s="33"/>
      <c r="B13298" s="34"/>
      <c r="C13298" s="34"/>
    </row>
    <row r="13299" spans="1:3">
      <c r="A13299" s="33"/>
      <c r="B13299" s="34"/>
      <c r="C13299" s="34"/>
    </row>
    <row r="13300" spans="1:3">
      <c r="A13300" s="33"/>
      <c r="B13300" s="34"/>
      <c r="C13300" s="34"/>
    </row>
    <row r="13301" spans="1:3">
      <c r="A13301" s="33"/>
      <c r="B13301" s="34"/>
      <c r="C13301" s="34"/>
    </row>
    <row r="13302" spans="1:3">
      <c r="A13302" s="33"/>
      <c r="B13302" s="34"/>
      <c r="C13302" s="34"/>
    </row>
    <row r="13303" spans="1:3">
      <c r="A13303" s="33"/>
      <c r="B13303" s="34"/>
      <c r="C13303" s="34"/>
    </row>
    <row r="13304" spans="1:3">
      <c r="A13304" s="33"/>
      <c r="B13304" s="34"/>
      <c r="C13304" s="34"/>
    </row>
    <row r="13305" spans="1:3">
      <c r="A13305" s="33"/>
      <c r="B13305" s="34"/>
      <c r="C13305" s="34"/>
    </row>
    <row r="13306" spans="1:3">
      <c r="A13306" s="33"/>
      <c r="B13306" s="34"/>
      <c r="C13306" s="34"/>
    </row>
    <row r="13307" spans="1:3">
      <c r="A13307" s="33"/>
      <c r="B13307" s="34"/>
      <c r="C13307" s="34"/>
    </row>
    <row r="13308" spans="1:3">
      <c r="A13308" s="33"/>
      <c r="B13308" s="34"/>
      <c r="C13308" s="34"/>
    </row>
    <row r="13309" spans="1:3">
      <c r="A13309" s="33"/>
      <c r="B13309" s="34"/>
      <c r="C13309" s="34"/>
    </row>
    <row r="13310" spans="1:3">
      <c r="A13310" s="33"/>
      <c r="B13310" s="34"/>
      <c r="C13310" s="34"/>
    </row>
    <row r="13311" spans="1:3">
      <c r="A13311" s="33"/>
      <c r="B13311" s="34"/>
      <c r="C13311" s="34"/>
    </row>
    <row r="13312" spans="1:3">
      <c r="A13312" s="33"/>
      <c r="B13312" s="34"/>
      <c r="C13312" s="34"/>
    </row>
    <row r="13313" spans="1:3">
      <c r="A13313" s="33"/>
      <c r="B13313" s="34"/>
      <c r="C13313" s="34"/>
    </row>
    <row r="13314" spans="1:3">
      <c r="A13314" s="33"/>
      <c r="B13314" s="34"/>
      <c r="C13314" s="34"/>
    </row>
    <row r="13315" spans="1:3">
      <c r="A13315" s="33"/>
      <c r="B13315" s="34"/>
      <c r="C13315" s="34"/>
    </row>
    <row r="13316" spans="1:3">
      <c r="A13316" s="33"/>
      <c r="B13316" s="34"/>
      <c r="C13316" s="34"/>
    </row>
    <row r="13317" spans="1:3">
      <c r="A13317" s="33"/>
      <c r="B13317" s="34"/>
      <c r="C13317" s="34"/>
    </row>
    <row r="13318" spans="1:3">
      <c r="A13318" s="33"/>
      <c r="B13318" s="34"/>
      <c r="C13318" s="34"/>
    </row>
    <row r="13319" spans="1:3">
      <c r="A13319" s="33"/>
      <c r="B13319" s="34"/>
      <c r="C13319" s="34"/>
    </row>
    <row r="13320" spans="1:3">
      <c r="A13320" s="33"/>
      <c r="B13320" s="34"/>
      <c r="C13320" s="34"/>
    </row>
    <row r="13321" spans="1:3">
      <c r="A13321" s="33"/>
      <c r="B13321" s="34"/>
      <c r="C13321" s="34"/>
    </row>
    <row r="13322" spans="1:3">
      <c r="A13322" s="33"/>
      <c r="B13322" s="34"/>
      <c r="C13322" s="34"/>
    </row>
    <row r="13323" spans="1:3">
      <c r="A13323" s="33"/>
      <c r="B13323" s="34"/>
      <c r="C13323" s="34"/>
    </row>
    <row r="13324" spans="1:3">
      <c r="A13324" s="33"/>
      <c r="B13324" s="34"/>
      <c r="C13324" s="34"/>
    </row>
    <row r="13325" spans="1:3">
      <c r="A13325" s="33"/>
      <c r="B13325" s="34"/>
      <c r="C13325" s="34"/>
    </row>
    <row r="13326" spans="1:3">
      <c r="A13326" s="33"/>
      <c r="B13326" s="34"/>
      <c r="C13326" s="34"/>
    </row>
    <row r="13327" spans="1:3">
      <c r="A13327" s="33"/>
      <c r="B13327" s="34"/>
      <c r="C13327" s="34"/>
    </row>
    <row r="13328" spans="1:3">
      <c r="A13328" s="33"/>
      <c r="B13328" s="34"/>
      <c r="C13328" s="34"/>
    </row>
    <row r="13329" spans="1:3">
      <c r="A13329" s="33"/>
      <c r="B13329" s="34"/>
      <c r="C13329" s="34"/>
    </row>
    <row r="13330" spans="1:3">
      <c r="A13330" s="33"/>
      <c r="B13330" s="34"/>
      <c r="C13330" s="34"/>
    </row>
    <row r="13331" spans="1:3">
      <c r="A13331" s="33"/>
      <c r="B13331" s="34"/>
      <c r="C13331" s="34"/>
    </row>
    <row r="13332" spans="1:3">
      <c r="A13332" s="33"/>
      <c r="B13332" s="34"/>
      <c r="C13332" s="34"/>
    </row>
    <row r="13333" spans="1:3">
      <c r="A13333" s="33"/>
      <c r="B13333" s="34"/>
      <c r="C13333" s="34"/>
    </row>
    <row r="13334" spans="1:3">
      <c r="A13334" s="33"/>
      <c r="B13334" s="34"/>
      <c r="C13334" s="34"/>
    </row>
    <row r="13335" spans="1:3">
      <c r="A13335" s="33"/>
      <c r="B13335" s="34"/>
      <c r="C13335" s="34"/>
    </row>
    <row r="13336" spans="1:3">
      <c r="A13336" s="33"/>
      <c r="B13336" s="34"/>
      <c r="C13336" s="34"/>
    </row>
    <row r="13337" spans="1:3">
      <c r="A13337" s="33"/>
      <c r="B13337" s="34"/>
      <c r="C13337" s="34"/>
    </row>
    <row r="13338" spans="1:3">
      <c r="A13338" s="33"/>
      <c r="B13338" s="34"/>
      <c r="C13338" s="34"/>
    </row>
    <row r="13339" spans="1:3">
      <c r="A13339" s="33"/>
      <c r="B13339" s="34"/>
      <c r="C13339" s="34"/>
    </row>
    <row r="13340" spans="1:3">
      <c r="A13340" s="33"/>
      <c r="B13340" s="34"/>
      <c r="C13340" s="34"/>
    </row>
    <row r="13341" spans="1:3">
      <c r="A13341" s="33"/>
      <c r="B13341" s="34"/>
      <c r="C13341" s="34"/>
    </row>
    <row r="13342" spans="1:3">
      <c r="A13342" s="33"/>
      <c r="B13342" s="34"/>
      <c r="C13342" s="34"/>
    </row>
    <row r="13343" spans="1:3">
      <c r="A13343" s="33"/>
      <c r="B13343" s="34"/>
      <c r="C13343" s="34"/>
    </row>
    <row r="13344" spans="1:3">
      <c r="A13344" s="33"/>
      <c r="B13344" s="34"/>
      <c r="C13344" s="34"/>
    </row>
    <row r="13345" spans="1:3">
      <c r="A13345" s="33"/>
      <c r="B13345" s="34"/>
      <c r="C13345" s="34"/>
    </row>
    <row r="13346" spans="1:3">
      <c r="A13346" s="33"/>
      <c r="B13346" s="34"/>
      <c r="C13346" s="34"/>
    </row>
    <row r="13347" spans="1:3">
      <c r="A13347" s="33"/>
      <c r="B13347" s="34"/>
      <c r="C13347" s="34"/>
    </row>
    <row r="13348" spans="1:3">
      <c r="A13348" s="33"/>
      <c r="B13348" s="34"/>
      <c r="C13348" s="34"/>
    </row>
    <row r="13349" spans="1:3">
      <c r="A13349" s="33"/>
      <c r="B13349" s="34"/>
      <c r="C13349" s="34"/>
    </row>
    <row r="13350" spans="1:3">
      <c r="A13350" s="33"/>
      <c r="B13350" s="34"/>
      <c r="C13350" s="34"/>
    </row>
    <row r="13351" spans="1:3">
      <c r="A13351" s="33"/>
      <c r="B13351" s="34"/>
      <c r="C13351" s="34"/>
    </row>
    <row r="13352" spans="1:3">
      <c r="A13352" s="33"/>
      <c r="B13352" s="34"/>
      <c r="C13352" s="34"/>
    </row>
    <row r="13353" spans="1:3">
      <c r="A13353" s="33"/>
      <c r="B13353" s="34"/>
      <c r="C13353" s="34"/>
    </row>
    <row r="13354" spans="1:3">
      <c r="A13354" s="33"/>
      <c r="B13354" s="34"/>
      <c r="C13354" s="34"/>
    </row>
    <row r="13355" spans="1:3">
      <c r="A13355" s="33"/>
      <c r="B13355" s="34"/>
      <c r="C13355" s="34"/>
    </row>
    <row r="13356" spans="1:3">
      <c r="A13356" s="33"/>
      <c r="B13356" s="34"/>
      <c r="C13356" s="34"/>
    </row>
    <row r="13357" spans="1:3">
      <c r="A13357" s="33"/>
      <c r="B13357" s="34"/>
      <c r="C13357" s="34"/>
    </row>
    <row r="13358" spans="1:3">
      <c r="A13358" s="33"/>
      <c r="B13358" s="34"/>
      <c r="C13358" s="34"/>
    </row>
    <row r="13359" spans="1:3">
      <c r="A13359" s="33"/>
      <c r="B13359" s="34"/>
      <c r="C13359" s="34"/>
    </row>
    <row r="13360" spans="1:3">
      <c r="A13360" s="33"/>
      <c r="B13360" s="34"/>
      <c r="C13360" s="34"/>
    </row>
    <row r="13361" spans="1:3">
      <c r="A13361" s="33"/>
      <c r="B13361" s="34"/>
      <c r="C13361" s="34"/>
    </row>
    <row r="13362" spans="1:3">
      <c r="A13362" s="33"/>
      <c r="B13362" s="34"/>
      <c r="C13362" s="34"/>
    </row>
    <row r="13363" spans="1:3">
      <c r="A13363" s="33"/>
      <c r="B13363" s="34"/>
      <c r="C13363" s="34"/>
    </row>
    <row r="13364" spans="1:3">
      <c r="A13364" s="33"/>
      <c r="B13364" s="34"/>
      <c r="C13364" s="34"/>
    </row>
    <row r="13365" spans="1:3">
      <c r="A13365" s="33"/>
      <c r="B13365" s="34"/>
      <c r="C13365" s="34"/>
    </row>
    <row r="13366" spans="1:3">
      <c r="A13366" s="33"/>
      <c r="B13366" s="34"/>
      <c r="C13366" s="34"/>
    </row>
    <row r="13367" spans="1:3">
      <c r="A13367" s="33"/>
      <c r="B13367" s="34"/>
      <c r="C13367" s="34"/>
    </row>
    <row r="13368" spans="1:3">
      <c r="A13368" s="33"/>
      <c r="B13368" s="34"/>
      <c r="C13368" s="34"/>
    </row>
    <row r="13369" spans="1:3">
      <c r="A13369" s="33"/>
      <c r="B13369" s="34"/>
      <c r="C13369" s="34"/>
    </row>
    <row r="13370" spans="1:3">
      <c r="A13370" s="33"/>
      <c r="B13370" s="34"/>
      <c r="C13370" s="34"/>
    </row>
    <row r="13371" spans="1:3">
      <c r="A13371" s="33"/>
      <c r="B13371" s="34"/>
      <c r="C13371" s="34"/>
    </row>
    <row r="13372" spans="1:3">
      <c r="A13372" s="33"/>
      <c r="B13372" s="34"/>
      <c r="C13372" s="34"/>
    </row>
    <row r="13373" spans="1:3">
      <c r="A13373" s="33"/>
      <c r="B13373" s="34"/>
      <c r="C13373" s="34"/>
    </row>
    <row r="13374" spans="1:3">
      <c r="A13374" s="33"/>
      <c r="B13374" s="34"/>
      <c r="C13374" s="34"/>
    </row>
    <row r="13375" spans="1:3">
      <c r="A13375" s="33"/>
      <c r="B13375" s="34"/>
      <c r="C13375" s="34"/>
    </row>
    <row r="13376" spans="1:3">
      <c r="A13376" s="33"/>
      <c r="B13376" s="34"/>
      <c r="C13376" s="34"/>
    </row>
    <row r="13377" spans="1:3">
      <c r="A13377" s="33"/>
      <c r="B13377" s="34"/>
      <c r="C13377" s="34"/>
    </row>
    <row r="13378" spans="1:3">
      <c r="A13378" s="33"/>
      <c r="B13378" s="34"/>
      <c r="C13378" s="34"/>
    </row>
    <row r="13379" spans="1:3">
      <c r="A13379" s="33"/>
      <c r="B13379" s="34"/>
      <c r="C13379" s="34"/>
    </row>
    <row r="13380" spans="1:3">
      <c r="A13380" s="33"/>
      <c r="B13380" s="34"/>
      <c r="C13380" s="34"/>
    </row>
    <row r="13381" spans="1:3">
      <c r="A13381" s="33"/>
      <c r="B13381" s="34"/>
      <c r="C13381" s="34"/>
    </row>
    <row r="13382" spans="1:3">
      <c r="A13382" s="33"/>
      <c r="B13382" s="34"/>
      <c r="C13382" s="34"/>
    </row>
    <row r="13383" spans="1:3">
      <c r="A13383" s="33"/>
      <c r="B13383" s="34"/>
      <c r="C13383" s="34"/>
    </row>
    <row r="13384" spans="1:3">
      <c r="A13384" s="33"/>
      <c r="B13384" s="34"/>
      <c r="C13384" s="34"/>
    </row>
    <row r="13385" spans="1:3">
      <c r="A13385" s="33"/>
      <c r="B13385" s="34"/>
      <c r="C13385" s="34"/>
    </row>
    <row r="13386" spans="1:3">
      <c r="A13386" s="33"/>
      <c r="B13386" s="34"/>
      <c r="C13386" s="34"/>
    </row>
    <row r="13387" spans="1:3">
      <c r="A13387" s="33"/>
      <c r="B13387" s="34"/>
      <c r="C13387" s="34"/>
    </row>
    <row r="13388" spans="1:3">
      <c r="A13388" s="33"/>
      <c r="B13388" s="34"/>
      <c r="C13388" s="34"/>
    </row>
    <row r="13389" spans="1:3">
      <c r="A13389" s="33"/>
      <c r="B13389" s="34"/>
      <c r="C13389" s="34"/>
    </row>
    <row r="13390" spans="1:3">
      <c r="A13390" s="33"/>
      <c r="B13390" s="34"/>
      <c r="C13390" s="34"/>
    </row>
    <row r="13391" spans="1:3">
      <c r="A13391" s="33"/>
      <c r="B13391" s="34"/>
      <c r="C13391" s="34"/>
    </row>
    <row r="13392" spans="1:3">
      <c r="A13392" s="33"/>
      <c r="B13392" s="34"/>
      <c r="C13392" s="34"/>
    </row>
    <row r="13393" spans="1:3">
      <c r="A13393" s="33"/>
      <c r="B13393" s="34"/>
      <c r="C13393" s="34"/>
    </row>
    <row r="13394" spans="1:3">
      <c r="A13394" s="33"/>
      <c r="B13394" s="34"/>
      <c r="C13394" s="34"/>
    </row>
    <row r="13395" spans="1:3">
      <c r="A13395" s="33"/>
      <c r="B13395" s="34"/>
      <c r="C13395" s="34"/>
    </row>
    <row r="13396" spans="1:3">
      <c r="A13396" s="33"/>
      <c r="B13396" s="34"/>
      <c r="C13396" s="34"/>
    </row>
    <row r="13397" spans="1:3">
      <c r="A13397" s="33"/>
      <c r="B13397" s="34"/>
      <c r="C13397" s="34"/>
    </row>
    <row r="13398" spans="1:3">
      <c r="A13398" s="33"/>
      <c r="B13398" s="34"/>
      <c r="C13398" s="34"/>
    </row>
    <row r="13399" spans="1:3">
      <c r="A13399" s="33"/>
      <c r="B13399" s="34"/>
      <c r="C13399" s="34"/>
    </row>
    <row r="13400" spans="1:3">
      <c r="A13400" s="33"/>
      <c r="B13400" s="34"/>
      <c r="C13400" s="34"/>
    </row>
    <row r="13401" spans="1:3">
      <c r="A13401" s="33"/>
      <c r="B13401" s="34"/>
      <c r="C13401" s="34"/>
    </row>
    <row r="13402" spans="1:3">
      <c r="A13402" s="33"/>
      <c r="B13402" s="34"/>
      <c r="C13402" s="34"/>
    </row>
    <row r="13403" spans="1:3">
      <c r="A13403" s="33"/>
      <c r="B13403" s="34"/>
      <c r="C13403" s="34"/>
    </row>
    <row r="13404" spans="1:3">
      <c r="A13404" s="33"/>
      <c r="B13404" s="34"/>
      <c r="C13404" s="34"/>
    </row>
    <row r="13405" spans="1:3">
      <c r="A13405" s="33"/>
      <c r="B13405" s="34"/>
      <c r="C13405" s="34"/>
    </row>
    <row r="13406" spans="1:3">
      <c r="A13406" s="33"/>
      <c r="B13406" s="34"/>
      <c r="C13406" s="34"/>
    </row>
    <row r="13407" spans="1:3">
      <c r="A13407" s="33"/>
      <c r="B13407" s="34"/>
      <c r="C13407" s="34"/>
    </row>
    <row r="13408" spans="1:3">
      <c r="A13408" s="33"/>
      <c r="B13408" s="34"/>
      <c r="C13408" s="34"/>
    </row>
    <row r="13409" spans="1:3">
      <c r="A13409" s="33"/>
      <c r="B13409" s="34"/>
      <c r="C13409" s="34"/>
    </row>
    <row r="13410" spans="1:3">
      <c r="A13410" s="33"/>
      <c r="B13410" s="34"/>
      <c r="C13410" s="34"/>
    </row>
    <row r="13411" spans="1:3">
      <c r="A13411" s="33"/>
      <c r="B13411" s="34"/>
      <c r="C13411" s="34"/>
    </row>
    <row r="13412" spans="1:3">
      <c r="A13412" s="33"/>
      <c r="B13412" s="34"/>
      <c r="C13412" s="34"/>
    </row>
    <row r="13413" spans="1:3">
      <c r="A13413" s="33"/>
      <c r="B13413" s="34"/>
      <c r="C13413" s="34"/>
    </row>
    <row r="13414" spans="1:3">
      <c r="A13414" s="33"/>
      <c r="B13414" s="34"/>
      <c r="C13414" s="34"/>
    </row>
    <row r="13415" spans="1:3">
      <c r="A13415" s="33"/>
      <c r="B13415" s="34"/>
      <c r="C13415" s="34"/>
    </row>
    <row r="13416" spans="1:3">
      <c r="A13416" s="33"/>
      <c r="B13416" s="34"/>
      <c r="C13416" s="34"/>
    </row>
    <row r="13417" spans="1:3">
      <c r="A13417" s="33"/>
      <c r="B13417" s="34"/>
      <c r="C13417" s="34"/>
    </row>
    <row r="13418" spans="1:3">
      <c r="A13418" s="33"/>
      <c r="B13418" s="34"/>
      <c r="C13418" s="34"/>
    </row>
    <row r="13419" spans="1:3">
      <c r="A13419" s="33"/>
      <c r="B13419" s="34"/>
      <c r="C13419" s="34"/>
    </row>
    <row r="13420" spans="1:3">
      <c r="A13420" s="33"/>
      <c r="B13420" s="34"/>
      <c r="C13420" s="34"/>
    </row>
    <row r="13421" spans="1:3">
      <c r="A13421" s="33"/>
      <c r="B13421" s="34"/>
      <c r="C13421" s="34"/>
    </row>
    <row r="13422" spans="1:3">
      <c r="A13422" s="33"/>
      <c r="B13422" s="34"/>
      <c r="C13422" s="34"/>
    </row>
    <row r="13423" spans="1:3">
      <c r="A13423" s="33"/>
      <c r="B13423" s="34"/>
      <c r="C13423" s="34"/>
    </row>
    <row r="13424" spans="1:3">
      <c r="A13424" s="33"/>
      <c r="B13424" s="34"/>
      <c r="C13424" s="34"/>
    </row>
    <row r="13425" spans="1:3">
      <c r="A13425" s="33"/>
      <c r="B13425" s="34"/>
      <c r="C13425" s="34"/>
    </row>
    <row r="13426" spans="1:3">
      <c r="A13426" s="33"/>
      <c r="B13426" s="34"/>
      <c r="C13426" s="34"/>
    </row>
    <row r="13427" spans="1:3">
      <c r="A13427" s="33"/>
      <c r="B13427" s="34"/>
      <c r="C13427" s="34"/>
    </row>
    <row r="13428" spans="1:3">
      <c r="A13428" s="33"/>
      <c r="B13428" s="34"/>
      <c r="C13428" s="34"/>
    </row>
    <row r="13429" spans="1:3">
      <c r="A13429" s="33"/>
      <c r="B13429" s="34"/>
      <c r="C13429" s="34"/>
    </row>
    <row r="13430" spans="1:3">
      <c r="A13430" s="33"/>
      <c r="B13430" s="34"/>
      <c r="C13430" s="34"/>
    </row>
    <row r="13431" spans="1:3">
      <c r="A13431" s="33"/>
      <c r="B13431" s="34"/>
      <c r="C13431" s="34"/>
    </row>
    <row r="13432" spans="1:3">
      <c r="A13432" s="33"/>
      <c r="B13432" s="34"/>
      <c r="C13432" s="34"/>
    </row>
    <row r="13433" spans="1:3">
      <c r="A13433" s="33"/>
      <c r="B13433" s="34"/>
      <c r="C13433" s="34"/>
    </row>
    <row r="13434" spans="1:3">
      <c r="A13434" s="33"/>
      <c r="B13434" s="34"/>
      <c r="C13434" s="34"/>
    </row>
    <row r="13435" spans="1:3">
      <c r="A13435" s="33"/>
      <c r="B13435" s="34"/>
      <c r="C13435" s="34"/>
    </row>
    <row r="13436" spans="1:3">
      <c r="A13436" s="33"/>
      <c r="B13436" s="34"/>
      <c r="C13436" s="34"/>
    </row>
    <row r="13437" spans="1:3">
      <c r="A13437" s="33"/>
      <c r="B13437" s="34"/>
      <c r="C13437" s="34"/>
    </row>
    <row r="13438" spans="1:3">
      <c r="A13438" s="33"/>
      <c r="B13438" s="34"/>
      <c r="C13438" s="34"/>
    </row>
    <row r="13439" spans="1:3">
      <c r="A13439" s="33"/>
      <c r="B13439" s="34"/>
      <c r="C13439" s="34"/>
    </row>
    <row r="13440" spans="1:3">
      <c r="A13440" s="33"/>
      <c r="B13440" s="34"/>
      <c r="C13440" s="34"/>
    </row>
    <row r="13441" spans="1:3">
      <c r="A13441" s="33"/>
      <c r="B13441" s="34"/>
      <c r="C13441" s="34"/>
    </row>
    <row r="13442" spans="1:3">
      <c r="A13442" s="33"/>
      <c r="B13442" s="34"/>
      <c r="C13442" s="34"/>
    </row>
    <row r="13443" spans="1:3">
      <c r="A13443" s="33"/>
      <c r="B13443" s="34"/>
      <c r="C13443" s="34"/>
    </row>
    <row r="13444" spans="1:3">
      <c r="A13444" s="33"/>
      <c r="B13444" s="34"/>
      <c r="C13444" s="34"/>
    </row>
    <row r="13445" spans="1:3">
      <c r="A13445" s="33"/>
      <c r="B13445" s="34"/>
      <c r="C13445" s="34"/>
    </row>
    <row r="13446" spans="1:3">
      <c r="A13446" s="33"/>
      <c r="B13446" s="34"/>
      <c r="C13446" s="34"/>
    </row>
    <row r="13447" spans="1:3">
      <c r="A13447" s="33"/>
      <c r="B13447" s="34"/>
      <c r="C13447" s="34"/>
    </row>
    <row r="13448" spans="1:3">
      <c r="A13448" s="33"/>
      <c r="B13448" s="34"/>
      <c r="C13448" s="34"/>
    </row>
    <row r="13449" spans="1:3">
      <c r="A13449" s="33"/>
      <c r="B13449" s="34"/>
      <c r="C13449" s="34"/>
    </row>
    <row r="13450" spans="1:3">
      <c r="A13450" s="33"/>
      <c r="B13450" s="34"/>
      <c r="C13450" s="34"/>
    </row>
    <row r="13451" spans="1:3">
      <c r="A13451" s="33"/>
      <c r="B13451" s="34"/>
      <c r="C13451" s="34"/>
    </row>
    <row r="13452" spans="1:3">
      <c r="A13452" s="33"/>
      <c r="B13452" s="34"/>
      <c r="C13452" s="34"/>
    </row>
    <row r="13453" spans="1:3">
      <c r="A13453" s="33"/>
      <c r="B13453" s="34"/>
      <c r="C13453" s="34"/>
    </row>
    <row r="13454" spans="1:3">
      <c r="A13454" s="33"/>
      <c r="B13454" s="34"/>
      <c r="C13454" s="34"/>
    </row>
    <row r="13455" spans="1:3">
      <c r="A13455" s="33"/>
      <c r="B13455" s="34"/>
      <c r="C13455" s="34"/>
    </row>
    <row r="13456" spans="1:3">
      <c r="A13456" s="33"/>
      <c r="B13456" s="34"/>
      <c r="C13456" s="34"/>
    </row>
    <row r="13457" spans="1:3">
      <c r="A13457" s="33"/>
      <c r="B13457" s="34"/>
      <c r="C13457" s="34"/>
    </row>
    <row r="13458" spans="1:3">
      <c r="A13458" s="33"/>
      <c r="B13458" s="34"/>
      <c r="C13458" s="34"/>
    </row>
    <row r="13459" spans="1:3">
      <c r="A13459" s="33"/>
      <c r="B13459" s="34"/>
      <c r="C13459" s="34"/>
    </row>
    <row r="13460" spans="1:3">
      <c r="A13460" s="33"/>
      <c r="B13460" s="34"/>
      <c r="C13460" s="34"/>
    </row>
    <row r="13461" spans="1:3">
      <c r="A13461" s="33"/>
      <c r="B13461" s="34"/>
      <c r="C13461" s="34"/>
    </row>
    <row r="13462" spans="1:3">
      <c r="A13462" s="33"/>
      <c r="B13462" s="34"/>
      <c r="C13462" s="34"/>
    </row>
    <row r="13463" spans="1:3">
      <c r="A13463" s="33"/>
      <c r="B13463" s="34"/>
      <c r="C13463" s="34"/>
    </row>
    <row r="13464" spans="1:3">
      <c r="A13464" s="33"/>
      <c r="B13464" s="34"/>
      <c r="C13464" s="34"/>
    </row>
    <row r="13465" spans="1:3">
      <c r="A13465" s="33"/>
      <c r="B13465" s="34"/>
      <c r="C13465" s="34"/>
    </row>
    <row r="13466" spans="1:3">
      <c r="A13466" s="33"/>
      <c r="B13466" s="34"/>
      <c r="C13466" s="34"/>
    </row>
    <row r="13467" spans="1:3">
      <c r="A13467" s="33"/>
      <c r="B13467" s="34"/>
      <c r="C13467" s="34"/>
    </row>
    <row r="13468" spans="1:3">
      <c r="A13468" s="33"/>
      <c r="B13468" s="34"/>
      <c r="C13468" s="34"/>
    </row>
    <row r="13469" spans="1:3">
      <c r="A13469" s="33"/>
      <c r="B13469" s="34"/>
      <c r="C13469" s="34"/>
    </row>
    <row r="13470" spans="1:3">
      <c r="A13470" s="33"/>
      <c r="B13470" s="34"/>
      <c r="C13470" s="34"/>
    </row>
    <row r="13471" spans="1:3">
      <c r="A13471" s="33"/>
      <c r="B13471" s="34"/>
      <c r="C13471" s="34"/>
    </row>
    <row r="13472" spans="1:3">
      <c r="A13472" s="33"/>
      <c r="B13472" s="34"/>
      <c r="C13472" s="34"/>
    </row>
    <row r="13473" spans="1:3">
      <c r="A13473" s="33"/>
      <c r="B13473" s="34"/>
      <c r="C13473" s="34"/>
    </row>
    <row r="13474" spans="1:3">
      <c r="A13474" s="33"/>
      <c r="B13474" s="34"/>
      <c r="C13474" s="34"/>
    </row>
    <row r="13475" spans="1:3">
      <c r="A13475" s="33"/>
      <c r="B13475" s="34"/>
      <c r="C13475" s="34"/>
    </row>
    <row r="13476" spans="1:3">
      <c r="A13476" s="33"/>
      <c r="B13476" s="34"/>
      <c r="C13476" s="34"/>
    </row>
    <row r="13477" spans="1:3">
      <c r="A13477" s="33"/>
      <c r="B13477" s="34"/>
      <c r="C13477" s="34"/>
    </row>
    <row r="13478" spans="1:3">
      <c r="A13478" s="33"/>
      <c r="B13478" s="34"/>
      <c r="C13478" s="34"/>
    </row>
    <row r="13479" spans="1:3">
      <c r="A13479" s="33"/>
      <c r="B13479" s="34"/>
      <c r="C13479" s="34"/>
    </row>
    <row r="13480" spans="1:3">
      <c r="A13480" s="33"/>
      <c r="B13480" s="34"/>
      <c r="C13480" s="34"/>
    </row>
    <row r="13481" spans="1:3">
      <c r="A13481" s="33"/>
      <c r="B13481" s="34"/>
      <c r="C13481" s="34"/>
    </row>
    <row r="13482" spans="1:3">
      <c r="A13482" s="33"/>
      <c r="B13482" s="34"/>
      <c r="C13482" s="34"/>
    </row>
    <row r="13483" spans="1:3">
      <c r="A13483" s="33"/>
      <c r="B13483" s="34"/>
      <c r="C13483" s="34"/>
    </row>
    <row r="13484" spans="1:3">
      <c r="A13484" s="33"/>
      <c r="B13484" s="34"/>
      <c r="C13484" s="34"/>
    </row>
    <row r="13485" spans="1:3">
      <c r="A13485" s="33"/>
      <c r="B13485" s="34"/>
      <c r="C13485" s="34"/>
    </row>
    <row r="13486" spans="1:3">
      <c r="A13486" s="33"/>
      <c r="B13486" s="34"/>
      <c r="C13486" s="34"/>
    </row>
    <row r="13487" spans="1:3">
      <c r="A13487" s="33"/>
      <c r="B13487" s="34"/>
      <c r="C13487" s="34"/>
    </row>
    <row r="13488" spans="1:3">
      <c r="A13488" s="33"/>
      <c r="B13488" s="34"/>
      <c r="C13488" s="34"/>
    </row>
    <row r="13489" spans="1:3">
      <c r="A13489" s="33"/>
      <c r="B13489" s="34"/>
      <c r="C13489" s="34"/>
    </row>
    <row r="13490" spans="1:3">
      <c r="A13490" s="33"/>
      <c r="B13490" s="34"/>
      <c r="C13490" s="34"/>
    </row>
    <row r="13491" spans="1:3">
      <c r="A13491" s="33"/>
      <c r="B13491" s="34"/>
      <c r="C13491" s="34"/>
    </row>
    <row r="13492" spans="1:3">
      <c r="A13492" s="33"/>
      <c r="B13492" s="34"/>
      <c r="C13492" s="34"/>
    </row>
    <row r="13493" spans="1:3">
      <c r="A13493" s="33"/>
      <c r="B13493" s="34"/>
      <c r="C13493" s="34"/>
    </row>
    <row r="13494" spans="1:3">
      <c r="A13494" s="33"/>
      <c r="B13494" s="34"/>
      <c r="C13494" s="34"/>
    </row>
    <row r="13495" spans="1:3">
      <c r="A13495" s="33"/>
      <c r="B13495" s="34"/>
      <c r="C13495" s="34"/>
    </row>
    <row r="13496" spans="1:3">
      <c r="A13496" s="33"/>
      <c r="B13496" s="34"/>
      <c r="C13496" s="34"/>
    </row>
    <row r="13497" spans="1:3">
      <c r="A13497" s="33"/>
      <c r="B13497" s="34"/>
      <c r="C13497" s="34"/>
    </row>
    <row r="13498" spans="1:3">
      <c r="A13498" s="33"/>
      <c r="B13498" s="34"/>
      <c r="C13498" s="34"/>
    </row>
    <row r="13499" spans="1:3">
      <c r="A13499" s="33"/>
      <c r="B13499" s="34"/>
      <c r="C13499" s="34"/>
    </row>
    <row r="13500" spans="1:3">
      <c r="A13500" s="33"/>
      <c r="B13500" s="34"/>
      <c r="C13500" s="34"/>
    </row>
    <row r="13501" spans="1:3">
      <c r="A13501" s="33"/>
      <c r="B13501" s="34"/>
      <c r="C13501" s="34"/>
    </row>
    <row r="13502" spans="1:3">
      <c r="A13502" s="33"/>
      <c r="B13502" s="34"/>
      <c r="C13502" s="34"/>
    </row>
    <row r="13503" spans="1:3">
      <c r="A13503" s="33"/>
      <c r="B13503" s="34"/>
      <c r="C13503" s="34"/>
    </row>
    <row r="13504" spans="1:3">
      <c r="A13504" s="33"/>
      <c r="B13504" s="34"/>
      <c r="C13504" s="34"/>
    </row>
    <row r="13505" spans="1:3">
      <c r="A13505" s="33"/>
      <c r="B13505" s="34"/>
      <c r="C13505" s="34"/>
    </row>
    <row r="13506" spans="1:3">
      <c r="A13506" s="33"/>
      <c r="B13506" s="34"/>
      <c r="C13506" s="34"/>
    </row>
    <row r="13507" spans="1:3">
      <c r="A13507" s="33"/>
      <c r="B13507" s="34"/>
      <c r="C13507" s="34"/>
    </row>
    <row r="13508" spans="1:3">
      <c r="A13508" s="33"/>
      <c r="B13508" s="34"/>
      <c r="C13508" s="34"/>
    </row>
    <row r="13509" spans="1:3">
      <c r="A13509" s="33"/>
      <c r="B13509" s="34"/>
      <c r="C13509" s="34"/>
    </row>
    <row r="13510" spans="1:3">
      <c r="A13510" s="33"/>
      <c r="B13510" s="34"/>
      <c r="C13510" s="34"/>
    </row>
    <row r="13511" spans="1:3">
      <c r="A13511" s="33"/>
      <c r="B13511" s="34"/>
      <c r="C13511" s="34"/>
    </row>
    <row r="13512" spans="1:3">
      <c r="A13512" s="33"/>
      <c r="B13512" s="34"/>
      <c r="C13512" s="34"/>
    </row>
    <row r="13513" spans="1:3">
      <c r="A13513" s="33"/>
      <c r="B13513" s="34"/>
      <c r="C13513" s="34"/>
    </row>
    <row r="13514" spans="1:3">
      <c r="A13514" s="33"/>
      <c r="B13514" s="34"/>
      <c r="C13514" s="34"/>
    </row>
    <row r="13515" spans="1:3">
      <c r="A13515" s="33"/>
      <c r="B13515" s="34"/>
      <c r="C13515" s="34"/>
    </row>
    <row r="13516" spans="1:3">
      <c r="A13516" s="33"/>
      <c r="B13516" s="34"/>
      <c r="C13516" s="34"/>
    </row>
    <row r="13517" spans="1:3">
      <c r="A13517" s="33"/>
      <c r="B13517" s="34"/>
      <c r="C13517" s="34"/>
    </row>
    <row r="13518" spans="1:3">
      <c r="A13518" s="33"/>
      <c r="B13518" s="34"/>
      <c r="C13518" s="34"/>
    </row>
    <row r="13519" spans="1:3">
      <c r="A13519" s="33"/>
      <c r="B13519" s="34"/>
      <c r="C13519" s="34"/>
    </row>
    <row r="13520" spans="1:3">
      <c r="A13520" s="33"/>
      <c r="B13520" s="34"/>
      <c r="C13520" s="34"/>
    </row>
    <row r="13521" spans="1:3">
      <c r="A13521" s="33"/>
      <c r="B13521" s="34"/>
      <c r="C13521" s="34"/>
    </row>
    <row r="13522" spans="1:3">
      <c r="A13522" s="33"/>
      <c r="B13522" s="34"/>
      <c r="C13522" s="34"/>
    </row>
    <row r="13523" spans="1:3">
      <c r="A13523" s="33"/>
      <c r="B13523" s="34"/>
      <c r="C13523" s="34"/>
    </row>
    <row r="13524" spans="1:3">
      <c r="A13524" s="33"/>
      <c r="B13524" s="34"/>
      <c r="C13524" s="34"/>
    </row>
    <row r="13525" spans="1:3">
      <c r="A13525" s="33"/>
      <c r="B13525" s="34"/>
      <c r="C13525" s="34"/>
    </row>
    <row r="13526" spans="1:3">
      <c r="A13526" s="33"/>
      <c r="B13526" s="34"/>
      <c r="C13526" s="34"/>
    </row>
    <row r="13527" spans="1:3">
      <c r="A13527" s="33"/>
      <c r="B13527" s="34"/>
      <c r="C13527" s="34"/>
    </row>
    <row r="13528" spans="1:3">
      <c r="A13528" s="33"/>
      <c r="B13528" s="34"/>
      <c r="C13528" s="34"/>
    </row>
    <row r="13529" spans="1:3">
      <c r="A13529" s="33"/>
      <c r="B13529" s="34"/>
      <c r="C13529" s="34"/>
    </row>
    <row r="13530" spans="1:3">
      <c r="A13530" s="33"/>
      <c r="B13530" s="34"/>
      <c r="C13530" s="34"/>
    </row>
    <row r="13531" spans="1:3">
      <c r="A13531" s="33"/>
      <c r="B13531" s="34"/>
      <c r="C13531" s="34"/>
    </row>
    <row r="13532" spans="1:3">
      <c r="A13532" s="33"/>
      <c r="B13532" s="34"/>
      <c r="C13532" s="34"/>
    </row>
    <row r="13533" spans="1:3">
      <c r="A13533" s="33"/>
      <c r="B13533" s="34"/>
      <c r="C13533" s="34"/>
    </row>
    <row r="13534" spans="1:3">
      <c r="A13534" s="33"/>
      <c r="B13534" s="34"/>
      <c r="C13534" s="34"/>
    </row>
    <row r="13535" spans="1:3">
      <c r="A13535" s="33"/>
      <c r="B13535" s="34"/>
      <c r="C13535" s="34"/>
    </row>
    <row r="13536" spans="1:3">
      <c r="A13536" s="33"/>
      <c r="B13536" s="34"/>
      <c r="C13536" s="34"/>
    </row>
    <row r="13537" spans="1:3">
      <c r="A13537" s="33"/>
      <c r="B13537" s="34"/>
      <c r="C13537" s="34"/>
    </row>
    <row r="13538" spans="1:3">
      <c r="A13538" s="33"/>
      <c r="B13538" s="34"/>
      <c r="C13538" s="34"/>
    </row>
    <row r="13539" spans="1:3">
      <c r="A13539" s="33"/>
      <c r="B13539" s="34"/>
      <c r="C13539" s="34"/>
    </row>
    <row r="13540" spans="1:3">
      <c r="A13540" s="33"/>
      <c r="B13540" s="34"/>
      <c r="C13540" s="34"/>
    </row>
    <row r="13541" spans="1:3">
      <c r="A13541" s="33"/>
      <c r="B13541" s="34"/>
      <c r="C13541" s="34"/>
    </row>
    <row r="13542" spans="1:3">
      <c r="A13542" s="33"/>
      <c r="B13542" s="34"/>
      <c r="C13542" s="34"/>
    </row>
    <row r="13543" spans="1:3">
      <c r="A13543" s="33"/>
      <c r="B13543" s="34"/>
      <c r="C13543" s="34"/>
    </row>
    <row r="13544" spans="1:3">
      <c r="A13544" s="33"/>
      <c r="B13544" s="34"/>
      <c r="C13544" s="34"/>
    </row>
    <row r="13545" spans="1:3">
      <c r="A13545" s="33"/>
      <c r="B13545" s="34"/>
      <c r="C13545" s="34"/>
    </row>
    <row r="13546" spans="1:3">
      <c r="A13546" s="33"/>
      <c r="B13546" s="34"/>
      <c r="C13546" s="34"/>
    </row>
    <row r="13547" spans="1:3">
      <c r="A13547" s="33"/>
      <c r="B13547" s="34"/>
      <c r="C13547" s="34"/>
    </row>
    <row r="13548" spans="1:3">
      <c r="A13548" s="33"/>
      <c r="B13548" s="34"/>
      <c r="C13548" s="34"/>
    </row>
    <row r="13549" spans="1:3">
      <c r="A13549" s="33"/>
      <c r="B13549" s="34"/>
      <c r="C13549" s="34"/>
    </row>
    <row r="13550" spans="1:3">
      <c r="A13550" s="33"/>
      <c r="B13550" s="34"/>
      <c r="C13550" s="34"/>
    </row>
    <row r="13551" spans="1:3">
      <c r="A13551" s="33"/>
      <c r="B13551" s="34"/>
      <c r="C13551" s="34"/>
    </row>
    <row r="13552" spans="1:3">
      <c r="A13552" s="33"/>
      <c r="B13552" s="34"/>
      <c r="C13552" s="34"/>
    </row>
    <row r="13553" spans="1:3">
      <c r="A13553" s="33"/>
      <c r="B13553" s="34"/>
      <c r="C13553" s="34"/>
    </row>
    <row r="13554" spans="1:3">
      <c r="A13554" s="33"/>
      <c r="B13554" s="34"/>
      <c r="C13554" s="34"/>
    </row>
    <row r="13555" spans="1:3">
      <c r="A13555" s="33"/>
      <c r="B13555" s="34"/>
      <c r="C13555" s="34"/>
    </row>
    <row r="13556" spans="1:3">
      <c r="A13556" s="33"/>
      <c r="B13556" s="34"/>
      <c r="C13556" s="34"/>
    </row>
    <row r="13557" spans="1:3">
      <c r="A13557" s="33"/>
      <c r="B13557" s="34"/>
      <c r="C13557" s="34"/>
    </row>
    <row r="13558" spans="1:3">
      <c r="A13558" s="33"/>
      <c r="B13558" s="34"/>
      <c r="C13558" s="34"/>
    </row>
    <row r="13559" spans="1:3">
      <c r="A13559" s="33"/>
      <c r="B13559" s="34"/>
      <c r="C13559" s="34"/>
    </row>
    <row r="13560" spans="1:3">
      <c r="A13560" s="33"/>
      <c r="B13560" s="34"/>
      <c r="C13560" s="34"/>
    </row>
    <row r="13561" spans="1:3">
      <c r="A13561" s="33"/>
      <c r="B13561" s="34"/>
      <c r="C13561" s="34"/>
    </row>
    <row r="13562" spans="1:3">
      <c r="A13562" s="33"/>
      <c r="B13562" s="34"/>
      <c r="C13562" s="34"/>
    </row>
    <row r="13563" spans="1:3">
      <c r="A13563" s="33"/>
      <c r="B13563" s="34"/>
      <c r="C13563" s="34"/>
    </row>
    <row r="13564" spans="1:3">
      <c r="A13564" s="33"/>
      <c r="B13564" s="34"/>
      <c r="C13564" s="34"/>
    </row>
    <row r="13565" spans="1:3">
      <c r="A13565" s="33"/>
      <c r="B13565" s="34"/>
      <c r="C13565" s="34"/>
    </row>
    <row r="13566" spans="1:3">
      <c r="A13566" s="33"/>
      <c r="B13566" s="34"/>
      <c r="C13566" s="34"/>
    </row>
    <row r="13567" spans="1:3">
      <c r="A13567" s="33"/>
      <c r="B13567" s="34"/>
      <c r="C13567" s="34"/>
    </row>
    <row r="13568" spans="1:3">
      <c r="A13568" s="33"/>
      <c r="B13568" s="34"/>
      <c r="C13568" s="34"/>
    </row>
    <row r="13569" spans="1:3">
      <c r="A13569" s="33"/>
      <c r="B13569" s="34"/>
      <c r="C13569" s="34"/>
    </row>
    <row r="13570" spans="1:3">
      <c r="A13570" s="33"/>
      <c r="B13570" s="34"/>
      <c r="C13570" s="34"/>
    </row>
    <row r="13571" spans="1:3">
      <c r="A13571" s="33"/>
      <c r="B13571" s="34"/>
      <c r="C13571" s="34"/>
    </row>
    <row r="13572" spans="1:3">
      <c r="A13572" s="33"/>
      <c r="B13572" s="34"/>
      <c r="C13572" s="34"/>
    </row>
    <row r="13573" spans="1:3">
      <c r="A13573" s="33"/>
      <c r="B13573" s="34"/>
      <c r="C13573" s="34"/>
    </row>
    <row r="13574" spans="1:3">
      <c r="A13574" s="33"/>
      <c r="B13574" s="34"/>
      <c r="C13574" s="34"/>
    </row>
    <row r="13575" spans="1:3">
      <c r="A13575" s="33"/>
      <c r="B13575" s="34"/>
      <c r="C13575" s="34"/>
    </row>
    <row r="13576" spans="1:3">
      <c r="A13576" s="33"/>
      <c r="B13576" s="34"/>
      <c r="C13576" s="34"/>
    </row>
    <row r="13577" spans="1:3">
      <c r="A13577" s="33"/>
      <c r="B13577" s="34"/>
      <c r="C13577" s="34"/>
    </row>
    <row r="13578" spans="1:3">
      <c r="A13578" s="33"/>
      <c r="B13578" s="34"/>
      <c r="C13578" s="34"/>
    </row>
    <row r="13579" spans="1:3">
      <c r="A13579" s="33"/>
      <c r="B13579" s="34"/>
      <c r="C13579" s="34"/>
    </row>
    <row r="13580" spans="1:3">
      <c r="A13580" s="33"/>
      <c r="B13580" s="34"/>
      <c r="C13580" s="34"/>
    </row>
    <row r="13581" spans="1:3">
      <c r="A13581" s="33"/>
      <c r="B13581" s="34"/>
      <c r="C13581" s="34"/>
    </row>
    <row r="13582" spans="1:3">
      <c r="A13582" s="33"/>
      <c r="B13582" s="34"/>
      <c r="C13582" s="34"/>
    </row>
    <row r="13583" spans="1:3">
      <c r="A13583" s="33"/>
      <c r="B13583" s="34"/>
      <c r="C13583" s="34"/>
    </row>
    <row r="13584" spans="1:3">
      <c r="A13584" s="33"/>
      <c r="B13584" s="34"/>
      <c r="C13584" s="34"/>
    </row>
    <row r="13585" spans="1:3">
      <c r="A13585" s="33"/>
      <c r="B13585" s="34"/>
      <c r="C13585" s="34"/>
    </row>
    <row r="13586" spans="1:3">
      <c r="A13586" s="33"/>
      <c r="B13586" s="34"/>
      <c r="C13586" s="34"/>
    </row>
    <row r="13587" spans="1:3">
      <c r="A13587" s="33"/>
      <c r="B13587" s="34"/>
      <c r="C13587" s="34"/>
    </row>
    <row r="13588" spans="1:3">
      <c r="A13588" s="33"/>
      <c r="B13588" s="34"/>
      <c r="C13588" s="34"/>
    </row>
    <row r="13589" spans="1:3">
      <c r="A13589" s="33"/>
      <c r="B13589" s="34"/>
      <c r="C13589" s="34"/>
    </row>
    <row r="13590" spans="1:3">
      <c r="A13590" s="33"/>
      <c r="B13590" s="34"/>
      <c r="C13590" s="34"/>
    </row>
    <row r="13591" spans="1:3">
      <c r="A13591" s="33"/>
      <c r="B13591" s="34"/>
      <c r="C13591" s="34"/>
    </row>
    <row r="13592" spans="1:3">
      <c r="A13592" s="33"/>
      <c r="B13592" s="34"/>
      <c r="C13592" s="34"/>
    </row>
    <row r="13593" spans="1:3">
      <c r="A13593" s="33"/>
      <c r="B13593" s="34"/>
      <c r="C13593" s="34"/>
    </row>
    <row r="13594" spans="1:3">
      <c r="A13594" s="33"/>
      <c r="B13594" s="34"/>
      <c r="C13594" s="34"/>
    </row>
    <row r="13595" spans="1:3">
      <c r="A13595" s="33"/>
      <c r="B13595" s="34"/>
      <c r="C13595" s="34"/>
    </row>
    <row r="13596" spans="1:3">
      <c r="A13596" s="33"/>
      <c r="B13596" s="34"/>
      <c r="C13596" s="34"/>
    </row>
    <row r="13597" spans="1:3">
      <c r="A13597" s="33"/>
      <c r="B13597" s="34"/>
      <c r="C13597" s="34"/>
    </row>
    <row r="13598" spans="1:3">
      <c r="A13598" s="33"/>
      <c r="B13598" s="34"/>
      <c r="C13598" s="34"/>
    </row>
    <row r="13599" spans="1:3">
      <c r="A13599" s="33"/>
      <c r="B13599" s="34"/>
      <c r="C13599" s="34"/>
    </row>
    <row r="13600" spans="1:3">
      <c r="A13600" s="33"/>
      <c r="B13600" s="34"/>
      <c r="C13600" s="34"/>
    </row>
    <row r="13601" spans="1:3">
      <c r="A13601" s="33"/>
      <c r="B13601" s="34"/>
      <c r="C13601" s="34"/>
    </row>
    <row r="13602" spans="1:3">
      <c r="A13602" s="33"/>
      <c r="B13602" s="34"/>
      <c r="C13602" s="34"/>
    </row>
    <row r="13603" spans="1:3">
      <c r="A13603" s="33"/>
      <c r="B13603" s="34"/>
      <c r="C13603" s="34"/>
    </row>
    <row r="13604" spans="1:3">
      <c r="A13604" s="33"/>
      <c r="B13604" s="34"/>
      <c r="C13604" s="34"/>
    </row>
    <row r="13605" spans="1:3">
      <c r="A13605" s="33"/>
      <c r="B13605" s="34"/>
      <c r="C13605" s="34"/>
    </row>
    <row r="13606" spans="1:3">
      <c r="A13606" s="33"/>
      <c r="B13606" s="34"/>
      <c r="C13606" s="34"/>
    </row>
    <row r="13607" spans="1:3">
      <c r="A13607" s="33"/>
      <c r="B13607" s="34"/>
      <c r="C13607" s="34"/>
    </row>
    <row r="13608" spans="1:3">
      <c r="A13608" s="33"/>
      <c r="B13608" s="34"/>
      <c r="C13608" s="34"/>
    </row>
    <row r="13609" spans="1:3">
      <c r="A13609" s="33"/>
      <c r="B13609" s="34"/>
      <c r="C13609" s="34"/>
    </row>
    <row r="13610" spans="1:3">
      <c r="A13610" s="33"/>
      <c r="B13610" s="34"/>
      <c r="C13610" s="34"/>
    </row>
    <row r="13611" spans="1:3">
      <c r="A13611" s="33"/>
      <c r="B13611" s="34"/>
      <c r="C13611" s="34"/>
    </row>
    <row r="13612" spans="1:3">
      <c r="A13612" s="33"/>
      <c r="B13612" s="34"/>
      <c r="C13612" s="34"/>
    </row>
    <row r="13613" spans="1:3">
      <c r="A13613" s="33"/>
      <c r="B13613" s="34"/>
      <c r="C13613" s="34"/>
    </row>
    <row r="13614" spans="1:3">
      <c r="A13614" s="33"/>
      <c r="B13614" s="34"/>
      <c r="C13614" s="34"/>
    </row>
    <row r="13615" spans="1:3">
      <c r="A13615" s="33"/>
      <c r="B13615" s="34"/>
      <c r="C13615" s="34"/>
    </row>
    <row r="13616" spans="1:3">
      <c r="A13616" s="33"/>
      <c r="B13616" s="34"/>
      <c r="C13616" s="34"/>
    </row>
    <row r="13617" spans="1:3">
      <c r="A13617" s="33"/>
      <c r="B13617" s="34"/>
      <c r="C13617" s="34"/>
    </row>
    <row r="13618" spans="1:3">
      <c r="A13618" s="33"/>
      <c r="B13618" s="34"/>
      <c r="C13618" s="34"/>
    </row>
    <row r="13619" spans="1:3">
      <c r="A13619" s="33"/>
      <c r="B13619" s="34"/>
      <c r="C13619" s="34"/>
    </row>
    <row r="13620" spans="1:3">
      <c r="A13620" s="33"/>
      <c r="B13620" s="34"/>
      <c r="C13620" s="34"/>
    </row>
    <row r="13621" spans="1:3">
      <c r="A13621" s="33"/>
      <c r="B13621" s="34"/>
      <c r="C13621" s="34"/>
    </row>
    <row r="13622" spans="1:3">
      <c r="A13622" s="33"/>
      <c r="B13622" s="34"/>
      <c r="C13622" s="34"/>
    </row>
    <row r="13623" spans="1:3">
      <c r="A13623" s="33"/>
      <c r="B13623" s="34"/>
      <c r="C13623" s="34"/>
    </row>
    <row r="13624" spans="1:3">
      <c r="A13624" s="33"/>
      <c r="B13624" s="34"/>
      <c r="C13624" s="34"/>
    </row>
    <row r="13625" spans="1:3">
      <c r="A13625" s="33"/>
      <c r="B13625" s="34"/>
      <c r="C13625" s="34"/>
    </row>
    <row r="13626" spans="1:3">
      <c r="A13626" s="33"/>
      <c r="B13626" s="34"/>
      <c r="C13626" s="34"/>
    </row>
    <row r="13627" spans="1:3">
      <c r="A13627" s="33"/>
      <c r="B13627" s="34"/>
      <c r="C13627" s="34"/>
    </row>
    <row r="13628" spans="1:3">
      <c r="A13628" s="33"/>
      <c r="B13628" s="34"/>
      <c r="C13628" s="34"/>
    </row>
    <row r="13629" spans="1:3">
      <c r="A13629" s="33"/>
      <c r="B13629" s="34"/>
      <c r="C13629" s="34"/>
    </row>
    <row r="13630" spans="1:3">
      <c r="A13630" s="33"/>
      <c r="B13630" s="34"/>
      <c r="C13630" s="34"/>
    </row>
    <row r="13631" spans="1:3">
      <c r="A13631" s="33"/>
      <c r="B13631" s="34"/>
      <c r="C13631" s="34"/>
    </row>
    <row r="13632" spans="1:3">
      <c r="A13632" s="33"/>
      <c r="B13632" s="34"/>
      <c r="C13632" s="34"/>
    </row>
    <row r="13633" spans="1:3">
      <c r="A13633" s="33"/>
      <c r="B13633" s="34"/>
      <c r="C13633" s="34"/>
    </row>
    <row r="13634" spans="1:3">
      <c r="A13634" s="33"/>
      <c r="B13634" s="34"/>
      <c r="C13634" s="34"/>
    </row>
    <row r="13635" spans="1:3">
      <c r="A13635" s="33"/>
      <c r="B13635" s="34"/>
      <c r="C13635" s="34"/>
    </row>
    <row r="13636" spans="1:3">
      <c r="A13636" s="33"/>
      <c r="B13636" s="34"/>
      <c r="C13636" s="34"/>
    </row>
    <row r="13637" spans="1:3">
      <c r="A13637" s="33"/>
      <c r="B13637" s="34"/>
      <c r="C13637" s="34"/>
    </row>
    <row r="13638" spans="1:3">
      <c r="A13638" s="33"/>
      <c r="B13638" s="34"/>
      <c r="C13638" s="34"/>
    </row>
    <row r="13639" spans="1:3">
      <c r="A13639" s="33"/>
      <c r="B13639" s="34"/>
      <c r="C13639" s="34"/>
    </row>
    <row r="13640" spans="1:3">
      <c r="A13640" s="33"/>
      <c r="B13640" s="34"/>
      <c r="C13640" s="34"/>
    </row>
    <row r="13641" spans="1:3">
      <c r="A13641" s="33"/>
      <c r="B13641" s="34"/>
      <c r="C13641" s="34"/>
    </row>
    <row r="13642" spans="1:3">
      <c r="A13642" s="33"/>
      <c r="B13642" s="34"/>
      <c r="C13642" s="34"/>
    </row>
    <row r="13643" spans="1:3">
      <c r="A13643" s="33"/>
      <c r="B13643" s="34"/>
      <c r="C13643" s="34"/>
    </row>
    <row r="13644" spans="1:3">
      <c r="A13644" s="33"/>
      <c r="B13644" s="34"/>
      <c r="C13644" s="34"/>
    </row>
    <row r="13645" spans="1:3">
      <c r="A13645" s="33"/>
      <c r="B13645" s="34"/>
      <c r="C13645" s="34"/>
    </row>
    <row r="13646" spans="1:3">
      <c r="A13646" s="33"/>
      <c r="B13646" s="34"/>
      <c r="C13646" s="34"/>
    </row>
    <row r="13647" spans="1:3">
      <c r="A13647" s="33"/>
      <c r="B13647" s="34"/>
      <c r="C13647" s="34"/>
    </row>
    <row r="13648" spans="1:3">
      <c r="A13648" s="33"/>
      <c r="B13648" s="34"/>
      <c r="C13648" s="34"/>
    </row>
    <row r="13649" spans="1:3">
      <c r="A13649" s="33"/>
      <c r="B13649" s="34"/>
      <c r="C13649" s="34"/>
    </row>
    <row r="13650" spans="1:3">
      <c r="A13650" s="33"/>
      <c r="B13650" s="34"/>
      <c r="C13650" s="34"/>
    </row>
    <row r="13651" spans="1:3">
      <c r="A13651" s="33"/>
      <c r="B13651" s="34"/>
      <c r="C13651" s="34"/>
    </row>
    <row r="13652" spans="1:3">
      <c r="A13652" s="33"/>
      <c r="B13652" s="34"/>
      <c r="C13652" s="34"/>
    </row>
    <row r="13653" spans="1:3">
      <c r="A13653" s="33"/>
      <c r="B13653" s="34"/>
      <c r="C13653" s="34"/>
    </row>
    <row r="13654" spans="1:3">
      <c r="A13654" s="33"/>
      <c r="B13654" s="34"/>
      <c r="C13654" s="34"/>
    </row>
    <row r="13655" spans="1:3">
      <c r="A13655" s="33"/>
      <c r="B13655" s="34"/>
      <c r="C13655" s="34"/>
    </row>
    <row r="13656" spans="1:3">
      <c r="A13656" s="33"/>
      <c r="B13656" s="34"/>
      <c r="C13656" s="34"/>
    </row>
    <row r="13657" spans="1:3">
      <c r="A13657" s="33"/>
      <c r="B13657" s="34"/>
      <c r="C13657" s="34"/>
    </row>
    <row r="13658" spans="1:3">
      <c r="A13658" s="33"/>
      <c r="B13658" s="34"/>
      <c r="C13658" s="34"/>
    </row>
    <row r="13659" spans="1:3">
      <c r="A13659" s="33"/>
      <c r="B13659" s="34"/>
      <c r="C13659" s="34"/>
    </row>
    <row r="13660" spans="1:3">
      <c r="A13660" s="33"/>
      <c r="B13660" s="34"/>
      <c r="C13660" s="34"/>
    </row>
    <row r="13661" spans="1:3">
      <c r="A13661" s="33"/>
      <c r="B13661" s="34"/>
      <c r="C13661" s="34"/>
    </row>
    <row r="13662" spans="1:3">
      <c r="A13662" s="33"/>
      <c r="B13662" s="34"/>
      <c r="C13662" s="34"/>
    </row>
    <row r="13663" spans="1:3">
      <c r="A13663" s="33"/>
      <c r="B13663" s="34"/>
      <c r="C13663" s="34"/>
    </row>
    <row r="13664" spans="1:3">
      <c r="A13664" s="33"/>
      <c r="B13664" s="34"/>
      <c r="C13664" s="34"/>
    </row>
    <row r="13665" spans="1:3">
      <c r="A13665" s="33"/>
      <c r="B13665" s="34"/>
      <c r="C13665" s="34"/>
    </row>
    <row r="13666" spans="1:3">
      <c r="A13666" s="33"/>
      <c r="B13666" s="34"/>
      <c r="C13666" s="34"/>
    </row>
    <row r="13667" spans="1:3">
      <c r="A13667" s="33"/>
      <c r="B13667" s="34"/>
      <c r="C13667" s="34"/>
    </row>
    <row r="13668" spans="1:3">
      <c r="A13668" s="33"/>
      <c r="B13668" s="34"/>
      <c r="C13668" s="34"/>
    </row>
    <row r="13669" spans="1:3">
      <c r="A13669" s="33"/>
      <c r="B13669" s="34"/>
      <c r="C13669" s="34"/>
    </row>
    <row r="13670" spans="1:3">
      <c r="A13670" s="33"/>
      <c r="B13670" s="34"/>
      <c r="C13670" s="34"/>
    </row>
    <row r="13671" spans="1:3">
      <c r="A13671" s="33"/>
      <c r="B13671" s="34"/>
      <c r="C13671" s="34"/>
    </row>
    <row r="13672" spans="1:3">
      <c r="A13672" s="33"/>
      <c r="B13672" s="34"/>
      <c r="C13672" s="34"/>
    </row>
    <row r="13673" spans="1:3">
      <c r="A13673" s="33"/>
      <c r="B13673" s="34"/>
      <c r="C13673" s="34"/>
    </row>
    <row r="13674" spans="1:3">
      <c r="A13674" s="33"/>
      <c r="B13674" s="34"/>
      <c r="C13674" s="34"/>
    </row>
    <row r="13675" spans="1:3">
      <c r="A13675" s="33"/>
      <c r="B13675" s="34"/>
      <c r="C13675" s="34"/>
    </row>
    <row r="13676" spans="1:3">
      <c r="A13676" s="33"/>
      <c r="B13676" s="34"/>
      <c r="C13676" s="34"/>
    </row>
    <row r="13677" spans="1:3">
      <c r="A13677" s="33"/>
      <c r="B13677" s="34"/>
      <c r="C13677" s="34"/>
    </row>
    <row r="13678" spans="1:3">
      <c r="A13678" s="33"/>
      <c r="B13678" s="34"/>
      <c r="C13678" s="34"/>
    </row>
    <row r="13679" spans="1:3">
      <c r="A13679" s="33"/>
      <c r="B13679" s="34"/>
      <c r="C13679" s="34"/>
    </row>
    <row r="13680" spans="1:3">
      <c r="A13680" s="33"/>
      <c r="B13680" s="34"/>
      <c r="C13680" s="34"/>
    </row>
    <row r="13681" spans="1:3">
      <c r="A13681" s="33"/>
      <c r="B13681" s="34"/>
      <c r="C13681" s="34"/>
    </row>
    <row r="13682" spans="1:3">
      <c r="A13682" s="33"/>
      <c r="B13682" s="34"/>
      <c r="C13682" s="34"/>
    </row>
    <row r="13683" spans="1:3">
      <c r="A13683" s="33"/>
      <c r="B13683" s="34"/>
      <c r="C13683" s="34"/>
    </row>
    <row r="13684" spans="1:3">
      <c r="A13684" s="33"/>
      <c r="B13684" s="34"/>
      <c r="C13684" s="34"/>
    </row>
    <row r="13685" spans="1:3">
      <c r="A13685" s="33"/>
      <c r="B13685" s="34"/>
      <c r="C13685" s="34"/>
    </row>
    <row r="13686" spans="1:3">
      <c r="A13686" s="33"/>
      <c r="B13686" s="34"/>
      <c r="C13686" s="34"/>
    </row>
    <row r="13687" spans="1:3">
      <c r="A13687" s="33"/>
      <c r="B13687" s="34"/>
      <c r="C13687" s="34"/>
    </row>
    <row r="13688" spans="1:3">
      <c r="A13688" s="33"/>
      <c r="B13688" s="34"/>
      <c r="C13688" s="34"/>
    </row>
    <row r="13689" spans="1:3">
      <c r="A13689" s="33"/>
      <c r="B13689" s="34"/>
      <c r="C13689" s="34"/>
    </row>
    <row r="13690" spans="1:3">
      <c r="A13690" s="33"/>
      <c r="B13690" s="34"/>
      <c r="C13690" s="34"/>
    </row>
    <row r="13691" spans="1:3">
      <c r="A13691" s="33"/>
      <c r="B13691" s="34"/>
      <c r="C13691" s="34"/>
    </row>
    <row r="13692" spans="1:3">
      <c r="A13692" s="33"/>
      <c r="B13692" s="34"/>
      <c r="C13692" s="34"/>
    </row>
    <row r="13693" spans="1:3">
      <c r="A13693" s="33"/>
      <c r="B13693" s="34"/>
      <c r="C13693" s="34"/>
    </row>
    <row r="13694" spans="1:3">
      <c r="A13694" s="33"/>
      <c r="B13694" s="34"/>
      <c r="C13694" s="34"/>
    </row>
    <row r="13695" spans="1:3">
      <c r="A13695" s="33"/>
      <c r="B13695" s="34"/>
      <c r="C13695" s="34"/>
    </row>
    <row r="13696" spans="1:3">
      <c r="A13696" s="33"/>
      <c r="B13696" s="34"/>
      <c r="C13696" s="34"/>
    </row>
    <row r="13697" spans="1:3">
      <c r="A13697" s="33"/>
      <c r="B13697" s="34"/>
      <c r="C13697" s="34"/>
    </row>
    <row r="13698" spans="1:3">
      <c r="A13698" s="33"/>
      <c r="B13698" s="34"/>
      <c r="C13698" s="34"/>
    </row>
    <row r="13699" spans="1:3">
      <c r="A13699" s="33"/>
      <c r="B13699" s="34"/>
      <c r="C13699" s="34"/>
    </row>
    <row r="13700" spans="1:3">
      <c r="A13700" s="33"/>
      <c r="B13700" s="34"/>
      <c r="C13700" s="34"/>
    </row>
    <row r="13701" spans="1:3">
      <c r="A13701" s="33"/>
      <c r="B13701" s="34"/>
      <c r="C13701" s="34"/>
    </row>
    <row r="13702" spans="1:3">
      <c r="A13702" s="33"/>
      <c r="B13702" s="34"/>
      <c r="C13702" s="34"/>
    </row>
    <row r="13703" spans="1:3">
      <c r="A13703" s="33"/>
      <c r="B13703" s="34"/>
      <c r="C13703" s="34"/>
    </row>
    <row r="13704" spans="1:3">
      <c r="A13704" s="33"/>
      <c r="B13704" s="34"/>
      <c r="C13704" s="34"/>
    </row>
    <row r="13705" spans="1:3">
      <c r="A13705" s="33"/>
      <c r="B13705" s="34"/>
      <c r="C13705" s="34"/>
    </row>
    <row r="13706" spans="1:3">
      <c r="A13706" s="33"/>
      <c r="B13706" s="34"/>
      <c r="C13706" s="34"/>
    </row>
    <row r="13707" spans="1:3">
      <c r="A13707" s="33"/>
      <c r="B13707" s="34"/>
      <c r="C13707" s="34"/>
    </row>
    <row r="13708" spans="1:3">
      <c r="A13708" s="33"/>
      <c r="B13708" s="34"/>
      <c r="C13708" s="34"/>
    </row>
    <row r="13709" spans="1:3">
      <c r="A13709" s="33"/>
      <c r="B13709" s="34"/>
      <c r="C13709" s="34"/>
    </row>
    <row r="13710" spans="1:3">
      <c r="A13710" s="33"/>
      <c r="B13710" s="34"/>
      <c r="C13710" s="34"/>
    </row>
    <row r="13711" spans="1:3">
      <c r="A13711" s="33"/>
      <c r="B13711" s="34"/>
      <c r="C13711" s="34"/>
    </row>
    <row r="13712" spans="1:3">
      <c r="A13712" s="33"/>
      <c r="B13712" s="34"/>
      <c r="C13712" s="34"/>
    </row>
    <row r="13713" spans="1:3">
      <c r="A13713" s="33"/>
      <c r="B13713" s="34"/>
      <c r="C13713" s="34"/>
    </row>
    <row r="13714" spans="1:3">
      <c r="A13714" s="33"/>
      <c r="B13714" s="34"/>
      <c r="C13714" s="34"/>
    </row>
    <row r="13715" spans="1:3">
      <c r="A13715" s="33"/>
      <c r="B13715" s="34"/>
      <c r="C13715" s="34"/>
    </row>
    <row r="13716" spans="1:3">
      <c r="A13716" s="33"/>
      <c r="B13716" s="34"/>
      <c r="C13716" s="34"/>
    </row>
    <row r="13717" spans="1:3">
      <c r="A13717" s="33"/>
      <c r="B13717" s="34"/>
      <c r="C13717" s="34"/>
    </row>
    <row r="13718" spans="1:3">
      <c r="A13718" s="33"/>
      <c r="B13718" s="34"/>
      <c r="C13718" s="34"/>
    </row>
    <row r="13719" spans="1:3">
      <c r="A13719" s="33"/>
      <c r="B13719" s="34"/>
      <c r="C13719" s="34"/>
    </row>
    <row r="13720" spans="1:3">
      <c r="A13720" s="33"/>
      <c r="B13720" s="34"/>
      <c r="C13720" s="34"/>
    </row>
    <row r="13721" spans="1:3">
      <c r="A13721" s="33"/>
      <c r="B13721" s="34"/>
      <c r="C13721" s="34"/>
    </row>
    <row r="13722" spans="1:3">
      <c r="A13722" s="33"/>
      <c r="B13722" s="34"/>
      <c r="C13722" s="34"/>
    </row>
    <row r="13723" spans="1:3">
      <c r="A13723" s="33"/>
      <c r="B13723" s="34"/>
      <c r="C13723" s="34"/>
    </row>
    <row r="13724" spans="1:3">
      <c r="A13724" s="33"/>
      <c r="B13724" s="34"/>
      <c r="C13724" s="34"/>
    </row>
    <row r="13725" spans="1:3">
      <c r="A13725" s="33"/>
      <c r="B13725" s="34"/>
      <c r="C13725" s="34"/>
    </row>
    <row r="13726" spans="1:3">
      <c r="A13726" s="33"/>
      <c r="B13726" s="34"/>
      <c r="C13726" s="34"/>
    </row>
    <row r="13727" spans="1:3">
      <c r="A13727" s="33"/>
      <c r="B13727" s="34"/>
      <c r="C13727" s="34"/>
    </row>
    <row r="13728" spans="1:3">
      <c r="A13728" s="33"/>
      <c r="B13728" s="34"/>
      <c r="C13728" s="34"/>
    </row>
    <row r="13729" spans="1:3">
      <c r="A13729" s="33"/>
      <c r="B13729" s="34"/>
      <c r="C13729" s="34"/>
    </row>
    <row r="13730" spans="1:3">
      <c r="A13730" s="33"/>
      <c r="B13730" s="34"/>
      <c r="C13730" s="34"/>
    </row>
    <row r="13731" spans="1:3">
      <c r="A13731" s="33"/>
      <c r="B13731" s="34"/>
      <c r="C13731" s="34"/>
    </row>
    <row r="13732" spans="1:3">
      <c r="A13732" s="33"/>
      <c r="B13732" s="34"/>
      <c r="C13732" s="34"/>
    </row>
    <row r="13733" spans="1:3">
      <c r="A13733" s="33"/>
      <c r="B13733" s="34"/>
      <c r="C13733" s="34"/>
    </row>
    <row r="13734" spans="1:3">
      <c r="A13734" s="33"/>
      <c r="B13734" s="34"/>
      <c r="C13734" s="34"/>
    </row>
    <row r="13735" spans="1:3">
      <c r="A13735" s="33"/>
      <c r="B13735" s="34"/>
      <c r="C13735" s="34"/>
    </row>
    <row r="13736" spans="1:3">
      <c r="A13736" s="33"/>
      <c r="B13736" s="34"/>
      <c r="C13736" s="34"/>
    </row>
    <row r="13737" spans="1:3">
      <c r="A13737" s="33"/>
      <c r="B13737" s="34"/>
      <c r="C13737" s="34"/>
    </row>
    <row r="13738" spans="1:3">
      <c r="A13738" s="33"/>
      <c r="B13738" s="34"/>
      <c r="C13738" s="34"/>
    </row>
    <row r="13739" spans="1:3">
      <c r="A13739" s="33"/>
      <c r="B13739" s="34"/>
      <c r="C13739" s="34"/>
    </row>
    <row r="13740" spans="1:3">
      <c r="A13740" s="33"/>
      <c r="B13740" s="34"/>
      <c r="C13740" s="34"/>
    </row>
    <row r="13741" spans="1:3">
      <c r="A13741" s="33"/>
      <c r="B13741" s="34"/>
      <c r="C13741" s="34"/>
    </row>
    <row r="13742" spans="1:3">
      <c r="A13742" s="33"/>
      <c r="B13742" s="34"/>
      <c r="C13742" s="34"/>
    </row>
    <row r="13743" spans="1:3">
      <c r="A13743" s="33"/>
      <c r="B13743" s="34"/>
      <c r="C13743" s="34"/>
    </row>
    <row r="13744" spans="1:3">
      <c r="A13744" s="33"/>
      <c r="B13744" s="34"/>
      <c r="C13744" s="34"/>
    </row>
    <row r="13745" spans="1:3">
      <c r="A13745" s="33"/>
      <c r="B13745" s="34"/>
      <c r="C13745" s="34"/>
    </row>
    <row r="13746" spans="1:3">
      <c r="A13746" s="33"/>
      <c r="B13746" s="34"/>
      <c r="C13746" s="34"/>
    </row>
    <row r="13747" spans="1:3">
      <c r="A13747" s="33"/>
      <c r="B13747" s="34"/>
      <c r="C13747" s="34"/>
    </row>
    <row r="13748" spans="1:3">
      <c r="A13748" s="33"/>
      <c r="B13748" s="34"/>
      <c r="C13748" s="34"/>
    </row>
    <row r="13749" spans="1:3">
      <c r="A13749" s="33"/>
      <c r="B13749" s="34"/>
      <c r="C13749" s="34"/>
    </row>
    <row r="13750" spans="1:3">
      <c r="A13750" s="33"/>
      <c r="B13750" s="34"/>
      <c r="C13750" s="34"/>
    </row>
    <row r="13751" spans="1:3">
      <c r="A13751" s="33"/>
      <c r="B13751" s="34"/>
      <c r="C13751" s="34"/>
    </row>
    <row r="13752" spans="1:3">
      <c r="A13752" s="33"/>
      <c r="B13752" s="34"/>
      <c r="C13752" s="34"/>
    </row>
    <row r="13753" spans="1:3">
      <c r="A13753" s="33"/>
      <c r="B13753" s="34"/>
      <c r="C13753" s="34"/>
    </row>
    <row r="13754" spans="1:3">
      <c r="A13754" s="33"/>
      <c r="B13754" s="34"/>
      <c r="C13754" s="34"/>
    </row>
    <row r="13755" spans="1:3">
      <c r="A13755" s="33"/>
      <c r="B13755" s="34"/>
      <c r="C13755" s="34"/>
    </row>
    <row r="13756" spans="1:3">
      <c r="A13756" s="33"/>
      <c r="B13756" s="34"/>
      <c r="C13756" s="34"/>
    </row>
    <row r="13757" spans="1:3">
      <c r="A13757" s="33"/>
      <c r="B13757" s="34"/>
      <c r="C13757" s="34"/>
    </row>
    <row r="13758" spans="1:3">
      <c r="A13758" s="33"/>
      <c r="B13758" s="34"/>
      <c r="C13758" s="34"/>
    </row>
    <row r="13759" spans="1:3">
      <c r="A13759" s="33"/>
      <c r="B13759" s="34"/>
      <c r="C13759" s="34"/>
    </row>
    <row r="13760" spans="1:3">
      <c r="A13760" s="33"/>
      <c r="B13760" s="34"/>
      <c r="C13760" s="34"/>
    </row>
    <row r="13761" spans="1:3">
      <c r="A13761" s="33"/>
      <c r="B13761" s="34"/>
      <c r="C13761" s="34"/>
    </row>
    <row r="13762" spans="1:3">
      <c r="A13762" s="33"/>
      <c r="B13762" s="34"/>
      <c r="C13762" s="34"/>
    </row>
    <row r="13763" spans="1:3">
      <c r="A13763" s="33"/>
      <c r="B13763" s="34"/>
      <c r="C13763" s="34"/>
    </row>
    <row r="13764" spans="1:3">
      <c r="A13764" s="33"/>
      <c r="B13764" s="34"/>
      <c r="C13764" s="34"/>
    </row>
    <row r="13765" spans="1:3">
      <c r="A13765" s="33"/>
      <c r="B13765" s="34"/>
      <c r="C13765" s="34"/>
    </row>
    <row r="13766" spans="1:3">
      <c r="A13766" s="33"/>
      <c r="B13766" s="34"/>
      <c r="C13766" s="34"/>
    </row>
    <row r="13767" spans="1:3">
      <c r="A13767" s="33"/>
      <c r="B13767" s="34"/>
      <c r="C13767" s="34"/>
    </row>
    <row r="13768" spans="1:3">
      <c r="A13768" s="33"/>
      <c r="B13768" s="34"/>
      <c r="C13768" s="34"/>
    </row>
    <row r="13769" spans="1:3">
      <c r="A13769" s="33"/>
      <c r="B13769" s="34"/>
      <c r="C13769" s="34"/>
    </row>
    <row r="13770" spans="1:3">
      <c r="A13770" s="33"/>
      <c r="B13770" s="34"/>
      <c r="C13770" s="34"/>
    </row>
    <row r="13771" spans="1:3">
      <c r="A13771" s="33"/>
      <c r="B13771" s="34"/>
      <c r="C13771" s="34"/>
    </row>
    <row r="13772" spans="1:3">
      <c r="A13772" s="33"/>
      <c r="B13772" s="34"/>
      <c r="C13772" s="34"/>
    </row>
    <row r="13773" spans="1:3">
      <c r="A13773" s="33"/>
      <c r="B13773" s="34"/>
      <c r="C13773" s="34"/>
    </row>
    <row r="13774" spans="1:3">
      <c r="A13774" s="33"/>
      <c r="B13774" s="34"/>
      <c r="C13774" s="34"/>
    </row>
    <row r="13775" spans="1:3">
      <c r="A13775" s="33"/>
      <c r="B13775" s="34"/>
      <c r="C13775" s="34"/>
    </row>
    <row r="13776" spans="1:3">
      <c r="A13776" s="33"/>
      <c r="B13776" s="34"/>
      <c r="C13776" s="34"/>
    </row>
    <row r="13777" spans="1:3">
      <c r="A13777" s="33"/>
      <c r="B13777" s="34"/>
      <c r="C13777" s="34"/>
    </row>
    <row r="13778" spans="1:3">
      <c r="A13778" s="33"/>
      <c r="B13778" s="34"/>
      <c r="C13778" s="34"/>
    </row>
    <row r="13779" spans="1:3">
      <c r="A13779" s="33"/>
      <c r="B13779" s="34"/>
      <c r="C13779" s="34"/>
    </row>
    <row r="13780" spans="1:3">
      <c r="A13780" s="33"/>
      <c r="B13780" s="34"/>
      <c r="C13780" s="34"/>
    </row>
    <row r="13781" spans="1:3">
      <c r="A13781" s="33"/>
      <c r="B13781" s="34"/>
      <c r="C13781" s="34"/>
    </row>
    <row r="13782" spans="1:3">
      <c r="A13782" s="33"/>
      <c r="B13782" s="34"/>
      <c r="C13782" s="34"/>
    </row>
    <row r="13783" spans="1:3">
      <c r="A13783" s="33"/>
      <c r="B13783" s="34"/>
      <c r="C13783" s="34"/>
    </row>
    <row r="13784" spans="1:3">
      <c r="A13784" s="33"/>
      <c r="B13784" s="34"/>
      <c r="C13784" s="34"/>
    </row>
    <row r="13785" spans="1:3">
      <c r="A13785" s="33"/>
      <c r="B13785" s="34"/>
      <c r="C13785" s="34"/>
    </row>
    <row r="13786" spans="1:3">
      <c r="A13786" s="33"/>
      <c r="B13786" s="34"/>
      <c r="C13786" s="34"/>
    </row>
    <row r="13787" spans="1:3">
      <c r="A13787" s="33"/>
      <c r="B13787" s="34"/>
      <c r="C13787" s="34"/>
    </row>
    <row r="13788" spans="1:3">
      <c r="A13788" s="33"/>
      <c r="B13788" s="34"/>
      <c r="C13788" s="34"/>
    </row>
    <row r="13789" spans="1:3">
      <c r="A13789" s="33"/>
      <c r="B13789" s="34"/>
      <c r="C13789" s="34"/>
    </row>
    <row r="13790" spans="1:3">
      <c r="A13790" s="33"/>
      <c r="B13790" s="34"/>
      <c r="C13790" s="34"/>
    </row>
    <row r="13791" spans="1:3">
      <c r="A13791" s="33"/>
      <c r="B13791" s="34"/>
      <c r="C13791" s="34"/>
    </row>
    <row r="13792" spans="1:3">
      <c r="A13792" s="33"/>
      <c r="B13792" s="34"/>
      <c r="C13792" s="34"/>
    </row>
    <row r="13793" spans="1:3">
      <c r="A13793" s="33"/>
      <c r="B13793" s="34"/>
      <c r="C13793" s="34"/>
    </row>
    <row r="13794" spans="1:3">
      <c r="A13794" s="33"/>
      <c r="B13794" s="34"/>
      <c r="C13794" s="34"/>
    </row>
    <row r="13795" spans="1:3">
      <c r="A13795" s="33"/>
      <c r="B13795" s="34"/>
      <c r="C13795" s="34"/>
    </row>
    <row r="13796" spans="1:3">
      <c r="A13796" s="33"/>
      <c r="B13796" s="34"/>
      <c r="C13796" s="34"/>
    </row>
    <row r="13797" spans="1:3">
      <c r="A13797" s="33"/>
      <c r="B13797" s="34"/>
      <c r="C13797" s="34"/>
    </row>
    <row r="13798" spans="1:3">
      <c r="A13798" s="33"/>
      <c r="B13798" s="34"/>
      <c r="C13798" s="34"/>
    </row>
    <row r="13799" spans="1:3">
      <c r="A13799" s="33"/>
      <c r="B13799" s="34"/>
      <c r="C13799" s="34"/>
    </row>
    <row r="13800" spans="1:3">
      <c r="A13800" s="33"/>
      <c r="B13800" s="34"/>
      <c r="C13800" s="34"/>
    </row>
    <row r="13801" spans="1:3">
      <c r="A13801" s="33"/>
      <c r="B13801" s="34"/>
      <c r="C13801" s="34"/>
    </row>
    <row r="13802" spans="1:3">
      <c r="A13802" s="33"/>
      <c r="B13802" s="34"/>
      <c r="C13802" s="34"/>
    </row>
    <row r="13803" spans="1:3">
      <c r="A13803" s="33"/>
      <c r="B13803" s="34"/>
      <c r="C13803" s="34"/>
    </row>
    <row r="13804" spans="1:3">
      <c r="A13804" s="33"/>
      <c r="B13804" s="34"/>
      <c r="C13804" s="34"/>
    </row>
    <row r="13805" spans="1:3">
      <c r="A13805" s="33"/>
      <c r="B13805" s="34"/>
      <c r="C13805" s="34"/>
    </row>
    <row r="13806" spans="1:3">
      <c r="A13806" s="33"/>
      <c r="B13806" s="34"/>
      <c r="C13806" s="34"/>
    </row>
    <row r="13807" spans="1:3">
      <c r="A13807" s="33"/>
      <c r="B13807" s="34"/>
      <c r="C13807" s="34"/>
    </row>
    <row r="13808" spans="1:3">
      <c r="A13808" s="33"/>
      <c r="B13808" s="34"/>
      <c r="C13808" s="34"/>
    </row>
    <row r="13809" spans="1:3">
      <c r="A13809" s="33"/>
      <c r="B13809" s="34"/>
      <c r="C13809" s="34"/>
    </row>
    <row r="13810" spans="1:3">
      <c r="A13810" s="33"/>
      <c r="B13810" s="34"/>
      <c r="C13810" s="34"/>
    </row>
    <row r="13811" spans="1:3">
      <c r="A13811" s="33"/>
      <c r="B13811" s="34"/>
      <c r="C13811" s="34"/>
    </row>
    <row r="13812" spans="1:3">
      <c r="A13812" s="33"/>
      <c r="B13812" s="34"/>
      <c r="C13812" s="34"/>
    </row>
    <row r="13813" spans="1:3">
      <c r="A13813" s="33"/>
      <c r="B13813" s="34"/>
      <c r="C13813" s="34"/>
    </row>
    <row r="13814" spans="1:3">
      <c r="A13814" s="33"/>
      <c r="B13814" s="34"/>
      <c r="C13814" s="34"/>
    </row>
    <row r="13815" spans="1:3">
      <c r="A13815" s="33"/>
      <c r="B13815" s="34"/>
      <c r="C13815" s="34"/>
    </row>
    <row r="13816" spans="1:3">
      <c r="A13816" s="33"/>
      <c r="B13816" s="34"/>
      <c r="C13816" s="34"/>
    </row>
    <row r="13817" spans="1:3">
      <c r="A13817" s="33"/>
      <c r="B13817" s="34"/>
      <c r="C13817" s="34"/>
    </row>
    <row r="13818" spans="1:3">
      <c r="A13818" s="33"/>
      <c r="B13818" s="34"/>
      <c r="C13818" s="34"/>
    </row>
    <row r="13819" spans="1:3">
      <c r="A13819" s="33"/>
      <c r="B13819" s="34"/>
      <c r="C13819" s="34"/>
    </row>
    <row r="13820" spans="1:3">
      <c r="A13820" s="33"/>
      <c r="B13820" s="34"/>
      <c r="C13820" s="34"/>
    </row>
    <row r="13821" spans="1:3">
      <c r="A13821" s="33"/>
      <c r="B13821" s="34"/>
      <c r="C13821" s="34"/>
    </row>
    <row r="13822" spans="1:3">
      <c r="A13822" s="33"/>
      <c r="B13822" s="34"/>
      <c r="C13822" s="34"/>
    </row>
    <row r="13823" spans="1:3">
      <c r="A13823" s="33"/>
      <c r="B13823" s="34"/>
      <c r="C13823" s="34"/>
    </row>
    <row r="13824" spans="1:3">
      <c r="A13824" s="33"/>
      <c r="B13824" s="34"/>
      <c r="C13824" s="34"/>
    </row>
    <row r="13825" spans="1:3">
      <c r="A13825" s="33"/>
      <c r="B13825" s="34"/>
      <c r="C13825" s="34"/>
    </row>
    <row r="13826" spans="1:3">
      <c r="A13826" s="33"/>
      <c r="B13826" s="34"/>
      <c r="C13826" s="34"/>
    </row>
    <row r="13827" spans="1:3">
      <c r="A13827" s="33"/>
      <c r="B13827" s="34"/>
      <c r="C13827" s="34"/>
    </row>
    <row r="13828" spans="1:3">
      <c r="A13828" s="33"/>
      <c r="B13828" s="34"/>
      <c r="C13828" s="34"/>
    </row>
    <row r="13829" spans="1:3">
      <c r="A13829" s="33"/>
      <c r="B13829" s="34"/>
      <c r="C13829" s="34"/>
    </row>
    <row r="13830" spans="1:3">
      <c r="A13830" s="33"/>
      <c r="B13830" s="34"/>
      <c r="C13830" s="34"/>
    </row>
    <row r="13831" spans="1:3">
      <c r="A13831" s="33"/>
      <c r="B13831" s="34"/>
      <c r="C13831" s="34"/>
    </row>
    <row r="13832" spans="1:3">
      <c r="A13832" s="33"/>
      <c r="B13832" s="34"/>
      <c r="C13832" s="34"/>
    </row>
    <row r="13833" spans="1:3">
      <c r="A13833" s="33"/>
      <c r="B13833" s="34"/>
      <c r="C13833" s="34"/>
    </row>
    <row r="13834" spans="1:3">
      <c r="A13834" s="33"/>
      <c r="B13834" s="34"/>
      <c r="C13834" s="34"/>
    </row>
    <row r="13835" spans="1:3">
      <c r="A13835" s="33"/>
      <c r="B13835" s="34"/>
      <c r="C13835" s="34"/>
    </row>
    <row r="13836" spans="1:3">
      <c r="A13836" s="33"/>
      <c r="B13836" s="34"/>
      <c r="C13836" s="34"/>
    </row>
    <row r="13837" spans="1:3">
      <c r="A13837" s="33"/>
      <c r="B13837" s="34"/>
      <c r="C13837" s="34"/>
    </row>
    <row r="13838" spans="1:3">
      <c r="A13838" s="33"/>
      <c r="B13838" s="34"/>
      <c r="C13838" s="34"/>
    </row>
    <row r="13839" spans="1:3">
      <c r="A13839" s="33"/>
      <c r="B13839" s="34"/>
      <c r="C13839" s="34"/>
    </row>
    <row r="13840" spans="1:3">
      <c r="A13840" s="33"/>
      <c r="B13840" s="34"/>
      <c r="C13840" s="34"/>
    </row>
    <row r="13841" spans="1:3">
      <c r="A13841" s="33"/>
      <c r="B13841" s="34"/>
      <c r="C13841" s="34"/>
    </row>
    <row r="13842" spans="1:3">
      <c r="A13842" s="33"/>
      <c r="B13842" s="34"/>
      <c r="C13842" s="34"/>
    </row>
    <row r="13843" spans="1:3">
      <c r="A13843" s="33"/>
      <c r="B13843" s="34"/>
      <c r="C13843" s="34"/>
    </row>
    <row r="13844" spans="1:3">
      <c r="A13844" s="33"/>
      <c r="B13844" s="34"/>
      <c r="C13844" s="34"/>
    </row>
    <row r="13845" spans="1:3">
      <c r="A13845" s="33"/>
      <c r="B13845" s="34"/>
      <c r="C13845" s="34"/>
    </row>
    <row r="13846" spans="1:3">
      <c r="A13846" s="33"/>
      <c r="B13846" s="34"/>
      <c r="C13846" s="34"/>
    </row>
    <row r="13847" spans="1:3">
      <c r="A13847" s="33"/>
      <c r="B13847" s="34"/>
      <c r="C13847" s="34"/>
    </row>
    <row r="13848" spans="1:3">
      <c r="A13848" s="33"/>
      <c r="B13848" s="34"/>
      <c r="C13848" s="34"/>
    </row>
    <row r="13849" spans="1:3">
      <c r="A13849" s="33"/>
      <c r="B13849" s="34"/>
      <c r="C13849" s="34"/>
    </row>
    <row r="13850" spans="1:3">
      <c r="A13850" s="33"/>
      <c r="B13850" s="34"/>
      <c r="C13850" s="34"/>
    </row>
    <row r="13851" spans="1:3">
      <c r="A13851" s="33"/>
      <c r="B13851" s="34"/>
      <c r="C13851" s="34"/>
    </row>
    <row r="13852" spans="1:3">
      <c r="A13852" s="33"/>
      <c r="B13852" s="34"/>
      <c r="C13852" s="34"/>
    </row>
    <row r="13853" spans="1:3">
      <c r="A13853" s="33"/>
      <c r="B13853" s="34"/>
      <c r="C13853" s="34"/>
    </row>
    <row r="13854" spans="1:3">
      <c r="A13854" s="33"/>
      <c r="B13854" s="34"/>
      <c r="C13854" s="34"/>
    </row>
    <row r="13855" spans="1:3">
      <c r="A13855" s="33"/>
      <c r="B13855" s="34"/>
      <c r="C13855" s="34"/>
    </row>
    <row r="13856" spans="1:3">
      <c r="A13856" s="33"/>
      <c r="B13856" s="34"/>
      <c r="C13856" s="34"/>
    </row>
    <row r="13857" spans="1:3">
      <c r="A13857" s="33"/>
      <c r="B13857" s="34"/>
      <c r="C13857" s="34"/>
    </row>
    <row r="13858" spans="1:3">
      <c r="A13858" s="33"/>
      <c r="B13858" s="34"/>
      <c r="C13858" s="34"/>
    </row>
    <row r="13859" spans="1:3">
      <c r="A13859" s="33"/>
      <c r="B13859" s="34"/>
      <c r="C13859" s="34"/>
    </row>
    <row r="13860" spans="1:3">
      <c r="A13860" s="33"/>
      <c r="B13860" s="34"/>
      <c r="C13860" s="34"/>
    </row>
    <row r="13861" spans="1:3">
      <c r="A13861" s="33"/>
      <c r="B13861" s="34"/>
      <c r="C13861" s="34"/>
    </row>
    <row r="13862" spans="1:3">
      <c r="A13862" s="33"/>
      <c r="B13862" s="34"/>
      <c r="C13862" s="34"/>
    </row>
    <row r="13863" spans="1:3">
      <c r="A13863" s="33"/>
      <c r="B13863" s="34"/>
      <c r="C13863" s="34"/>
    </row>
    <row r="13864" spans="1:3">
      <c r="A13864" s="33"/>
      <c r="B13864" s="34"/>
      <c r="C13864" s="34"/>
    </row>
    <row r="13865" spans="1:3">
      <c r="A13865" s="33"/>
      <c r="B13865" s="34"/>
      <c r="C13865" s="34"/>
    </row>
    <row r="13866" spans="1:3">
      <c r="A13866" s="33"/>
      <c r="B13866" s="34"/>
      <c r="C13866" s="34"/>
    </row>
    <row r="13867" spans="1:3">
      <c r="A13867" s="33"/>
      <c r="B13867" s="34"/>
      <c r="C13867" s="34"/>
    </row>
    <row r="13868" spans="1:3">
      <c r="A13868" s="33"/>
      <c r="B13868" s="34"/>
      <c r="C13868" s="34"/>
    </row>
    <row r="13869" spans="1:3">
      <c r="A13869" s="33"/>
      <c r="B13869" s="34"/>
      <c r="C13869" s="34"/>
    </row>
    <row r="13870" spans="1:3">
      <c r="A13870" s="33"/>
      <c r="B13870" s="34"/>
      <c r="C13870" s="34"/>
    </row>
    <row r="13871" spans="1:3">
      <c r="A13871" s="33"/>
      <c r="B13871" s="34"/>
      <c r="C13871" s="34"/>
    </row>
    <row r="13872" spans="1:3">
      <c r="A13872" s="33"/>
      <c r="B13872" s="34"/>
      <c r="C13872" s="34"/>
    </row>
    <row r="13873" spans="1:3">
      <c r="A13873" s="33"/>
      <c r="B13873" s="34"/>
      <c r="C13873" s="34"/>
    </row>
    <row r="13874" spans="1:3">
      <c r="A13874" s="33"/>
      <c r="B13874" s="34"/>
      <c r="C13874" s="34"/>
    </row>
    <row r="13875" spans="1:3">
      <c r="A13875" s="33"/>
      <c r="B13875" s="34"/>
      <c r="C13875" s="34"/>
    </row>
    <row r="13876" spans="1:3">
      <c r="A13876" s="33"/>
      <c r="B13876" s="34"/>
      <c r="C13876" s="34"/>
    </row>
    <row r="13877" spans="1:3">
      <c r="A13877" s="33"/>
      <c r="B13877" s="34"/>
      <c r="C13877" s="34"/>
    </row>
    <row r="13878" spans="1:3">
      <c r="A13878" s="33"/>
      <c r="B13878" s="34"/>
      <c r="C13878" s="34"/>
    </row>
    <row r="13879" spans="1:3">
      <c r="A13879" s="33"/>
      <c r="B13879" s="34"/>
      <c r="C13879" s="34"/>
    </row>
    <row r="13880" spans="1:3">
      <c r="A13880" s="33"/>
      <c r="B13880" s="34"/>
      <c r="C13880" s="34"/>
    </row>
    <row r="13881" spans="1:3">
      <c r="A13881" s="33"/>
      <c r="B13881" s="34"/>
      <c r="C13881" s="34"/>
    </row>
    <row r="13882" spans="1:3">
      <c r="A13882" s="33"/>
      <c r="B13882" s="34"/>
      <c r="C13882" s="34"/>
    </row>
    <row r="13883" spans="1:3">
      <c r="A13883" s="33"/>
      <c r="B13883" s="34"/>
      <c r="C13883" s="34"/>
    </row>
    <row r="13884" spans="1:3">
      <c r="A13884" s="33"/>
      <c r="B13884" s="34"/>
      <c r="C13884" s="34"/>
    </row>
    <row r="13885" spans="1:3">
      <c r="A13885" s="33"/>
      <c r="B13885" s="34"/>
      <c r="C13885" s="34"/>
    </row>
    <row r="13886" spans="1:3">
      <c r="A13886" s="33"/>
      <c r="B13886" s="34"/>
      <c r="C13886" s="34"/>
    </row>
    <row r="13887" spans="1:3">
      <c r="A13887" s="33"/>
      <c r="B13887" s="34"/>
      <c r="C13887" s="34"/>
    </row>
    <row r="13888" spans="1:3">
      <c r="A13888" s="33"/>
      <c r="B13888" s="34"/>
      <c r="C13888" s="34"/>
    </row>
    <row r="13889" spans="1:3">
      <c r="A13889" s="33"/>
      <c r="B13889" s="34"/>
      <c r="C13889" s="34"/>
    </row>
    <row r="13890" spans="1:3">
      <c r="A13890" s="33"/>
      <c r="B13890" s="34"/>
      <c r="C13890" s="34"/>
    </row>
    <row r="13891" spans="1:3">
      <c r="A13891" s="33"/>
      <c r="B13891" s="34"/>
      <c r="C13891" s="34"/>
    </row>
    <row r="13892" spans="1:3">
      <c r="A13892" s="33"/>
      <c r="B13892" s="34"/>
      <c r="C13892" s="34"/>
    </row>
    <row r="13893" spans="1:3">
      <c r="A13893" s="33"/>
      <c r="B13893" s="34"/>
      <c r="C13893" s="34"/>
    </row>
    <row r="13894" spans="1:3">
      <c r="A13894" s="33"/>
      <c r="B13894" s="34"/>
      <c r="C13894" s="34"/>
    </row>
    <row r="13895" spans="1:3">
      <c r="A13895" s="33"/>
      <c r="B13895" s="34"/>
      <c r="C13895" s="34"/>
    </row>
    <row r="13896" spans="1:3">
      <c r="A13896" s="33"/>
      <c r="B13896" s="34"/>
      <c r="C13896" s="34"/>
    </row>
    <row r="13897" spans="1:3">
      <c r="A13897" s="33"/>
      <c r="B13897" s="34"/>
      <c r="C13897" s="34"/>
    </row>
    <row r="13898" spans="1:3">
      <c r="A13898" s="33"/>
      <c r="B13898" s="34"/>
      <c r="C13898" s="34"/>
    </row>
    <row r="13899" spans="1:3">
      <c r="A13899" s="33"/>
      <c r="B13899" s="34"/>
      <c r="C13899" s="34"/>
    </row>
    <row r="13900" spans="1:3">
      <c r="A13900" s="33"/>
      <c r="B13900" s="34"/>
      <c r="C13900" s="34"/>
    </row>
    <row r="13901" spans="1:3">
      <c r="A13901" s="33"/>
      <c r="B13901" s="34"/>
      <c r="C13901" s="34"/>
    </row>
    <row r="13902" spans="1:3">
      <c r="A13902" s="33"/>
      <c r="B13902" s="34"/>
      <c r="C13902" s="34"/>
    </row>
    <row r="13903" spans="1:3">
      <c r="A13903" s="33"/>
      <c r="B13903" s="34"/>
      <c r="C13903" s="34"/>
    </row>
    <row r="13904" spans="1:3">
      <c r="A13904" s="33"/>
      <c r="B13904" s="34"/>
      <c r="C13904" s="34"/>
    </row>
    <row r="13905" spans="1:3">
      <c r="A13905" s="33"/>
      <c r="B13905" s="34"/>
      <c r="C13905" s="34"/>
    </row>
    <row r="13906" spans="1:3">
      <c r="A13906" s="33"/>
      <c r="B13906" s="34"/>
      <c r="C13906" s="34"/>
    </row>
    <row r="13907" spans="1:3">
      <c r="A13907" s="33"/>
      <c r="B13907" s="34"/>
      <c r="C13907" s="34"/>
    </row>
    <row r="13908" spans="1:3">
      <c r="A13908" s="33"/>
      <c r="B13908" s="34"/>
      <c r="C13908" s="34"/>
    </row>
    <row r="13909" spans="1:3">
      <c r="A13909" s="33"/>
      <c r="B13909" s="34"/>
      <c r="C13909" s="34"/>
    </row>
    <row r="13910" spans="1:3">
      <c r="A13910" s="33"/>
      <c r="B13910" s="34"/>
      <c r="C13910" s="34"/>
    </row>
    <row r="13911" spans="1:3">
      <c r="A13911" s="33"/>
      <c r="B13911" s="34"/>
      <c r="C13911" s="34"/>
    </row>
    <row r="13912" spans="1:3">
      <c r="A13912" s="33"/>
      <c r="B13912" s="34"/>
      <c r="C13912" s="34"/>
    </row>
    <row r="13913" spans="1:3">
      <c r="A13913" s="33"/>
      <c r="B13913" s="34"/>
      <c r="C13913" s="34"/>
    </row>
    <row r="13914" spans="1:3">
      <c r="A13914" s="33"/>
      <c r="B13914" s="34"/>
      <c r="C13914" s="34"/>
    </row>
    <row r="13915" spans="1:3">
      <c r="A13915" s="33"/>
      <c r="B13915" s="34"/>
      <c r="C13915" s="34"/>
    </row>
    <row r="13916" spans="1:3">
      <c r="A13916" s="33"/>
      <c r="B13916" s="34"/>
      <c r="C13916" s="34"/>
    </row>
    <row r="13917" spans="1:3">
      <c r="A13917" s="33"/>
      <c r="B13917" s="34"/>
      <c r="C13917" s="34"/>
    </row>
    <row r="13918" spans="1:3">
      <c r="A13918" s="33"/>
      <c r="B13918" s="34"/>
      <c r="C13918" s="34"/>
    </row>
    <row r="13919" spans="1:3">
      <c r="A13919" s="33"/>
      <c r="B13919" s="34"/>
      <c r="C13919" s="34"/>
    </row>
    <row r="13920" spans="1:3">
      <c r="A13920" s="33"/>
      <c r="B13920" s="34"/>
      <c r="C13920" s="34"/>
    </row>
    <row r="13921" spans="1:3">
      <c r="A13921" s="33"/>
      <c r="B13921" s="34"/>
      <c r="C13921" s="34"/>
    </row>
    <row r="13922" spans="1:3">
      <c r="A13922" s="33"/>
      <c r="B13922" s="34"/>
      <c r="C13922" s="34"/>
    </row>
    <row r="13923" spans="1:3">
      <c r="A13923" s="33"/>
      <c r="B13923" s="34"/>
      <c r="C13923" s="34"/>
    </row>
    <row r="13924" spans="1:3">
      <c r="A13924" s="33"/>
      <c r="B13924" s="34"/>
      <c r="C13924" s="34"/>
    </row>
    <row r="13925" spans="1:3">
      <c r="A13925" s="33"/>
      <c r="B13925" s="34"/>
      <c r="C13925" s="34"/>
    </row>
    <row r="13926" spans="1:3">
      <c r="A13926" s="33"/>
      <c r="B13926" s="34"/>
      <c r="C13926" s="34"/>
    </row>
    <row r="13927" spans="1:3">
      <c r="A13927" s="33"/>
      <c r="B13927" s="34"/>
      <c r="C13927" s="34"/>
    </row>
    <row r="13928" spans="1:3">
      <c r="A13928" s="33"/>
      <c r="B13928" s="34"/>
      <c r="C13928" s="34"/>
    </row>
    <row r="13929" spans="1:3">
      <c r="A13929" s="33"/>
      <c r="B13929" s="34"/>
      <c r="C13929" s="34"/>
    </row>
    <row r="13930" spans="1:3">
      <c r="A13930" s="33"/>
      <c r="B13930" s="34"/>
      <c r="C13930" s="34"/>
    </row>
    <row r="13931" spans="1:3">
      <c r="A13931" s="33"/>
      <c r="B13931" s="34"/>
      <c r="C13931" s="34"/>
    </row>
    <row r="13932" spans="1:3">
      <c r="A13932" s="33"/>
      <c r="B13932" s="34"/>
      <c r="C13932" s="34"/>
    </row>
    <row r="13933" spans="1:3">
      <c r="A13933" s="33"/>
      <c r="B13933" s="34"/>
      <c r="C13933" s="34"/>
    </row>
    <row r="13934" spans="1:3">
      <c r="A13934" s="33"/>
      <c r="B13934" s="34"/>
      <c r="C13934" s="34"/>
    </row>
    <row r="13935" spans="1:3">
      <c r="A13935" s="33"/>
      <c r="B13935" s="34"/>
      <c r="C13935" s="34"/>
    </row>
    <row r="13936" spans="1:3">
      <c r="A13936" s="33"/>
      <c r="B13936" s="34"/>
      <c r="C13936" s="34"/>
    </row>
    <row r="13937" spans="1:3">
      <c r="A13937" s="33"/>
      <c r="B13937" s="34"/>
      <c r="C13937" s="34"/>
    </row>
    <row r="13938" spans="1:3">
      <c r="A13938" s="33"/>
      <c r="B13938" s="34"/>
      <c r="C13938" s="34"/>
    </row>
    <row r="13939" spans="1:3">
      <c r="A13939" s="33"/>
      <c r="B13939" s="34"/>
      <c r="C13939" s="34"/>
    </row>
    <row r="13940" spans="1:3">
      <c r="A13940" s="33"/>
      <c r="B13940" s="34"/>
      <c r="C13940" s="34"/>
    </row>
    <row r="13941" spans="1:3">
      <c r="A13941" s="33"/>
      <c r="B13941" s="34"/>
      <c r="C13941" s="34"/>
    </row>
    <row r="13942" spans="1:3">
      <c r="A13942" s="33"/>
      <c r="B13942" s="34"/>
      <c r="C13942" s="34"/>
    </row>
    <row r="13943" spans="1:3">
      <c r="A13943" s="33"/>
      <c r="B13943" s="34"/>
      <c r="C13943" s="34"/>
    </row>
    <row r="13944" spans="1:3">
      <c r="A13944" s="33"/>
      <c r="B13944" s="34"/>
      <c r="C13944" s="34"/>
    </row>
    <row r="13945" spans="1:3">
      <c r="A13945" s="33"/>
      <c r="B13945" s="34"/>
      <c r="C13945" s="34"/>
    </row>
    <row r="13946" spans="1:3">
      <c r="A13946" s="33"/>
      <c r="B13946" s="34"/>
      <c r="C13946" s="34"/>
    </row>
    <row r="13947" spans="1:3">
      <c r="A13947" s="33"/>
      <c r="B13947" s="34"/>
      <c r="C13947" s="34"/>
    </row>
    <row r="13948" spans="1:3">
      <c r="A13948" s="33"/>
      <c r="B13948" s="34"/>
      <c r="C13948" s="34"/>
    </row>
    <row r="13949" spans="1:3">
      <c r="A13949" s="33"/>
      <c r="B13949" s="34"/>
      <c r="C13949" s="34"/>
    </row>
    <row r="13950" spans="1:3">
      <c r="A13950" s="33"/>
      <c r="B13950" s="34"/>
      <c r="C13950" s="34"/>
    </row>
    <row r="13951" spans="1:3">
      <c r="A13951" s="33"/>
      <c r="B13951" s="34"/>
      <c r="C13951" s="34"/>
    </row>
    <row r="13952" spans="1:3">
      <c r="A13952" s="33"/>
      <c r="B13952" s="34"/>
      <c r="C13952" s="34"/>
    </row>
    <row r="13953" spans="1:3">
      <c r="A13953" s="33"/>
      <c r="B13953" s="34"/>
      <c r="C13953" s="34"/>
    </row>
    <row r="13954" spans="1:3">
      <c r="A13954" s="33"/>
      <c r="B13954" s="34"/>
      <c r="C13954" s="34"/>
    </row>
    <row r="13955" spans="1:3">
      <c r="A13955" s="33"/>
      <c r="B13955" s="34"/>
      <c r="C13955" s="34"/>
    </row>
    <row r="13956" spans="1:3">
      <c r="A13956" s="33"/>
      <c r="B13956" s="34"/>
      <c r="C13956" s="34"/>
    </row>
    <row r="13957" spans="1:3">
      <c r="A13957" s="33"/>
      <c r="B13957" s="34"/>
      <c r="C13957" s="34"/>
    </row>
    <row r="13958" spans="1:3">
      <c r="A13958" s="33"/>
      <c r="B13958" s="34"/>
      <c r="C13958" s="34"/>
    </row>
    <row r="13959" spans="1:3">
      <c r="A13959" s="33"/>
      <c r="B13959" s="34"/>
      <c r="C13959" s="34"/>
    </row>
    <row r="13960" spans="1:3">
      <c r="A13960" s="33"/>
      <c r="B13960" s="34"/>
      <c r="C13960" s="34"/>
    </row>
    <row r="13961" spans="1:3">
      <c r="A13961" s="33"/>
      <c r="B13961" s="34"/>
      <c r="C13961" s="34"/>
    </row>
    <row r="13962" spans="1:3">
      <c r="A13962" s="33"/>
      <c r="B13962" s="34"/>
      <c r="C13962" s="34"/>
    </row>
    <row r="13963" spans="1:3">
      <c r="A13963" s="33"/>
      <c r="B13963" s="34"/>
      <c r="C13963" s="34"/>
    </row>
    <row r="13964" spans="1:3">
      <c r="A13964" s="33"/>
      <c r="B13964" s="34"/>
      <c r="C13964" s="34"/>
    </row>
    <row r="13965" spans="1:3">
      <c r="A13965" s="33"/>
      <c r="B13965" s="34"/>
      <c r="C13965" s="34"/>
    </row>
    <row r="13966" spans="1:3">
      <c r="A13966" s="33"/>
      <c r="B13966" s="34"/>
      <c r="C13966" s="34"/>
    </row>
    <row r="13967" spans="1:3">
      <c r="A13967" s="33"/>
      <c r="B13967" s="34"/>
      <c r="C13967" s="34"/>
    </row>
    <row r="13968" spans="1:3">
      <c r="A13968" s="33"/>
      <c r="B13968" s="34"/>
      <c r="C13968" s="34"/>
    </row>
    <row r="13969" spans="1:3">
      <c r="A13969" s="33"/>
      <c r="B13969" s="34"/>
      <c r="C13969" s="34"/>
    </row>
    <row r="13970" spans="1:3">
      <c r="A13970" s="33"/>
      <c r="B13970" s="34"/>
      <c r="C13970" s="34"/>
    </row>
    <row r="13971" spans="1:3">
      <c r="A13971" s="33"/>
      <c r="B13971" s="34"/>
      <c r="C13971" s="34"/>
    </row>
    <row r="13972" spans="1:3">
      <c r="A13972" s="33"/>
      <c r="B13972" s="34"/>
      <c r="C13972" s="34"/>
    </row>
    <row r="13973" spans="1:3">
      <c r="A13973" s="33"/>
      <c r="B13973" s="34"/>
      <c r="C13973" s="34"/>
    </row>
    <row r="13974" spans="1:3">
      <c r="A13974" s="33"/>
      <c r="B13974" s="34"/>
      <c r="C13974" s="34"/>
    </row>
    <row r="13975" spans="1:3">
      <c r="A13975" s="33"/>
      <c r="B13975" s="34"/>
      <c r="C13975" s="34"/>
    </row>
    <row r="13976" spans="1:3">
      <c r="A13976" s="33"/>
      <c r="B13976" s="34"/>
      <c r="C13976" s="34"/>
    </row>
    <row r="13977" spans="1:3">
      <c r="A13977" s="33"/>
      <c r="B13977" s="34"/>
      <c r="C13977" s="34"/>
    </row>
    <row r="13978" spans="1:3">
      <c r="A13978" s="33"/>
      <c r="B13978" s="34"/>
      <c r="C13978" s="34"/>
    </row>
    <row r="13979" spans="1:3">
      <c r="A13979" s="33"/>
      <c r="B13979" s="34"/>
      <c r="C13979" s="34"/>
    </row>
    <row r="13980" spans="1:3">
      <c r="A13980" s="33"/>
      <c r="B13980" s="34"/>
      <c r="C13980" s="34"/>
    </row>
    <row r="13981" spans="1:3">
      <c r="A13981" s="33"/>
      <c r="B13981" s="34"/>
      <c r="C13981" s="34"/>
    </row>
    <row r="13982" spans="1:3">
      <c r="A13982" s="33"/>
      <c r="B13982" s="34"/>
      <c r="C13982" s="34"/>
    </row>
    <row r="13983" spans="1:3">
      <c r="A13983" s="33"/>
      <c r="B13983" s="34"/>
      <c r="C13983" s="34"/>
    </row>
    <row r="13984" spans="1:3">
      <c r="A13984" s="33"/>
      <c r="B13984" s="34"/>
      <c r="C13984" s="34"/>
    </row>
    <row r="13985" spans="1:3">
      <c r="A13985" s="33"/>
      <c r="B13985" s="34"/>
      <c r="C13985" s="34"/>
    </row>
    <row r="13986" spans="1:3">
      <c r="A13986" s="33"/>
      <c r="B13986" s="34"/>
      <c r="C13986" s="34"/>
    </row>
    <row r="13987" spans="1:3">
      <c r="A13987" s="33"/>
      <c r="B13987" s="34"/>
      <c r="C13987" s="34"/>
    </row>
    <row r="13988" spans="1:3">
      <c r="A13988" s="33"/>
      <c r="B13988" s="34"/>
      <c r="C13988" s="34"/>
    </row>
    <row r="13989" spans="1:3">
      <c r="A13989" s="33"/>
      <c r="B13989" s="34"/>
      <c r="C13989" s="34"/>
    </row>
    <row r="13990" spans="1:3">
      <c r="A13990" s="33"/>
      <c r="B13990" s="34"/>
      <c r="C13990" s="34"/>
    </row>
    <row r="13991" spans="1:3">
      <c r="A13991" s="33"/>
      <c r="B13991" s="34"/>
      <c r="C13991" s="34"/>
    </row>
    <row r="13992" spans="1:3">
      <c r="A13992" s="33"/>
      <c r="B13992" s="34"/>
      <c r="C13992" s="34"/>
    </row>
    <row r="13993" spans="1:3">
      <c r="A13993" s="33"/>
      <c r="B13993" s="34"/>
      <c r="C13993" s="34"/>
    </row>
    <row r="13994" spans="1:3">
      <c r="A13994" s="33"/>
      <c r="B13994" s="34"/>
      <c r="C13994" s="34"/>
    </row>
    <row r="13995" spans="1:3">
      <c r="A13995" s="33"/>
      <c r="B13995" s="34"/>
      <c r="C13995" s="34"/>
    </row>
    <row r="13996" spans="1:3">
      <c r="A13996" s="33"/>
      <c r="B13996" s="34"/>
      <c r="C13996" s="34"/>
    </row>
    <row r="13997" spans="1:3">
      <c r="A13997" s="33"/>
      <c r="B13997" s="34"/>
      <c r="C13997" s="34"/>
    </row>
    <row r="13998" spans="1:3">
      <c r="A13998" s="33"/>
      <c r="B13998" s="34"/>
      <c r="C13998" s="34"/>
    </row>
    <row r="13999" spans="1:3">
      <c r="A13999" s="33"/>
      <c r="B13999" s="34"/>
      <c r="C13999" s="34"/>
    </row>
    <row r="14000" spans="1:3">
      <c r="A14000" s="33"/>
      <c r="B14000" s="34"/>
      <c r="C14000" s="34"/>
    </row>
    <row r="14001" spans="1:3">
      <c r="A14001" s="33"/>
      <c r="B14001" s="34"/>
      <c r="C14001" s="34"/>
    </row>
    <row r="14002" spans="1:3">
      <c r="A14002" s="33"/>
      <c r="B14002" s="34"/>
      <c r="C14002" s="34"/>
    </row>
    <row r="14003" spans="1:3">
      <c r="A14003" s="33"/>
      <c r="B14003" s="34"/>
      <c r="C14003" s="34"/>
    </row>
    <row r="14004" spans="1:3">
      <c r="A14004" s="33"/>
      <c r="B14004" s="34"/>
      <c r="C14004" s="34"/>
    </row>
    <row r="14005" spans="1:3">
      <c r="A14005" s="33"/>
      <c r="B14005" s="34"/>
      <c r="C14005" s="34"/>
    </row>
    <row r="14006" spans="1:3">
      <c r="A14006" s="33"/>
      <c r="B14006" s="34"/>
      <c r="C14006" s="34"/>
    </row>
    <row r="14007" spans="1:3">
      <c r="A14007" s="33"/>
      <c r="B14007" s="34"/>
      <c r="C14007" s="34"/>
    </row>
    <row r="14008" spans="1:3">
      <c r="A14008" s="33"/>
      <c r="B14008" s="34"/>
      <c r="C14008" s="34"/>
    </row>
    <row r="14009" spans="1:3">
      <c r="A14009" s="33"/>
      <c r="B14009" s="34"/>
      <c r="C14009" s="34"/>
    </row>
    <row r="14010" spans="1:3">
      <c r="A14010" s="33"/>
      <c r="B14010" s="34"/>
      <c r="C14010" s="34"/>
    </row>
    <row r="14011" spans="1:3">
      <c r="A14011" s="33"/>
      <c r="B14011" s="34"/>
      <c r="C14011" s="34"/>
    </row>
    <row r="14012" spans="1:3">
      <c r="A14012" s="33"/>
      <c r="B14012" s="34"/>
      <c r="C14012" s="34"/>
    </row>
    <row r="14013" spans="1:3">
      <c r="A14013" s="33"/>
      <c r="B14013" s="34"/>
      <c r="C14013" s="34"/>
    </row>
    <row r="14014" spans="1:3">
      <c r="A14014" s="33"/>
      <c r="B14014" s="34"/>
      <c r="C14014" s="34"/>
    </row>
    <row r="14015" spans="1:3">
      <c r="A14015" s="33"/>
      <c r="B14015" s="34"/>
      <c r="C14015" s="34"/>
    </row>
    <row r="14016" spans="1:3">
      <c r="A14016" s="33"/>
      <c r="B14016" s="34"/>
      <c r="C14016" s="34"/>
    </row>
    <row r="14017" spans="1:3">
      <c r="A14017" s="33"/>
      <c r="B14017" s="34"/>
      <c r="C14017" s="34"/>
    </row>
    <row r="14018" spans="1:3">
      <c r="A14018" s="33"/>
      <c r="B14018" s="34"/>
      <c r="C14018" s="34"/>
    </row>
    <row r="14019" spans="1:3">
      <c r="A14019" s="33"/>
      <c r="B14019" s="34"/>
      <c r="C14019" s="34"/>
    </row>
    <row r="14020" spans="1:3">
      <c r="A14020" s="33"/>
      <c r="B14020" s="34"/>
      <c r="C14020" s="34"/>
    </row>
    <row r="14021" spans="1:3">
      <c r="A14021" s="33"/>
      <c r="B14021" s="34"/>
      <c r="C14021" s="34"/>
    </row>
    <row r="14022" spans="1:3">
      <c r="A14022" s="33"/>
      <c r="B14022" s="34"/>
      <c r="C14022" s="34"/>
    </row>
    <row r="14023" spans="1:3">
      <c r="A14023" s="33"/>
      <c r="B14023" s="34"/>
      <c r="C14023" s="34"/>
    </row>
    <row r="14024" spans="1:3">
      <c r="A14024" s="33"/>
      <c r="B14024" s="34"/>
      <c r="C14024" s="34"/>
    </row>
    <row r="14025" spans="1:3">
      <c r="A14025" s="33"/>
      <c r="B14025" s="34"/>
      <c r="C14025" s="34"/>
    </row>
    <row r="14026" spans="1:3">
      <c r="A14026" s="33"/>
      <c r="B14026" s="34"/>
      <c r="C14026" s="34"/>
    </row>
    <row r="14027" spans="1:3">
      <c r="A14027" s="33"/>
      <c r="B14027" s="34"/>
      <c r="C14027" s="34"/>
    </row>
    <row r="14028" spans="1:3">
      <c r="A14028" s="33"/>
      <c r="B14028" s="34"/>
      <c r="C14028" s="34"/>
    </row>
    <row r="14029" spans="1:3">
      <c r="A14029" s="33"/>
      <c r="B14029" s="34"/>
      <c r="C14029" s="34"/>
    </row>
    <row r="14030" spans="1:3">
      <c r="A14030" s="33"/>
      <c r="B14030" s="34"/>
      <c r="C14030" s="34"/>
    </row>
    <row r="14031" spans="1:3">
      <c r="A14031" s="33"/>
      <c r="B14031" s="34"/>
      <c r="C14031" s="34"/>
    </row>
    <row r="14032" spans="1:3">
      <c r="A14032" s="33"/>
      <c r="B14032" s="34"/>
      <c r="C14032" s="34"/>
    </row>
    <row r="14033" spans="1:3">
      <c r="A14033" s="33"/>
      <c r="B14033" s="34"/>
      <c r="C14033" s="34"/>
    </row>
    <row r="14034" spans="1:3">
      <c r="A14034" s="33"/>
      <c r="B14034" s="34"/>
      <c r="C14034" s="34"/>
    </row>
    <row r="14035" spans="1:3">
      <c r="A14035" s="33"/>
      <c r="B14035" s="34"/>
      <c r="C14035" s="34"/>
    </row>
    <row r="14036" spans="1:3">
      <c r="A14036" s="33"/>
      <c r="B14036" s="34"/>
      <c r="C14036" s="34"/>
    </row>
    <row r="14037" spans="1:3">
      <c r="A14037" s="33"/>
      <c r="B14037" s="34"/>
      <c r="C14037" s="34"/>
    </row>
    <row r="14038" spans="1:3">
      <c r="A14038" s="33"/>
      <c r="B14038" s="34"/>
      <c r="C14038" s="34"/>
    </row>
    <row r="14039" spans="1:3">
      <c r="A14039" s="33"/>
      <c r="B14039" s="34"/>
      <c r="C14039" s="34"/>
    </row>
    <row r="14040" spans="1:3">
      <c r="A14040" s="33"/>
      <c r="B14040" s="34"/>
      <c r="C14040" s="34"/>
    </row>
    <row r="14041" spans="1:3">
      <c r="A14041" s="33"/>
      <c r="B14041" s="34"/>
      <c r="C14041" s="34"/>
    </row>
    <row r="14042" spans="1:3">
      <c r="A14042" s="33"/>
      <c r="B14042" s="34"/>
      <c r="C14042" s="34"/>
    </row>
    <row r="14043" spans="1:3">
      <c r="A14043" s="33"/>
      <c r="B14043" s="34"/>
      <c r="C14043" s="34"/>
    </row>
    <row r="14044" spans="1:3">
      <c r="A14044" s="33"/>
      <c r="B14044" s="34"/>
      <c r="C14044" s="34"/>
    </row>
    <row r="14045" spans="1:3">
      <c r="A14045" s="33"/>
      <c r="B14045" s="34"/>
      <c r="C14045" s="34"/>
    </row>
    <row r="14046" spans="1:3">
      <c r="A14046" s="33"/>
      <c r="B14046" s="34"/>
      <c r="C14046" s="34"/>
    </row>
    <row r="14047" spans="1:3">
      <c r="A14047" s="33"/>
      <c r="B14047" s="34"/>
      <c r="C14047" s="34"/>
    </row>
    <row r="14048" spans="1:3">
      <c r="A14048" s="33"/>
      <c r="B14048" s="34"/>
      <c r="C14048" s="34"/>
    </row>
    <row r="14049" spans="1:3">
      <c r="A14049" s="33"/>
      <c r="B14049" s="34"/>
      <c r="C14049" s="34"/>
    </row>
    <row r="14050" spans="1:3">
      <c r="A14050" s="33"/>
      <c r="B14050" s="34"/>
      <c r="C14050" s="34"/>
    </row>
    <row r="14051" spans="1:3">
      <c r="A14051" s="33"/>
      <c r="B14051" s="34"/>
      <c r="C14051" s="34"/>
    </row>
    <row r="14052" spans="1:3">
      <c r="A14052" s="33"/>
      <c r="B14052" s="34"/>
      <c r="C14052" s="34"/>
    </row>
    <row r="14053" spans="1:3">
      <c r="A14053" s="33"/>
      <c r="B14053" s="34"/>
      <c r="C14053" s="34"/>
    </row>
    <row r="14054" spans="1:3">
      <c r="A14054" s="33"/>
      <c r="B14054" s="34"/>
      <c r="C14054" s="34"/>
    </row>
    <row r="14055" spans="1:3">
      <c r="A14055" s="33"/>
      <c r="B14055" s="34"/>
      <c r="C14055" s="34"/>
    </row>
    <row r="14056" spans="1:3">
      <c r="A14056" s="33"/>
      <c r="B14056" s="34"/>
      <c r="C14056" s="34"/>
    </row>
    <row r="14057" spans="1:3">
      <c r="A14057" s="33"/>
      <c r="B14057" s="34"/>
      <c r="C14057" s="34"/>
    </row>
    <row r="14058" spans="1:3">
      <c r="A14058" s="33"/>
      <c r="B14058" s="34"/>
      <c r="C14058" s="34"/>
    </row>
    <row r="14059" spans="1:3">
      <c r="A14059" s="33"/>
      <c r="B14059" s="34"/>
      <c r="C14059" s="34"/>
    </row>
    <row r="14060" spans="1:3">
      <c r="A14060" s="33"/>
      <c r="B14060" s="34"/>
      <c r="C14060" s="34"/>
    </row>
    <row r="14061" spans="1:3">
      <c r="A14061" s="33"/>
      <c r="B14061" s="34"/>
      <c r="C14061" s="34"/>
    </row>
    <row r="14062" spans="1:3">
      <c r="A14062" s="33"/>
      <c r="B14062" s="34"/>
      <c r="C14062" s="34"/>
    </row>
    <row r="14063" spans="1:3">
      <c r="A14063" s="33"/>
      <c r="B14063" s="34"/>
      <c r="C14063" s="34"/>
    </row>
    <row r="14064" spans="1:3">
      <c r="A14064" s="33"/>
      <c r="B14064" s="34"/>
      <c r="C14064" s="34"/>
    </row>
    <row r="14065" spans="1:3">
      <c r="A14065" s="33"/>
      <c r="B14065" s="34"/>
      <c r="C14065" s="34"/>
    </row>
    <row r="14066" spans="1:3">
      <c r="A14066" s="33"/>
      <c r="B14066" s="34"/>
      <c r="C14066" s="34"/>
    </row>
    <row r="14067" spans="1:3">
      <c r="A14067" s="33"/>
      <c r="B14067" s="34"/>
      <c r="C14067" s="34"/>
    </row>
    <row r="14068" spans="1:3">
      <c r="A14068" s="33"/>
      <c r="B14068" s="34"/>
      <c r="C14068" s="34"/>
    </row>
    <row r="14069" spans="1:3">
      <c r="A14069" s="33"/>
      <c r="B14069" s="34"/>
      <c r="C14069" s="34"/>
    </row>
    <row r="14070" spans="1:3">
      <c r="A14070" s="33"/>
      <c r="B14070" s="34"/>
      <c r="C14070" s="34"/>
    </row>
    <row r="14071" spans="1:3">
      <c r="A14071" s="33"/>
      <c r="B14071" s="34"/>
      <c r="C14071" s="34"/>
    </row>
    <row r="14072" spans="1:3">
      <c r="A14072" s="33"/>
      <c r="B14072" s="34"/>
      <c r="C14072" s="34"/>
    </row>
    <row r="14073" spans="1:3">
      <c r="A14073" s="33"/>
      <c r="B14073" s="34"/>
      <c r="C14073" s="34"/>
    </row>
    <row r="14074" spans="1:3">
      <c r="A14074" s="33"/>
      <c r="B14074" s="34"/>
      <c r="C14074" s="34"/>
    </row>
    <row r="14075" spans="1:3">
      <c r="A14075" s="33"/>
      <c r="B14075" s="34"/>
      <c r="C14075" s="34"/>
    </row>
    <row r="14076" spans="1:3">
      <c r="A14076" s="33"/>
      <c r="B14076" s="34"/>
      <c r="C14076" s="34"/>
    </row>
    <row r="14077" spans="1:3">
      <c r="A14077" s="33"/>
      <c r="B14077" s="34"/>
      <c r="C14077" s="34"/>
    </row>
    <row r="14078" spans="1:3">
      <c r="A14078" s="33"/>
      <c r="B14078" s="34"/>
      <c r="C14078" s="34"/>
    </row>
    <row r="14079" spans="1:3">
      <c r="A14079" s="33"/>
      <c r="B14079" s="34"/>
      <c r="C14079" s="34"/>
    </row>
    <row r="14080" spans="1:3">
      <c r="A14080" s="33"/>
      <c r="B14080" s="34"/>
      <c r="C14080" s="34"/>
    </row>
    <row r="14081" spans="1:3">
      <c r="A14081" s="33"/>
      <c r="B14081" s="34"/>
      <c r="C14081" s="34"/>
    </row>
    <row r="14082" spans="1:3">
      <c r="A14082" s="33"/>
      <c r="B14082" s="34"/>
      <c r="C14082" s="34"/>
    </row>
    <row r="14083" spans="1:3">
      <c r="A14083" s="33"/>
      <c r="B14083" s="34"/>
      <c r="C14083" s="34"/>
    </row>
    <row r="14084" spans="1:3">
      <c r="A14084" s="33"/>
      <c r="B14084" s="34"/>
      <c r="C14084" s="34"/>
    </row>
    <row r="14085" spans="1:3">
      <c r="A14085" s="33"/>
      <c r="B14085" s="34"/>
      <c r="C14085" s="34"/>
    </row>
    <row r="14086" spans="1:3">
      <c r="A14086" s="33"/>
      <c r="B14086" s="34"/>
      <c r="C14086" s="34"/>
    </row>
    <row r="14087" spans="1:3">
      <c r="A14087" s="33"/>
      <c r="B14087" s="34"/>
      <c r="C14087" s="34"/>
    </row>
    <row r="14088" spans="1:3">
      <c r="A14088" s="33"/>
      <c r="B14088" s="34"/>
      <c r="C14088" s="34"/>
    </row>
    <row r="14089" spans="1:3">
      <c r="A14089" s="33"/>
      <c r="B14089" s="34"/>
      <c r="C14089" s="34"/>
    </row>
    <row r="14090" spans="1:3">
      <c r="A14090" s="33"/>
      <c r="B14090" s="34"/>
      <c r="C14090" s="34"/>
    </row>
    <row r="14091" spans="1:3">
      <c r="A14091" s="33"/>
      <c r="B14091" s="34"/>
      <c r="C14091" s="34"/>
    </row>
    <row r="14092" spans="1:3">
      <c r="A14092" s="33"/>
      <c r="B14092" s="34"/>
      <c r="C14092" s="34"/>
    </row>
    <row r="14093" spans="1:3">
      <c r="A14093" s="33"/>
      <c r="B14093" s="34"/>
      <c r="C14093" s="34"/>
    </row>
    <row r="14094" spans="1:3">
      <c r="A14094" s="33"/>
      <c r="B14094" s="34"/>
      <c r="C14094" s="34"/>
    </row>
    <row r="14095" spans="1:3">
      <c r="A14095" s="33"/>
      <c r="B14095" s="34"/>
      <c r="C14095" s="34"/>
    </row>
    <row r="14096" spans="1:3">
      <c r="A14096" s="33"/>
      <c r="B14096" s="34"/>
      <c r="C14096" s="34"/>
    </row>
    <row r="14097" spans="1:3">
      <c r="A14097" s="33"/>
      <c r="B14097" s="34"/>
      <c r="C14097" s="34"/>
    </row>
    <row r="14098" spans="1:3">
      <c r="A14098" s="33"/>
      <c r="B14098" s="34"/>
      <c r="C14098" s="34"/>
    </row>
    <row r="14099" spans="1:3">
      <c r="A14099" s="33"/>
      <c r="B14099" s="34"/>
      <c r="C14099" s="34"/>
    </row>
    <row r="14100" spans="1:3">
      <c r="A14100" s="33"/>
      <c r="B14100" s="34"/>
      <c r="C14100" s="34"/>
    </row>
    <row r="14101" spans="1:3">
      <c r="A14101" s="33"/>
      <c r="B14101" s="34"/>
      <c r="C14101" s="34"/>
    </row>
    <row r="14102" spans="1:3">
      <c r="A14102" s="33"/>
      <c r="B14102" s="34"/>
      <c r="C14102" s="34"/>
    </row>
    <row r="14103" spans="1:3">
      <c r="A14103" s="33"/>
      <c r="B14103" s="34"/>
      <c r="C14103" s="34"/>
    </row>
    <row r="14104" spans="1:3">
      <c r="A14104" s="33"/>
      <c r="B14104" s="34"/>
      <c r="C14104" s="34"/>
    </row>
    <row r="14105" spans="1:3">
      <c r="A14105" s="33"/>
      <c r="B14105" s="34"/>
      <c r="C14105" s="34"/>
    </row>
    <row r="14106" spans="1:3">
      <c r="A14106" s="33"/>
      <c r="B14106" s="34"/>
      <c r="C14106" s="34"/>
    </row>
    <row r="14107" spans="1:3">
      <c r="A14107" s="33"/>
      <c r="B14107" s="34"/>
      <c r="C14107" s="34"/>
    </row>
    <row r="14108" spans="1:3">
      <c r="A14108" s="33"/>
      <c r="B14108" s="34"/>
      <c r="C14108" s="34"/>
    </row>
    <row r="14109" spans="1:3">
      <c r="A14109" s="33"/>
      <c r="B14109" s="34"/>
      <c r="C14109" s="34"/>
    </row>
    <row r="14110" spans="1:3">
      <c r="A14110" s="33"/>
      <c r="B14110" s="34"/>
      <c r="C14110" s="34"/>
    </row>
    <row r="14111" spans="1:3">
      <c r="A14111" s="33"/>
      <c r="B14111" s="34"/>
      <c r="C14111" s="34"/>
    </row>
    <row r="14112" spans="1:3">
      <c r="A14112" s="33"/>
      <c r="B14112" s="34"/>
      <c r="C14112" s="34"/>
    </row>
    <row r="14113" spans="1:3">
      <c r="A14113" s="33"/>
      <c r="B14113" s="34"/>
      <c r="C14113" s="34"/>
    </row>
    <row r="14114" spans="1:3">
      <c r="A14114" s="33"/>
      <c r="B14114" s="34"/>
      <c r="C14114" s="34"/>
    </row>
    <row r="14115" spans="1:3">
      <c r="A14115" s="33"/>
      <c r="B14115" s="34"/>
      <c r="C14115" s="34"/>
    </row>
    <row r="14116" spans="1:3">
      <c r="A14116" s="33"/>
      <c r="B14116" s="34"/>
      <c r="C14116" s="34"/>
    </row>
    <row r="14117" spans="1:3">
      <c r="A14117" s="33"/>
      <c r="B14117" s="34"/>
      <c r="C14117" s="34"/>
    </row>
    <row r="14118" spans="1:3">
      <c r="A14118" s="33"/>
      <c r="B14118" s="34"/>
      <c r="C14118" s="34"/>
    </row>
    <row r="14119" spans="1:3">
      <c r="A14119" s="33"/>
      <c r="B14119" s="34"/>
      <c r="C14119" s="34"/>
    </row>
    <row r="14120" spans="1:3">
      <c r="A14120" s="33"/>
      <c r="B14120" s="34"/>
      <c r="C14120" s="34"/>
    </row>
    <row r="14121" spans="1:3">
      <c r="A14121" s="33"/>
      <c r="B14121" s="34"/>
      <c r="C14121" s="34"/>
    </row>
    <row r="14122" spans="1:3">
      <c r="A14122" s="33"/>
      <c r="B14122" s="34"/>
      <c r="C14122" s="34"/>
    </row>
    <row r="14123" spans="1:3">
      <c r="A14123" s="33"/>
      <c r="B14123" s="34"/>
      <c r="C14123" s="34"/>
    </row>
    <row r="14124" spans="1:3">
      <c r="A14124" s="33"/>
      <c r="B14124" s="34"/>
      <c r="C14124" s="34"/>
    </row>
    <row r="14125" spans="1:3">
      <c r="A14125" s="33"/>
      <c r="B14125" s="34"/>
      <c r="C14125" s="34"/>
    </row>
    <row r="14126" spans="1:3">
      <c r="A14126" s="33"/>
      <c r="B14126" s="34"/>
      <c r="C14126" s="34"/>
    </row>
    <row r="14127" spans="1:3">
      <c r="A14127" s="33"/>
      <c r="B14127" s="34"/>
      <c r="C14127" s="34"/>
    </row>
    <row r="14128" spans="1:3">
      <c r="A14128" s="33"/>
      <c r="B14128" s="34"/>
      <c r="C14128" s="34"/>
    </row>
    <row r="14129" spans="1:3">
      <c r="A14129" s="33"/>
      <c r="B14129" s="34"/>
      <c r="C14129" s="34"/>
    </row>
    <row r="14130" spans="1:3">
      <c r="A14130" s="33"/>
      <c r="B14130" s="34"/>
      <c r="C14130" s="34"/>
    </row>
    <row r="14131" spans="1:3">
      <c r="A14131" s="33"/>
      <c r="B14131" s="34"/>
      <c r="C14131" s="34"/>
    </row>
    <row r="14132" spans="1:3">
      <c r="A14132" s="33"/>
      <c r="B14132" s="34"/>
      <c r="C14132" s="34"/>
    </row>
    <row r="14133" spans="1:3">
      <c r="A14133" s="33"/>
      <c r="B14133" s="34"/>
      <c r="C14133" s="34"/>
    </row>
    <row r="14134" spans="1:3">
      <c r="A14134" s="33"/>
      <c r="B14134" s="34"/>
      <c r="C14134" s="34"/>
    </row>
    <row r="14135" spans="1:3">
      <c r="A14135" s="33"/>
      <c r="B14135" s="34"/>
      <c r="C14135" s="34"/>
    </row>
    <row r="14136" spans="1:3">
      <c r="A14136" s="33"/>
      <c r="B14136" s="34"/>
      <c r="C14136" s="34"/>
    </row>
    <row r="14137" spans="1:3">
      <c r="A14137" s="33"/>
      <c r="B14137" s="34"/>
      <c r="C14137" s="34"/>
    </row>
    <row r="14138" spans="1:3">
      <c r="A14138" s="33"/>
      <c r="B14138" s="34"/>
      <c r="C14138" s="34"/>
    </row>
    <row r="14139" spans="1:3">
      <c r="A14139" s="33"/>
      <c r="B14139" s="34"/>
      <c r="C14139" s="34"/>
    </row>
    <row r="14140" spans="1:3">
      <c r="A14140" s="33"/>
      <c r="B14140" s="34"/>
      <c r="C14140" s="34"/>
    </row>
    <row r="14141" spans="1:3">
      <c r="A14141" s="33"/>
      <c r="B14141" s="34"/>
      <c r="C14141" s="34"/>
    </row>
    <row r="14142" spans="1:3">
      <c r="A14142" s="33"/>
      <c r="B14142" s="34"/>
      <c r="C14142" s="34"/>
    </row>
    <row r="14143" spans="1:3">
      <c r="A14143" s="33"/>
      <c r="B14143" s="34"/>
      <c r="C14143" s="34"/>
    </row>
    <row r="14144" spans="1:3">
      <c r="A14144" s="33"/>
      <c r="B14144" s="34"/>
      <c r="C14144" s="34"/>
    </row>
    <row r="14145" spans="1:3">
      <c r="A14145" s="33"/>
      <c r="B14145" s="34"/>
      <c r="C14145" s="34"/>
    </row>
    <row r="14146" spans="1:3">
      <c r="A14146" s="33"/>
      <c r="B14146" s="34"/>
      <c r="C14146" s="34"/>
    </row>
    <row r="14147" spans="1:3">
      <c r="A14147" s="33"/>
      <c r="B14147" s="34"/>
      <c r="C14147" s="34"/>
    </row>
    <row r="14148" spans="1:3">
      <c r="A14148" s="33"/>
      <c r="B14148" s="34"/>
      <c r="C14148" s="34"/>
    </row>
    <row r="14149" spans="1:3">
      <c r="A14149" s="33"/>
      <c r="B14149" s="34"/>
      <c r="C14149" s="34"/>
    </row>
    <row r="14150" spans="1:3">
      <c r="A14150" s="33"/>
      <c r="B14150" s="34"/>
      <c r="C14150" s="34"/>
    </row>
    <row r="14151" spans="1:3">
      <c r="A14151" s="33"/>
      <c r="B14151" s="34"/>
      <c r="C14151" s="34"/>
    </row>
    <row r="14152" spans="1:3">
      <c r="A14152" s="33"/>
      <c r="B14152" s="34"/>
      <c r="C14152" s="34"/>
    </row>
    <row r="14153" spans="1:3">
      <c r="A14153" s="33"/>
      <c r="B14153" s="34"/>
      <c r="C14153" s="34"/>
    </row>
    <row r="14154" spans="1:3">
      <c r="A14154" s="33"/>
      <c r="B14154" s="34"/>
      <c r="C14154" s="34"/>
    </row>
    <row r="14155" spans="1:3">
      <c r="A14155" s="33"/>
      <c r="B14155" s="34"/>
      <c r="C14155" s="34"/>
    </row>
    <row r="14156" spans="1:3">
      <c r="A14156" s="33"/>
      <c r="B14156" s="34"/>
      <c r="C14156" s="34"/>
    </row>
    <row r="14157" spans="1:3">
      <c r="A14157" s="33"/>
      <c r="B14157" s="34"/>
      <c r="C14157" s="34"/>
    </row>
    <row r="14158" spans="1:3">
      <c r="A14158" s="33"/>
      <c r="B14158" s="34"/>
      <c r="C14158" s="34"/>
    </row>
    <row r="14159" spans="1:3">
      <c r="A14159" s="33"/>
      <c r="B14159" s="34"/>
      <c r="C14159" s="34"/>
    </row>
    <row r="14160" spans="1:3">
      <c r="A14160" s="33"/>
      <c r="B14160" s="34"/>
      <c r="C14160" s="34"/>
    </row>
    <row r="14161" spans="1:3">
      <c r="A14161" s="33"/>
      <c r="B14161" s="34"/>
      <c r="C14161" s="34"/>
    </row>
    <row r="14162" spans="1:3">
      <c r="A14162" s="33"/>
      <c r="B14162" s="34"/>
      <c r="C14162" s="34"/>
    </row>
    <row r="14163" spans="1:3">
      <c r="A14163" s="33"/>
      <c r="B14163" s="34"/>
      <c r="C14163" s="34"/>
    </row>
    <row r="14164" spans="1:3">
      <c r="A14164" s="33"/>
      <c r="B14164" s="34"/>
      <c r="C14164" s="34"/>
    </row>
    <row r="14165" spans="1:3">
      <c r="A14165" s="33"/>
      <c r="B14165" s="34"/>
      <c r="C14165" s="34"/>
    </row>
    <row r="14166" spans="1:3">
      <c r="A14166" s="33"/>
      <c r="B14166" s="34"/>
      <c r="C14166" s="34"/>
    </row>
    <row r="14167" spans="1:3">
      <c r="A14167" s="33"/>
      <c r="B14167" s="34"/>
      <c r="C14167" s="34"/>
    </row>
    <row r="14168" spans="1:3">
      <c r="A14168" s="33"/>
      <c r="B14168" s="34"/>
      <c r="C14168" s="34"/>
    </row>
    <row r="14169" spans="1:3">
      <c r="A14169" s="33"/>
      <c r="B14169" s="34"/>
      <c r="C14169" s="34"/>
    </row>
    <row r="14170" spans="1:3">
      <c r="A14170" s="33"/>
      <c r="B14170" s="34"/>
      <c r="C14170" s="34"/>
    </row>
    <row r="14171" spans="1:3">
      <c r="A14171" s="33"/>
      <c r="B14171" s="34"/>
      <c r="C14171" s="34"/>
    </row>
    <row r="14172" spans="1:3">
      <c r="A14172" s="33"/>
      <c r="B14172" s="34"/>
      <c r="C14172" s="34"/>
    </row>
    <row r="14173" spans="1:3">
      <c r="A14173" s="33"/>
      <c r="B14173" s="34"/>
      <c r="C14173" s="34"/>
    </row>
    <row r="14174" spans="1:3">
      <c r="A14174" s="33"/>
      <c r="B14174" s="34"/>
      <c r="C14174" s="34"/>
    </row>
    <row r="14175" spans="1:3">
      <c r="A14175" s="33"/>
      <c r="B14175" s="34"/>
      <c r="C14175" s="34"/>
    </row>
    <row r="14176" spans="1:3">
      <c r="A14176" s="33"/>
      <c r="B14176" s="34"/>
      <c r="C14176" s="34"/>
    </row>
    <row r="14177" spans="1:3">
      <c r="A14177" s="33"/>
      <c r="B14177" s="34"/>
      <c r="C14177" s="34"/>
    </row>
    <row r="14178" spans="1:3">
      <c r="A14178" s="33"/>
      <c r="B14178" s="34"/>
      <c r="C14178" s="34"/>
    </row>
    <row r="14179" spans="1:3">
      <c r="A14179" s="33"/>
      <c r="B14179" s="34"/>
      <c r="C14179" s="34"/>
    </row>
    <row r="14180" spans="1:3">
      <c r="A14180" s="33"/>
      <c r="B14180" s="34"/>
      <c r="C14180" s="34"/>
    </row>
    <row r="14181" spans="1:3">
      <c r="A14181" s="33"/>
      <c r="B14181" s="34"/>
      <c r="C14181" s="34"/>
    </row>
    <row r="14182" spans="1:3">
      <c r="A14182" s="33"/>
      <c r="B14182" s="34"/>
      <c r="C14182" s="34"/>
    </row>
    <row r="14183" spans="1:3">
      <c r="A14183" s="33"/>
      <c r="B14183" s="34"/>
      <c r="C14183" s="34"/>
    </row>
    <row r="14184" spans="1:3">
      <c r="A14184" s="33"/>
      <c r="B14184" s="34"/>
      <c r="C14184" s="34"/>
    </row>
    <row r="14185" spans="1:3">
      <c r="A14185" s="33"/>
      <c r="B14185" s="34"/>
      <c r="C14185" s="34"/>
    </row>
    <row r="14186" spans="1:3">
      <c r="A14186" s="33"/>
      <c r="B14186" s="34"/>
      <c r="C14186" s="34"/>
    </row>
    <row r="14187" spans="1:3">
      <c r="A14187" s="33"/>
      <c r="B14187" s="34"/>
      <c r="C14187" s="34"/>
    </row>
    <row r="14188" spans="1:3">
      <c r="A14188" s="33"/>
      <c r="B14188" s="34"/>
      <c r="C14188" s="34"/>
    </row>
    <row r="14189" spans="1:3">
      <c r="A14189" s="33"/>
      <c r="B14189" s="34"/>
      <c r="C14189" s="34"/>
    </row>
    <row r="14190" spans="1:3">
      <c r="A14190" s="33"/>
      <c r="B14190" s="34"/>
      <c r="C14190" s="34"/>
    </row>
    <row r="14191" spans="1:3">
      <c r="A14191" s="33"/>
      <c r="B14191" s="34"/>
      <c r="C14191" s="34"/>
    </row>
    <row r="14192" spans="1:3">
      <c r="A14192" s="33"/>
      <c r="B14192" s="34"/>
      <c r="C14192" s="34"/>
    </row>
    <row r="14193" spans="1:3">
      <c r="A14193" s="33"/>
      <c r="B14193" s="34"/>
      <c r="C14193" s="34"/>
    </row>
    <row r="14194" spans="1:3">
      <c r="A14194" s="33"/>
      <c r="B14194" s="34"/>
      <c r="C14194" s="34"/>
    </row>
    <row r="14195" spans="1:3">
      <c r="A14195" s="33"/>
      <c r="B14195" s="34"/>
      <c r="C14195" s="34"/>
    </row>
    <row r="14196" spans="1:3">
      <c r="A14196" s="33"/>
      <c r="B14196" s="34"/>
      <c r="C14196" s="34"/>
    </row>
    <row r="14197" spans="1:3">
      <c r="A14197" s="33"/>
      <c r="B14197" s="34"/>
      <c r="C14197" s="34"/>
    </row>
    <row r="14198" spans="1:3">
      <c r="A14198" s="33"/>
      <c r="B14198" s="34"/>
      <c r="C14198" s="34"/>
    </row>
    <row r="14199" spans="1:3">
      <c r="A14199" s="33"/>
      <c r="B14199" s="34"/>
      <c r="C14199" s="34"/>
    </row>
    <row r="14200" spans="1:3">
      <c r="A14200" s="33"/>
      <c r="B14200" s="34"/>
      <c r="C14200" s="34"/>
    </row>
    <row r="14201" spans="1:3">
      <c r="A14201" s="33"/>
      <c r="B14201" s="34"/>
      <c r="C14201" s="34"/>
    </row>
    <row r="14202" spans="1:3">
      <c r="A14202" s="33"/>
      <c r="B14202" s="34"/>
      <c r="C14202" s="34"/>
    </row>
    <row r="14203" spans="1:3">
      <c r="A14203" s="33"/>
      <c r="B14203" s="34"/>
      <c r="C14203" s="34"/>
    </row>
    <row r="14204" spans="1:3">
      <c r="A14204" s="33"/>
      <c r="B14204" s="34"/>
      <c r="C14204" s="34"/>
    </row>
    <row r="14205" spans="1:3">
      <c r="A14205" s="33"/>
      <c r="B14205" s="34"/>
      <c r="C14205" s="34"/>
    </row>
    <row r="14206" spans="1:3">
      <c r="A14206" s="33"/>
      <c r="B14206" s="34"/>
      <c r="C14206" s="34"/>
    </row>
    <row r="14207" spans="1:3">
      <c r="A14207" s="33"/>
      <c r="B14207" s="34"/>
      <c r="C14207" s="34"/>
    </row>
    <row r="14208" spans="1:3">
      <c r="A14208" s="33"/>
      <c r="B14208" s="34"/>
      <c r="C14208" s="34"/>
    </row>
    <row r="14209" spans="1:3">
      <c r="A14209" s="33"/>
      <c r="B14209" s="34"/>
      <c r="C14209" s="34"/>
    </row>
    <row r="14210" spans="1:3">
      <c r="A14210" s="33"/>
      <c r="B14210" s="34"/>
      <c r="C14210" s="34"/>
    </row>
    <row r="14211" spans="1:3">
      <c r="A14211" s="33"/>
      <c r="B14211" s="34"/>
      <c r="C14211" s="34"/>
    </row>
    <row r="14212" spans="1:3">
      <c r="A14212" s="33"/>
      <c r="B14212" s="34"/>
      <c r="C14212" s="34"/>
    </row>
    <row r="14213" spans="1:3">
      <c r="A14213" s="33"/>
      <c r="B14213" s="34"/>
      <c r="C14213" s="34"/>
    </row>
    <row r="14214" spans="1:3">
      <c r="A14214" s="33"/>
      <c r="B14214" s="34"/>
      <c r="C14214" s="34"/>
    </row>
    <row r="14215" spans="1:3">
      <c r="A14215" s="33"/>
      <c r="B14215" s="34"/>
      <c r="C14215" s="34"/>
    </row>
    <row r="14216" spans="1:3">
      <c r="A14216" s="33"/>
      <c r="B14216" s="34"/>
      <c r="C14216" s="34"/>
    </row>
    <row r="14217" spans="1:3">
      <c r="A14217" s="33"/>
      <c r="B14217" s="34"/>
      <c r="C14217" s="34"/>
    </row>
    <row r="14218" spans="1:3">
      <c r="A14218" s="33"/>
      <c r="B14218" s="34"/>
      <c r="C14218" s="34"/>
    </row>
    <row r="14219" spans="1:3">
      <c r="A14219" s="33"/>
      <c r="B14219" s="34"/>
      <c r="C14219" s="34"/>
    </row>
    <row r="14220" spans="1:3">
      <c r="A14220" s="33"/>
      <c r="B14220" s="34"/>
      <c r="C14220" s="34"/>
    </row>
    <row r="14221" spans="1:3">
      <c r="A14221" s="33"/>
      <c r="B14221" s="34"/>
      <c r="C14221" s="34"/>
    </row>
    <row r="14222" spans="1:3">
      <c r="A14222" s="33"/>
      <c r="B14222" s="34"/>
      <c r="C14222" s="34"/>
    </row>
    <row r="14223" spans="1:3">
      <c r="A14223" s="33"/>
      <c r="B14223" s="34"/>
      <c r="C14223" s="34"/>
    </row>
    <row r="14224" spans="1:3">
      <c r="A14224" s="33"/>
      <c r="B14224" s="34"/>
      <c r="C14224" s="34"/>
    </row>
    <row r="14225" spans="1:3">
      <c r="A14225" s="33"/>
      <c r="B14225" s="34"/>
      <c r="C14225" s="34"/>
    </row>
    <row r="14226" spans="1:3">
      <c r="A14226" s="33"/>
      <c r="B14226" s="34"/>
      <c r="C14226" s="34"/>
    </row>
    <row r="14227" spans="1:3">
      <c r="A14227" s="33"/>
      <c r="B14227" s="34"/>
      <c r="C14227" s="34"/>
    </row>
    <row r="14228" spans="1:3">
      <c r="A14228" s="33"/>
      <c r="B14228" s="34"/>
      <c r="C14228" s="34"/>
    </row>
    <row r="14229" spans="1:3">
      <c r="A14229" s="33"/>
      <c r="B14229" s="34"/>
      <c r="C14229" s="34"/>
    </row>
    <row r="14230" spans="1:3">
      <c r="A14230" s="33"/>
      <c r="B14230" s="34"/>
      <c r="C14230" s="34"/>
    </row>
    <row r="14231" spans="1:3">
      <c r="A14231" s="33"/>
      <c r="B14231" s="34"/>
      <c r="C14231" s="34"/>
    </row>
    <row r="14232" spans="1:3">
      <c r="A14232" s="33"/>
      <c r="B14232" s="34"/>
      <c r="C14232" s="34"/>
    </row>
    <row r="14233" spans="1:3">
      <c r="A14233" s="33"/>
      <c r="B14233" s="34"/>
      <c r="C14233" s="34"/>
    </row>
    <row r="14234" spans="1:3">
      <c r="A14234" s="33"/>
      <c r="B14234" s="34"/>
      <c r="C14234" s="34"/>
    </row>
    <row r="14235" spans="1:3">
      <c r="A14235" s="33"/>
      <c r="B14235" s="34"/>
      <c r="C14235" s="34"/>
    </row>
    <row r="14236" spans="1:3">
      <c r="A14236" s="33"/>
      <c r="B14236" s="34"/>
      <c r="C14236" s="34"/>
    </row>
    <row r="14237" spans="1:3">
      <c r="A14237" s="33"/>
      <c r="B14237" s="34"/>
      <c r="C14237" s="34"/>
    </row>
    <row r="14238" spans="1:3">
      <c r="A14238" s="33"/>
      <c r="B14238" s="34"/>
      <c r="C14238" s="34"/>
    </row>
    <row r="14239" spans="1:3">
      <c r="A14239" s="33"/>
      <c r="B14239" s="34"/>
      <c r="C14239" s="34"/>
    </row>
    <row r="14240" spans="1:3">
      <c r="A14240" s="33"/>
      <c r="B14240" s="34"/>
      <c r="C14240" s="34"/>
    </row>
    <row r="14241" spans="1:3">
      <c r="A14241" s="33"/>
      <c r="B14241" s="34"/>
      <c r="C14241" s="34"/>
    </row>
    <row r="14242" spans="1:3">
      <c r="A14242" s="33"/>
      <c r="B14242" s="34"/>
      <c r="C14242" s="34"/>
    </row>
    <row r="14243" spans="1:3">
      <c r="A14243" s="33"/>
      <c r="B14243" s="34"/>
      <c r="C14243" s="34"/>
    </row>
    <row r="14244" spans="1:3">
      <c r="A14244" s="33"/>
      <c r="B14244" s="34"/>
      <c r="C14244" s="34"/>
    </row>
    <row r="14245" spans="1:3">
      <c r="A14245" s="33"/>
      <c r="B14245" s="34"/>
      <c r="C14245" s="34"/>
    </row>
    <row r="14246" spans="1:3">
      <c r="A14246" s="33"/>
      <c r="B14246" s="34"/>
      <c r="C14246" s="34"/>
    </row>
    <row r="14247" spans="1:3">
      <c r="A14247" s="33"/>
      <c r="B14247" s="34"/>
      <c r="C14247" s="34"/>
    </row>
    <row r="14248" spans="1:3">
      <c r="A14248" s="33"/>
      <c r="B14248" s="34"/>
      <c r="C14248" s="34"/>
    </row>
    <row r="14249" spans="1:3">
      <c r="A14249" s="33"/>
      <c r="B14249" s="34"/>
      <c r="C14249" s="34"/>
    </row>
    <row r="14250" spans="1:3">
      <c r="A14250" s="33"/>
      <c r="B14250" s="34"/>
      <c r="C14250" s="34"/>
    </row>
    <row r="14251" spans="1:3">
      <c r="A14251" s="33"/>
      <c r="B14251" s="34"/>
      <c r="C14251" s="34"/>
    </row>
    <row r="14252" spans="1:3">
      <c r="A14252" s="33"/>
      <c r="B14252" s="34"/>
      <c r="C14252" s="34"/>
    </row>
    <row r="14253" spans="1:3">
      <c r="A14253" s="33"/>
      <c r="B14253" s="34"/>
      <c r="C14253" s="34"/>
    </row>
    <row r="14254" spans="1:3">
      <c r="A14254" s="33"/>
      <c r="B14254" s="34"/>
      <c r="C14254" s="34"/>
    </row>
    <row r="14255" spans="1:3">
      <c r="A14255" s="33"/>
      <c r="B14255" s="34"/>
      <c r="C14255" s="34"/>
    </row>
    <row r="14256" spans="1:3">
      <c r="A14256" s="33"/>
      <c r="B14256" s="34"/>
      <c r="C14256" s="34"/>
    </row>
    <row r="14257" spans="1:3">
      <c r="A14257" s="33"/>
      <c r="B14257" s="34"/>
      <c r="C14257" s="34"/>
    </row>
    <row r="14258" spans="1:3">
      <c r="A14258" s="33"/>
      <c r="B14258" s="34"/>
      <c r="C14258" s="34"/>
    </row>
    <row r="14259" spans="1:3">
      <c r="A14259" s="33"/>
      <c r="B14259" s="34"/>
      <c r="C14259" s="34"/>
    </row>
    <row r="14260" spans="1:3">
      <c r="A14260" s="33"/>
      <c r="B14260" s="34"/>
      <c r="C14260" s="34"/>
    </row>
    <row r="14261" spans="1:3">
      <c r="A14261" s="33"/>
      <c r="B14261" s="34"/>
      <c r="C14261" s="34"/>
    </row>
    <row r="14262" spans="1:3">
      <c r="A14262" s="33"/>
      <c r="B14262" s="34"/>
      <c r="C14262" s="34"/>
    </row>
    <row r="14263" spans="1:3">
      <c r="A14263" s="33"/>
      <c r="B14263" s="34"/>
      <c r="C14263" s="34"/>
    </row>
    <row r="14264" spans="1:3">
      <c r="A14264" s="33"/>
      <c r="B14264" s="34"/>
      <c r="C14264" s="34"/>
    </row>
    <row r="14265" spans="1:3">
      <c r="A14265" s="33"/>
      <c r="B14265" s="34"/>
      <c r="C14265" s="34"/>
    </row>
    <row r="14266" spans="1:3">
      <c r="A14266" s="33"/>
      <c r="B14266" s="34"/>
      <c r="C14266" s="34"/>
    </row>
    <row r="14267" spans="1:3">
      <c r="A14267" s="33"/>
      <c r="B14267" s="34"/>
      <c r="C14267" s="34"/>
    </row>
    <row r="14268" spans="1:3">
      <c r="A14268" s="33"/>
      <c r="B14268" s="34"/>
      <c r="C14268" s="34"/>
    </row>
    <row r="14269" spans="1:3">
      <c r="A14269" s="33"/>
      <c r="B14269" s="34"/>
      <c r="C14269" s="34"/>
    </row>
    <row r="14270" spans="1:3">
      <c r="A14270" s="33"/>
      <c r="B14270" s="34"/>
      <c r="C14270" s="34"/>
    </row>
    <row r="14271" spans="1:3">
      <c r="A14271" s="33"/>
      <c r="B14271" s="34"/>
      <c r="C14271" s="34"/>
    </row>
    <row r="14272" spans="1:3">
      <c r="A14272" s="33"/>
      <c r="B14272" s="34"/>
      <c r="C14272" s="34"/>
    </row>
    <row r="14273" spans="1:3">
      <c r="A14273" s="33"/>
      <c r="B14273" s="34"/>
      <c r="C14273" s="34"/>
    </row>
    <row r="14274" spans="1:3">
      <c r="A14274" s="33"/>
      <c r="B14274" s="34"/>
      <c r="C14274" s="34"/>
    </row>
    <row r="14275" spans="1:3">
      <c r="A14275" s="33"/>
      <c r="B14275" s="34"/>
      <c r="C14275" s="34"/>
    </row>
    <row r="14276" spans="1:3">
      <c r="A14276" s="33"/>
      <c r="B14276" s="34"/>
      <c r="C14276" s="34"/>
    </row>
    <row r="14277" spans="1:3">
      <c r="A14277" s="33"/>
      <c r="B14277" s="34"/>
      <c r="C14277" s="34"/>
    </row>
    <row r="14278" spans="1:3">
      <c r="A14278" s="33"/>
      <c r="B14278" s="34"/>
      <c r="C14278" s="34"/>
    </row>
    <row r="14279" spans="1:3">
      <c r="A14279" s="33"/>
      <c r="B14279" s="34"/>
      <c r="C14279" s="34"/>
    </row>
    <row r="14280" spans="1:3">
      <c r="A14280" s="33"/>
      <c r="B14280" s="34"/>
      <c r="C14280" s="34"/>
    </row>
    <row r="14281" spans="1:3">
      <c r="A14281" s="33"/>
      <c r="B14281" s="34"/>
      <c r="C14281" s="34"/>
    </row>
    <row r="14282" spans="1:3">
      <c r="A14282" s="33"/>
      <c r="B14282" s="34"/>
      <c r="C14282" s="34"/>
    </row>
    <row r="14283" spans="1:3">
      <c r="A14283" s="33"/>
      <c r="B14283" s="34"/>
      <c r="C14283" s="34"/>
    </row>
    <row r="14284" spans="1:3">
      <c r="A14284" s="33"/>
      <c r="B14284" s="34"/>
      <c r="C14284" s="34"/>
    </row>
    <row r="14285" spans="1:3">
      <c r="A14285" s="33"/>
      <c r="B14285" s="34"/>
      <c r="C14285" s="34"/>
    </row>
    <row r="14286" spans="1:3">
      <c r="A14286" s="33"/>
      <c r="B14286" s="34"/>
      <c r="C14286" s="34"/>
    </row>
    <row r="14287" spans="1:3">
      <c r="A14287" s="33"/>
      <c r="B14287" s="34"/>
      <c r="C14287" s="34"/>
    </row>
    <row r="14288" spans="1:3">
      <c r="A14288" s="33"/>
      <c r="B14288" s="34"/>
      <c r="C14288" s="34"/>
    </row>
    <row r="14289" spans="1:3">
      <c r="A14289" s="33"/>
      <c r="B14289" s="34"/>
      <c r="C14289" s="34"/>
    </row>
    <row r="14290" spans="1:3">
      <c r="A14290" s="33"/>
      <c r="B14290" s="34"/>
      <c r="C14290" s="34"/>
    </row>
    <row r="14291" spans="1:3">
      <c r="A14291" s="33"/>
      <c r="B14291" s="34"/>
      <c r="C14291" s="34"/>
    </row>
    <row r="14292" spans="1:3">
      <c r="A14292" s="33"/>
      <c r="B14292" s="34"/>
      <c r="C14292" s="34"/>
    </row>
    <row r="14293" spans="1:3">
      <c r="A14293" s="33"/>
      <c r="B14293" s="34"/>
      <c r="C14293" s="34"/>
    </row>
    <row r="14294" spans="1:3">
      <c r="A14294" s="33"/>
      <c r="B14294" s="34"/>
      <c r="C14294" s="34"/>
    </row>
    <row r="14295" spans="1:3">
      <c r="A14295" s="33"/>
      <c r="B14295" s="34"/>
      <c r="C14295" s="34"/>
    </row>
    <row r="14296" spans="1:3">
      <c r="A14296" s="33"/>
      <c r="B14296" s="34"/>
      <c r="C14296" s="34"/>
    </row>
    <row r="14297" spans="1:3">
      <c r="A14297" s="33"/>
      <c r="B14297" s="34"/>
      <c r="C14297" s="34"/>
    </row>
    <row r="14298" spans="1:3">
      <c r="A14298" s="33"/>
      <c r="B14298" s="34"/>
      <c r="C14298" s="34"/>
    </row>
    <row r="14299" spans="1:3">
      <c r="A14299" s="33"/>
      <c r="B14299" s="34"/>
      <c r="C14299" s="34"/>
    </row>
    <row r="14300" spans="1:3">
      <c r="A14300" s="33"/>
      <c r="B14300" s="34"/>
      <c r="C14300" s="34"/>
    </row>
    <row r="14301" spans="1:3">
      <c r="A14301" s="33"/>
      <c r="B14301" s="34"/>
      <c r="C14301" s="34"/>
    </row>
    <row r="14302" spans="1:3">
      <c r="A14302" s="33"/>
      <c r="B14302" s="34"/>
      <c r="C14302" s="34"/>
    </row>
    <row r="14303" spans="1:3">
      <c r="A14303" s="33"/>
      <c r="B14303" s="34"/>
      <c r="C14303" s="34"/>
    </row>
    <row r="14304" spans="1:3">
      <c r="A14304" s="33"/>
      <c r="B14304" s="34"/>
      <c r="C14304" s="34"/>
    </row>
    <row r="14305" spans="1:3">
      <c r="A14305" s="33"/>
      <c r="B14305" s="34"/>
      <c r="C14305" s="34"/>
    </row>
    <row r="14306" spans="1:3">
      <c r="A14306" s="33"/>
      <c r="B14306" s="34"/>
      <c r="C14306" s="34"/>
    </row>
    <row r="14307" spans="1:3">
      <c r="A14307" s="33"/>
      <c r="B14307" s="34"/>
      <c r="C14307" s="34"/>
    </row>
    <row r="14308" spans="1:3">
      <c r="A14308" s="33"/>
      <c r="B14308" s="34"/>
      <c r="C14308" s="34"/>
    </row>
    <row r="14309" spans="1:3">
      <c r="A14309" s="33"/>
      <c r="B14309" s="34"/>
      <c r="C14309" s="34"/>
    </row>
    <row r="14310" spans="1:3">
      <c r="A14310" s="33"/>
      <c r="B14310" s="34"/>
      <c r="C14310" s="34"/>
    </row>
    <row r="14311" spans="1:3">
      <c r="A14311" s="33"/>
      <c r="B14311" s="34"/>
      <c r="C14311" s="34"/>
    </row>
    <row r="14312" spans="1:3">
      <c r="A14312" s="33"/>
      <c r="B14312" s="34"/>
      <c r="C14312" s="34"/>
    </row>
    <row r="14313" spans="1:3">
      <c r="A14313" s="33"/>
      <c r="B14313" s="34"/>
      <c r="C14313" s="34"/>
    </row>
    <row r="14314" spans="1:3">
      <c r="A14314" s="33"/>
      <c r="B14314" s="34"/>
      <c r="C14314" s="34"/>
    </row>
    <row r="14315" spans="1:3">
      <c r="A14315" s="33"/>
      <c r="B14315" s="34"/>
      <c r="C14315" s="34"/>
    </row>
    <row r="14316" spans="1:3">
      <c r="A14316" s="33"/>
      <c r="B14316" s="34"/>
      <c r="C14316" s="34"/>
    </row>
    <row r="14317" spans="1:3">
      <c r="A14317" s="33"/>
      <c r="B14317" s="34"/>
      <c r="C14317" s="34"/>
    </row>
    <row r="14318" spans="1:3">
      <c r="A14318" s="33"/>
      <c r="B14318" s="34"/>
      <c r="C14318" s="34"/>
    </row>
    <row r="14319" spans="1:3">
      <c r="A14319" s="33"/>
      <c r="B14319" s="34"/>
      <c r="C14319" s="34"/>
    </row>
    <row r="14320" spans="1:3">
      <c r="A14320" s="33"/>
      <c r="B14320" s="34"/>
      <c r="C14320" s="34"/>
    </row>
    <row r="14321" spans="1:3">
      <c r="A14321" s="33"/>
      <c r="B14321" s="34"/>
      <c r="C14321" s="34"/>
    </row>
    <row r="14322" spans="1:3">
      <c r="A14322" s="33"/>
      <c r="B14322" s="34"/>
      <c r="C14322" s="34"/>
    </row>
    <row r="14323" spans="1:3">
      <c r="A14323" s="33"/>
      <c r="B14323" s="34"/>
      <c r="C14323" s="34"/>
    </row>
    <row r="14324" spans="1:3">
      <c r="A14324" s="33"/>
      <c r="B14324" s="34"/>
      <c r="C14324" s="34"/>
    </row>
    <row r="14325" spans="1:3">
      <c r="A14325" s="33"/>
      <c r="B14325" s="34"/>
      <c r="C14325" s="34"/>
    </row>
    <row r="14326" spans="1:3">
      <c r="A14326" s="33"/>
      <c r="B14326" s="34"/>
      <c r="C14326" s="34"/>
    </row>
    <row r="14327" spans="1:3">
      <c r="A14327" s="33"/>
      <c r="B14327" s="34"/>
      <c r="C14327" s="34"/>
    </row>
    <row r="14328" spans="1:3">
      <c r="A14328" s="33"/>
      <c r="B14328" s="34"/>
      <c r="C14328" s="34"/>
    </row>
    <row r="14329" spans="1:3">
      <c r="A14329" s="33"/>
      <c r="B14329" s="34"/>
      <c r="C14329" s="34"/>
    </row>
    <row r="14330" spans="1:3">
      <c r="A14330" s="33"/>
      <c r="B14330" s="34"/>
      <c r="C14330" s="34"/>
    </row>
    <row r="14331" spans="1:3">
      <c r="A14331" s="33"/>
      <c r="B14331" s="34"/>
      <c r="C14331" s="34"/>
    </row>
    <row r="14332" spans="1:3">
      <c r="A14332" s="33"/>
      <c r="B14332" s="34"/>
      <c r="C14332" s="34"/>
    </row>
    <row r="14333" spans="1:3">
      <c r="A14333" s="33"/>
      <c r="B14333" s="34"/>
      <c r="C14333" s="34"/>
    </row>
    <row r="14334" spans="1:3">
      <c r="A14334" s="33"/>
      <c r="B14334" s="34"/>
      <c r="C14334" s="34"/>
    </row>
    <row r="14335" spans="1:3">
      <c r="A14335" s="33"/>
      <c r="B14335" s="34"/>
      <c r="C14335" s="34"/>
    </row>
    <row r="14336" spans="1:3">
      <c r="A14336" s="33"/>
      <c r="B14336" s="34"/>
      <c r="C14336" s="34"/>
    </row>
    <row r="14337" spans="1:3">
      <c r="A14337" s="33"/>
      <c r="B14337" s="34"/>
      <c r="C14337" s="34"/>
    </row>
    <row r="14338" spans="1:3">
      <c r="A14338" s="33"/>
      <c r="B14338" s="34"/>
      <c r="C14338" s="34"/>
    </row>
    <row r="14339" spans="1:3">
      <c r="A14339" s="33"/>
      <c r="B14339" s="34"/>
      <c r="C14339" s="34"/>
    </row>
    <row r="14340" spans="1:3">
      <c r="A14340" s="33"/>
      <c r="B14340" s="34"/>
      <c r="C14340" s="34"/>
    </row>
    <row r="14341" spans="1:3">
      <c r="A14341" s="33"/>
      <c r="B14341" s="34"/>
      <c r="C14341" s="34"/>
    </row>
    <row r="14342" spans="1:3">
      <c r="A14342" s="33"/>
      <c r="B14342" s="34"/>
      <c r="C14342" s="34"/>
    </row>
    <row r="14343" spans="1:3">
      <c r="A14343" s="33"/>
      <c r="B14343" s="34"/>
      <c r="C14343" s="34"/>
    </row>
    <row r="14344" spans="1:3">
      <c r="A14344" s="33"/>
      <c r="B14344" s="34"/>
      <c r="C14344" s="34"/>
    </row>
    <row r="14345" spans="1:3">
      <c r="A14345" s="33"/>
      <c r="B14345" s="34"/>
      <c r="C14345" s="34"/>
    </row>
    <row r="14346" spans="1:3">
      <c r="A14346" s="33"/>
      <c r="B14346" s="34"/>
      <c r="C14346" s="34"/>
    </row>
    <row r="14347" spans="1:3">
      <c r="A14347" s="33"/>
      <c r="B14347" s="34"/>
      <c r="C14347" s="34"/>
    </row>
    <row r="14348" spans="1:3">
      <c r="A14348" s="33"/>
      <c r="B14348" s="34"/>
      <c r="C14348" s="34"/>
    </row>
    <row r="14349" spans="1:3">
      <c r="A14349" s="33"/>
      <c r="B14349" s="34"/>
      <c r="C14349" s="34"/>
    </row>
    <row r="14350" spans="1:3">
      <c r="A14350" s="33"/>
      <c r="B14350" s="34"/>
      <c r="C14350" s="34"/>
    </row>
    <row r="14351" spans="1:3">
      <c r="A14351" s="33"/>
      <c r="B14351" s="34"/>
      <c r="C14351" s="34"/>
    </row>
    <row r="14352" spans="1:3">
      <c r="A14352" s="33"/>
      <c r="B14352" s="34"/>
      <c r="C14352" s="34"/>
    </row>
    <row r="14353" spans="1:3">
      <c r="A14353" s="33"/>
      <c r="B14353" s="34"/>
      <c r="C14353" s="34"/>
    </row>
    <row r="14354" spans="1:3">
      <c r="A14354" s="33"/>
      <c r="B14354" s="34"/>
      <c r="C14354" s="34"/>
    </row>
    <row r="14355" spans="1:3">
      <c r="A14355" s="33"/>
      <c r="B14355" s="34"/>
      <c r="C14355" s="34"/>
    </row>
    <row r="14356" spans="1:3">
      <c r="A14356" s="33"/>
      <c r="B14356" s="34"/>
      <c r="C14356" s="34"/>
    </row>
    <row r="14357" spans="1:3">
      <c r="A14357" s="33"/>
      <c r="B14357" s="34"/>
      <c r="C14357" s="34"/>
    </row>
    <row r="14358" spans="1:3">
      <c r="A14358" s="33"/>
      <c r="B14358" s="34"/>
      <c r="C14358" s="34"/>
    </row>
    <row r="14359" spans="1:3">
      <c r="A14359" s="33"/>
      <c r="B14359" s="34"/>
      <c r="C14359" s="34"/>
    </row>
    <row r="14360" spans="1:3">
      <c r="A14360" s="33"/>
      <c r="B14360" s="34"/>
      <c r="C14360" s="34"/>
    </row>
    <row r="14361" spans="1:3">
      <c r="A14361" s="33"/>
      <c r="B14361" s="34"/>
      <c r="C14361" s="34"/>
    </row>
    <row r="14362" spans="1:3">
      <c r="A14362" s="33"/>
      <c r="B14362" s="34"/>
      <c r="C14362" s="34"/>
    </row>
    <row r="14363" spans="1:3">
      <c r="A14363" s="33"/>
      <c r="B14363" s="34"/>
      <c r="C14363" s="34"/>
    </row>
    <row r="14364" spans="1:3">
      <c r="A14364" s="33"/>
      <c r="B14364" s="34"/>
      <c r="C14364" s="34"/>
    </row>
    <row r="14365" spans="1:3">
      <c r="A14365" s="33"/>
      <c r="B14365" s="34"/>
      <c r="C14365" s="34"/>
    </row>
    <row r="14366" spans="1:3">
      <c r="A14366" s="33"/>
      <c r="B14366" s="34"/>
      <c r="C14366" s="34"/>
    </row>
    <row r="14367" spans="1:3">
      <c r="A14367" s="33"/>
      <c r="B14367" s="34"/>
      <c r="C14367" s="34"/>
    </row>
    <row r="14368" spans="1:3">
      <c r="A14368" s="33"/>
      <c r="B14368" s="34"/>
      <c r="C14368" s="34"/>
    </row>
    <row r="14369" spans="1:3">
      <c r="A14369" s="33"/>
      <c r="B14369" s="34"/>
      <c r="C14369" s="34"/>
    </row>
    <row r="14370" spans="1:3">
      <c r="A14370" s="33"/>
      <c r="B14370" s="34"/>
      <c r="C14370" s="34"/>
    </row>
    <row r="14371" spans="1:3">
      <c r="A14371" s="33"/>
      <c r="B14371" s="34"/>
      <c r="C14371" s="34"/>
    </row>
    <row r="14372" spans="1:3">
      <c r="A14372" s="33"/>
      <c r="B14372" s="34"/>
      <c r="C14372" s="34"/>
    </row>
    <row r="14373" spans="1:3">
      <c r="A14373" s="33"/>
      <c r="B14373" s="34"/>
      <c r="C14373" s="34"/>
    </row>
    <row r="14374" spans="1:3">
      <c r="A14374" s="33"/>
      <c r="B14374" s="34"/>
      <c r="C14374" s="34"/>
    </row>
    <row r="14375" spans="1:3">
      <c r="A14375" s="33"/>
      <c r="B14375" s="34"/>
      <c r="C14375" s="34"/>
    </row>
    <row r="14376" spans="1:3">
      <c r="A14376" s="33"/>
      <c r="B14376" s="34"/>
      <c r="C14376" s="34"/>
    </row>
    <row r="14377" spans="1:3">
      <c r="A14377" s="33"/>
      <c r="B14377" s="34"/>
      <c r="C14377" s="34"/>
    </row>
    <row r="14378" spans="1:3">
      <c r="A14378" s="33"/>
      <c r="B14378" s="34"/>
      <c r="C14378" s="34"/>
    </row>
    <row r="14379" spans="1:3">
      <c r="A14379" s="33"/>
      <c r="B14379" s="34"/>
      <c r="C14379" s="34"/>
    </row>
    <row r="14380" spans="1:3">
      <c r="A14380" s="33"/>
      <c r="B14380" s="34"/>
      <c r="C14380" s="34"/>
    </row>
    <row r="14381" spans="1:3">
      <c r="A14381" s="33"/>
      <c r="B14381" s="34"/>
      <c r="C14381" s="34"/>
    </row>
    <row r="14382" spans="1:3">
      <c r="A14382" s="33"/>
      <c r="B14382" s="34"/>
      <c r="C14382" s="34"/>
    </row>
    <row r="14383" spans="1:3">
      <c r="A14383" s="33"/>
      <c r="B14383" s="34"/>
      <c r="C14383" s="34"/>
    </row>
    <row r="14384" spans="1:3">
      <c r="A14384" s="33"/>
      <c r="B14384" s="34"/>
      <c r="C14384" s="34"/>
    </row>
    <row r="14385" spans="1:3">
      <c r="A14385" s="33"/>
      <c r="B14385" s="34"/>
      <c r="C14385" s="34"/>
    </row>
    <row r="14386" spans="1:3">
      <c r="A14386" s="33"/>
      <c r="B14386" s="34"/>
      <c r="C14386" s="34"/>
    </row>
    <row r="14387" spans="1:3">
      <c r="A14387" s="33"/>
      <c r="B14387" s="34"/>
      <c r="C14387" s="34"/>
    </row>
    <row r="14388" spans="1:3">
      <c r="A14388" s="33"/>
      <c r="B14388" s="34"/>
      <c r="C14388" s="34"/>
    </row>
    <row r="14389" spans="1:3">
      <c r="A14389" s="33"/>
      <c r="B14389" s="34"/>
      <c r="C14389" s="34"/>
    </row>
    <row r="14390" spans="1:3">
      <c r="A14390" s="33"/>
      <c r="B14390" s="34"/>
      <c r="C14390" s="34"/>
    </row>
    <row r="14391" spans="1:3">
      <c r="A14391" s="33"/>
      <c r="B14391" s="34"/>
      <c r="C14391" s="34"/>
    </row>
    <row r="14392" spans="1:3">
      <c r="A14392" s="33"/>
      <c r="B14392" s="34"/>
      <c r="C14392" s="34"/>
    </row>
    <row r="14393" spans="1:3">
      <c r="A14393" s="33"/>
      <c r="B14393" s="34"/>
      <c r="C14393" s="34"/>
    </row>
    <row r="14394" spans="1:3">
      <c r="A14394" s="33"/>
      <c r="B14394" s="34"/>
      <c r="C14394" s="34"/>
    </row>
    <row r="14395" spans="1:3">
      <c r="A14395" s="33"/>
      <c r="B14395" s="34"/>
      <c r="C14395" s="34"/>
    </row>
    <row r="14396" spans="1:3">
      <c r="A14396" s="33"/>
      <c r="B14396" s="34"/>
      <c r="C14396" s="34"/>
    </row>
    <row r="14397" spans="1:3">
      <c r="A14397" s="33"/>
      <c r="B14397" s="34"/>
      <c r="C14397" s="34"/>
    </row>
    <row r="14398" spans="1:3">
      <c r="A14398" s="33"/>
      <c r="B14398" s="34"/>
      <c r="C14398" s="34"/>
    </row>
    <row r="14399" spans="1:3">
      <c r="A14399" s="33"/>
      <c r="B14399" s="34"/>
      <c r="C14399" s="34"/>
    </row>
    <row r="14400" spans="1:3">
      <c r="A14400" s="33"/>
      <c r="B14400" s="34"/>
      <c r="C14400" s="34"/>
    </row>
    <row r="14401" spans="1:3">
      <c r="A14401" s="33"/>
      <c r="B14401" s="34"/>
      <c r="C14401" s="34"/>
    </row>
    <row r="14402" spans="1:3">
      <c r="A14402" s="33"/>
      <c r="B14402" s="34"/>
      <c r="C14402" s="34"/>
    </row>
    <row r="14403" spans="1:3">
      <c r="A14403" s="33"/>
      <c r="B14403" s="34"/>
      <c r="C14403" s="34"/>
    </row>
    <row r="14404" spans="1:3">
      <c r="A14404" s="33"/>
      <c r="B14404" s="34"/>
      <c r="C14404" s="34"/>
    </row>
    <row r="14405" spans="1:3">
      <c r="A14405" s="33"/>
      <c r="B14405" s="34"/>
      <c r="C14405" s="34"/>
    </row>
    <row r="14406" spans="1:3">
      <c r="A14406" s="33"/>
      <c r="B14406" s="34"/>
      <c r="C14406" s="34"/>
    </row>
    <row r="14407" spans="1:3">
      <c r="A14407" s="33"/>
      <c r="B14407" s="34"/>
      <c r="C14407" s="34"/>
    </row>
    <row r="14408" spans="1:3">
      <c r="A14408" s="33"/>
      <c r="B14408" s="34"/>
      <c r="C14408" s="34"/>
    </row>
    <row r="14409" spans="1:3">
      <c r="A14409" s="33"/>
      <c r="B14409" s="34"/>
      <c r="C14409" s="34"/>
    </row>
    <row r="14410" spans="1:3">
      <c r="A14410" s="33"/>
      <c r="B14410" s="34"/>
      <c r="C14410" s="34"/>
    </row>
    <row r="14411" spans="1:3">
      <c r="A14411" s="33"/>
      <c r="B14411" s="34"/>
      <c r="C14411" s="34"/>
    </row>
    <row r="14412" spans="1:3">
      <c r="A14412" s="33"/>
      <c r="B14412" s="34"/>
      <c r="C14412" s="34"/>
    </row>
    <row r="14413" spans="1:3">
      <c r="A14413" s="33"/>
      <c r="B14413" s="34"/>
      <c r="C14413" s="34"/>
    </row>
    <row r="14414" spans="1:3">
      <c r="A14414" s="33"/>
      <c r="B14414" s="34"/>
      <c r="C14414" s="34"/>
    </row>
    <row r="14415" spans="1:3">
      <c r="A14415" s="33"/>
      <c r="B14415" s="34"/>
      <c r="C14415" s="34"/>
    </row>
    <row r="14416" spans="1:3">
      <c r="A14416" s="33"/>
      <c r="B14416" s="34"/>
      <c r="C14416" s="34"/>
    </row>
    <row r="14417" spans="1:3">
      <c r="A14417" s="33"/>
      <c r="B14417" s="34"/>
      <c r="C14417" s="34"/>
    </row>
    <row r="14418" spans="1:3">
      <c r="A14418" s="33"/>
      <c r="B14418" s="34"/>
      <c r="C14418" s="34"/>
    </row>
    <row r="14419" spans="1:3">
      <c r="A14419" s="33"/>
      <c r="B14419" s="34"/>
      <c r="C14419" s="34"/>
    </row>
    <row r="14420" spans="1:3">
      <c r="A14420" s="33"/>
      <c r="B14420" s="34"/>
      <c r="C14420" s="34"/>
    </row>
    <row r="14421" spans="1:3">
      <c r="A14421" s="33"/>
      <c r="B14421" s="34"/>
      <c r="C14421" s="34"/>
    </row>
    <row r="14422" spans="1:3">
      <c r="A14422" s="33"/>
      <c r="B14422" s="34"/>
      <c r="C14422" s="34"/>
    </row>
    <row r="14423" spans="1:3">
      <c r="A14423" s="33"/>
      <c r="B14423" s="34"/>
      <c r="C14423" s="34"/>
    </row>
    <row r="14424" spans="1:3">
      <c r="A14424" s="33"/>
      <c r="B14424" s="34"/>
      <c r="C14424" s="34"/>
    </row>
    <row r="14425" spans="1:3">
      <c r="A14425" s="33"/>
      <c r="B14425" s="34"/>
      <c r="C14425" s="34"/>
    </row>
    <row r="14426" spans="1:3">
      <c r="A14426" s="33"/>
      <c r="B14426" s="34"/>
      <c r="C14426" s="34"/>
    </row>
    <row r="14427" spans="1:3">
      <c r="A14427" s="33"/>
      <c r="B14427" s="34"/>
      <c r="C14427" s="34"/>
    </row>
    <row r="14428" spans="1:3">
      <c r="A14428" s="33"/>
      <c r="B14428" s="34"/>
      <c r="C14428" s="34"/>
    </row>
    <row r="14429" spans="1:3">
      <c r="A14429" s="33"/>
      <c r="B14429" s="34"/>
      <c r="C14429" s="34"/>
    </row>
    <row r="14430" spans="1:3">
      <c r="A14430" s="33"/>
      <c r="B14430" s="34"/>
      <c r="C14430" s="34"/>
    </row>
    <row r="14431" spans="1:3">
      <c r="A14431" s="33"/>
      <c r="B14431" s="34"/>
      <c r="C14431" s="34"/>
    </row>
    <row r="14432" spans="1:3">
      <c r="A14432" s="33"/>
      <c r="B14432" s="34"/>
      <c r="C14432" s="34"/>
    </row>
    <row r="14433" spans="1:3">
      <c r="A14433" s="33"/>
      <c r="B14433" s="34"/>
      <c r="C14433" s="34"/>
    </row>
    <row r="14434" spans="1:3">
      <c r="A14434" s="33"/>
      <c r="B14434" s="34"/>
      <c r="C14434" s="34"/>
    </row>
    <row r="14435" spans="1:3">
      <c r="A14435" s="33"/>
      <c r="B14435" s="34"/>
      <c r="C14435" s="34"/>
    </row>
    <row r="14436" spans="1:3">
      <c r="A14436" s="33"/>
      <c r="B14436" s="34"/>
      <c r="C14436" s="34"/>
    </row>
    <row r="14437" spans="1:3">
      <c r="A14437" s="33"/>
      <c r="B14437" s="34"/>
      <c r="C14437" s="34"/>
    </row>
    <row r="14438" spans="1:3">
      <c r="A14438" s="33"/>
      <c r="B14438" s="34"/>
      <c r="C14438" s="34"/>
    </row>
    <row r="14439" spans="1:3">
      <c r="A14439" s="33"/>
      <c r="B14439" s="34"/>
      <c r="C14439" s="34"/>
    </row>
    <row r="14440" spans="1:3">
      <c r="A14440" s="33"/>
      <c r="B14440" s="34"/>
      <c r="C14440" s="34"/>
    </row>
    <row r="14441" spans="1:3">
      <c r="A14441" s="33"/>
      <c r="B14441" s="34"/>
      <c r="C14441" s="34"/>
    </row>
    <row r="14442" spans="1:3">
      <c r="A14442" s="33"/>
      <c r="B14442" s="34"/>
      <c r="C14442" s="34"/>
    </row>
    <row r="14443" spans="1:3">
      <c r="A14443" s="33"/>
      <c r="B14443" s="34"/>
      <c r="C14443" s="34"/>
    </row>
    <row r="14444" spans="1:3">
      <c r="A14444" s="33"/>
      <c r="B14444" s="34"/>
      <c r="C14444" s="34"/>
    </row>
    <row r="14445" spans="1:3">
      <c r="A14445" s="33"/>
      <c r="B14445" s="34"/>
      <c r="C14445" s="34"/>
    </row>
    <row r="14446" spans="1:3">
      <c r="A14446" s="33"/>
      <c r="B14446" s="34"/>
      <c r="C14446" s="34"/>
    </row>
    <row r="14447" spans="1:3">
      <c r="A14447" s="33"/>
      <c r="B14447" s="34"/>
      <c r="C14447" s="34"/>
    </row>
    <row r="14448" spans="1:3">
      <c r="A14448" s="33"/>
      <c r="B14448" s="34"/>
      <c r="C14448" s="34"/>
    </row>
    <row r="14449" spans="1:3">
      <c r="A14449" s="33"/>
      <c r="B14449" s="34"/>
      <c r="C14449" s="34"/>
    </row>
    <row r="14450" spans="1:3">
      <c r="A14450" s="33"/>
      <c r="B14450" s="34"/>
      <c r="C14450" s="34"/>
    </row>
    <row r="14451" spans="1:3">
      <c r="A14451" s="33"/>
      <c r="B14451" s="34"/>
      <c r="C14451" s="34"/>
    </row>
    <row r="14452" spans="1:3">
      <c r="A14452" s="33"/>
      <c r="B14452" s="34"/>
      <c r="C14452" s="34"/>
    </row>
    <row r="14453" spans="1:3">
      <c r="A14453" s="33"/>
      <c r="B14453" s="34"/>
      <c r="C14453" s="34"/>
    </row>
    <row r="14454" spans="1:3">
      <c r="A14454" s="33"/>
      <c r="B14454" s="34"/>
      <c r="C14454" s="34"/>
    </row>
    <row r="14455" spans="1:3">
      <c r="A14455" s="33"/>
      <c r="B14455" s="34"/>
      <c r="C14455" s="34"/>
    </row>
    <row r="14456" spans="1:3">
      <c r="A14456" s="33"/>
      <c r="B14456" s="34"/>
      <c r="C14456" s="34"/>
    </row>
    <row r="14457" spans="1:3">
      <c r="A14457" s="33"/>
      <c r="B14457" s="34"/>
      <c r="C14457" s="34"/>
    </row>
    <row r="14458" spans="1:3">
      <c r="A14458" s="33"/>
      <c r="B14458" s="34"/>
      <c r="C14458" s="34"/>
    </row>
    <row r="14459" spans="1:3">
      <c r="A14459" s="33"/>
      <c r="B14459" s="34"/>
      <c r="C14459" s="34"/>
    </row>
    <row r="14460" spans="1:3">
      <c r="A14460" s="33"/>
      <c r="B14460" s="34"/>
      <c r="C14460" s="34"/>
    </row>
    <row r="14461" spans="1:3">
      <c r="A14461" s="33"/>
      <c r="B14461" s="34"/>
      <c r="C14461" s="34"/>
    </row>
    <row r="14462" spans="1:3">
      <c r="A14462" s="33"/>
      <c r="B14462" s="34"/>
      <c r="C14462" s="34"/>
    </row>
    <row r="14463" spans="1:3">
      <c r="A14463" s="33"/>
      <c r="B14463" s="34"/>
      <c r="C14463" s="34"/>
    </row>
    <row r="14464" spans="1:3">
      <c r="A14464" s="33"/>
      <c r="B14464" s="34"/>
      <c r="C14464" s="34"/>
    </row>
    <row r="14465" spans="1:3">
      <c r="A14465" s="33"/>
      <c r="B14465" s="34"/>
      <c r="C14465" s="34"/>
    </row>
    <row r="14466" spans="1:3">
      <c r="A14466" s="33"/>
      <c r="B14466" s="34"/>
      <c r="C14466" s="34"/>
    </row>
    <row r="14467" spans="1:3">
      <c r="A14467" s="33"/>
      <c r="B14467" s="34"/>
      <c r="C14467" s="34"/>
    </row>
    <row r="14468" spans="1:3">
      <c r="A14468" s="33"/>
      <c r="B14468" s="34"/>
      <c r="C14468" s="34"/>
    </row>
    <row r="14469" spans="1:3">
      <c r="A14469" s="33"/>
      <c r="B14469" s="34"/>
      <c r="C14469" s="34"/>
    </row>
    <row r="14470" spans="1:3">
      <c r="A14470" s="33"/>
      <c r="B14470" s="34"/>
      <c r="C14470" s="34"/>
    </row>
    <row r="14471" spans="1:3">
      <c r="A14471" s="33"/>
      <c r="B14471" s="34"/>
      <c r="C14471" s="34"/>
    </row>
    <row r="14472" spans="1:3">
      <c r="A14472" s="33"/>
      <c r="B14472" s="34"/>
      <c r="C14472" s="34"/>
    </row>
    <row r="14473" spans="1:3">
      <c r="A14473" s="33"/>
      <c r="B14473" s="34"/>
      <c r="C14473" s="34"/>
    </row>
    <row r="14474" spans="1:3">
      <c r="A14474" s="33"/>
      <c r="B14474" s="34"/>
      <c r="C14474" s="34"/>
    </row>
    <row r="14475" spans="1:3">
      <c r="A14475" s="33"/>
      <c r="B14475" s="34"/>
      <c r="C14475" s="34"/>
    </row>
    <row r="14476" spans="1:3">
      <c r="A14476" s="33"/>
      <c r="B14476" s="34"/>
      <c r="C14476" s="34"/>
    </row>
    <row r="14477" spans="1:3">
      <c r="A14477" s="33"/>
      <c r="B14477" s="34"/>
      <c r="C14477" s="34"/>
    </row>
    <row r="14478" spans="1:3">
      <c r="A14478" s="33"/>
      <c r="B14478" s="34"/>
      <c r="C14478" s="34"/>
    </row>
    <row r="14479" spans="1:3">
      <c r="A14479" s="33"/>
      <c r="B14479" s="34"/>
      <c r="C14479" s="34"/>
    </row>
    <row r="14480" spans="1:3">
      <c r="A14480" s="33"/>
      <c r="B14480" s="34"/>
      <c r="C14480" s="34"/>
    </row>
    <row r="14481" spans="1:3">
      <c r="A14481" s="33"/>
      <c r="B14481" s="34"/>
      <c r="C14481" s="34"/>
    </row>
    <row r="14482" spans="1:3">
      <c r="A14482" s="33"/>
      <c r="B14482" s="34"/>
      <c r="C14482" s="34"/>
    </row>
    <row r="14483" spans="1:3">
      <c r="A14483" s="33"/>
      <c r="B14483" s="34"/>
      <c r="C14483" s="34"/>
    </row>
    <row r="14484" spans="1:3">
      <c r="A14484" s="33"/>
      <c r="B14484" s="34"/>
      <c r="C14484" s="34"/>
    </row>
    <row r="14485" spans="1:3">
      <c r="A14485" s="33"/>
      <c r="B14485" s="34"/>
      <c r="C14485" s="34"/>
    </row>
    <row r="14486" spans="1:3">
      <c r="A14486" s="33"/>
      <c r="B14486" s="34"/>
      <c r="C14486" s="34"/>
    </row>
    <row r="14487" spans="1:3">
      <c r="A14487" s="33"/>
      <c r="B14487" s="34"/>
      <c r="C14487" s="34"/>
    </row>
    <row r="14488" spans="1:3">
      <c r="A14488" s="33"/>
      <c r="B14488" s="34"/>
      <c r="C14488" s="34"/>
    </row>
    <row r="14489" spans="1:3">
      <c r="A14489" s="33"/>
      <c r="B14489" s="34"/>
      <c r="C14489" s="34"/>
    </row>
    <row r="14490" spans="1:3">
      <c r="A14490" s="33"/>
      <c r="B14490" s="34"/>
      <c r="C14490" s="34"/>
    </row>
    <row r="14491" spans="1:3">
      <c r="A14491" s="33"/>
      <c r="B14491" s="34"/>
      <c r="C14491" s="34"/>
    </row>
    <row r="14492" spans="1:3">
      <c r="A14492" s="33"/>
      <c r="B14492" s="34"/>
      <c r="C14492" s="34"/>
    </row>
    <row r="14493" spans="1:3">
      <c r="A14493" s="33"/>
      <c r="B14493" s="34"/>
      <c r="C14493" s="34"/>
    </row>
    <row r="14494" spans="1:3">
      <c r="A14494" s="33"/>
      <c r="B14494" s="34"/>
      <c r="C14494" s="34"/>
    </row>
    <row r="14495" spans="1:3">
      <c r="A14495" s="33"/>
      <c r="B14495" s="34"/>
      <c r="C14495" s="34"/>
    </row>
    <row r="14496" spans="1:3">
      <c r="A14496" s="33"/>
      <c r="B14496" s="34"/>
      <c r="C14496" s="34"/>
    </row>
    <row r="14497" spans="1:3">
      <c r="A14497" s="33"/>
      <c r="B14497" s="34"/>
      <c r="C14497" s="34"/>
    </row>
    <row r="14498" spans="1:3">
      <c r="A14498" s="33"/>
      <c r="B14498" s="34"/>
      <c r="C14498" s="34"/>
    </row>
    <row r="14499" spans="1:3">
      <c r="A14499" s="33"/>
      <c r="B14499" s="34"/>
      <c r="C14499" s="34"/>
    </row>
    <row r="14500" spans="1:3">
      <c r="A14500" s="33"/>
      <c r="B14500" s="34"/>
      <c r="C14500" s="34"/>
    </row>
    <row r="14501" spans="1:3">
      <c r="A14501" s="33"/>
      <c r="B14501" s="34"/>
      <c r="C14501" s="34"/>
    </row>
    <row r="14502" spans="1:3">
      <c r="A14502" s="33"/>
      <c r="B14502" s="34"/>
      <c r="C14502" s="34"/>
    </row>
    <row r="14503" spans="1:3">
      <c r="A14503" s="33"/>
      <c r="B14503" s="34"/>
      <c r="C14503" s="34"/>
    </row>
    <row r="14504" spans="1:3">
      <c r="A14504" s="33"/>
      <c r="B14504" s="34"/>
      <c r="C14504" s="34"/>
    </row>
    <row r="14505" spans="1:3">
      <c r="A14505" s="33"/>
      <c r="B14505" s="34"/>
      <c r="C14505" s="34"/>
    </row>
    <row r="14506" spans="1:3">
      <c r="A14506" s="33"/>
      <c r="B14506" s="34"/>
      <c r="C14506" s="34"/>
    </row>
    <row r="14507" spans="1:3">
      <c r="A14507" s="33"/>
      <c r="B14507" s="34"/>
      <c r="C14507" s="34"/>
    </row>
    <row r="14508" spans="1:3">
      <c r="A14508" s="33"/>
      <c r="B14508" s="34"/>
      <c r="C14508" s="34"/>
    </row>
    <row r="14509" spans="1:3">
      <c r="A14509" s="33"/>
      <c r="B14509" s="34"/>
      <c r="C14509" s="34"/>
    </row>
    <row r="14510" spans="1:3">
      <c r="A14510" s="33"/>
      <c r="B14510" s="34"/>
      <c r="C14510" s="34"/>
    </row>
    <row r="14511" spans="1:3">
      <c r="A14511" s="33"/>
      <c r="B14511" s="34"/>
      <c r="C14511" s="34"/>
    </row>
    <row r="14512" spans="1:3">
      <c r="A14512" s="33"/>
      <c r="B14512" s="34"/>
      <c r="C14512" s="34"/>
    </row>
    <row r="14513" spans="1:3">
      <c r="A14513" s="33"/>
      <c r="B14513" s="34"/>
      <c r="C14513" s="34"/>
    </row>
    <row r="14514" spans="1:3">
      <c r="A14514" s="33"/>
      <c r="B14514" s="34"/>
      <c r="C14514" s="34"/>
    </row>
    <row r="14515" spans="1:3">
      <c r="A14515" s="33"/>
      <c r="B14515" s="34"/>
      <c r="C14515" s="34"/>
    </row>
    <row r="14516" spans="1:3">
      <c r="A14516" s="33"/>
      <c r="B14516" s="34"/>
      <c r="C14516" s="34"/>
    </row>
    <row r="14517" spans="1:3">
      <c r="A14517" s="33"/>
      <c r="B14517" s="34"/>
      <c r="C14517" s="34"/>
    </row>
    <row r="14518" spans="1:3">
      <c r="A14518" s="33"/>
      <c r="B14518" s="34"/>
      <c r="C14518" s="34"/>
    </row>
    <row r="14519" spans="1:3">
      <c r="A14519" s="33"/>
      <c r="B14519" s="34"/>
      <c r="C14519" s="34"/>
    </row>
    <row r="14520" spans="1:3">
      <c r="A14520" s="33"/>
      <c r="B14520" s="34"/>
      <c r="C14520" s="34"/>
    </row>
    <row r="14521" spans="1:3">
      <c r="A14521" s="33"/>
      <c r="B14521" s="34"/>
      <c r="C14521" s="34"/>
    </row>
    <row r="14522" spans="1:3">
      <c r="A14522" s="33"/>
      <c r="B14522" s="34"/>
      <c r="C14522" s="34"/>
    </row>
    <row r="14523" spans="1:3">
      <c r="A14523" s="33"/>
      <c r="B14523" s="34"/>
      <c r="C14523" s="34"/>
    </row>
    <row r="14524" spans="1:3">
      <c r="A14524" s="33"/>
      <c r="B14524" s="34"/>
      <c r="C14524" s="34"/>
    </row>
    <row r="14525" spans="1:3">
      <c r="A14525" s="33"/>
      <c r="B14525" s="34"/>
      <c r="C14525" s="34"/>
    </row>
    <row r="14526" spans="1:3">
      <c r="A14526" s="33"/>
      <c r="B14526" s="34"/>
      <c r="C14526" s="34"/>
    </row>
    <row r="14527" spans="1:3">
      <c r="A14527" s="33"/>
      <c r="B14527" s="34"/>
      <c r="C14527" s="34"/>
    </row>
    <row r="14528" spans="1:3">
      <c r="A14528" s="33"/>
      <c r="B14528" s="34"/>
      <c r="C14528" s="34"/>
    </row>
    <row r="14529" spans="1:3">
      <c r="A14529" s="33"/>
      <c r="B14529" s="34"/>
      <c r="C14529" s="34"/>
    </row>
    <row r="14530" spans="1:3">
      <c r="A14530" s="33"/>
      <c r="B14530" s="34"/>
      <c r="C14530" s="34"/>
    </row>
    <row r="14531" spans="1:3">
      <c r="A14531" s="33"/>
      <c r="B14531" s="34"/>
      <c r="C14531" s="34"/>
    </row>
    <row r="14532" spans="1:3">
      <c r="A14532" s="33"/>
      <c r="B14532" s="34"/>
      <c r="C14532" s="34"/>
    </row>
    <row r="14533" spans="1:3">
      <c r="A14533" s="33"/>
      <c r="B14533" s="34"/>
      <c r="C14533" s="34"/>
    </row>
    <row r="14534" spans="1:3">
      <c r="A14534" s="33"/>
      <c r="B14534" s="34"/>
      <c r="C14534" s="34"/>
    </row>
    <row r="14535" spans="1:3">
      <c r="A14535" s="33"/>
      <c r="B14535" s="34"/>
      <c r="C14535" s="34"/>
    </row>
    <row r="14536" spans="1:3">
      <c r="A14536" s="33"/>
      <c r="B14536" s="34"/>
      <c r="C14536" s="34"/>
    </row>
    <row r="14537" spans="1:3">
      <c r="A14537" s="33"/>
      <c r="B14537" s="34"/>
      <c r="C14537" s="34"/>
    </row>
    <row r="14538" spans="1:3">
      <c r="A14538" s="33"/>
      <c r="B14538" s="34"/>
      <c r="C14538" s="34"/>
    </row>
    <row r="14539" spans="1:3">
      <c r="A14539" s="33"/>
      <c r="B14539" s="34"/>
      <c r="C14539" s="34"/>
    </row>
    <row r="14540" spans="1:3">
      <c r="A14540" s="33"/>
      <c r="B14540" s="34"/>
      <c r="C14540" s="34"/>
    </row>
    <row r="14541" spans="1:3">
      <c r="A14541" s="33"/>
      <c r="B14541" s="34"/>
      <c r="C14541" s="34"/>
    </row>
    <row r="14542" spans="1:3">
      <c r="A14542" s="33"/>
      <c r="B14542" s="34"/>
      <c r="C14542" s="34"/>
    </row>
    <row r="14543" spans="1:3">
      <c r="A14543" s="33"/>
      <c r="B14543" s="34"/>
      <c r="C14543" s="34"/>
    </row>
    <row r="14544" spans="1:3">
      <c r="A14544" s="33"/>
      <c r="B14544" s="34"/>
      <c r="C14544" s="34"/>
    </row>
    <row r="14545" spans="1:3">
      <c r="A14545" s="33"/>
      <c r="B14545" s="34"/>
      <c r="C14545" s="34"/>
    </row>
    <row r="14546" spans="1:3">
      <c r="A14546" s="33"/>
      <c r="B14546" s="34"/>
      <c r="C14546" s="34"/>
    </row>
    <row r="14547" spans="1:3">
      <c r="A14547" s="33"/>
      <c r="B14547" s="34"/>
      <c r="C14547" s="34"/>
    </row>
    <row r="14548" spans="1:3">
      <c r="A14548" s="33"/>
      <c r="B14548" s="34"/>
      <c r="C14548" s="34"/>
    </row>
    <row r="14549" spans="1:3">
      <c r="A14549" s="33"/>
      <c r="B14549" s="34"/>
      <c r="C14549" s="34"/>
    </row>
    <row r="14550" spans="1:3">
      <c r="A14550" s="33"/>
      <c r="B14550" s="34"/>
      <c r="C14550" s="34"/>
    </row>
    <row r="14551" spans="1:3">
      <c r="A14551" s="33"/>
      <c r="B14551" s="34"/>
      <c r="C14551" s="34"/>
    </row>
    <row r="14552" spans="1:3">
      <c r="A14552" s="33"/>
      <c r="B14552" s="34"/>
      <c r="C14552" s="34"/>
    </row>
    <row r="14553" spans="1:3">
      <c r="A14553" s="33"/>
      <c r="B14553" s="34"/>
      <c r="C14553" s="34"/>
    </row>
    <row r="14554" spans="1:3">
      <c r="A14554" s="33"/>
      <c r="B14554" s="34"/>
      <c r="C14554" s="34"/>
    </row>
    <row r="14555" spans="1:3">
      <c r="A14555" s="33"/>
      <c r="B14555" s="34"/>
      <c r="C14555" s="34"/>
    </row>
    <row r="14556" spans="1:3">
      <c r="A14556" s="33"/>
      <c r="B14556" s="34"/>
      <c r="C14556" s="34"/>
    </row>
    <row r="14557" spans="1:3">
      <c r="A14557" s="33"/>
      <c r="B14557" s="34"/>
      <c r="C14557" s="34"/>
    </row>
    <row r="14558" spans="1:3">
      <c r="A14558" s="33"/>
      <c r="B14558" s="34"/>
      <c r="C14558" s="34"/>
    </row>
    <row r="14559" spans="1:3">
      <c r="A14559" s="33"/>
      <c r="B14559" s="34"/>
      <c r="C14559" s="34"/>
    </row>
    <row r="14560" spans="1:3">
      <c r="A14560" s="33"/>
      <c r="B14560" s="34"/>
      <c r="C14560" s="34"/>
    </row>
    <row r="14561" spans="1:3">
      <c r="A14561" s="33"/>
      <c r="B14561" s="34"/>
      <c r="C14561" s="34"/>
    </row>
    <row r="14562" spans="1:3">
      <c r="A14562" s="33"/>
      <c r="B14562" s="34"/>
      <c r="C14562" s="34"/>
    </row>
    <row r="14563" spans="1:3">
      <c r="A14563" s="33"/>
      <c r="B14563" s="34"/>
      <c r="C14563" s="34"/>
    </row>
    <row r="14564" spans="1:3">
      <c r="A14564" s="33"/>
      <c r="B14564" s="34"/>
      <c r="C14564" s="34"/>
    </row>
    <row r="14565" spans="1:3">
      <c r="A14565" s="33"/>
      <c r="B14565" s="34"/>
      <c r="C14565" s="34"/>
    </row>
    <row r="14566" spans="1:3">
      <c r="A14566" s="33"/>
      <c r="B14566" s="34"/>
      <c r="C14566" s="34"/>
    </row>
    <row r="14567" spans="1:3">
      <c r="A14567" s="33"/>
      <c r="B14567" s="34"/>
      <c r="C14567" s="34"/>
    </row>
    <row r="14568" spans="1:3">
      <c r="A14568" s="33"/>
      <c r="B14568" s="34"/>
      <c r="C14568" s="34"/>
    </row>
    <row r="14569" spans="1:3">
      <c r="A14569" s="33"/>
      <c r="B14569" s="34"/>
      <c r="C14569" s="34"/>
    </row>
    <row r="14570" spans="1:3">
      <c r="A14570" s="33"/>
      <c r="B14570" s="34"/>
      <c r="C14570" s="34"/>
    </row>
    <row r="14571" spans="1:3">
      <c r="A14571" s="33"/>
      <c r="B14571" s="34"/>
      <c r="C14571" s="34"/>
    </row>
    <row r="14572" spans="1:3">
      <c r="A14572" s="33"/>
      <c r="B14572" s="34"/>
      <c r="C14572" s="34"/>
    </row>
    <row r="14573" spans="1:3">
      <c r="A14573" s="33"/>
      <c r="B14573" s="34"/>
      <c r="C14573" s="34"/>
    </row>
    <row r="14574" spans="1:3">
      <c r="A14574" s="33"/>
      <c r="B14574" s="34"/>
      <c r="C14574" s="34"/>
    </row>
    <row r="14575" spans="1:3">
      <c r="A14575" s="33"/>
      <c r="B14575" s="34"/>
      <c r="C14575" s="34"/>
    </row>
    <row r="14576" spans="1:3">
      <c r="A14576" s="33"/>
      <c r="B14576" s="34"/>
      <c r="C14576" s="34"/>
    </row>
    <row r="14577" spans="1:3">
      <c r="A14577" s="33"/>
      <c r="B14577" s="34"/>
      <c r="C14577" s="34"/>
    </row>
    <row r="14578" spans="1:3">
      <c r="A14578" s="33"/>
      <c r="B14578" s="34"/>
      <c r="C14578" s="34"/>
    </row>
    <row r="14579" spans="1:3">
      <c r="A14579" s="33"/>
      <c r="B14579" s="34"/>
      <c r="C14579" s="34"/>
    </row>
    <row r="14580" spans="1:3">
      <c r="A14580" s="33"/>
      <c r="B14580" s="34"/>
      <c r="C14580" s="34"/>
    </row>
    <row r="14581" spans="1:3">
      <c r="A14581" s="33"/>
      <c r="B14581" s="34"/>
      <c r="C14581" s="34"/>
    </row>
    <row r="14582" spans="1:3">
      <c r="A14582" s="33"/>
      <c r="B14582" s="34"/>
      <c r="C14582" s="34"/>
    </row>
    <row r="14583" spans="1:3">
      <c r="A14583" s="33"/>
      <c r="B14583" s="34"/>
      <c r="C14583" s="34"/>
    </row>
    <row r="14584" spans="1:3">
      <c r="A14584" s="33"/>
      <c r="B14584" s="34"/>
      <c r="C14584" s="34"/>
    </row>
    <row r="14585" spans="1:3">
      <c r="A14585" s="33"/>
      <c r="B14585" s="34"/>
      <c r="C14585" s="34"/>
    </row>
    <row r="14586" spans="1:3">
      <c r="A14586" s="33"/>
      <c r="B14586" s="34"/>
      <c r="C14586" s="34"/>
    </row>
    <row r="14587" spans="1:3">
      <c r="A14587" s="33"/>
      <c r="B14587" s="34"/>
      <c r="C14587" s="34"/>
    </row>
    <row r="14588" spans="1:3">
      <c r="A14588" s="33"/>
      <c r="B14588" s="34"/>
      <c r="C14588" s="34"/>
    </row>
    <row r="14589" spans="1:3">
      <c r="A14589" s="33"/>
      <c r="B14589" s="34"/>
      <c r="C14589" s="34"/>
    </row>
    <row r="14590" spans="1:3">
      <c r="A14590" s="33"/>
      <c r="B14590" s="34"/>
      <c r="C14590" s="34"/>
    </row>
    <row r="14591" spans="1:3">
      <c r="A14591" s="33"/>
      <c r="B14591" s="34"/>
      <c r="C14591" s="34"/>
    </row>
    <row r="14592" spans="1:3">
      <c r="A14592" s="33"/>
      <c r="B14592" s="34"/>
      <c r="C14592" s="34"/>
    </row>
    <row r="14593" spans="1:3">
      <c r="A14593" s="33"/>
      <c r="B14593" s="34"/>
      <c r="C14593" s="34"/>
    </row>
    <row r="14594" spans="1:3">
      <c r="A14594" s="33"/>
      <c r="B14594" s="34"/>
      <c r="C14594" s="34"/>
    </row>
    <row r="14595" spans="1:3">
      <c r="A14595" s="33"/>
      <c r="B14595" s="34"/>
      <c r="C14595" s="34"/>
    </row>
    <row r="14596" spans="1:3">
      <c r="A14596" s="33"/>
      <c r="B14596" s="34"/>
      <c r="C14596" s="34"/>
    </row>
    <row r="14597" spans="1:3">
      <c r="A14597" s="33"/>
      <c r="B14597" s="34"/>
      <c r="C14597" s="34"/>
    </row>
    <row r="14598" spans="1:3">
      <c r="A14598" s="33"/>
      <c r="B14598" s="34"/>
      <c r="C14598" s="34"/>
    </row>
    <row r="14599" spans="1:3">
      <c r="A14599" s="33"/>
      <c r="B14599" s="34"/>
      <c r="C14599" s="34"/>
    </row>
    <row r="14600" spans="1:3">
      <c r="A14600" s="33"/>
      <c r="B14600" s="34"/>
      <c r="C14600" s="34"/>
    </row>
    <row r="14601" spans="1:3">
      <c r="A14601" s="33"/>
      <c r="B14601" s="34"/>
      <c r="C14601" s="34"/>
    </row>
    <row r="14602" spans="1:3">
      <c r="A14602" s="33"/>
      <c r="B14602" s="34"/>
      <c r="C14602" s="34"/>
    </row>
    <row r="14603" spans="1:3">
      <c r="A14603" s="33"/>
      <c r="B14603" s="34"/>
      <c r="C14603" s="34"/>
    </row>
    <row r="14604" spans="1:3">
      <c r="A14604" s="33"/>
      <c r="B14604" s="34"/>
      <c r="C14604" s="34"/>
    </row>
    <row r="14605" spans="1:3">
      <c r="A14605" s="33"/>
      <c r="B14605" s="34"/>
      <c r="C14605" s="34"/>
    </row>
    <row r="14606" spans="1:3">
      <c r="A14606" s="33"/>
      <c r="B14606" s="34"/>
      <c r="C14606" s="34"/>
    </row>
    <row r="14607" spans="1:3">
      <c r="A14607" s="33"/>
      <c r="B14607" s="34"/>
      <c r="C14607" s="34"/>
    </row>
    <row r="14608" spans="1:3">
      <c r="A14608" s="33"/>
      <c r="B14608" s="34"/>
      <c r="C14608" s="34"/>
    </row>
    <row r="14609" spans="1:3">
      <c r="A14609" s="33"/>
      <c r="B14609" s="34"/>
      <c r="C14609" s="34"/>
    </row>
    <row r="14610" spans="1:3">
      <c r="A14610" s="33"/>
      <c r="B14610" s="34"/>
      <c r="C14610" s="34"/>
    </row>
    <row r="14611" spans="1:3">
      <c r="A14611" s="33"/>
      <c r="B14611" s="34"/>
      <c r="C14611" s="34"/>
    </row>
    <row r="14612" spans="1:3">
      <c r="A14612" s="33"/>
      <c r="B14612" s="34"/>
      <c r="C14612" s="34"/>
    </row>
    <row r="14613" spans="1:3">
      <c r="A14613" s="33"/>
      <c r="B14613" s="34"/>
      <c r="C14613" s="34"/>
    </row>
    <row r="14614" spans="1:3">
      <c r="A14614" s="33"/>
      <c r="B14614" s="34"/>
      <c r="C14614" s="34"/>
    </row>
    <row r="14615" spans="1:3">
      <c r="A14615" s="33"/>
      <c r="B14615" s="34"/>
      <c r="C14615" s="34"/>
    </row>
    <row r="14616" spans="1:3">
      <c r="A14616" s="33"/>
      <c r="B14616" s="34"/>
      <c r="C14616" s="34"/>
    </row>
    <row r="14617" spans="1:3">
      <c r="A14617" s="33"/>
      <c r="B14617" s="34"/>
      <c r="C14617" s="34"/>
    </row>
    <row r="14618" spans="1:3">
      <c r="A14618" s="33"/>
      <c r="B14618" s="34"/>
      <c r="C14618" s="34"/>
    </row>
    <row r="14619" spans="1:3">
      <c r="A14619" s="33"/>
      <c r="B14619" s="34"/>
      <c r="C14619" s="34"/>
    </row>
    <row r="14620" spans="1:3">
      <c r="A14620" s="33"/>
      <c r="B14620" s="34"/>
      <c r="C14620" s="34"/>
    </row>
    <row r="14621" spans="1:3">
      <c r="A14621" s="33"/>
      <c r="B14621" s="34"/>
      <c r="C14621" s="34"/>
    </row>
    <row r="14622" spans="1:3">
      <c r="A14622" s="33"/>
      <c r="B14622" s="34"/>
      <c r="C14622" s="34"/>
    </row>
    <row r="14623" spans="1:3">
      <c r="A14623" s="33"/>
      <c r="B14623" s="34"/>
      <c r="C14623" s="34"/>
    </row>
    <row r="14624" spans="1:3">
      <c r="A14624" s="33"/>
      <c r="B14624" s="34"/>
      <c r="C14624" s="34"/>
    </row>
    <row r="14625" spans="1:3">
      <c r="A14625" s="33"/>
      <c r="B14625" s="34"/>
      <c r="C14625" s="34"/>
    </row>
    <row r="14626" spans="1:3">
      <c r="A14626" s="33"/>
      <c r="B14626" s="34"/>
      <c r="C14626" s="34"/>
    </row>
    <row r="14627" spans="1:3">
      <c r="A14627" s="33"/>
      <c r="B14627" s="34"/>
      <c r="C14627" s="34"/>
    </row>
    <row r="14628" spans="1:3">
      <c r="A14628" s="33"/>
      <c r="B14628" s="34"/>
      <c r="C14628" s="34"/>
    </row>
    <row r="14629" spans="1:3">
      <c r="A14629" s="33"/>
      <c r="B14629" s="34"/>
      <c r="C14629" s="34"/>
    </row>
    <row r="14630" spans="1:3">
      <c r="A14630" s="33"/>
      <c r="B14630" s="34"/>
      <c r="C14630" s="34"/>
    </row>
    <row r="14631" spans="1:3">
      <c r="A14631" s="33"/>
      <c r="B14631" s="34"/>
      <c r="C14631" s="34"/>
    </row>
    <row r="14632" spans="1:3">
      <c r="A14632" s="33"/>
      <c r="B14632" s="34"/>
      <c r="C14632" s="34"/>
    </row>
    <row r="14633" spans="1:3">
      <c r="A14633" s="33"/>
      <c r="B14633" s="34"/>
      <c r="C14633" s="34"/>
    </row>
    <row r="14634" spans="1:3">
      <c r="A14634" s="33"/>
      <c r="B14634" s="34"/>
      <c r="C14634" s="34"/>
    </row>
    <row r="14635" spans="1:3">
      <c r="A14635" s="33"/>
      <c r="B14635" s="34"/>
      <c r="C14635" s="34"/>
    </row>
    <row r="14636" spans="1:3">
      <c r="A14636" s="33"/>
      <c r="B14636" s="34"/>
      <c r="C14636" s="34"/>
    </row>
    <row r="14637" spans="1:3">
      <c r="A14637" s="33"/>
      <c r="B14637" s="34"/>
      <c r="C14637" s="34"/>
    </row>
    <row r="14638" spans="1:3">
      <c r="A14638" s="33"/>
      <c r="B14638" s="34"/>
      <c r="C14638" s="34"/>
    </row>
    <row r="14639" spans="1:3">
      <c r="A14639" s="33"/>
      <c r="B14639" s="34"/>
      <c r="C14639" s="34"/>
    </row>
    <row r="14640" spans="1:3">
      <c r="A14640" s="33"/>
      <c r="B14640" s="34"/>
      <c r="C14640" s="34"/>
    </row>
    <row r="14641" spans="1:3">
      <c r="A14641" s="33"/>
      <c r="B14641" s="34"/>
      <c r="C14641" s="34"/>
    </row>
    <row r="14642" spans="1:3">
      <c r="A14642" s="33"/>
      <c r="B14642" s="34"/>
      <c r="C14642" s="34"/>
    </row>
    <row r="14643" spans="1:3">
      <c r="A14643" s="33"/>
      <c r="B14643" s="34"/>
      <c r="C14643" s="34"/>
    </row>
    <row r="14644" spans="1:3">
      <c r="A14644" s="33"/>
      <c r="B14644" s="34"/>
      <c r="C14644" s="34"/>
    </row>
    <row r="14645" spans="1:3">
      <c r="A14645" s="33"/>
      <c r="B14645" s="34"/>
      <c r="C14645" s="34"/>
    </row>
    <row r="14646" spans="1:3">
      <c r="A14646" s="33"/>
      <c r="B14646" s="34"/>
      <c r="C14646" s="34"/>
    </row>
    <row r="14647" spans="1:3">
      <c r="A14647" s="33"/>
      <c r="B14647" s="34"/>
      <c r="C14647" s="34"/>
    </row>
    <row r="14648" spans="1:3">
      <c r="A14648" s="33"/>
      <c r="B14648" s="34"/>
      <c r="C14648" s="34"/>
    </row>
    <row r="14649" spans="1:3">
      <c r="A14649" s="33"/>
      <c r="B14649" s="34"/>
      <c r="C14649" s="34"/>
    </row>
    <row r="14650" spans="1:3">
      <c r="A14650" s="33"/>
      <c r="B14650" s="34"/>
      <c r="C14650" s="34"/>
    </row>
    <row r="14651" spans="1:3">
      <c r="A14651" s="33"/>
      <c r="B14651" s="34"/>
      <c r="C14651" s="34"/>
    </row>
    <row r="14652" spans="1:3">
      <c r="A14652" s="33"/>
      <c r="B14652" s="34"/>
      <c r="C14652" s="34"/>
    </row>
    <row r="14653" spans="1:3">
      <c r="A14653" s="33"/>
      <c r="B14653" s="34"/>
      <c r="C14653" s="34"/>
    </row>
    <row r="14654" spans="1:3">
      <c r="A14654" s="33"/>
      <c r="B14654" s="34"/>
      <c r="C14654" s="34"/>
    </row>
    <row r="14655" spans="1:3">
      <c r="A14655" s="33"/>
      <c r="B14655" s="34"/>
      <c r="C14655" s="34"/>
    </row>
    <row r="14656" spans="1:3">
      <c r="A14656" s="33"/>
      <c r="B14656" s="34"/>
      <c r="C14656" s="34"/>
    </row>
    <row r="14657" spans="1:3">
      <c r="A14657" s="33"/>
      <c r="B14657" s="34"/>
      <c r="C14657" s="34"/>
    </row>
    <row r="14658" spans="1:3">
      <c r="A14658" s="33"/>
      <c r="B14658" s="34"/>
      <c r="C14658" s="34"/>
    </row>
    <row r="14659" spans="1:3">
      <c r="A14659" s="33"/>
      <c r="B14659" s="34"/>
      <c r="C14659" s="34"/>
    </row>
    <row r="14660" spans="1:3">
      <c r="A14660" s="33"/>
      <c r="B14660" s="34"/>
      <c r="C14660" s="34"/>
    </row>
    <row r="14661" spans="1:3">
      <c r="A14661" s="33"/>
      <c r="B14661" s="34"/>
      <c r="C14661" s="34"/>
    </row>
    <row r="14662" spans="1:3">
      <c r="A14662" s="33"/>
      <c r="B14662" s="34"/>
      <c r="C14662" s="34"/>
    </row>
    <row r="14663" spans="1:3">
      <c r="A14663" s="33"/>
      <c r="B14663" s="34"/>
      <c r="C14663" s="34"/>
    </row>
    <row r="14664" spans="1:3">
      <c r="A14664" s="33"/>
      <c r="B14664" s="34"/>
      <c r="C14664" s="34"/>
    </row>
    <row r="14665" spans="1:3">
      <c r="A14665" s="33"/>
      <c r="B14665" s="34"/>
      <c r="C14665" s="34"/>
    </row>
    <row r="14666" spans="1:3">
      <c r="A14666" s="33"/>
      <c r="B14666" s="34"/>
      <c r="C14666" s="34"/>
    </row>
    <row r="14667" spans="1:3">
      <c r="A14667" s="33"/>
      <c r="B14667" s="34"/>
      <c r="C14667" s="34"/>
    </row>
    <row r="14668" spans="1:3">
      <c r="A14668" s="33"/>
      <c r="B14668" s="34"/>
      <c r="C14668" s="34"/>
    </row>
    <row r="14669" spans="1:3">
      <c r="A14669" s="33"/>
      <c r="B14669" s="34"/>
      <c r="C14669" s="34"/>
    </row>
    <row r="14670" spans="1:3">
      <c r="A14670" s="33"/>
      <c r="B14670" s="34"/>
      <c r="C14670" s="34"/>
    </row>
    <row r="14671" spans="1:3">
      <c r="A14671" s="33"/>
      <c r="B14671" s="34"/>
      <c r="C14671" s="34"/>
    </row>
    <row r="14672" spans="1:3">
      <c r="A14672" s="33"/>
      <c r="B14672" s="34"/>
      <c r="C14672" s="34"/>
    </row>
    <row r="14673" spans="1:3">
      <c r="A14673" s="33"/>
      <c r="B14673" s="34"/>
      <c r="C14673" s="34"/>
    </row>
    <row r="14674" spans="1:3">
      <c r="A14674" s="33"/>
      <c r="B14674" s="34"/>
      <c r="C14674" s="34"/>
    </row>
    <row r="14675" spans="1:3">
      <c r="A14675" s="33"/>
      <c r="B14675" s="34"/>
      <c r="C14675" s="34"/>
    </row>
    <row r="14676" spans="1:3">
      <c r="A14676" s="33"/>
      <c r="B14676" s="34"/>
      <c r="C14676" s="34"/>
    </row>
    <row r="14677" spans="1:3">
      <c r="A14677" s="33"/>
      <c r="B14677" s="34"/>
      <c r="C14677" s="34"/>
    </row>
    <row r="14678" spans="1:3">
      <c r="A14678" s="33"/>
      <c r="B14678" s="34"/>
      <c r="C14678" s="34"/>
    </row>
    <row r="14679" spans="1:3">
      <c r="A14679" s="33"/>
      <c r="B14679" s="34"/>
      <c r="C14679" s="34"/>
    </row>
    <row r="14680" spans="1:3">
      <c r="A14680" s="33"/>
      <c r="B14680" s="34"/>
      <c r="C14680" s="34"/>
    </row>
    <row r="14681" spans="1:3">
      <c r="A14681" s="33"/>
      <c r="B14681" s="34"/>
      <c r="C14681" s="34"/>
    </row>
    <row r="14682" spans="1:3">
      <c r="A14682" s="33"/>
      <c r="B14682" s="34"/>
      <c r="C14682" s="34"/>
    </row>
    <row r="14683" spans="1:3">
      <c r="A14683" s="33"/>
      <c r="B14683" s="34"/>
      <c r="C14683" s="34"/>
    </row>
    <row r="14684" spans="1:3">
      <c r="A14684" s="33"/>
      <c r="B14684" s="34"/>
      <c r="C14684" s="34"/>
    </row>
    <row r="14685" spans="1:3">
      <c r="A14685" s="33"/>
      <c r="B14685" s="34"/>
      <c r="C14685" s="34"/>
    </row>
    <row r="14686" spans="1:3">
      <c r="A14686" s="33"/>
      <c r="B14686" s="34"/>
      <c r="C14686" s="34"/>
    </row>
    <row r="14687" spans="1:3">
      <c r="A14687" s="33"/>
      <c r="B14687" s="34"/>
      <c r="C14687" s="34"/>
    </row>
    <row r="14688" spans="1:3">
      <c r="A14688" s="33"/>
      <c r="B14688" s="34"/>
      <c r="C14688" s="34"/>
    </row>
    <row r="14689" spans="1:3">
      <c r="A14689" s="33"/>
      <c r="B14689" s="34"/>
      <c r="C14689" s="34"/>
    </row>
    <row r="14690" spans="1:3">
      <c r="A14690" s="33"/>
      <c r="B14690" s="34"/>
      <c r="C14690" s="34"/>
    </row>
    <row r="14691" spans="1:3">
      <c r="A14691" s="33"/>
      <c r="B14691" s="34"/>
      <c r="C14691" s="34"/>
    </row>
    <row r="14692" spans="1:3">
      <c r="A14692" s="33"/>
      <c r="B14692" s="34"/>
      <c r="C14692" s="34"/>
    </row>
    <row r="14693" spans="1:3">
      <c r="A14693" s="33"/>
      <c r="B14693" s="34"/>
      <c r="C14693" s="34"/>
    </row>
    <row r="14694" spans="1:3">
      <c r="A14694" s="33"/>
      <c r="B14694" s="34"/>
      <c r="C14694" s="34"/>
    </row>
    <row r="14695" spans="1:3">
      <c r="A14695" s="33"/>
      <c r="B14695" s="34"/>
      <c r="C14695" s="34"/>
    </row>
    <row r="14696" spans="1:3">
      <c r="A14696" s="33"/>
      <c r="B14696" s="34"/>
      <c r="C14696" s="34"/>
    </row>
    <row r="14697" spans="1:3">
      <c r="A14697" s="33"/>
      <c r="B14697" s="34"/>
      <c r="C14697" s="34"/>
    </row>
    <row r="14698" spans="1:3">
      <c r="A14698" s="33"/>
      <c r="B14698" s="34"/>
      <c r="C14698" s="34"/>
    </row>
    <row r="14699" spans="1:3">
      <c r="A14699" s="33"/>
      <c r="B14699" s="34"/>
      <c r="C14699" s="34"/>
    </row>
    <row r="14700" spans="1:3">
      <c r="A14700" s="33"/>
      <c r="B14700" s="34"/>
      <c r="C14700" s="34"/>
    </row>
    <row r="14701" spans="1:3">
      <c r="A14701" s="33"/>
      <c r="B14701" s="34"/>
      <c r="C14701" s="34"/>
    </row>
    <row r="14702" spans="1:3">
      <c r="A14702" s="33"/>
      <c r="B14702" s="34"/>
      <c r="C14702" s="34"/>
    </row>
    <row r="14703" spans="1:3">
      <c r="A14703" s="33"/>
      <c r="B14703" s="34"/>
      <c r="C14703" s="34"/>
    </row>
    <row r="14704" spans="1:3">
      <c r="A14704" s="33"/>
      <c r="B14704" s="34"/>
      <c r="C14704" s="34"/>
    </row>
    <row r="14705" spans="1:3">
      <c r="A14705" s="33"/>
      <c r="B14705" s="34"/>
      <c r="C14705" s="34"/>
    </row>
    <row r="14706" spans="1:3">
      <c r="A14706" s="33"/>
      <c r="B14706" s="34"/>
      <c r="C14706" s="34"/>
    </row>
    <row r="14707" spans="1:3">
      <c r="A14707" s="33"/>
      <c r="B14707" s="34"/>
      <c r="C14707" s="34"/>
    </row>
    <row r="14708" spans="1:3">
      <c r="A14708" s="33"/>
      <c r="B14708" s="34"/>
      <c r="C14708" s="34"/>
    </row>
    <row r="14709" spans="1:3">
      <c r="A14709" s="33"/>
      <c r="B14709" s="34"/>
      <c r="C14709" s="34"/>
    </row>
    <row r="14710" spans="1:3">
      <c r="A14710" s="33"/>
      <c r="B14710" s="34"/>
      <c r="C14710" s="34"/>
    </row>
    <row r="14711" spans="1:3">
      <c r="A14711" s="33"/>
      <c r="B14711" s="34"/>
      <c r="C14711" s="34"/>
    </row>
    <row r="14712" spans="1:3">
      <c r="A14712" s="33"/>
      <c r="B14712" s="34"/>
      <c r="C14712" s="34"/>
    </row>
    <row r="14713" spans="1:3">
      <c r="A14713" s="33"/>
      <c r="B14713" s="34"/>
      <c r="C14713" s="34"/>
    </row>
    <row r="14714" spans="1:3">
      <c r="A14714" s="33"/>
      <c r="B14714" s="34"/>
      <c r="C14714" s="34"/>
    </row>
    <row r="14715" spans="1:3">
      <c r="A14715" s="33"/>
      <c r="B14715" s="34"/>
      <c r="C14715" s="34"/>
    </row>
    <row r="14716" spans="1:3">
      <c r="A14716" s="33"/>
      <c r="B14716" s="34"/>
      <c r="C14716" s="34"/>
    </row>
    <row r="14717" spans="1:3">
      <c r="A14717" s="33"/>
      <c r="B14717" s="34"/>
      <c r="C14717" s="34"/>
    </row>
    <row r="14718" spans="1:3">
      <c r="A14718" s="33"/>
      <c r="B14718" s="34"/>
      <c r="C14718" s="34"/>
    </row>
    <row r="14719" spans="1:3">
      <c r="A14719" s="33"/>
      <c r="B14719" s="34"/>
      <c r="C14719" s="34"/>
    </row>
    <row r="14720" spans="1:3">
      <c r="A14720" s="33"/>
      <c r="B14720" s="34"/>
      <c r="C14720" s="34"/>
    </row>
    <row r="14721" spans="1:3">
      <c r="A14721" s="33"/>
      <c r="B14721" s="34"/>
      <c r="C14721" s="34"/>
    </row>
    <row r="14722" spans="1:3">
      <c r="A14722" s="33"/>
      <c r="B14722" s="34"/>
      <c r="C14722" s="34"/>
    </row>
    <row r="14723" spans="1:3">
      <c r="A14723" s="33"/>
      <c r="B14723" s="34"/>
      <c r="C14723" s="34"/>
    </row>
    <row r="14724" spans="1:3">
      <c r="A14724" s="33"/>
      <c r="B14724" s="34"/>
      <c r="C14724" s="34"/>
    </row>
    <row r="14725" spans="1:3">
      <c r="A14725" s="33"/>
      <c r="B14725" s="34"/>
      <c r="C14725" s="34"/>
    </row>
    <row r="14726" spans="1:3">
      <c r="A14726" s="33"/>
      <c r="B14726" s="34"/>
      <c r="C14726" s="34"/>
    </row>
    <row r="14727" spans="1:3">
      <c r="A14727" s="33"/>
      <c r="B14727" s="34"/>
      <c r="C14727" s="34"/>
    </row>
    <row r="14728" spans="1:3">
      <c r="A14728" s="33"/>
      <c r="B14728" s="34"/>
      <c r="C14728" s="34"/>
    </row>
    <row r="14729" spans="1:3">
      <c r="A14729" s="33"/>
      <c r="B14729" s="34"/>
      <c r="C14729" s="34"/>
    </row>
    <row r="14730" spans="1:3">
      <c r="A14730" s="33"/>
      <c r="B14730" s="34"/>
      <c r="C14730" s="34"/>
    </row>
    <row r="14731" spans="1:3">
      <c r="A14731" s="33"/>
      <c r="B14731" s="34"/>
      <c r="C14731" s="34"/>
    </row>
    <row r="14732" spans="1:3">
      <c r="A14732" s="33"/>
      <c r="B14732" s="34"/>
      <c r="C14732" s="34"/>
    </row>
    <row r="14733" spans="1:3">
      <c r="A14733" s="33"/>
      <c r="B14733" s="34"/>
      <c r="C14733" s="34"/>
    </row>
    <row r="14734" spans="1:3">
      <c r="A14734" s="33"/>
      <c r="B14734" s="34"/>
      <c r="C14734" s="34"/>
    </row>
    <row r="14735" spans="1:3">
      <c r="A14735" s="33"/>
      <c r="B14735" s="34"/>
      <c r="C14735" s="34"/>
    </row>
    <row r="14736" spans="1:3">
      <c r="A14736" s="33"/>
      <c r="B14736" s="34"/>
      <c r="C14736" s="34"/>
    </row>
    <row r="14737" spans="1:3">
      <c r="A14737" s="33"/>
      <c r="B14737" s="34"/>
      <c r="C14737" s="34"/>
    </row>
    <row r="14738" spans="1:3">
      <c r="A14738" s="33"/>
      <c r="B14738" s="34"/>
      <c r="C14738" s="34"/>
    </row>
    <row r="14739" spans="1:3">
      <c r="A14739" s="33"/>
      <c r="B14739" s="34"/>
      <c r="C14739" s="34"/>
    </row>
    <row r="14740" spans="1:3">
      <c r="A14740" s="33"/>
      <c r="B14740" s="34"/>
      <c r="C14740" s="34"/>
    </row>
    <row r="14741" spans="1:3">
      <c r="A14741" s="33"/>
      <c r="B14741" s="34"/>
      <c r="C14741" s="34"/>
    </row>
    <row r="14742" spans="1:3">
      <c r="A14742" s="33"/>
      <c r="B14742" s="34"/>
      <c r="C14742" s="34"/>
    </row>
    <row r="14743" spans="1:3">
      <c r="A14743" s="33"/>
      <c r="B14743" s="34"/>
      <c r="C14743" s="34"/>
    </row>
    <row r="14744" spans="1:3">
      <c r="A14744" s="33"/>
      <c r="B14744" s="34"/>
      <c r="C14744" s="34"/>
    </row>
    <row r="14745" spans="1:3">
      <c r="A14745" s="33"/>
      <c r="B14745" s="34"/>
      <c r="C14745" s="34"/>
    </row>
    <row r="14746" spans="1:3">
      <c r="A14746" s="33"/>
      <c r="B14746" s="34"/>
      <c r="C14746" s="34"/>
    </row>
    <row r="14747" spans="1:3">
      <c r="A14747" s="33"/>
      <c r="B14747" s="34"/>
      <c r="C14747" s="34"/>
    </row>
    <row r="14748" spans="1:3">
      <c r="A14748" s="33"/>
      <c r="B14748" s="34"/>
      <c r="C14748" s="34"/>
    </row>
    <row r="14749" spans="1:3">
      <c r="A14749" s="33"/>
      <c r="B14749" s="34"/>
      <c r="C14749" s="34"/>
    </row>
    <row r="14750" spans="1:3">
      <c r="A14750" s="33"/>
      <c r="B14750" s="34"/>
      <c r="C14750" s="34"/>
    </row>
    <row r="14751" spans="1:3">
      <c r="A14751" s="33"/>
      <c r="B14751" s="34"/>
      <c r="C14751" s="34"/>
    </row>
    <row r="14752" spans="1:3">
      <c r="A14752" s="33"/>
      <c r="B14752" s="34"/>
      <c r="C14752" s="34"/>
    </row>
    <row r="14753" spans="1:3">
      <c r="A14753" s="33"/>
      <c r="B14753" s="34"/>
      <c r="C14753" s="34"/>
    </row>
    <row r="14754" spans="1:3">
      <c r="A14754" s="33"/>
      <c r="B14754" s="34"/>
      <c r="C14754" s="34"/>
    </row>
    <row r="14755" spans="1:3">
      <c r="A14755" s="33"/>
      <c r="B14755" s="34"/>
      <c r="C14755" s="34"/>
    </row>
    <row r="14756" spans="1:3">
      <c r="A14756" s="33"/>
      <c r="B14756" s="34"/>
      <c r="C14756" s="34"/>
    </row>
    <row r="14757" spans="1:3">
      <c r="A14757" s="33"/>
      <c r="B14757" s="34"/>
      <c r="C14757" s="34"/>
    </row>
    <row r="14758" spans="1:3">
      <c r="A14758" s="33"/>
      <c r="B14758" s="34"/>
      <c r="C14758" s="34"/>
    </row>
    <row r="14759" spans="1:3">
      <c r="A14759" s="33"/>
      <c r="B14759" s="34"/>
      <c r="C14759" s="34"/>
    </row>
    <row r="14760" spans="1:3">
      <c r="A14760" s="33"/>
      <c r="B14760" s="34"/>
      <c r="C14760" s="34"/>
    </row>
    <row r="14761" spans="1:3">
      <c r="A14761" s="33"/>
      <c r="B14761" s="34"/>
      <c r="C14761" s="34"/>
    </row>
    <row r="14762" spans="1:3">
      <c r="A14762" s="33"/>
      <c r="B14762" s="34"/>
      <c r="C14762" s="34"/>
    </row>
    <row r="14763" spans="1:3">
      <c r="A14763" s="33"/>
      <c r="B14763" s="34"/>
      <c r="C14763" s="34"/>
    </row>
    <row r="14764" spans="1:3">
      <c r="A14764" s="33"/>
      <c r="B14764" s="34"/>
      <c r="C14764" s="34"/>
    </row>
    <row r="14765" spans="1:3">
      <c r="A14765" s="33"/>
      <c r="B14765" s="34"/>
      <c r="C14765" s="34"/>
    </row>
    <row r="14766" spans="1:3">
      <c r="A14766" s="33"/>
      <c r="B14766" s="34"/>
      <c r="C14766" s="34"/>
    </row>
    <row r="14767" spans="1:3">
      <c r="A14767" s="33"/>
      <c r="B14767" s="34"/>
      <c r="C14767" s="34"/>
    </row>
    <row r="14768" spans="1:3">
      <c r="A14768" s="33"/>
      <c r="B14768" s="34"/>
      <c r="C14768" s="34"/>
    </row>
    <row r="14769" spans="1:3">
      <c r="A14769" s="33"/>
      <c r="B14769" s="34"/>
      <c r="C14769" s="34"/>
    </row>
    <row r="14770" spans="1:3">
      <c r="A14770" s="33"/>
      <c r="B14770" s="34"/>
      <c r="C14770" s="34"/>
    </row>
    <row r="14771" spans="1:3">
      <c r="A14771" s="33"/>
      <c r="B14771" s="34"/>
      <c r="C14771" s="34"/>
    </row>
    <row r="14772" spans="1:3">
      <c r="A14772" s="33"/>
      <c r="B14772" s="34"/>
      <c r="C14772" s="34"/>
    </row>
    <row r="14773" spans="1:3">
      <c r="A14773" s="33"/>
      <c r="B14773" s="34"/>
      <c r="C14773" s="34"/>
    </row>
    <row r="14774" spans="1:3">
      <c r="A14774" s="33"/>
      <c r="B14774" s="34"/>
      <c r="C14774" s="34"/>
    </row>
    <row r="14775" spans="1:3">
      <c r="A14775" s="33"/>
      <c r="B14775" s="34"/>
      <c r="C14775" s="34"/>
    </row>
    <row r="14776" spans="1:3">
      <c r="A14776" s="33"/>
      <c r="B14776" s="34"/>
      <c r="C14776" s="34"/>
    </row>
    <row r="14777" spans="1:3">
      <c r="A14777" s="33"/>
      <c r="B14777" s="34"/>
      <c r="C14777" s="34"/>
    </row>
    <row r="14778" spans="1:3">
      <c r="A14778" s="33"/>
      <c r="B14778" s="34"/>
      <c r="C14778" s="34"/>
    </row>
    <row r="14779" spans="1:3">
      <c r="A14779" s="33"/>
      <c r="B14779" s="34"/>
      <c r="C14779" s="34"/>
    </row>
    <row r="14780" spans="1:3">
      <c r="A14780" s="33"/>
      <c r="B14780" s="34"/>
      <c r="C14780" s="34"/>
    </row>
    <row r="14781" spans="1:3">
      <c r="A14781" s="33"/>
      <c r="B14781" s="34"/>
      <c r="C14781" s="34"/>
    </row>
    <row r="14782" spans="1:3">
      <c r="A14782" s="33"/>
      <c r="B14782" s="34"/>
      <c r="C14782" s="34"/>
    </row>
    <row r="14783" spans="1:3">
      <c r="A14783" s="33"/>
      <c r="B14783" s="34"/>
      <c r="C14783" s="34"/>
    </row>
    <row r="14784" spans="1:3">
      <c r="A14784" s="33"/>
      <c r="B14784" s="34"/>
      <c r="C14784" s="34"/>
    </row>
    <row r="14785" spans="1:3">
      <c r="A14785" s="33"/>
      <c r="B14785" s="34"/>
      <c r="C14785" s="34"/>
    </row>
    <row r="14786" spans="1:3">
      <c r="A14786" s="33"/>
      <c r="B14786" s="34"/>
      <c r="C14786" s="34"/>
    </row>
    <row r="14787" spans="1:3">
      <c r="A14787" s="33"/>
      <c r="B14787" s="34"/>
      <c r="C14787" s="34"/>
    </row>
    <row r="14788" spans="1:3">
      <c r="A14788" s="33"/>
      <c r="B14788" s="34"/>
      <c r="C14788" s="34"/>
    </row>
    <row r="14789" spans="1:3">
      <c r="A14789" s="33"/>
      <c r="B14789" s="34"/>
      <c r="C14789" s="34"/>
    </row>
    <row r="14790" spans="1:3">
      <c r="A14790" s="33"/>
      <c r="B14790" s="34"/>
      <c r="C14790" s="34"/>
    </row>
    <row r="14791" spans="1:3">
      <c r="A14791" s="33"/>
      <c r="B14791" s="34"/>
      <c r="C14791" s="34"/>
    </row>
    <row r="14792" spans="1:3">
      <c r="A14792" s="33"/>
      <c r="B14792" s="34"/>
      <c r="C14792" s="34"/>
    </row>
    <row r="14793" spans="1:3">
      <c r="A14793" s="33"/>
      <c r="B14793" s="34"/>
      <c r="C14793" s="34"/>
    </row>
    <row r="14794" spans="1:3">
      <c r="A14794" s="33"/>
      <c r="B14794" s="34"/>
      <c r="C14794" s="34"/>
    </row>
    <row r="14795" spans="1:3">
      <c r="A14795" s="33"/>
      <c r="B14795" s="34"/>
      <c r="C14795" s="34"/>
    </row>
    <row r="14796" spans="1:3">
      <c r="A14796" s="33"/>
      <c r="B14796" s="34"/>
      <c r="C14796" s="34"/>
    </row>
    <row r="14797" spans="1:3">
      <c r="A14797" s="33"/>
      <c r="B14797" s="34"/>
      <c r="C14797" s="34"/>
    </row>
    <row r="14798" spans="1:3">
      <c r="A14798" s="33"/>
      <c r="B14798" s="34"/>
      <c r="C14798" s="34"/>
    </row>
    <row r="14799" spans="1:3">
      <c r="A14799" s="33"/>
      <c r="B14799" s="34"/>
      <c r="C14799" s="34"/>
    </row>
    <row r="14800" spans="1:3">
      <c r="A14800" s="33"/>
      <c r="B14800" s="34"/>
      <c r="C14800" s="34"/>
    </row>
    <row r="14801" spans="1:3">
      <c r="A14801" s="33"/>
      <c r="B14801" s="34"/>
      <c r="C14801" s="34"/>
    </row>
    <row r="14802" spans="1:3">
      <c r="A14802" s="33"/>
      <c r="B14802" s="34"/>
      <c r="C14802" s="34"/>
    </row>
    <row r="14803" spans="1:3">
      <c r="A14803" s="33"/>
      <c r="B14803" s="34"/>
      <c r="C14803" s="34"/>
    </row>
    <row r="14804" spans="1:3">
      <c r="A14804" s="33"/>
      <c r="B14804" s="34"/>
      <c r="C14804" s="34"/>
    </row>
    <row r="14805" spans="1:3">
      <c r="A14805" s="33"/>
      <c r="B14805" s="34"/>
      <c r="C14805" s="34"/>
    </row>
    <row r="14806" spans="1:3">
      <c r="A14806" s="33"/>
      <c r="B14806" s="34"/>
      <c r="C14806" s="34"/>
    </row>
    <row r="14807" spans="1:3">
      <c r="A14807" s="33"/>
      <c r="B14807" s="34"/>
      <c r="C14807" s="34"/>
    </row>
    <row r="14808" spans="1:3">
      <c r="A14808" s="33"/>
      <c r="B14808" s="34"/>
      <c r="C14808" s="34"/>
    </row>
    <row r="14809" spans="1:3">
      <c r="A14809" s="33"/>
      <c r="B14809" s="34"/>
      <c r="C14809" s="34"/>
    </row>
    <row r="14810" spans="1:3">
      <c r="A14810" s="33"/>
      <c r="B14810" s="34"/>
      <c r="C14810" s="34"/>
    </row>
    <row r="14811" spans="1:3">
      <c r="A14811" s="33"/>
      <c r="B14811" s="34"/>
      <c r="C14811" s="34"/>
    </row>
    <row r="14812" spans="1:3">
      <c r="A14812" s="33"/>
      <c r="B14812" s="34"/>
      <c r="C14812" s="34"/>
    </row>
    <row r="14813" spans="1:3">
      <c r="A14813" s="33"/>
      <c r="B14813" s="34"/>
      <c r="C14813" s="34"/>
    </row>
    <row r="14814" spans="1:3">
      <c r="A14814" s="33"/>
      <c r="B14814" s="34"/>
      <c r="C14814" s="34"/>
    </row>
    <row r="14815" spans="1:3">
      <c r="A14815" s="33"/>
      <c r="B14815" s="34"/>
      <c r="C14815" s="34"/>
    </row>
    <row r="14816" spans="1:3">
      <c r="A14816" s="33"/>
      <c r="B14816" s="34"/>
      <c r="C14816" s="34"/>
    </row>
    <row r="14817" spans="1:3">
      <c r="A14817" s="33"/>
      <c r="B14817" s="34"/>
      <c r="C14817" s="34"/>
    </row>
    <row r="14818" spans="1:3">
      <c r="A14818" s="33"/>
      <c r="B14818" s="34"/>
      <c r="C14818" s="34"/>
    </row>
    <row r="14819" spans="1:3">
      <c r="A14819" s="33"/>
      <c r="B14819" s="34"/>
      <c r="C14819" s="34"/>
    </row>
    <row r="14820" spans="1:3">
      <c r="A14820" s="33"/>
      <c r="B14820" s="34"/>
      <c r="C14820" s="34"/>
    </row>
    <row r="14821" spans="1:3">
      <c r="A14821" s="33"/>
      <c r="B14821" s="34"/>
      <c r="C14821" s="34"/>
    </row>
    <row r="14822" spans="1:3">
      <c r="A14822" s="33"/>
      <c r="B14822" s="34"/>
      <c r="C14822" s="34"/>
    </row>
    <row r="14823" spans="1:3">
      <c r="A14823" s="33"/>
      <c r="B14823" s="34"/>
      <c r="C14823" s="34"/>
    </row>
    <row r="14824" spans="1:3">
      <c r="A14824" s="33"/>
      <c r="B14824" s="34"/>
      <c r="C14824" s="34"/>
    </row>
    <row r="14825" spans="1:3">
      <c r="A14825" s="33"/>
      <c r="B14825" s="34"/>
      <c r="C14825" s="34"/>
    </row>
    <row r="14826" spans="1:3">
      <c r="A14826" s="33"/>
      <c r="B14826" s="34"/>
      <c r="C14826" s="34"/>
    </row>
    <row r="14827" spans="1:3">
      <c r="A14827" s="33"/>
      <c r="B14827" s="34"/>
      <c r="C14827" s="34"/>
    </row>
    <row r="14828" spans="1:3">
      <c r="A14828" s="33"/>
      <c r="B14828" s="34"/>
      <c r="C14828" s="34"/>
    </row>
    <row r="14829" spans="1:3">
      <c r="A14829" s="33"/>
      <c r="B14829" s="34"/>
      <c r="C14829" s="34"/>
    </row>
    <row r="14830" spans="1:3">
      <c r="A14830" s="33"/>
      <c r="B14830" s="34"/>
      <c r="C14830" s="34"/>
    </row>
    <row r="14831" spans="1:3">
      <c r="A14831" s="33"/>
      <c r="B14831" s="34"/>
      <c r="C14831" s="34"/>
    </row>
    <row r="14832" spans="1:3">
      <c r="A14832" s="33"/>
      <c r="B14832" s="34"/>
      <c r="C14832" s="34"/>
    </row>
    <row r="14833" spans="1:3">
      <c r="A14833" s="33"/>
      <c r="B14833" s="34"/>
      <c r="C14833" s="34"/>
    </row>
    <row r="14834" spans="1:3">
      <c r="A14834" s="33"/>
      <c r="B14834" s="34"/>
      <c r="C14834" s="34"/>
    </row>
    <row r="14835" spans="1:3">
      <c r="A14835" s="33"/>
      <c r="B14835" s="34"/>
      <c r="C14835" s="34"/>
    </row>
    <row r="14836" spans="1:3">
      <c r="A14836" s="33"/>
      <c r="B14836" s="34"/>
      <c r="C14836" s="34"/>
    </row>
    <row r="14837" spans="1:3">
      <c r="A14837" s="33"/>
      <c r="B14837" s="34"/>
      <c r="C14837" s="34"/>
    </row>
    <row r="14838" spans="1:3">
      <c r="A14838" s="33"/>
      <c r="B14838" s="34"/>
      <c r="C14838" s="34"/>
    </row>
    <row r="14839" spans="1:3">
      <c r="A14839" s="33"/>
      <c r="B14839" s="34"/>
      <c r="C14839" s="34"/>
    </row>
    <row r="14840" spans="1:3">
      <c r="A14840" s="33"/>
      <c r="B14840" s="34"/>
      <c r="C14840" s="34"/>
    </row>
    <row r="14841" spans="1:3">
      <c r="A14841" s="33"/>
      <c r="B14841" s="34"/>
      <c r="C14841" s="34"/>
    </row>
    <row r="14842" spans="1:3">
      <c r="A14842" s="33"/>
      <c r="B14842" s="34"/>
      <c r="C14842" s="34"/>
    </row>
    <row r="14843" spans="1:3">
      <c r="A14843" s="33"/>
      <c r="B14843" s="34"/>
      <c r="C14843" s="34"/>
    </row>
    <row r="14844" spans="1:3">
      <c r="A14844" s="33"/>
      <c r="B14844" s="34"/>
      <c r="C14844" s="34"/>
    </row>
    <row r="14845" spans="1:3">
      <c r="A14845" s="33"/>
      <c r="B14845" s="34"/>
      <c r="C14845" s="34"/>
    </row>
    <row r="14846" spans="1:3">
      <c r="A14846" s="33"/>
      <c r="B14846" s="34"/>
      <c r="C14846" s="34"/>
    </row>
    <row r="14847" spans="1:3">
      <c r="A14847" s="33"/>
      <c r="B14847" s="34"/>
      <c r="C14847" s="34"/>
    </row>
    <row r="14848" spans="1:3">
      <c r="A14848" s="33"/>
      <c r="B14848" s="34"/>
      <c r="C14848" s="34"/>
    </row>
    <row r="14849" spans="1:3">
      <c r="A14849" s="33"/>
      <c r="B14849" s="34"/>
      <c r="C14849" s="34"/>
    </row>
    <row r="14850" spans="1:3">
      <c r="A14850" s="33"/>
      <c r="B14850" s="34"/>
      <c r="C14850" s="34"/>
    </row>
    <row r="14851" spans="1:3">
      <c r="A14851" s="33"/>
      <c r="B14851" s="34"/>
      <c r="C14851" s="34"/>
    </row>
    <row r="14852" spans="1:3">
      <c r="A14852" s="33"/>
      <c r="B14852" s="34"/>
      <c r="C14852" s="34"/>
    </row>
    <row r="14853" spans="1:3">
      <c r="A14853" s="33"/>
      <c r="B14853" s="34"/>
      <c r="C14853" s="34"/>
    </row>
    <row r="14854" spans="1:3">
      <c r="A14854" s="33"/>
      <c r="B14854" s="34"/>
      <c r="C14854" s="34"/>
    </row>
    <row r="14855" spans="1:3">
      <c r="A14855" s="33"/>
      <c r="B14855" s="34"/>
      <c r="C14855" s="34"/>
    </row>
    <row r="14856" spans="1:3">
      <c r="A14856" s="33"/>
      <c r="B14856" s="34"/>
      <c r="C14856" s="34"/>
    </row>
    <row r="14857" spans="1:3">
      <c r="A14857" s="33"/>
      <c r="B14857" s="34"/>
      <c r="C14857" s="34"/>
    </row>
    <row r="14858" spans="1:3">
      <c r="A14858" s="33"/>
      <c r="B14858" s="34"/>
      <c r="C14858" s="34"/>
    </row>
    <row r="14859" spans="1:3">
      <c r="A14859" s="33"/>
      <c r="B14859" s="34"/>
      <c r="C14859" s="34"/>
    </row>
    <row r="14860" spans="1:3">
      <c r="A14860" s="33"/>
      <c r="B14860" s="34"/>
      <c r="C14860" s="34"/>
    </row>
    <row r="14861" spans="1:3">
      <c r="A14861" s="33"/>
      <c r="B14861" s="34"/>
      <c r="C14861" s="34"/>
    </row>
    <row r="14862" spans="1:3">
      <c r="A14862" s="33"/>
      <c r="B14862" s="34"/>
      <c r="C14862" s="34"/>
    </row>
    <row r="14863" spans="1:3">
      <c r="A14863" s="33"/>
      <c r="B14863" s="34"/>
      <c r="C14863" s="34"/>
    </row>
    <row r="14864" spans="1:3">
      <c r="A14864" s="33"/>
      <c r="B14864" s="34"/>
      <c r="C14864" s="34"/>
    </row>
    <row r="14865" spans="1:3">
      <c r="A14865" s="33"/>
      <c r="B14865" s="34"/>
      <c r="C14865" s="34"/>
    </row>
    <row r="14866" spans="1:3">
      <c r="A14866" s="33"/>
      <c r="B14866" s="34"/>
      <c r="C14866" s="34"/>
    </row>
    <row r="14867" spans="1:3">
      <c r="A14867" s="33"/>
      <c r="B14867" s="34"/>
      <c r="C14867" s="34"/>
    </row>
    <row r="14868" spans="1:3">
      <c r="A14868" s="33"/>
      <c r="B14868" s="34"/>
      <c r="C14868" s="34"/>
    </row>
    <row r="14869" spans="1:3">
      <c r="A14869" s="33"/>
      <c r="B14869" s="34"/>
      <c r="C14869" s="34"/>
    </row>
    <row r="14870" spans="1:3">
      <c r="A14870" s="33"/>
      <c r="B14870" s="34"/>
      <c r="C14870" s="34"/>
    </row>
    <row r="14871" spans="1:3">
      <c r="A14871" s="33"/>
      <c r="B14871" s="34"/>
      <c r="C14871" s="34"/>
    </row>
    <row r="14872" spans="1:3">
      <c r="A14872" s="33"/>
      <c r="B14872" s="34"/>
      <c r="C14872" s="34"/>
    </row>
    <row r="14873" spans="1:3">
      <c r="A14873" s="33"/>
      <c r="B14873" s="34"/>
      <c r="C14873" s="34"/>
    </row>
    <row r="14874" spans="1:3">
      <c r="A14874" s="33"/>
      <c r="B14874" s="34"/>
      <c r="C14874" s="34"/>
    </row>
    <row r="14875" spans="1:3">
      <c r="A14875" s="33"/>
      <c r="B14875" s="34"/>
      <c r="C14875" s="34"/>
    </row>
    <row r="14876" spans="1:3">
      <c r="A14876" s="33"/>
      <c r="B14876" s="34"/>
      <c r="C14876" s="34"/>
    </row>
    <row r="14877" spans="1:3">
      <c r="A14877" s="33"/>
      <c r="B14877" s="34"/>
      <c r="C14877" s="34"/>
    </row>
    <row r="14878" spans="1:3">
      <c r="A14878" s="33"/>
      <c r="B14878" s="34"/>
      <c r="C14878" s="34"/>
    </row>
    <row r="14879" spans="1:3">
      <c r="A14879" s="33"/>
      <c r="B14879" s="34"/>
      <c r="C14879" s="34"/>
    </row>
    <row r="14880" spans="1:3">
      <c r="A14880" s="33"/>
      <c r="B14880" s="34"/>
      <c r="C14880" s="34"/>
    </row>
    <row r="14881" spans="1:3">
      <c r="A14881" s="33"/>
      <c r="B14881" s="34"/>
      <c r="C14881" s="34"/>
    </row>
    <row r="14882" spans="1:3">
      <c r="A14882" s="33"/>
      <c r="B14882" s="34"/>
      <c r="C14882" s="34"/>
    </row>
    <row r="14883" spans="1:3">
      <c r="A14883" s="33"/>
      <c r="B14883" s="34"/>
      <c r="C14883" s="34"/>
    </row>
    <row r="14884" spans="1:3">
      <c r="A14884" s="33"/>
      <c r="B14884" s="34"/>
      <c r="C14884" s="34"/>
    </row>
    <row r="14885" spans="1:3">
      <c r="A14885" s="33"/>
      <c r="B14885" s="34"/>
      <c r="C14885" s="34"/>
    </row>
    <row r="14886" spans="1:3">
      <c r="A14886" s="33"/>
      <c r="B14886" s="34"/>
      <c r="C14886" s="34"/>
    </row>
    <row r="14887" spans="1:3">
      <c r="A14887" s="33"/>
      <c r="B14887" s="34"/>
      <c r="C14887" s="34"/>
    </row>
    <row r="14888" spans="1:3">
      <c r="A14888" s="33"/>
      <c r="B14888" s="34"/>
      <c r="C14888" s="34"/>
    </row>
    <row r="14889" spans="1:3">
      <c r="A14889" s="33"/>
      <c r="B14889" s="34"/>
      <c r="C14889" s="34"/>
    </row>
    <row r="14890" spans="1:3">
      <c r="A14890" s="33"/>
      <c r="B14890" s="34"/>
      <c r="C14890" s="34"/>
    </row>
    <row r="14891" spans="1:3">
      <c r="A14891" s="33"/>
      <c r="B14891" s="34"/>
      <c r="C14891" s="34"/>
    </row>
    <row r="14892" spans="1:3">
      <c r="A14892" s="33"/>
      <c r="B14892" s="34"/>
      <c r="C14892" s="34"/>
    </row>
    <row r="14893" spans="1:3">
      <c r="A14893" s="33"/>
      <c r="B14893" s="34"/>
      <c r="C14893" s="34"/>
    </row>
    <row r="14894" spans="1:3">
      <c r="A14894" s="33"/>
      <c r="B14894" s="34"/>
      <c r="C14894" s="34"/>
    </row>
    <row r="14895" spans="1:3">
      <c r="A14895" s="33"/>
      <c r="B14895" s="34"/>
      <c r="C14895" s="34"/>
    </row>
    <row r="14896" spans="1:3">
      <c r="A14896" s="33"/>
      <c r="B14896" s="34"/>
      <c r="C14896" s="34"/>
    </row>
    <row r="14897" spans="1:3">
      <c r="A14897" s="33"/>
      <c r="B14897" s="34"/>
      <c r="C14897" s="34"/>
    </row>
    <row r="14898" spans="1:3">
      <c r="A14898" s="33"/>
      <c r="B14898" s="34"/>
      <c r="C14898" s="34"/>
    </row>
    <row r="14899" spans="1:3">
      <c r="A14899" s="33"/>
      <c r="B14899" s="34"/>
      <c r="C14899" s="34"/>
    </row>
    <row r="14900" spans="1:3">
      <c r="A14900" s="33"/>
      <c r="B14900" s="34"/>
      <c r="C14900" s="34"/>
    </row>
    <row r="14901" spans="1:3">
      <c r="A14901" s="33"/>
      <c r="B14901" s="34"/>
      <c r="C14901" s="34"/>
    </row>
    <row r="14902" spans="1:3">
      <c r="A14902" s="33"/>
      <c r="B14902" s="34"/>
      <c r="C14902" s="34"/>
    </row>
    <row r="14903" spans="1:3">
      <c r="A14903" s="33"/>
      <c r="B14903" s="34"/>
      <c r="C14903" s="34"/>
    </row>
    <row r="14904" spans="1:3">
      <c r="A14904" s="33"/>
      <c r="B14904" s="34"/>
      <c r="C14904" s="34"/>
    </row>
    <row r="14905" spans="1:3">
      <c r="A14905" s="33"/>
      <c r="B14905" s="34"/>
      <c r="C14905" s="34"/>
    </row>
    <row r="14906" spans="1:3">
      <c r="A14906" s="33"/>
      <c r="B14906" s="34"/>
      <c r="C14906" s="34"/>
    </row>
    <row r="14907" spans="1:3">
      <c r="A14907" s="33"/>
      <c r="B14907" s="34"/>
      <c r="C14907" s="34"/>
    </row>
    <row r="14908" spans="1:3">
      <c r="A14908" s="33"/>
      <c r="B14908" s="34"/>
      <c r="C14908" s="34"/>
    </row>
    <row r="14909" spans="1:3">
      <c r="A14909" s="33"/>
      <c r="B14909" s="34"/>
      <c r="C14909" s="34"/>
    </row>
    <row r="14910" spans="1:3">
      <c r="A14910" s="33"/>
      <c r="B14910" s="34"/>
      <c r="C14910" s="34"/>
    </row>
    <row r="14911" spans="1:3">
      <c r="A14911" s="33"/>
      <c r="B14911" s="34"/>
      <c r="C14911" s="34"/>
    </row>
    <row r="14912" spans="1:3">
      <c r="A14912" s="33"/>
      <c r="B14912" s="34"/>
      <c r="C14912" s="34"/>
    </row>
    <row r="14913" spans="1:3">
      <c r="A14913" s="33"/>
      <c r="B14913" s="34"/>
      <c r="C14913" s="34"/>
    </row>
    <row r="14914" spans="1:3">
      <c r="A14914" s="33"/>
      <c r="B14914" s="34"/>
      <c r="C14914" s="34"/>
    </row>
    <row r="14915" spans="1:3">
      <c r="A14915" s="33"/>
      <c r="B14915" s="34"/>
      <c r="C14915" s="34"/>
    </row>
    <row r="14916" spans="1:3">
      <c r="A14916" s="33"/>
      <c r="B14916" s="34"/>
      <c r="C14916" s="34"/>
    </row>
    <row r="14917" spans="1:3">
      <c r="A14917" s="33"/>
      <c r="B14917" s="34"/>
      <c r="C14917" s="34"/>
    </row>
    <row r="14918" spans="1:3">
      <c r="A14918" s="33"/>
      <c r="B14918" s="34"/>
      <c r="C14918" s="34"/>
    </row>
    <row r="14919" spans="1:3">
      <c r="A14919" s="33"/>
      <c r="B14919" s="34"/>
      <c r="C14919" s="34"/>
    </row>
    <row r="14920" spans="1:3">
      <c r="A14920" s="33"/>
      <c r="B14920" s="34"/>
      <c r="C14920" s="34"/>
    </row>
    <row r="14921" spans="1:3">
      <c r="A14921" s="33"/>
      <c r="B14921" s="34"/>
      <c r="C14921" s="34"/>
    </row>
    <row r="14922" spans="1:3">
      <c r="A14922" s="33"/>
      <c r="B14922" s="34"/>
      <c r="C14922" s="34"/>
    </row>
    <row r="14923" spans="1:3">
      <c r="A14923" s="33"/>
      <c r="B14923" s="34"/>
      <c r="C14923" s="34"/>
    </row>
    <row r="14924" spans="1:3">
      <c r="A14924" s="33"/>
      <c r="B14924" s="34"/>
      <c r="C14924" s="34"/>
    </row>
    <row r="14925" spans="1:3">
      <c r="A14925" s="33"/>
      <c r="B14925" s="34"/>
      <c r="C14925" s="34"/>
    </row>
    <row r="14926" spans="1:3">
      <c r="A14926" s="33"/>
      <c r="B14926" s="34"/>
      <c r="C14926" s="34"/>
    </row>
    <row r="14927" spans="1:3">
      <c r="A14927" s="33"/>
      <c r="B14927" s="34"/>
      <c r="C14927" s="34"/>
    </row>
    <row r="14928" spans="1:3">
      <c r="A14928" s="33"/>
      <c r="B14928" s="34"/>
      <c r="C14928" s="34"/>
    </row>
    <row r="14929" spans="1:3">
      <c r="A14929" s="33"/>
      <c r="B14929" s="34"/>
      <c r="C14929" s="34"/>
    </row>
    <row r="14930" spans="1:3">
      <c r="A14930" s="33"/>
      <c r="B14930" s="34"/>
      <c r="C14930" s="34"/>
    </row>
    <row r="14931" spans="1:3">
      <c r="A14931" s="33"/>
      <c r="B14931" s="34"/>
      <c r="C14931" s="34"/>
    </row>
    <row r="14932" spans="1:3">
      <c r="A14932" s="33"/>
      <c r="B14932" s="34"/>
      <c r="C14932" s="34"/>
    </row>
    <row r="14933" spans="1:3">
      <c r="A14933" s="33"/>
      <c r="B14933" s="34"/>
      <c r="C14933" s="34"/>
    </row>
    <row r="14934" spans="1:3">
      <c r="A14934" s="33"/>
      <c r="B14934" s="34"/>
      <c r="C14934" s="34"/>
    </row>
    <row r="14935" spans="1:3">
      <c r="A14935" s="33"/>
      <c r="B14935" s="34"/>
      <c r="C14935" s="34"/>
    </row>
    <row r="14936" spans="1:3">
      <c r="A14936" s="33"/>
      <c r="B14936" s="34"/>
      <c r="C14936" s="34"/>
    </row>
    <row r="14937" spans="1:3">
      <c r="A14937" s="33"/>
      <c r="B14937" s="34"/>
      <c r="C14937" s="34"/>
    </row>
    <row r="14938" spans="1:3">
      <c r="A14938" s="33"/>
      <c r="B14938" s="34"/>
      <c r="C14938" s="34"/>
    </row>
    <row r="14939" spans="1:3">
      <c r="A14939" s="33"/>
      <c r="B14939" s="34"/>
      <c r="C14939" s="34"/>
    </row>
    <row r="14940" spans="1:3">
      <c r="A14940" s="33"/>
      <c r="B14940" s="34"/>
      <c r="C14940" s="34"/>
    </row>
    <row r="14941" spans="1:3">
      <c r="A14941" s="33"/>
      <c r="B14941" s="34"/>
      <c r="C14941" s="34"/>
    </row>
    <row r="14942" spans="1:3">
      <c r="A14942" s="33"/>
      <c r="B14942" s="34"/>
      <c r="C14942" s="34"/>
    </row>
    <row r="14943" spans="1:3">
      <c r="A14943" s="33"/>
      <c r="B14943" s="34"/>
      <c r="C14943" s="34"/>
    </row>
    <row r="14944" spans="1:3">
      <c r="A14944" s="33"/>
      <c r="B14944" s="34"/>
      <c r="C14944" s="34"/>
    </row>
    <row r="14945" spans="1:3">
      <c r="A14945" s="33"/>
      <c r="B14945" s="34"/>
      <c r="C14945" s="34"/>
    </row>
    <row r="14946" spans="1:3">
      <c r="A14946" s="33"/>
      <c r="B14946" s="34"/>
      <c r="C14946" s="34"/>
    </row>
    <row r="14947" spans="1:3">
      <c r="A14947" s="33"/>
      <c r="B14947" s="34"/>
      <c r="C14947" s="34"/>
    </row>
    <row r="14948" spans="1:3">
      <c r="A14948" s="33"/>
      <c r="B14948" s="34"/>
      <c r="C14948" s="34"/>
    </row>
    <row r="14949" spans="1:3">
      <c r="A14949" s="33"/>
      <c r="B14949" s="34"/>
      <c r="C14949" s="34"/>
    </row>
    <row r="14950" spans="1:3">
      <c r="A14950" s="33"/>
      <c r="B14950" s="34"/>
      <c r="C14950" s="34"/>
    </row>
    <row r="14951" spans="1:3">
      <c r="A14951" s="33"/>
      <c r="B14951" s="34"/>
      <c r="C14951" s="34"/>
    </row>
    <row r="14952" spans="1:3">
      <c r="A14952" s="33"/>
      <c r="B14952" s="34"/>
      <c r="C14952" s="34"/>
    </row>
    <row r="14953" spans="1:3">
      <c r="A14953" s="33"/>
      <c r="B14953" s="34"/>
      <c r="C14953" s="34"/>
    </row>
    <row r="14954" spans="1:3">
      <c r="A14954" s="33"/>
      <c r="B14954" s="34"/>
      <c r="C14954" s="34"/>
    </row>
    <row r="14955" spans="1:3">
      <c r="A14955" s="33"/>
      <c r="B14955" s="34"/>
      <c r="C14955" s="34"/>
    </row>
    <row r="14956" spans="1:3">
      <c r="A14956" s="33"/>
      <c r="B14956" s="34"/>
      <c r="C14956" s="34"/>
    </row>
    <row r="14957" spans="1:3">
      <c r="A14957" s="33"/>
      <c r="B14957" s="34"/>
      <c r="C14957" s="34"/>
    </row>
    <row r="14958" spans="1:3">
      <c r="A14958" s="33"/>
      <c r="B14958" s="34"/>
      <c r="C14958" s="34"/>
    </row>
    <row r="14959" spans="1:3">
      <c r="A14959" s="33"/>
      <c r="B14959" s="34"/>
      <c r="C14959" s="34"/>
    </row>
    <row r="14960" spans="1:3">
      <c r="A14960" s="33"/>
      <c r="B14960" s="34"/>
      <c r="C14960" s="34"/>
    </row>
    <row r="14961" spans="1:3">
      <c r="A14961" s="33"/>
      <c r="B14961" s="34"/>
      <c r="C14961" s="34"/>
    </row>
    <row r="14962" spans="1:3">
      <c r="A14962" s="33"/>
      <c r="B14962" s="34"/>
      <c r="C14962" s="34"/>
    </row>
    <row r="14963" spans="1:3">
      <c r="A14963" s="33"/>
      <c r="B14963" s="34"/>
      <c r="C14963" s="34"/>
    </row>
    <row r="14964" spans="1:3">
      <c r="A14964" s="33"/>
      <c r="B14964" s="34"/>
      <c r="C14964" s="34"/>
    </row>
    <row r="14965" spans="1:3">
      <c r="A14965" s="33"/>
      <c r="B14965" s="34"/>
      <c r="C14965" s="34"/>
    </row>
    <row r="14966" spans="1:3">
      <c r="A14966" s="33"/>
      <c r="B14966" s="34"/>
      <c r="C14966" s="34"/>
    </row>
    <row r="14967" spans="1:3">
      <c r="A14967" s="33"/>
      <c r="B14967" s="34"/>
      <c r="C14967" s="34"/>
    </row>
    <row r="14968" spans="1:3">
      <c r="A14968" s="33"/>
      <c r="B14968" s="34"/>
      <c r="C14968" s="34"/>
    </row>
    <row r="14969" spans="1:3">
      <c r="A14969" s="33"/>
      <c r="B14969" s="34"/>
      <c r="C14969" s="34"/>
    </row>
    <row r="14970" spans="1:3">
      <c r="A14970" s="33"/>
      <c r="B14970" s="34"/>
      <c r="C14970" s="34"/>
    </row>
    <row r="14971" spans="1:3">
      <c r="A14971" s="33"/>
      <c r="B14971" s="34"/>
      <c r="C14971" s="34"/>
    </row>
    <row r="14972" spans="1:3">
      <c r="A14972" s="33"/>
      <c r="B14972" s="34"/>
      <c r="C14972" s="34"/>
    </row>
    <row r="14973" spans="1:3">
      <c r="A14973" s="33"/>
      <c r="B14973" s="34"/>
      <c r="C14973" s="34"/>
    </row>
    <row r="14974" spans="1:3">
      <c r="A14974" s="33"/>
      <c r="B14974" s="34"/>
      <c r="C14974" s="34"/>
    </row>
    <row r="14975" spans="1:3">
      <c r="A14975" s="33"/>
      <c r="B14975" s="34"/>
      <c r="C14975" s="34"/>
    </row>
    <row r="14976" spans="1:3">
      <c r="A14976" s="33"/>
      <c r="B14976" s="34"/>
      <c r="C14976" s="34"/>
    </row>
    <row r="14977" spans="1:3">
      <c r="A14977" s="33"/>
      <c r="B14977" s="34"/>
      <c r="C14977" s="34"/>
    </row>
    <row r="14978" spans="1:3">
      <c r="A14978" s="33"/>
      <c r="B14978" s="34"/>
      <c r="C14978" s="34"/>
    </row>
    <row r="14979" spans="1:3">
      <c r="A14979" s="33"/>
      <c r="B14979" s="34"/>
      <c r="C14979" s="34"/>
    </row>
    <row r="14980" spans="1:3">
      <c r="A14980" s="33"/>
      <c r="B14980" s="34"/>
      <c r="C14980" s="34"/>
    </row>
    <row r="14981" spans="1:3">
      <c r="A14981" s="33"/>
      <c r="B14981" s="34"/>
      <c r="C14981" s="34"/>
    </row>
    <row r="14982" spans="1:3">
      <c r="A14982" s="33"/>
      <c r="B14982" s="34"/>
      <c r="C14982" s="34"/>
    </row>
    <row r="14983" spans="1:3">
      <c r="A14983" s="33"/>
      <c r="B14983" s="34"/>
      <c r="C14983" s="34"/>
    </row>
    <row r="14984" spans="1:3">
      <c r="A14984" s="33"/>
      <c r="B14984" s="34"/>
      <c r="C14984" s="34"/>
    </row>
    <row r="14985" spans="1:3">
      <c r="A14985" s="33"/>
      <c r="B14985" s="34"/>
      <c r="C14985" s="34"/>
    </row>
    <row r="14986" spans="1:3">
      <c r="A14986" s="33"/>
      <c r="B14986" s="34"/>
      <c r="C14986" s="34"/>
    </row>
    <row r="14987" spans="1:3">
      <c r="A14987" s="33"/>
      <c r="B14987" s="34"/>
      <c r="C14987" s="34"/>
    </row>
    <row r="14988" spans="1:3">
      <c r="A14988" s="33"/>
      <c r="B14988" s="34"/>
      <c r="C14988" s="34"/>
    </row>
    <row r="14989" spans="1:3">
      <c r="A14989" s="33"/>
      <c r="B14989" s="34"/>
      <c r="C14989" s="34"/>
    </row>
    <row r="14990" spans="1:3">
      <c r="A14990" s="33"/>
      <c r="B14990" s="34"/>
      <c r="C14990" s="34"/>
    </row>
    <row r="14991" spans="1:3">
      <c r="A14991" s="33"/>
      <c r="B14991" s="34"/>
      <c r="C14991" s="34"/>
    </row>
    <row r="14992" spans="1:3">
      <c r="A14992" s="33"/>
      <c r="B14992" s="34"/>
      <c r="C14992" s="34"/>
    </row>
    <row r="14993" spans="1:3">
      <c r="A14993" s="33"/>
      <c r="B14993" s="34"/>
      <c r="C14993" s="34"/>
    </row>
    <row r="14994" spans="1:3">
      <c r="A14994" s="33"/>
      <c r="B14994" s="34"/>
      <c r="C14994" s="34"/>
    </row>
    <row r="14995" spans="1:3">
      <c r="A14995" s="33"/>
      <c r="B14995" s="34"/>
      <c r="C14995" s="34"/>
    </row>
    <row r="14996" spans="1:3">
      <c r="A14996" s="33"/>
      <c r="B14996" s="34"/>
      <c r="C14996" s="34"/>
    </row>
    <row r="14997" spans="1:3">
      <c r="A14997" s="33"/>
      <c r="B14997" s="34"/>
      <c r="C14997" s="34"/>
    </row>
    <row r="14998" spans="1:3">
      <c r="A14998" s="33"/>
      <c r="B14998" s="34"/>
      <c r="C14998" s="34"/>
    </row>
    <row r="14999" spans="1:3">
      <c r="A14999" s="33"/>
      <c r="B14999" s="34"/>
      <c r="C14999" s="34"/>
    </row>
    <row r="15000" spans="1:3">
      <c r="A15000" s="33"/>
      <c r="B15000" s="34"/>
      <c r="C15000" s="34"/>
    </row>
    <row r="15001" spans="1:3">
      <c r="A15001" s="33"/>
      <c r="B15001" s="34"/>
      <c r="C15001" s="34"/>
    </row>
    <row r="15002" spans="1:3">
      <c r="A15002" s="33"/>
      <c r="B15002" s="34"/>
      <c r="C15002" s="34"/>
    </row>
    <row r="15003" spans="1:3">
      <c r="A15003" s="33"/>
      <c r="B15003" s="34"/>
      <c r="C15003" s="34"/>
    </row>
    <row r="15004" spans="1:3">
      <c r="A15004" s="33"/>
      <c r="B15004" s="34"/>
      <c r="C15004" s="34"/>
    </row>
    <row r="15005" spans="1:3">
      <c r="A15005" s="33"/>
      <c r="B15005" s="34"/>
      <c r="C15005" s="34"/>
    </row>
    <row r="15006" spans="1:3">
      <c r="A15006" s="33"/>
      <c r="B15006" s="34"/>
      <c r="C15006" s="34"/>
    </row>
    <row r="15007" spans="1:3">
      <c r="A15007" s="33"/>
      <c r="B15007" s="34"/>
      <c r="C15007" s="34"/>
    </row>
    <row r="15008" spans="1:3">
      <c r="A15008" s="33"/>
      <c r="B15008" s="34"/>
      <c r="C15008" s="34"/>
    </row>
    <row r="15009" spans="1:3">
      <c r="A15009" s="33"/>
      <c r="B15009" s="34"/>
      <c r="C15009" s="34"/>
    </row>
    <row r="15010" spans="1:3">
      <c r="A15010" s="33"/>
      <c r="B15010" s="34"/>
      <c r="C15010" s="34"/>
    </row>
    <row r="15011" spans="1:3">
      <c r="A15011" s="33"/>
      <c r="B15011" s="34"/>
      <c r="C15011" s="34"/>
    </row>
    <row r="15012" spans="1:3">
      <c r="A15012" s="33"/>
      <c r="B15012" s="34"/>
      <c r="C15012" s="34"/>
    </row>
    <row r="15013" spans="1:3">
      <c r="A15013" s="33"/>
      <c r="B15013" s="34"/>
      <c r="C15013" s="34"/>
    </row>
    <row r="15014" spans="1:3">
      <c r="A15014" s="33"/>
      <c r="B15014" s="34"/>
      <c r="C15014" s="34"/>
    </row>
    <row r="15015" spans="1:3">
      <c r="A15015" s="33"/>
      <c r="B15015" s="34"/>
      <c r="C15015" s="34"/>
    </row>
    <row r="15016" spans="1:3">
      <c r="A15016" s="33"/>
      <c r="B15016" s="34"/>
      <c r="C15016" s="34"/>
    </row>
    <row r="15017" spans="1:3">
      <c r="A15017" s="33"/>
      <c r="B15017" s="34"/>
      <c r="C15017" s="34"/>
    </row>
    <row r="15018" spans="1:3">
      <c r="A15018" s="33"/>
      <c r="B15018" s="34"/>
      <c r="C15018" s="34"/>
    </row>
    <row r="15019" spans="1:3">
      <c r="A15019" s="33"/>
      <c r="B15019" s="34"/>
      <c r="C15019" s="34"/>
    </row>
    <row r="15020" spans="1:3">
      <c r="A15020" s="33"/>
      <c r="B15020" s="34"/>
      <c r="C15020" s="34"/>
    </row>
    <row r="15021" spans="1:3">
      <c r="A15021" s="33"/>
      <c r="B15021" s="34"/>
      <c r="C15021" s="34"/>
    </row>
    <row r="15022" spans="1:3">
      <c r="A15022" s="33"/>
      <c r="B15022" s="34"/>
      <c r="C15022" s="34"/>
    </row>
    <row r="15023" spans="1:3">
      <c r="A15023" s="33"/>
      <c r="B15023" s="34"/>
      <c r="C15023" s="34"/>
    </row>
    <row r="15024" spans="1:3">
      <c r="A15024" s="33"/>
      <c r="B15024" s="34"/>
      <c r="C15024" s="34"/>
    </row>
    <row r="15025" spans="1:3">
      <c r="A15025" s="33"/>
      <c r="B15025" s="34"/>
      <c r="C15025" s="34"/>
    </row>
    <row r="15026" spans="1:3">
      <c r="A15026" s="33"/>
      <c r="B15026" s="34"/>
      <c r="C15026" s="34"/>
    </row>
    <row r="15027" spans="1:3">
      <c r="A15027" s="33"/>
      <c r="B15027" s="34"/>
      <c r="C15027" s="34"/>
    </row>
    <row r="15028" spans="1:3">
      <c r="A15028" s="33"/>
      <c r="B15028" s="34"/>
      <c r="C15028" s="34"/>
    </row>
    <row r="15029" spans="1:3">
      <c r="A15029" s="33"/>
      <c r="B15029" s="34"/>
      <c r="C15029" s="34"/>
    </row>
    <row r="15030" spans="1:3">
      <c r="A15030" s="33"/>
      <c r="B15030" s="34"/>
      <c r="C15030" s="34"/>
    </row>
    <row r="15031" spans="1:3">
      <c r="A15031" s="33"/>
      <c r="B15031" s="34"/>
      <c r="C15031" s="34"/>
    </row>
    <row r="15032" spans="1:3">
      <c r="A15032" s="33"/>
      <c r="B15032" s="34"/>
      <c r="C15032" s="34"/>
    </row>
    <row r="15033" spans="1:3">
      <c r="A15033" s="33"/>
      <c r="B15033" s="34"/>
      <c r="C15033" s="34"/>
    </row>
    <row r="15034" spans="1:3">
      <c r="A15034" s="33"/>
      <c r="B15034" s="34"/>
      <c r="C15034" s="34"/>
    </row>
    <row r="15035" spans="1:3">
      <c r="A15035" s="33"/>
      <c r="B15035" s="34"/>
      <c r="C15035" s="34"/>
    </row>
    <row r="15036" spans="1:3">
      <c r="A15036" s="33"/>
      <c r="B15036" s="34"/>
      <c r="C15036" s="34"/>
    </row>
    <row r="15037" spans="1:3">
      <c r="A15037" s="33"/>
      <c r="B15037" s="34"/>
      <c r="C15037" s="34"/>
    </row>
    <row r="15038" spans="1:3">
      <c r="A15038" s="33"/>
      <c r="B15038" s="34"/>
      <c r="C15038" s="34"/>
    </row>
    <row r="15039" spans="1:3">
      <c r="A15039" s="33"/>
      <c r="B15039" s="34"/>
      <c r="C15039" s="34"/>
    </row>
    <row r="15040" spans="1:3">
      <c r="A15040" s="33"/>
      <c r="B15040" s="34"/>
      <c r="C15040" s="34"/>
    </row>
    <row r="15041" spans="1:3">
      <c r="A15041" s="33"/>
      <c r="B15041" s="34"/>
      <c r="C15041" s="34"/>
    </row>
    <row r="15042" spans="1:3">
      <c r="A15042" s="33"/>
      <c r="B15042" s="34"/>
      <c r="C15042" s="34"/>
    </row>
    <row r="15043" spans="1:3">
      <c r="A15043" s="33"/>
      <c r="B15043" s="34"/>
      <c r="C15043" s="34"/>
    </row>
    <row r="15044" spans="1:3">
      <c r="A15044" s="33"/>
      <c r="B15044" s="34"/>
      <c r="C15044" s="34"/>
    </row>
    <row r="15045" spans="1:3">
      <c r="A15045" s="33"/>
      <c r="B15045" s="34"/>
      <c r="C15045" s="34"/>
    </row>
    <row r="15046" spans="1:3">
      <c r="A15046" s="33"/>
      <c r="B15046" s="34"/>
      <c r="C15046" s="34"/>
    </row>
    <row r="15047" spans="1:3">
      <c r="A15047" s="33"/>
      <c r="B15047" s="34"/>
      <c r="C15047" s="34"/>
    </row>
    <row r="15048" spans="1:3">
      <c r="A15048" s="33"/>
      <c r="B15048" s="34"/>
      <c r="C15048" s="34"/>
    </row>
    <row r="15049" spans="1:3">
      <c r="A15049" s="33"/>
      <c r="B15049" s="34"/>
      <c r="C15049" s="34"/>
    </row>
    <row r="15050" spans="1:3">
      <c r="A15050" s="33"/>
      <c r="B15050" s="34"/>
      <c r="C15050" s="34"/>
    </row>
    <row r="15051" spans="1:3">
      <c r="A15051" s="33"/>
      <c r="B15051" s="34"/>
      <c r="C15051" s="34"/>
    </row>
    <row r="15052" spans="1:3">
      <c r="A15052" s="33"/>
      <c r="B15052" s="34"/>
      <c r="C15052" s="34"/>
    </row>
    <row r="15053" spans="1:3">
      <c r="A15053" s="33"/>
      <c r="B15053" s="34"/>
      <c r="C15053" s="34"/>
    </row>
    <row r="15054" spans="1:3">
      <c r="A15054" s="33"/>
      <c r="B15054" s="34"/>
      <c r="C15054" s="34"/>
    </row>
    <row r="15055" spans="1:3">
      <c r="A15055" s="33"/>
      <c r="B15055" s="34"/>
      <c r="C15055" s="34"/>
    </row>
    <row r="15056" spans="1:3">
      <c r="A15056" s="33"/>
      <c r="B15056" s="34"/>
      <c r="C15056" s="34"/>
    </row>
    <row r="15057" spans="1:3">
      <c r="A15057" s="33"/>
      <c r="B15057" s="34"/>
      <c r="C15057" s="34"/>
    </row>
    <row r="15058" spans="1:3">
      <c r="A15058" s="33"/>
      <c r="B15058" s="34"/>
      <c r="C15058" s="34"/>
    </row>
    <row r="15059" spans="1:3">
      <c r="A15059" s="33"/>
      <c r="B15059" s="34"/>
      <c r="C15059" s="34"/>
    </row>
    <row r="15060" spans="1:3">
      <c r="A15060" s="33"/>
      <c r="B15060" s="34"/>
      <c r="C15060" s="34"/>
    </row>
    <row r="15061" spans="1:3">
      <c r="A15061" s="33"/>
      <c r="B15061" s="34"/>
      <c r="C15061" s="34"/>
    </row>
    <row r="15062" spans="1:3">
      <c r="A15062" s="33"/>
      <c r="B15062" s="34"/>
      <c r="C15062" s="34"/>
    </row>
    <row r="15063" spans="1:3">
      <c r="A15063" s="33"/>
      <c r="B15063" s="34"/>
      <c r="C15063" s="34"/>
    </row>
    <row r="15064" spans="1:3">
      <c r="A15064" s="33"/>
      <c r="B15064" s="34"/>
      <c r="C15064" s="34"/>
    </row>
    <row r="15065" spans="1:3">
      <c r="A15065" s="33"/>
      <c r="B15065" s="34"/>
      <c r="C15065" s="34"/>
    </row>
    <row r="15066" spans="1:3">
      <c r="A15066" s="33"/>
      <c r="B15066" s="34"/>
      <c r="C15066" s="34"/>
    </row>
    <row r="15067" spans="1:3">
      <c r="A15067" s="33"/>
      <c r="B15067" s="34"/>
      <c r="C15067" s="34"/>
    </row>
    <row r="15068" spans="1:3">
      <c r="A15068" s="33"/>
      <c r="B15068" s="34"/>
      <c r="C15068" s="34"/>
    </row>
    <row r="15069" spans="1:3">
      <c r="A15069" s="33"/>
      <c r="B15069" s="34"/>
      <c r="C15069" s="34"/>
    </row>
    <row r="15070" spans="1:3">
      <c r="A15070" s="33"/>
      <c r="B15070" s="34"/>
      <c r="C15070" s="34"/>
    </row>
    <row r="15071" spans="1:3">
      <c r="A15071" s="33"/>
      <c r="B15071" s="34"/>
      <c r="C15071" s="34"/>
    </row>
    <row r="15072" spans="1:3">
      <c r="A15072" s="33"/>
      <c r="B15072" s="34"/>
      <c r="C15072" s="34"/>
    </row>
    <row r="15073" spans="1:3">
      <c r="A15073" s="33"/>
      <c r="B15073" s="34"/>
      <c r="C15073" s="34"/>
    </row>
    <row r="15074" spans="1:3">
      <c r="A15074" s="33"/>
      <c r="B15074" s="34"/>
      <c r="C15074" s="34"/>
    </row>
    <row r="15075" spans="1:3">
      <c r="A15075" s="33"/>
      <c r="B15075" s="34"/>
      <c r="C15075" s="34"/>
    </row>
    <row r="15076" spans="1:3">
      <c r="A15076" s="33"/>
      <c r="B15076" s="34"/>
      <c r="C15076" s="34"/>
    </row>
    <row r="15077" spans="1:3">
      <c r="A15077" s="33"/>
      <c r="B15077" s="34"/>
      <c r="C15077" s="34"/>
    </row>
    <row r="15078" spans="1:3">
      <c r="A15078" s="33"/>
      <c r="B15078" s="34"/>
      <c r="C15078" s="34"/>
    </row>
    <row r="15079" spans="1:3">
      <c r="A15079" s="33"/>
      <c r="B15079" s="34"/>
      <c r="C15079" s="34"/>
    </row>
    <row r="15080" spans="1:3">
      <c r="A15080" s="33"/>
      <c r="B15080" s="34"/>
      <c r="C15080" s="34"/>
    </row>
    <row r="15081" spans="1:3">
      <c r="A15081" s="33"/>
      <c r="B15081" s="34"/>
      <c r="C15081" s="34"/>
    </row>
    <row r="15082" spans="1:3">
      <c r="A15082" s="33"/>
      <c r="B15082" s="34"/>
      <c r="C15082" s="34"/>
    </row>
    <row r="15083" spans="1:3">
      <c r="A15083" s="33"/>
      <c r="B15083" s="34"/>
      <c r="C15083" s="34"/>
    </row>
    <row r="15084" spans="1:3">
      <c r="A15084" s="33"/>
      <c r="B15084" s="34"/>
      <c r="C15084" s="34"/>
    </row>
    <row r="15085" spans="1:3">
      <c r="A15085" s="33"/>
      <c r="B15085" s="34"/>
      <c r="C15085" s="34"/>
    </row>
    <row r="15086" spans="1:3">
      <c r="A15086" s="33"/>
      <c r="B15086" s="34"/>
      <c r="C15086" s="34"/>
    </row>
    <row r="15087" spans="1:3">
      <c r="A15087" s="33"/>
      <c r="B15087" s="34"/>
      <c r="C15087" s="34"/>
    </row>
    <row r="15088" spans="1:3">
      <c r="A15088" s="33"/>
      <c r="B15088" s="34"/>
      <c r="C15088" s="34"/>
    </row>
    <row r="15089" spans="1:3">
      <c r="A15089" s="33"/>
      <c r="B15089" s="34"/>
      <c r="C15089" s="34"/>
    </row>
    <row r="15090" spans="1:3">
      <c r="A15090" s="33"/>
      <c r="B15090" s="34"/>
      <c r="C15090" s="34"/>
    </row>
    <row r="15091" spans="1:3">
      <c r="A15091" s="33"/>
      <c r="B15091" s="34"/>
      <c r="C15091" s="34"/>
    </row>
    <row r="15092" spans="1:3">
      <c r="A15092" s="33"/>
      <c r="B15092" s="34"/>
      <c r="C15092" s="34"/>
    </row>
    <row r="15093" spans="1:3">
      <c r="A15093" s="33"/>
      <c r="B15093" s="34"/>
      <c r="C15093" s="34"/>
    </row>
    <row r="15094" spans="1:3">
      <c r="A15094" s="33"/>
      <c r="B15094" s="34"/>
      <c r="C15094" s="34"/>
    </row>
    <row r="15095" spans="1:3">
      <c r="A15095" s="33"/>
      <c r="B15095" s="34"/>
      <c r="C15095" s="34"/>
    </row>
    <row r="15096" spans="1:3">
      <c r="A15096" s="33"/>
      <c r="B15096" s="34"/>
      <c r="C15096" s="34"/>
    </row>
    <row r="15097" spans="1:3">
      <c r="A15097" s="33"/>
      <c r="B15097" s="34"/>
      <c r="C15097" s="34"/>
    </row>
    <row r="15098" spans="1:3">
      <c r="A15098" s="33"/>
      <c r="B15098" s="34"/>
      <c r="C15098" s="34"/>
    </row>
    <row r="15099" spans="1:3">
      <c r="A15099" s="33"/>
      <c r="B15099" s="34"/>
      <c r="C15099" s="34"/>
    </row>
    <row r="15100" spans="1:3">
      <c r="A15100" s="33"/>
      <c r="B15100" s="34"/>
      <c r="C15100" s="34"/>
    </row>
    <row r="15101" spans="1:3">
      <c r="A15101" s="33"/>
      <c r="B15101" s="34"/>
      <c r="C15101" s="34"/>
    </row>
    <row r="15102" spans="1:3">
      <c r="A15102" s="33"/>
      <c r="B15102" s="34"/>
      <c r="C15102" s="34"/>
    </row>
    <row r="15103" spans="1:3">
      <c r="A15103" s="33"/>
      <c r="B15103" s="34"/>
      <c r="C15103" s="34"/>
    </row>
    <row r="15104" spans="1:3">
      <c r="A15104" s="33"/>
      <c r="B15104" s="34"/>
      <c r="C15104" s="34"/>
    </row>
    <row r="15105" spans="1:3">
      <c r="A15105" s="33"/>
      <c r="B15105" s="34"/>
      <c r="C15105" s="34"/>
    </row>
    <row r="15106" spans="1:3">
      <c r="A15106" s="33"/>
      <c r="B15106" s="34"/>
      <c r="C15106" s="34"/>
    </row>
    <row r="15107" spans="1:3">
      <c r="A15107" s="33"/>
      <c r="B15107" s="34"/>
      <c r="C15107" s="34"/>
    </row>
    <row r="15108" spans="1:3">
      <c r="A15108" s="33"/>
      <c r="B15108" s="34"/>
      <c r="C15108" s="34"/>
    </row>
    <row r="15109" spans="1:3">
      <c r="A15109" s="33"/>
      <c r="B15109" s="34"/>
      <c r="C15109" s="34"/>
    </row>
    <row r="15110" spans="1:3">
      <c r="A15110" s="33"/>
      <c r="B15110" s="34"/>
      <c r="C15110" s="34"/>
    </row>
    <row r="15111" spans="1:3">
      <c r="A15111" s="33"/>
      <c r="B15111" s="34"/>
      <c r="C15111" s="34"/>
    </row>
    <row r="15112" spans="1:3">
      <c r="A15112" s="33"/>
      <c r="B15112" s="34"/>
      <c r="C15112" s="34"/>
    </row>
    <row r="15113" spans="1:3">
      <c r="A15113" s="33"/>
      <c r="B15113" s="34"/>
      <c r="C15113" s="34"/>
    </row>
    <row r="15114" spans="1:3">
      <c r="A15114" s="33"/>
      <c r="B15114" s="34"/>
      <c r="C15114" s="34"/>
    </row>
    <row r="15115" spans="1:3">
      <c r="A15115" s="33"/>
      <c r="B15115" s="34"/>
      <c r="C15115" s="34"/>
    </row>
    <row r="15116" spans="1:3">
      <c r="A15116" s="33"/>
      <c r="B15116" s="34"/>
      <c r="C15116" s="34"/>
    </row>
    <row r="15117" spans="1:3">
      <c r="A15117" s="33"/>
      <c r="B15117" s="34"/>
      <c r="C15117" s="34"/>
    </row>
    <row r="15118" spans="1:3">
      <c r="A15118" s="33"/>
      <c r="B15118" s="34"/>
      <c r="C15118" s="34"/>
    </row>
    <row r="15119" spans="1:3">
      <c r="A15119" s="33"/>
      <c r="B15119" s="34"/>
      <c r="C15119" s="34"/>
    </row>
    <row r="15120" spans="1:3">
      <c r="A15120" s="33"/>
      <c r="B15120" s="34"/>
      <c r="C15120" s="34"/>
    </row>
    <row r="15121" spans="1:3">
      <c r="A15121" s="33"/>
      <c r="B15121" s="34"/>
      <c r="C15121" s="34"/>
    </row>
    <row r="15122" spans="1:3">
      <c r="A15122" s="33"/>
      <c r="B15122" s="34"/>
      <c r="C15122" s="34"/>
    </row>
    <row r="15123" spans="1:3">
      <c r="A15123" s="33"/>
      <c r="B15123" s="34"/>
      <c r="C15123" s="34"/>
    </row>
    <row r="15124" spans="1:3">
      <c r="A15124" s="33"/>
      <c r="B15124" s="34"/>
      <c r="C15124" s="34"/>
    </row>
    <row r="15125" spans="1:3">
      <c r="A15125" s="33"/>
      <c r="B15125" s="34"/>
      <c r="C15125" s="34"/>
    </row>
    <row r="15126" spans="1:3">
      <c r="A15126" s="33"/>
      <c r="B15126" s="34"/>
      <c r="C15126" s="34"/>
    </row>
    <row r="15127" spans="1:3">
      <c r="A15127" s="33"/>
      <c r="B15127" s="34"/>
      <c r="C15127" s="34"/>
    </row>
    <row r="15128" spans="1:3">
      <c r="A15128" s="33"/>
      <c r="B15128" s="34"/>
      <c r="C15128" s="34"/>
    </row>
    <row r="15129" spans="1:3">
      <c r="A15129" s="33"/>
      <c r="B15129" s="34"/>
      <c r="C15129" s="34"/>
    </row>
    <row r="15130" spans="1:3">
      <c r="A15130" s="33"/>
      <c r="B15130" s="34"/>
      <c r="C15130" s="34"/>
    </row>
    <row r="15131" spans="1:3">
      <c r="A15131" s="33"/>
      <c r="B15131" s="34"/>
      <c r="C15131" s="34"/>
    </row>
    <row r="15132" spans="1:3">
      <c r="A15132" s="33"/>
      <c r="B15132" s="34"/>
      <c r="C15132" s="34"/>
    </row>
    <row r="15133" spans="1:3">
      <c r="A15133" s="33"/>
      <c r="B15133" s="34"/>
      <c r="C15133" s="34"/>
    </row>
    <row r="15134" spans="1:3">
      <c r="A15134" s="33"/>
      <c r="B15134" s="34"/>
      <c r="C15134" s="34"/>
    </row>
    <row r="15135" spans="1:3">
      <c r="A15135" s="33"/>
      <c r="B15135" s="34"/>
      <c r="C15135" s="34"/>
    </row>
    <row r="15136" spans="1:3">
      <c r="A15136" s="33"/>
      <c r="B15136" s="34"/>
      <c r="C15136" s="34"/>
    </row>
    <row r="15137" spans="1:3">
      <c r="A15137" s="33"/>
      <c r="B15137" s="34"/>
      <c r="C15137" s="34"/>
    </row>
    <row r="15138" spans="1:3">
      <c r="A15138" s="33"/>
      <c r="B15138" s="34"/>
      <c r="C15138" s="34"/>
    </row>
    <row r="15139" spans="1:3">
      <c r="A15139" s="33"/>
      <c r="B15139" s="34"/>
      <c r="C15139" s="34"/>
    </row>
    <row r="15140" spans="1:3">
      <c r="A15140" s="33"/>
      <c r="B15140" s="34"/>
      <c r="C15140" s="34"/>
    </row>
    <row r="15141" spans="1:3">
      <c r="A15141" s="33"/>
      <c r="B15141" s="34"/>
      <c r="C15141" s="34"/>
    </row>
    <row r="15142" spans="1:3">
      <c r="A15142" s="33"/>
      <c r="B15142" s="34"/>
      <c r="C15142" s="34"/>
    </row>
    <row r="15143" spans="1:3">
      <c r="A15143" s="33"/>
      <c r="B15143" s="34"/>
      <c r="C15143" s="34"/>
    </row>
    <row r="15144" spans="1:3">
      <c r="A15144" s="33"/>
      <c r="B15144" s="34"/>
      <c r="C15144" s="34"/>
    </row>
    <row r="15145" spans="1:3">
      <c r="A15145" s="33"/>
      <c r="B15145" s="34"/>
      <c r="C15145" s="34"/>
    </row>
    <row r="15146" spans="1:3">
      <c r="A15146" s="33"/>
      <c r="B15146" s="34"/>
      <c r="C15146" s="34"/>
    </row>
    <row r="15147" spans="1:3">
      <c r="A15147" s="33"/>
      <c r="B15147" s="34"/>
      <c r="C15147" s="34"/>
    </row>
    <row r="15148" spans="1:3">
      <c r="A15148" s="33"/>
      <c r="B15148" s="34"/>
      <c r="C15148" s="34"/>
    </row>
    <row r="15149" spans="1:3">
      <c r="A15149" s="33"/>
      <c r="B15149" s="34"/>
      <c r="C15149" s="34"/>
    </row>
    <row r="15150" spans="1:3">
      <c r="A15150" s="33"/>
      <c r="B15150" s="34"/>
      <c r="C15150" s="34"/>
    </row>
    <row r="15151" spans="1:3">
      <c r="A15151" s="33"/>
      <c r="B15151" s="34"/>
      <c r="C15151" s="34"/>
    </row>
    <row r="15152" spans="1:3">
      <c r="A15152" s="33"/>
      <c r="B15152" s="34"/>
      <c r="C15152" s="34"/>
    </row>
    <row r="15153" spans="1:3">
      <c r="A15153" s="33"/>
      <c r="B15153" s="34"/>
      <c r="C15153" s="34"/>
    </row>
    <row r="15154" spans="1:3">
      <c r="A15154" s="33"/>
      <c r="B15154" s="34"/>
      <c r="C15154" s="34"/>
    </row>
    <row r="15155" spans="1:3">
      <c r="A15155" s="33"/>
      <c r="B15155" s="34"/>
      <c r="C15155" s="34"/>
    </row>
    <row r="15156" spans="1:3">
      <c r="A15156" s="33"/>
      <c r="B15156" s="34"/>
      <c r="C15156" s="34"/>
    </row>
    <row r="15157" spans="1:3">
      <c r="A15157" s="33"/>
      <c r="B15157" s="34"/>
      <c r="C15157" s="34"/>
    </row>
    <row r="15158" spans="1:3">
      <c r="A15158" s="33"/>
      <c r="B15158" s="34"/>
      <c r="C15158" s="34"/>
    </row>
    <row r="15159" spans="1:3">
      <c r="A15159" s="33"/>
      <c r="B15159" s="34"/>
      <c r="C15159" s="34"/>
    </row>
    <row r="15160" spans="1:3">
      <c r="A15160" s="33"/>
      <c r="B15160" s="34"/>
      <c r="C15160" s="34"/>
    </row>
    <row r="15161" spans="1:3">
      <c r="A15161" s="33"/>
      <c r="B15161" s="34"/>
      <c r="C15161" s="34"/>
    </row>
    <row r="15162" spans="1:3">
      <c r="A15162" s="33"/>
      <c r="B15162" s="34"/>
      <c r="C15162" s="34"/>
    </row>
    <row r="15163" spans="1:3">
      <c r="A15163" s="33"/>
      <c r="B15163" s="34"/>
      <c r="C15163" s="34"/>
    </row>
    <row r="15164" spans="1:3">
      <c r="A15164" s="33"/>
      <c r="B15164" s="34"/>
      <c r="C15164" s="34"/>
    </row>
    <row r="15165" spans="1:3">
      <c r="A15165" s="33"/>
      <c r="B15165" s="34"/>
      <c r="C15165" s="34"/>
    </row>
    <row r="15166" spans="1:3">
      <c r="A15166" s="33"/>
      <c r="B15166" s="34"/>
      <c r="C15166" s="34"/>
    </row>
    <row r="15167" spans="1:3">
      <c r="A15167" s="33"/>
      <c r="B15167" s="34"/>
      <c r="C15167" s="34"/>
    </row>
    <row r="15168" spans="1:3">
      <c r="A15168" s="33"/>
      <c r="B15168" s="34"/>
      <c r="C15168" s="34"/>
    </row>
    <row r="15169" spans="1:3">
      <c r="A15169" s="33"/>
      <c r="B15169" s="34"/>
      <c r="C15169" s="34"/>
    </row>
    <row r="15170" spans="1:3">
      <c r="A15170" s="33"/>
      <c r="B15170" s="34"/>
      <c r="C15170" s="34"/>
    </row>
    <row r="15171" spans="1:3">
      <c r="A15171" s="33"/>
      <c r="B15171" s="34"/>
      <c r="C15171" s="34"/>
    </row>
    <row r="15172" spans="1:3">
      <c r="A15172" s="33"/>
      <c r="B15172" s="34"/>
      <c r="C15172" s="34"/>
    </row>
    <row r="15173" spans="1:3">
      <c r="A15173" s="33"/>
      <c r="B15173" s="34"/>
      <c r="C15173" s="34"/>
    </row>
    <row r="15174" spans="1:3">
      <c r="A15174" s="33"/>
      <c r="B15174" s="34"/>
      <c r="C15174" s="34"/>
    </row>
    <row r="15175" spans="1:3">
      <c r="A15175" s="33"/>
      <c r="B15175" s="34"/>
      <c r="C15175" s="34"/>
    </row>
    <row r="15176" spans="1:3">
      <c r="A15176" s="33"/>
      <c r="B15176" s="34"/>
      <c r="C15176" s="34"/>
    </row>
    <row r="15177" spans="1:3">
      <c r="A15177" s="33"/>
      <c r="B15177" s="34"/>
      <c r="C15177" s="34"/>
    </row>
    <row r="15178" spans="1:3">
      <c r="A15178" s="33"/>
      <c r="B15178" s="34"/>
      <c r="C15178" s="34"/>
    </row>
    <row r="15179" spans="1:3">
      <c r="A15179" s="33"/>
      <c r="B15179" s="34"/>
      <c r="C15179" s="34"/>
    </row>
    <row r="15180" spans="1:3">
      <c r="A15180" s="33"/>
      <c r="B15180" s="34"/>
      <c r="C15180" s="34"/>
    </row>
    <row r="15181" spans="1:3">
      <c r="A15181" s="33"/>
      <c r="B15181" s="34"/>
      <c r="C15181" s="34"/>
    </row>
    <row r="15182" spans="1:3">
      <c r="A15182" s="33"/>
      <c r="B15182" s="34"/>
      <c r="C15182" s="34"/>
    </row>
    <row r="15183" spans="1:3">
      <c r="A15183" s="33"/>
      <c r="B15183" s="34"/>
      <c r="C15183" s="34"/>
    </row>
    <row r="15184" spans="1:3">
      <c r="A15184" s="33"/>
      <c r="B15184" s="34"/>
      <c r="C15184" s="34"/>
    </row>
    <row r="15185" spans="1:3">
      <c r="A15185" s="33"/>
      <c r="B15185" s="34"/>
      <c r="C15185" s="34"/>
    </row>
    <row r="15186" spans="1:3">
      <c r="A15186" s="33"/>
      <c r="B15186" s="34"/>
      <c r="C15186" s="34"/>
    </row>
    <row r="15187" spans="1:3">
      <c r="A15187" s="33"/>
      <c r="B15187" s="34"/>
      <c r="C15187" s="34"/>
    </row>
    <row r="15188" spans="1:3">
      <c r="A15188" s="33"/>
      <c r="B15188" s="34"/>
      <c r="C15188" s="34"/>
    </row>
    <row r="15189" spans="1:3">
      <c r="A15189" s="33"/>
      <c r="B15189" s="34"/>
      <c r="C15189" s="34"/>
    </row>
    <row r="15190" spans="1:3">
      <c r="A15190" s="33"/>
      <c r="B15190" s="34"/>
      <c r="C15190" s="34"/>
    </row>
    <row r="15191" spans="1:3">
      <c r="A15191" s="33"/>
      <c r="B15191" s="34"/>
      <c r="C15191" s="34"/>
    </row>
    <row r="15192" spans="1:3">
      <c r="A15192" s="33"/>
      <c r="B15192" s="34"/>
      <c r="C15192" s="34"/>
    </row>
    <row r="15193" spans="1:3">
      <c r="A15193" s="33"/>
      <c r="B15193" s="34"/>
      <c r="C15193" s="34"/>
    </row>
    <row r="15194" spans="1:3">
      <c r="A15194" s="33"/>
      <c r="B15194" s="34"/>
      <c r="C15194" s="34"/>
    </row>
    <row r="15195" spans="1:3">
      <c r="A15195" s="33"/>
      <c r="B15195" s="34"/>
      <c r="C15195" s="34"/>
    </row>
    <row r="15196" spans="1:3">
      <c r="A15196" s="33"/>
      <c r="B15196" s="34"/>
      <c r="C15196" s="34"/>
    </row>
    <row r="15197" spans="1:3">
      <c r="A15197" s="33"/>
      <c r="B15197" s="34"/>
      <c r="C15197" s="34"/>
    </row>
    <row r="15198" spans="1:3">
      <c r="A15198" s="33"/>
      <c r="B15198" s="34"/>
      <c r="C15198" s="34"/>
    </row>
    <row r="15199" spans="1:3">
      <c r="A15199" s="33"/>
      <c r="B15199" s="34"/>
      <c r="C15199" s="34"/>
    </row>
    <row r="15200" spans="1:3">
      <c r="A15200" s="33"/>
      <c r="B15200" s="34"/>
      <c r="C15200" s="34"/>
    </row>
    <row r="15201" spans="1:3">
      <c r="A15201" s="33"/>
      <c r="B15201" s="34"/>
      <c r="C15201" s="34"/>
    </row>
    <row r="15202" spans="1:3">
      <c r="A15202" s="33"/>
      <c r="B15202" s="34"/>
      <c r="C15202" s="34"/>
    </row>
    <row r="15203" spans="1:3">
      <c r="A15203" s="33"/>
      <c r="B15203" s="34"/>
      <c r="C15203" s="34"/>
    </row>
    <row r="15204" spans="1:3">
      <c r="A15204" s="33"/>
      <c r="B15204" s="34"/>
      <c r="C15204" s="34"/>
    </row>
    <row r="15205" spans="1:3">
      <c r="A15205" s="33"/>
      <c r="B15205" s="34"/>
      <c r="C15205" s="34"/>
    </row>
    <row r="15206" spans="1:3">
      <c r="A15206" s="33"/>
      <c r="B15206" s="34"/>
      <c r="C15206" s="34"/>
    </row>
    <row r="15207" spans="1:3">
      <c r="A15207" s="33"/>
      <c r="B15207" s="34"/>
      <c r="C15207" s="34"/>
    </row>
    <row r="15208" spans="1:3">
      <c r="A15208" s="33"/>
      <c r="B15208" s="34"/>
      <c r="C15208" s="34"/>
    </row>
    <row r="15209" spans="1:3">
      <c r="A15209" s="33"/>
      <c r="B15209" s="34"/>
      <c r="C15209" s="34"/>
    </row>
    <row r="15210" spans="1:3">
      <c r="A15210" s="33"/>
      <c r="B15210" s="34"/>
      <c r="C15210" s="34"/>
    </row>
    <row r="15211" spans="1:3">
      <c r="A15211" s="33"/>
      <c r="B15211" s="34"/>
      <c r="C15211" s="34"/>
    </row>
    <row r="15212" spans="1:3">
      <c r="A15212" s="33"/>
      <c r="B15212" s="34"/>
      <c r="C15212" s="34"/>
    </row>
    <row r="15213" spans="1:3">
      <c r="A15213" s="33"/>
      <c r="B15213" s="34"/>
      <c r="C15213" s="34"/>
    </row>
    <row r="15214" spans="1:3">
      <c r="A15214" s="33"/>
      <c r="B15214" s="34"/>
      <c r="C15214" s="34"/>
    </row>
    <row r="15215" spans="1:3">
      <c r="A15215" s="33"/>
      <c r="B15215" s="34"/>
      <c r="C15215" s="34"/>
    </row>
    <row r="15216" spans="1:3">
      <c r="A15216" s="33"/>
      <c r="B15216" s="34"/>
      <c r="C15216" s="34"/>
    </row>
    <row r="15217" spans="1:3">
      <c r="A15217" s="33"/>
      <c r="B15217" s="34"/>
      <c r="C15217" s="34"/>
    </row>
  </sheetData>
  <mergeCells count="1">
    <mergeCell ref="B2:K2"/>
  </mergeCells>
  <conditionalFormatting sqref="B5:K122">
    <cfRule type="containsText" dxfId="16" priority="4" operator="containsText" text="_Su">
      <formula>NOT(ISERROR(SEARCH("_Su",B5)))</formula>
    </cfRule>
    <cfRule type="beginsWith" dxfId="15" priority="5" operator="beginsWith" text="R">
      <formula>LEFT(B5,1)="R"</formula>
    </cfRule>
    <cfRule type="beginsWith" dxfId="14" priority="6" operator="beginsWith" text="VAM">
      <formula>LEFT(B5,3)="VAM"</formula>
    </cfRule>
    <cfRule type="containsText" dxfId="13" priority="7" operator="containsText" text="_Ma">
      <formula>NOT(ISERROR(SEARCH("_Ma",B5)))</formula>
    </cfRule>
    <cfRule type="containsText" dxfId="12" priority="8" operator="containsText" text="_Sa">
      <formula>NOT(ISERROR(SEARCH("_Sa",B5)))</formula>
    </cfRule>
    <cfRule type="containsText" dxfId="11" priority="9" operator="containsText" text="_Res">
      <formula>NOT(ISERROR(SEARCH("_Res",B5)))</formula>
    </cfRule>
    <cfRule type="containsText" dxfId="10" priority="10" operator="containsText" text="_Mb">
      <formula>NOT(ISERROR(SEARCH("_Mb",B5)))</formula>
    </cfRule>
    <cfRule type="containsText" dxfId="9" priority="11" operator="containsText" text="_Tf">
      <formula>NOT(ISERROR(SEARCH("_Tf",B5)))</formula>
    </cfRule>
    <cfRule type="containsText" dxfId="8" priority="12" operator="containsText" text="_Vam">
      <formula>NOT(ISERROR(SEARCH("_Vam",B5)))</formula>
    </cfRule>
    <cfRule type="beginsWith" dxfId="7" priority="16" operator="beginsWith" text="TOU">
      <formula>LEFT(B5,3)="TOU"</formula>
    </cfRule>
    <cfRule type="beginsWith" dxfId="6" priority="17" operator="beginsWith" text="SUC">
      <formula>LEFT(B5,3)="SUC"</formula>
    </cfRule>
    <cfRule type="beginsWith" dxfId="5" priority="19" operator="beginsWith" text="SOU">
      <formula>LEFT(B5,3)="SOU"</formula>
    </cfRule>
    <cfRule type="beginsWith" dxfId="4" priority="20" operator="beginsWith" text="SAN">
      <formula>LEFT(B5,3)="SAN"</formula>
    </cfRule>
    <cfRule type="beginsWith" dxfId="3" priority="21" operator="beginsWith" text="MOB">
      <formula>LEFT(B5,3)="MOB"</formula>
    </cfRule>
  </conditionalFormatting>
  <conditionalFormatting sqref="B123:J135">
    <cfRule type="containsText" dxfId="2" priority="3" operator="containsText" text="OK">
      <formula>NOT(ISERROR(SEARCH("OK",B123)))</formula>
    </cfRule>
  </conditionalFormatting>
  <conditionalFormatting sqref="B128:J134">
    <cfRule type="containsText" dxfId="1" priority="2" operator="containsText" text="Réservé RE">
      <formula>NOT(ISERROR(SEARCH("Réservé RE",B128)))</formula>
    </cfRule>
  </conditionalFormatting>
  <conditionalFormatting sqref="B123:J133">
    <cfRule type="containsText" dxfId="0" priority="1" operator="containsText" text="Insuffisant">
      <formula>NOT(ISERROR(SEARCH("Insuffisant",B123)))</formula>
    </cfRule>
  </conditionalFormatting>
  <dataValidations count="2">
    <dataValidation type="list" allowBlank="1" showInputMessage="1" showErrorMessage="1" sqref="K5:K122 C5:C122 E5:E122 G5:G122 I5:I122">
      <formula1>INDIRECT(B5)</formula1>
    </dataValidation>
    <dataValidation type="list" allowBlank="1" showInputMessage="1" showErrorMessage="1" sqref="J5:J122 B5:B122 D5:D122 F5:F122 H5:H122">
      <formula1>Activités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55909d07-6b3b-43dc-b90d-6f2aa77e0fe5">
      <UserInfo>
        <DisplayName>BURET Mathieu</DisplayName>
        <AccountId>6</AccountId>
        <AccountType/>
      </UserInfo>
      <UserInfo>
        <DisplayName>RENARD Laetitia</DisplayName>
        <AccountId>16</AccountId>
        <AccountType/>
      </UserInfo>
      <UserInfo>
        <DisplayName>FERDINAND Isabelle</DisplayName>
        <AccountId>17</AccountId>
        <AccountType/>
      </UserInfo>
      <UserInfo>
        <DisplayName>ANTUNES Valerie</DisplayName>
        <AccountId>18</AccountId>
        <AccountType/>
      </UserInfo>
      <UserInfo>
        <DisplayName>HENNEBERT MELIN Valerie</DisplayName>
        <AccountId>19</AccountId>
        <AccountType/>
      </UserInfo>
      <UserInfo>
        <DisplayName>LARIGNON Damien</DisplayName>
        <AccountId>20</AccountId>
        <AccountType/>
      </UserInfo>
      <UserInfo>
        <DisplayName>2C</DisplayName>
        <AccountId>7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C649148A6F3146B912E39F5EE71742" ma:contentTypeVersion="4" ma:contentTypeDescription="Create a new document." ma:contentTypeScope="" ma:versionID="66823cfc51865d62f077c509a5a463b2">
  <xsd:schema xmlns:xsd="http://www.w3.org/2001/XMLSchema" xmlns:xs="http://www.w3.org/2001/XMLSchema" xmlns:p="http://schemas.microsoft.com/office/2006/metadata/properties" xmlns:ns2="55909d07-6b3b-43dc-b90d-6f2aa77e0fe5" xmlns:ns3="8ca6c053-cdd2-4aa2-9549-9b5519dee596" targetNamespace="http://schemas.microsoft.com/office/2006/metadata/properties" ma:root="true" ma:fieldsID="9f464a181d9f767e7c7a1606f22ff6c9" ns2:_="" ns3:_="">
    <xsd:import namespace="55909d07-6b3b-43dc-b90d-6f2aa77e0fe5"/>
    <xsd:import namespace="8ca6c053-cdd2-4aa2-9549-9b5519dee596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909d07-6b3b-43dc-b90d-6f2aa77e0fe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ca6c053-cdd2-4aa2-9549-9b5519dee5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FC2493-03A6-401E-BD20-ECF9FD1D11DE}">
  <ds:schemaRefs>
    <ds:schemaRef ds:uri="http://schemas.microsoft.com/office/2006/metadata/properties"/>
    <ds:schemaRef ds:uri="http://purl.org/dc/dcmitype/"/>
    <ds:schemaRef ds:uri="http://schemas.openxmlformats.org/package/2006/metadata/core-properties"/>
    <ds:schemaRef ds:uri="http://purl.org/dc/elements/1.1/"/>
    <ds:schemaRef ds:uri="55909d07-6b3b-43dc-b90d-6f2aa77e0fe5"/>
    <ds:schemaRef ds:uri="http://www.w3.org/XML/1998/namespace"/>
    <ds:schemaRef ds:uri="http://schemas.microsoft.com/office/2006/documentManagement/types"/>
    <ds:schemaRef ds:uri="http://purl.org/dc/terms/"/>
    <ds:schemaRef ds:uri="http://schemas.microsoft.com/office/infopath/2007/PartnerControls"/>
    <ds:schemaRef ds:uri="8ca6c053-cdd2-4aa2-9549-9b5519dee596"/>
  </ds:schemaRefs>
</ds:datastoreItem>
</file>

<file path=customXml/itemProps2.xml><?xml version="1.0" encoding="utf-8"?>
<ds:datastoreItem xmlns:ds="http://schemas.openxmlformats.org/officeDocument/2006/customXml" ds:itemID="{1142C83B-A379-444A-8A67-0439A1CA5A7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0FA8D55-80D0-493A-B709-514132C6B5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909d07-6b3b-43dc-b90d-6f2aa77e0fe5"/>
    <ds:schemaRef ds:uri="8ca6c053-cdd2-4aa2-9549-9b5519dee5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Bdd</vt:lpstr>
      <vt:lpstr>S05</vt:lpstr>
      <vt:lpstr>Activités</vt:lpstr>
      <vt:lpstr>Lundi</vt:lpstr>
      <vt:lpstr>MOBILITÉ_BANCAIRE</vt:lpstr>
      <vt:lpstr>RÉSILIATION</vt:lpstr>
      <vt:lpstr>SANTÉ</vt:lpstr>
      <vt:lpstr>SOUTIEN_MASSY</vt:lpstr>
      <vt:lpstr>SUCCESSION</vt:lpstr>
      <vt:lpstr>TOUT_FLUX</vt:lpstr>
      <vt:lpstr>VAM</vt:lpstr>
    </vt:vector>
  </TitlesOfParts>
  <Company>MAIF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PERRAUD Cedric</dc:creator>
  <cp:lastModifiedBy>C-F</cp:lastModifiedBy>
  <cp:revision/>
  <dcterms:created xsi:type="dcterms:W3CDTF">2017-04-12T13:45:41Z</dcterms:created>
  <dcterms:modified xsi:type="dcterms:W3CDTF">2018-01-20T13:20:23Z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0x01010082C649148A6F3146B912E39F5EE71742</vt:lpwstr>
  </property>
</Properties>
</file>