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orhen\Downloads\"/>
    </mc:Choice>
  </mc:AlternateContent>
  <bookViews>
    <workbookView xWindow="0" yWindow="0" windowWidth="20490" windowHeight="7530"/>
  </bookViews>
  <sheets>
    <sheet name="planning" sheetId="1" r:id="rId1"/>
    <sheet name="recap" sheetId="3" r:id="rId2"/>
  </sheets>
  <externalReferences>
    <externalReference r:id="rId3"/>
  </externalReferences>
  <definedNames>
    <definedName name="choix_client">#REF!</definedName>
    <definedName name="choix_operation">#REF!</definedName>
    <definedName name="choix_site">#REF!</definedName>
    <definedName name="lst_lob">OFFSET(INDIRECT("'REF'!$V$"&amp;MATCH(choix_client&amp;"//"&amp;choix_operation,[1]REF!$T$1:$T$999,0)),,,COUNTIF([1]REF!$T$2:$T$999,choix_client&amp;"//"&amp;choix_operation))</definedName>
    <definedName name="lst_lobs">OFFSET(INDIRECT("'REF'!$V$"&amp;MATCH(choix_client&amp;"//"&amp;[1]Planning!$P1,[1]REF!$T$1:$T$999,0)),,,COUNTIF([1]REF!$T$2:$T$999,choix_client&amp;"//"&amp;[1]Planning!$P1))</definedName>
    <definedName name="lst_operation">OFFSET(INDIRECT("'REF'!$O$"&amp;MATCH(choix_client,[1]REF!$N$1:$N$99,0)),,,COUNTIF([1]REF!$N$2:$N$99,choix_client))</definedName>
    <definedName name="lst_regime">OFFSET(INDIRECT("ref!$AS$"&amp;MATCH(IF(choix_site="","Tous",choix_site),[1]REF!$AR$1:$AR$199,0)),,,COUNTIF([1]REF!$AR$2:$AR$199,IF(choix_site="","Tous",choix_site)))</definedName>
    <definedName name="lst_site">OFFSET(INDIRECT("'REF'!$k$2"),,,COUNTIF([1]REF!$K$2:$K$99,"&gt;=A"))</definedName>
  </definedNames>
  <calcPr calcId="162913"/>
</workbook>
</file>

<file path=xl/calcChain.xml><?xml version="1.0" encoding="utf-8"?>
<calcChain xmlns="http://schemas.openxmlformats.org/spreadsheetml/2006/main">
  <c r="AS6" i="1" l="1"/>
  <c r="AU6" i="1" s="1"/>
  <c r="AW6" i="1" s="1"/>
  <c r="AY6" i="1" s="1"/>
  <c r="BA6" i="1" s="1"/>
  <c r="AR6" i="1"/>
  <c r="AT6" i="1" s="1"/>
  <c r="AV6" i="1" s="1"/>
  <c r="AX6" i="1" s="1"/>
  <c r="AZ6" i="1" s="1"/>
  <c r="IL5" i="1"/>
  <c r="IG5" i="1"/>
  <c r="HZ5" i="1"/>
  <c r="HS5" i="1"/>
  <c r="HD5" i="1"/>
  <c r="GY5" i="1"/>
  <c r="GR5" i="1"/>
  <c r="GK5" i="1"/>
  <c r="FV5" i="1"/>
  <c r="FQ5" i="1"/>
  <c r="FJ5" i="1"/>
  <c r="FC5" i="1"/>
  <c r="EN5" i="1"/>
  <c r="EI5" i="1"/>
  <c r="EB5" i="1"/>
  <c r="DU5" i="1"/>
  <c r="DF5" i="1"/>
  <c r="DA5" i="1"/>
  <c r="CT5" i="1"/>
  <c r="CM5" i="1"/>
  <c r="BX5" i="1"/>
  <c r="BS5" i="1"/>
  <c r="BL5" i="1"/>
  <c r="BE5" i="1"/>
  <c r="AP5" i="1"/>
  <c r="AK5" i="1"/>
  <c r="AD5" i="1"/>
  <c r="W5" i="1"/>
  <c r="BE4" i="1"/>
  <c r="CM4" i="1" s="1"/>
  <c r="DU4" i="1" s="1"/>
  <c r="FC4" i="1" s="1"/>
  <c r="GK4" i="1" s="1"/>
  <c r="HS4" i="1" s="1"/>
  <c r="B4" i="1"/>
</calcChain>
</file>

<file path=xl/sharedStrings.xml><?xml version="1.0" encoding="utf-8"?>
<sst xmlns="http://schemas.openxmlformats.org/spreadsheetml/2006/main" count="58" uniqueCount="46">
  <si>
    <t>horaire - 2018-S47</t>
  </si>
  <si>
    <t>Rég.</t>
  </si>
  <si>
    <t>Plan.</t>
  </si>
  <si>
    <t>Ecart</t>
  </si>
  <si>
    <t>matricule</t>
  </si>
  <si>
    <t>Log1</t>
  </si>
  <si>
    <t>Log2</t>
  </si>
  <si>
    <t>Log3</t>
  </si>
  <si>
    <t>Log4</t>
  </si>
  <si>
    <t>Log5</t>
  </si>
  <si>
    <t>id</t>
  </si>
  <si>
    <t>Nom Prénom</t>
  </si>
  <si>
    <t>N+1</t>
  </si>
  <si>
    <t>N+2</t>
  </si>
  <si>
    <t>N+3</t>
  </si>
  <si>
    <t>Traitement</t>
  </si>
  <si>
    <t>Compétence</t>
  </si>
  <si>
    <t>Métier</t>
  </si>
  <si>
    <t>Opération</t>
  </si>
  <si>
    <t>Site</t>
  </si>
  <si>
    <t>TOT</t>
  </si>
  <si>
    <t>f</t>
  </si>
  <si>
    <t xml:space="preserve"> </t>
  </si>
  <si>
    <t>Gabriel saulé</t>
  </si>
  <si>
    <t>40h</t>
  </si>
  <si>
    <t>Prod</t>
  </si>
  <si>
    <t>lundi</t>
  </si>
  <si>
    <t>mardi</t>
  </si>
  <si>
    <t>mercredi</t>
  </si>
  <si>
    <t>jeudi</t>
  </si>
  <si>
    <t>vendredi</t>
  </si>
  <si>
    <t>samedi</t>
  </si>
  <si>
    <t>dimanche</t>
  </si>
  <si>
    <t>un agent vient a 9h et assite a une activité hors prod de 10 à12h</t>
  </si>
  <si>
    <t>entre 12h et 15 il revient en production</t>
  </si>
  <si>
    <t>entre 15 à 16 il est en pause déjeunér</t>
  </si>
  <si>
    <t>revient a 16h et reste jusqu’à 17h en prod</t>
  </si>
  <si>
    <t>à17h il quitte pour une formation entre 17h et 18h</t>
  </si>
  <si>
    <t>et revient de 18 à 19 h en prod</t>
  </si>
  <si>
    <t>et quitte a 19h</t>
  </si>
  <si>
    <t>exemple pour lundi</t>
  </si>
  <si>
    <t>voici ce que je veux pour lundi</t>
  </si>
  <si>
    <t xml:space="preserve">si possible </t>
  </si>
  <si>
    <t>avoir ceci</t>
  </si>
  <si>
    <t>ou bien</t>
  </si>
  <si>
    <t>et ceci pourrais etre valable pour un nombre qui peut meme dépasser 1000 agents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</si>
</sst>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[$-F800]dddd\,\ mmmm\ dd\,\ yyyy"/>
    <numFmt numFmtId="165" formatCode="[$-F400]h:mm:ss\ AM/PM"/>
    <numFmt numFmtId="166" formatCode="00\h;\-00\h;\-"/>
    <numFmt numFmtId="167" formatCode="00.0\h;\-00.0\h;\-"/>
    <numFmt numFmtId="168" formatCode="\+00\h;\-00\h;\-"/>
    <numFmt numFmtId="169" formatCode="h:mm;@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9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3"/>
      <name val="Calibri"/>
      <family val="2"/>
      <scheme val="minor"/>
    </font>
    <font>
      <b/>
      <sz val="18"/>
      <color indexed="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003F77"/>
      <name val="Calibri"/>
      <family val="2"/>
      <scheme val="minor"/>
    </font>
    <font>
      <b/>
      <sz val="16"/>
      <color indexed="9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indexed="9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"/>
      <color theme="0"/>
      <name val="Calibri"/>
      <family val="2"/>
      <scheme val="minor"/>
    </font>
    <font>
      <sz val="9"/>
      <color rgb="FF80808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indexed="56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2"/>
      <color rgb="FF00206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thick">
        <color theme="3"/>
      </left>
      <right/>
      <top style="thick">
        <color theme="3"/>
      </top>
      <bottom style="thick">
        <color theme="3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 style="thick">
        <color theme="3"/>
      </right>
      <top style="thick">
        <color theme="3"/>
      </top>
      <bottom style="thick">
        <color theme="3"/>
      </bottom>
      <diagonal/>
    </border>
    <border>
      <left style="thin">
        <color theme="0"/>
      </left>
      <right/>
      <top style="thin">
        <color theme="0"/>
      </top>
      <bottom style="medium">
        <color theme="1" tint="0.499984740745262"/>
      </bottom>
      <diagonal/>
    </border>
    <border>
      <left/>
      <right/>
      <top style="thin">
        <color theme="0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thin">
        <color theme="0"/>
      </top>
      <bottom style="medium">
        <color theme="1" tint="0.499984740745262"/>
      </bottom>
      <diagonal/>
    </border>
    <border>
      <left style="thick">
        <color theme="3"/>
      </left>
      <right/>
      <top style="thick">
        <color theme="3"/>
      </top>
      <bottom style="thin">
        <color theme="3"/>
      </bottom>
      <diagonal/>
    </border>
    <border>
      <left/>
      <right/>
      <top style="thick">
        <color theme="3"/>
      </top>
      <bottom style="thin">
        <color theme="3"/>
      </bottom>
      <diagonal/>
    </border>
    <border>
      <left/>
      <right style="thick">
        <color theme="3"/>
      </right>
      <top style="thick">
        <color theme="3"/>
      </top>
      <bottom style="thin">
        <color theme="3"/>
      </bottom>
      <diagonal/>
    </border>
    <border>
      <left style="thick">
        <color theme="3"/>
      </left>
      <right style="thin">
        <color theme="3"/>
      </right>
      <top style="thick">
        <color theme="3"/>
      </top>
      <bottom/>
      <diagonal/>
    </border>
    <border>
      <left style="thin">
        <color theme="3"/>
      </left>
      <right style="thin">
        <color theme="3"/>
      </right>
      <top style="thick">
        <color theme="3"/>
      </top>
      <bottom/>
      <diagonal/>
    </border>
    <border>
      <left style="thin">
        <color theme="3"/>
      </left>
      <right style="thick">
        <color theme="3"/>
      </right>
      <top style="thick">
        <color theme="3"/>
      </top>
      <bottom/>
      <diagonal/>
    </border>
    <border>
      <left style="thick">
        <color theme="3"/>
      </left>
      <right style="thin">
        <color theme="3"/>
      </right>
      <top style="thin">
        <color theme="3"/>
      </top>
      <bottom style="thick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ck">
        <color theme="3"/>
      </bottom>
      <diagonal/>
    </border>
    <border>
      <left style="thin">
        <color theme="3"/>
      </left>
      <right style="thick">
        <color theme="3"/>
      </right>
      <top style="thin">
        <color theme="3"/>
      </top>
      <bottom style="thick">
        <color theme="3"/>
      </bottom>
      <diagonal/>
    </border>
    <border>
      <left style="thick">
        <color theme="3"/>
      </left>
      <right style="thin">
        <color theme="3"/>
      </right>
      <top/>
      <bottom style="thick">
        <color theme="3"/>
      </bottom>
      <diagonal/>
    </border>
    <border>
      <left style="thin">
        <color theme="3"/>
      </left>
      <right style="thin">
        <color theme="3"/>
      </right>
      <top/>
      <bottom style="thick">
        <color theme="3"/>
      </bottom>
      <diagonal/>
    </border>
    <border>
      <left style="thin">
        <color theme="3"/>
      </left>
      <right style="thick">
        <color theme="3"/>
      </right>
      <top/>
      <bottom style="thick">
        <color theme="3"/>
      </bottom>
      <diagonal/>
    </border>
    <border>
      <left style="thick">
        <color theme="3"/>
      </left>
      <right/>
      <top style="thin">
        <color theme="3"/>
      </top>
      <bottom style="thick">
        <color theme="3"/>
      </bottom>
      <diagonal/>
    </border>
    <border>
      <left/>
      <right/>
      <top style="thin">
        <color theme="3"/>
      </top>
      <bottom style="thick">
        <color theme="3"/>
      </bottom>
      <diagonal/>
    </border>
    <border>
      <left/>
      <right style="thin">
        <color theme="3"/>
      </right>
      <top style="thin">
        <color theme="3"/>
      </top>
      <bottom style="thick">
        <color theme="3"/>
      </bottom>
      <diagonal/>
    </border>
    <border>
      <left style="thin">
        <color theme="3"/>
      </left>
      <right/>
      <top style="thin">
        <color theme="3"/>
      </top>
      <bottom style="thick">
        <color theme="3"/>
      </bottom>
      <diagonal/>
    </border>
    <border>
      <left style="hair">
        <color indexed="22"/>
      </left>
      <right/>
      <top style="hair">
        <color indexed="22"/>
      </top>
      <bottom style="hair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 style="hair">
        <color indexed="48"/>
      </left>
      <right style="hair">
        <color indexed="48"/>
      </right>
      <top style="hair">
        <color indexed="48"/>
      </top>
      <bottom style="hair">
        <color indexed="48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/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thin">
        <color theme="3"/>
      </left>
      <right/>
      <top/>
      <bottom/>
      <diagonal/>
    </border>
    <border>
      <left/>
      <right style="thin">
        <color theme="3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3">
    <xf numFmtId="0" fontId="0" fillId="0" borderId="0" xfId="0"/>
    <xf numFmtId="0" fontId="2" fillId="0" borderId="0" xfId="1" applyFont="1" applyAlignment="1" applyProtection="1">
      <alignment vertical="center"/>
    </xf>
    <xf numFmtId="0" fontId="3" fillId="0" borderId="0" xfId="1" applyFont="1" applyAlignment="1" applyProtection="1">
      <alignment vertical="center"/>
    </xf>
    <xf numFmtId="0" fontId="3" fillId="0" borderId="0" xfId="1" applyFont="1" applyAlignment="1" applyProtection="1">
      <alignment horizontal="center" vertical="center"/>
    </xf>
    <xf numFmtId="0" fontId="4" fillId="2" borderId="0" xfId="1" applyFont="1" applyFill="1" applyBorder="1" applyAlignment="1" applyProtection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Alignment="1" applyProtection="1">
      <alignment horizontal="center" vertical="center"/>
    </xf>
    <xf numFmtId="164" fontId="5" fillId="0" borderId="0" xfId="1" applyNumberFormat="1" applyFont="1" applyAlignment="1" applyProtection="1">
      <alignment horizontal="center" vertical="center"/>
    </xf>
    <xf numFmtId="0" fontId="8" fillId="2" borderId="0" xfId="1" applyFont="1" applyFill="1" applyBorder="1" applyAlignment="1" applyProtection="1">
      <alignment vertical="center"/>
    </xf>
    <xf numFmtId="0" fontId="11" fillId="0" borderId="0" xfId="1" applyFont="1" applyAlignment="1" applyProtection="1">
      <alignment vertical="center"/>
    </xf>
    <xf numFmtId="0" fontId="13" fillId="0" borderId="0" xfId="1" applyFont="1" applyAlignment="1" applyProtection="1">
      <alignment vertical="center"/>
    </xf>
    <xf numFmtId="0" fontId="14" fillId="0" borderId="0" xfId="1" applyFont="1" applyAlignment="1" applyProtection="1">
      <alignment vertical="center"/>
    </xf>
    <xf numFmtId="0" fontId="13" fillId="0" borderId="0" xfId="1" applyFont="1" applyAlignment="1" applyProtection="1">
      <alignment horizontal="center" vertical="center"/>
    </xf>
    <xf numFmtId="0" fontId="15" fillId="2" borderId="0" xfId="1" applyFont="1" applyFill="1" applyBorder="1" applyAlignment="1" applyProtection="1">
      <alignment vertical="center"/>
    </xf>
    <xf numFmtId="0" fontId="16" fillId="0" borderId="0" xfId="1" applyFont="1" applyAlignment="1" applyProtection="1">
      <alignment vertical="center"/>
    </xf>
    <xf numFmtId="0" fontId="16" fillId="0" borderId="0" xfId="1" applyFont="1" applyBorder="1" applyAlignment="1" applyProtection="1">
      <alignment vertical="center"/>
    </xf>
    <xf numFmtId="0" fontId="16" fillId="0" borderId="0" xfId="1" applyFont="1" applyBorder="1" applyAlignment="1" applyProtection="1">
      <alignment horizontal="center" vertical="center"/>
    </xf>
    <xf numFmtId="0" fontId="16" fillId="0" borderId="0" xfId="1" applyFont="1" applyAlignment="1" applyProtection="1">
      <alignment horizontal="center" vertical="center"/>
    </xf>
    <xf numFmtId="20" fontId="17" fillId="0" borderId="23" xfId="2" applyNumberFormat="1" applyFont="1" applyBorder="1" applyAlignment="1" applyProtection="1">
      <alignment horizontal="center" vertical="center"/>
      <protection locked="0"/>
    </xf>
    <xf numFmtId="20" fontId="17" fillId="0" borderId="24" xfId="2" applyNumberFormat="1" applyFont="1" applyBorder="1" applyAlignment="1" applyProtection="1">
      <alignment horizontal="center" vertical="center"/>
      <protection locked="0"/>
    </xf>
    <xf numFmtId="20" fontId="17" fillId="4" borderId="24" xfId="2" applyNumberFormat="1" applyFont="1" applyFill="1" applyBorder="1" applyAlignment="1" applyProtection="1">
      <alignment horizontal="center" vertical="center"/>
      <protection locked="0"/>
    </xf>
    <xf numFmtId="0" fontId="16" fillId="2" borderId="0" xfId="1" applyFont="1" applyFill="1" applyBorder="1" applyAlignment="1" applyProtection="1">
      <alignment vertical="center"/>
    </xf>
    <xf numFmtId="0" fontId="4" fillId="2" borderId="0" xfId="1" applyFont="1" applyFill="1" applyBorder="1" applyAlignment="1" applyProtection="1">
      <alignment horizontal="center" vertical="center"/>
    </xf>
    <xf numFmtId="0" fontId="3" fillId="5" borderId="0" xfId="1" applyFont="1" applyFill="1" applyAlignment="1" applyProtection="1">
      <alignment vertical="center"/>
      <protection locked="0"/>
    </xf>
    <xf numFmtId="0" fontId="3" fillId="5" borderId="25" xfId="2" applyFont="1" applyFill="1" applyBorder="1" applyAlignment="1" applyProtection="1">
      <alignment horizontal="left" vertical="center"/>
      <protection locked="0"/>
    </xf>
    <xf numFmtId="0" fontId="3" fillId="5" borderId="25" xfId="2" applyFont="1" applyFill="1" applyBorder="1" applyAlignment="1" applyProtection="1">
      <alignment horizontal="center" vertical="center"/>
      <protection locked="0"/>
    </xf>
    <xf numFmtId="0" fontId="3" fillId="5" borderId="25" xfId="2" applyNumberFormat="1" applyFont="1" applyFill="1" applyBorder="1" applyAlignment="1" applyProtection="1">
      <alignment horizontal="left" vertical="center"/>
      <protection locked="0"/>
    </xf>
    <xf numFmtId="165" fontId="3" fillId="5" borderId="25" xfId="2" applyNumberFormat="1" applyFont="1" applyFill="1" applyBorder="1" applyAlignment="1" applyProtection="1">
      <alignment horizontal="left" vertical="center"/>
      <protection locked="0"/>
    </xf>
    <xf numFmtId="165" fontId="5" fillId="5" borderId="0" xfId="1" applyNumberFormat="1" applyFont="1" applyFill="1" applyAlignment="1" applyProtection="1">
      <alignment vertical="center"/>
    </xf>
    <xf numFmtId="166" fontId="19" fillId="5" borderId="26" xfId="2" applyNumberFormat="1" applyFont="1" applyFill="1" applyBorder="1" applyAlignment="1" applyProtection="1">
      <alignment horizontal="center" vertical="center"/>
      <protection locked="0"/>
    </xf>
    <xf numFmtId="167" fontId="19" fillId="5" borderId="26" xfId="2" applyNumberFormat="1" applyFont="1" applyFill="1" applyBorder="1" applyAlignment="1" applyProtection="1">
      <alignment horizontal="center" vertical="center"/>
    </xf>
    <xf numFmtId="168" fontId="20" fillId="5" borderId="26" xfId="2" applyNumberFormat="1" applyFont="1" applyFill="1" applyBorder="1" applyAlignment="1" applyProtection="1">
      <alignment horizontal="center" vertical="center"/>
    </xf>
    <xf numFmtId="14" fontId="4" fillId="5" borderId="0" xfId="2" applyNumberFormat="1" applyFont="1" applyFill="1" applyAlignment="1" applyProtection="1">
      <alignment horizontal="center" vertical="center"/>
      <protection locked="0"/>
    </xf>
    <xf numFmtId="20" fontId="17" fillId="5" borderId="23" xfId="2" applyNumberFormat="1" applyFont="1" applyFill="1" applyBorder="1" applyAlignment="1" applyProtection="1">
      <alignment horizontal="center" vertical="center"/>
      <protection locked="0"/>
    </xf>
    <xf numFmtId="20" fontId="17" fillId="5" borderId="24" xfId="2" applyNumberFormat="1" applyFont="1" applyFill="1" applyBorder="1" applyAlignment="1" applyProtection="1">
      <alignment horizontal="center" vertical="center"/>
      <protection locked="0"/>
    </xf>
    <xf numFmtId="169" fontId="17" fillId="5" borderId="24" xfId="2" applyNumberFormat="1" applyFont="1" applyFill="1" applyBorder="1" applyAlignment="1" applyProtection="1">
      <alignment horizontal="center" vertical="center"/>
      <protection locked="0"/>
    </xf>
    <xf numFmtId="20" fontId="4" fillId="5" borderId="24" xfId="2" applyNumberFormat="1" applyFont="1" applyFill="1" applyBorder="1" applyAlignment="1" applyProtection="1">
      <alignment horizontal="center" vertical="center"/>
    </xf>
    <xf numFmtId="20" fontId="21" fillId="5" borderId="27" xfId="2" applyNumberFormat="1" applyFont="1" applyFill="1" applyBorder="1" applyAlignment="1" applyProtection="1">
      <alignment horizontal="center" vertical="center"/>
    </xf>
    <xf numFmtId="0" fontId="3" fillId="5" borderId="0" xfId="2" applyFont="1" applyFill="1" applyAlignment="1" applyProtection="1">
      <alignment horizontal="center" vertical="center"/>
      <protection locked="0"/>
    </xf>
    <xf numFmtId="0" fontId="18" fillId="5" borderId="25" xfId="2" applyFont="1" applyFill="1" applyBorder="1" applyAlignment="1" applyProtection="1">
      <alignment horizontal="center" vertical="center"/>
      <protection locked="0"/>
    </xf>
    <xf numFmtId="0" fontId="18" fillId="5" borderId="25" xfId="2" applyFont="1" applyFill="1" applyBorder="1" applyAlignment="1" applyProtection="1">
      <alignment horizontal="left" vertical="center"/>
    </xf>
    <xf numFmtId="0" fontId="3" fillId="5" borderId="25" xfId="2" applyFont="1" applyFill="1" applyBorder="1" applyAlignment="1" applyProtection="1">
      <alignment horizontal="left" vertical="center"/>
    </xf>
    <xf numFmtId="0" fontId="22" fillId="0" borderId="13" xfId="1" applyFont="1" applyFill="1" applyBorder="1" applyAlignment="1" applyProtection="1">
      <alignment horizontal="center" vertical="center" wrapText="1"/>
    </xf>
    <xf numFmtId="0" fontId="22" fillId="0" borderId="14" xfId="1" applyFont="1" applyFill="1" applyBorder="1" applyAlignment="1" applyProtection="1">
      <alignment horizontal="center" vertical="center" wrapText="1"/>
    </xf>
    <xf numFmtId="0" fontId="22" fillId="0" borderId="15" xfId="1" applyFont="1" applyFill="1" applyBorder="1" applyAlignment="1" applyProtection="1">
      <alignment horizontal="center" vertical="center" wrapText="1"/>
    </xf>
    <xf numFmtId="3" fontId="22" fillId="0" borderId="15" xfId="1" applyNumberFormat="1" applyFont="1" applyFill="1" applyBorder="1" applyAlignment="1" applyProtection="1">
      <alignment horizontal="left" vertical="center"/>
    </xf>
    <xf numFmtId="20" fontId="0" fillId="0" borderId="0" xfId="0" applyNumberFormat="1"/>
    <xf numFmtId="20" fontId="0" fillId="6" borderId="0" xfId="0" applyNumberFormat="1" applyFill="1"/>
    <xf numFmtId="0" fontId="0" fillId="6" borderId="0" xfId="0" applyFill="1"/>
    <xf numFmtId="0" fontId="9" fillId="3" borderId="4" xfId="1" applyFont="1" applyFill="1" applyBorder="1" applyAlignment="1" applyProtection="1">
      <alignment horizontal="center" vertical="center" wrapText="1"/>
    </xf>
    <xf numFmtId="0" fontId="9" fillId="3" borderId="5" xfId="1" applyFont="1" applyFill="1" applyBorder="1" applyAlignment="1" applyProtection="1">
      <alignment horizontal="center" vertical="center" wrapText="1"/>
    </xf>
    <xf numFmtId="0" fontId="9" fillId="3" borderId="6" xfId="1" applyFont="1" applyFill="1" applyBorder="1" applyAlignment="1" applyProtection="1">
      <alignment horizontal="center" vertical="center" wrapText="1"/>
    </xf>
    <xf numFmtId="0" fontId="10" fillId="5" borderId="7" xfId="1" applyFont="1" applyFill="1" applyBorder="1" applyAlignment="1" applyProtection="1">
      <alignment horizontal="center" vertical="center" wrapText="1"/>
    </xf>
    <xf numFmtId="0" fontId="10" fillId="5" borderId="8" xfId="1" applyFont="1" applyFill="1" applyBorder="1" applyAlignment="1" applyProtection="1">
      <alignment horizontal="center" vertical="center" wrapText="1"/>
    </xf>
    <xf numFmtId="0" fontId="10" fillId="5" borderId="9" xfId="1" applyFont="1" applyFill="1" applyBorder="1" applyAlignment="1" applyProtection="1">
      <alignment horizontal="center" vertical="center" wrapText="1"/>
    </xf>
    <xf numFmtId="0" fontId="12" fillId="5" borderId="10" xfId="1" applyFont="1" applyFill="1" applyBorder="1" applyAlignment="1" applyProtection="1">
      <alignment horizontal="center" vertical="center" wrapText="1"/>
    </xf>
    <xf numFmtId="0" fontId="12" fillId="5" borderId="16" xfId="1" applyFont="1" applyFill="1" applyBorder="1" applyAlignment="1" applyProtection="1">
      <alignment horizontal="center" vertical="center" wrapText="1"/>
    </xf>
    <xf numFmtId="0" fontId="12" fillId="5" borderId="11" xfId="1" applyFont="1" applyFill="1" applyBorder="1" applyAlignment="1" applyProtection="1">
      <alignment horizontal="center" vertical="center" wrapText="1"/>
    </xf>
    <xf numFmtId="0" fontId="12" fillId="5" borderId="17" xfId="1" applyFont="1" applyFill="1" applyBorder="1" applyAlignment="1" applyProtection="1">
      <alignment horizontal="center" vertical="center" wrapText="1"/>
    </xf>
    <xf numFmtId="0" fontId="12" fillId="5" borderId="12" xfId="1" applyFont="1" applyFill="1" applyBorder="1" applyAlignment="1" applyProtection="1">
      <alignment horizontal="center" vertical="center" wrapText="1"/>
    </xf>
    <xf numFmtId="0" fontId="12" fillId="5" borderId="18" xfId="1" applyFont="1" applyFill="1" applyBorder="1" applyAlignment="1" applyProtection="1">
      <alignment horizontal="center" vertical="center" wrapText="1"/>
    </xf>
    <xf numFmtId="164" fontId="12" fillId="5" borderId="7" xfId="1" applyNumberFormat="1" applyFont="1" applyFill="1" applyBorder="1" applyAlignment="1" applyProtection="1">
      <alignment horizontal="center" vertical="center" wrapText="1"/>
    </xf>
    <xf numFmtId="164" fontId="12" fillId="5" borderId="8" xfId="1" applyNumberFormat="1" applyFont="1" applyFill="1" applyBorder="1" applyAlignment="1" applyProtection="1">
      <alignment horizontal="center" vertical="center" wrapText="1"/>
    </xf>
    <xf numFmtId="164" fontId="12" fillId="5" borderId="9" xfId="1" applyNumberFormat="1" applyFont="1" applyFill="1" applyBorder="1" applyAlignment="1" applyProtection="1">
      <alignment horizontal="center" vertical="center" wrapText="1"/>
    </xf>
    <xf numFmtId="0" fontId="6" fillId="0" borderId="1" xfId="1" applyFont="1" applyBorder="1" applyAlignment="1" applyProtection="1">
      <alignment horizontal="left" vertical="center" wrapText="1"/>
    </xf>
    <xf numFmtId="0" fontId="6" fillId="0" borderId="2" xfId="1" applyFont="1" applyBorder="1" applyAlignment="1" applyProtection="1">
      <alignment horizontal="left" vertical="center" wrapText="1"/>
    </xf>
    <xf numFmtId="0" fontId="6" fillId="0" borderId="3" xfId="1" applyFont="1" applyBorder="1" applyAlignment="1" applyProtection="1">
      <alignment horizontal="left" vertical="center" wrapText="1"/>
    </xf>
    <xf numFmtId="0" fontId="7" fillId="5" borderId="1" xfId="1" applyFont="1" applyFill="1" applyBorder="1" applyAlignment="1" applyProtection="1">
      <alignment horizontal="center" vertical="center" wrapText="1"/>
    </xf>
    <xf numFmtId="0" fontId="7" fillId="5" borderId="2" xfId="1" applyFont="1" applyFill="1" applyBorder="1" applyAlignment="1" applyProtection="1">
      <alignment horizontal="center" vertical="center" wrapText="1"/>
    </xf>
    <xf numFmtId="0" fontId="7" fillId="5" borderId="3" xfId="1" applyFont="1" applyFill="1" applyBorder="1" applyAlignment="1" applyProtection="1">
      <alignment horizontal="center" vertical="center" wrapText="1"/>
    </xf>
    <xf numFmtId="0" fontId="8" fillId="0" borderId="1" xfId="1" applyFont="1" applyBorder="1" applyAlignment="1" applyProtection="1">
      <alignment horizontal="center" vertical="center"/>
    </xf>
    <xf numFmtId="0" fontId="8" fillId="0" borderId="2" xfId="1" applyFont="1" applyBorder="1" applyAlignment="1" applyProtection="1">
      <alignment horizontal="center" vertical="center"/>
    </xf>
    <xf numFmtId="0" fontId="8" fillId="0" borderId="3" xfId="1" applyFont="1" applyBorder="1" applyAlignment="1" applyProtection="1">
      <alignment horizontal="center" vertical="center"/>
    </xf>
    <xf numFmtId="3" fontId="22" fillId="0" borderId="19" xfId="1" applyNumberFormat="1" applyFont="1" applyFill="1" applyBorder="1" applyAlignment="1" applyProtection="1">
      <alignment horizontal="left" vertical="center"/>
    </xf>
    <xf numFmtId="3" fontId="22" fillId="0" borderId="20" xfId="1" applyNumberFormat="1" applyFont="1" applyFill="1" applyBorder="1" applyAlignment="1" applyProtection="1">
      <alignment horizontal="left" vertical="center"/>
    </xf>
    <xf numFmtId="3" fontId="22" fillId="0" borderId="21" xfId="1" applyNumberFormat="1" applyFont="1" applyFill="1" applyBorder="1" applyAlignment="1" applyProtection="1">
      <alignment horizontal="left" vertical="center"/>
    </xf>
    <xf numFmtId="3" fontId="22" fillId="0" borderId="22" xfId="1" applyNumberFormat="1" applyFont="1" applyFill="1" applyBorder="1" applyAlignment="1" applyProtection="1">
      <alignment horizontal="left" vertical="center"/>
    </xf>
    <xf numFmtId="0" fontId="0" fillId="0" borderId="2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 wrapText="1"/>
    </xf>
    <xf numFmtId="20" fontId="0" fillId="0" borderId="0" xfId="0" applyNumberFormat="1" applyAlignment="1">
      <alignment horizontal="center"/>
    </xf>
    <xf numFmtId="20" fontId="0" fillId="0" borderId="29" xfId="0" applyNumberFormat="1" applyBorder="1" applyAlignment="1">
      <alignment horizontal="center"/>
    </xf>
  </cellXfs>
  <cellStyles count="3">
    <cellStyle name="%" xfId="1"/>
    <cellStyle name="% 2" xfId="2"/>
    <cellStyle name="Normal" xfId="0" builtinId="0"/>
  </cellStyles>
  <dxfs count="3"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%20GLOBAL%20test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TEL"/>
      <sheetName val="Calc"/>
      <sheetName val="REF"/>
    </sheetNames>
    <sheetDataSet>
      <sheetData sheetId="0"/>
      <sheetData sheetId="1"/>
      <sheetData sheetId="2"/>
      <sheetData sheetId="3">
        <row r="1">
          <cell r="N1" t="str">
            <v>Client</v>
          </cell>
          <cell r="T1" t="str">
            <v>Client/Operation</v>
          </cell>
          <cell r="AR1" t="str">
            <v>SITES</v>
          </cell>
        </row>
        <row r="2">
          <cell r="K2" t="str">
            <v>BEIRU</v>
          </cell>
          <cell r="N2" t="str">
            <v>ADL Partner</v>
          </cell>
          <cell r="T2" t="str">
            <v>ADL Partner//ADLP Outbound</v>
          </cell>
          <cell r="AR2" t="str">
            <v>BNARS</v>
          </cell>
        </row>
        <row r="3">
          <cell r="K3" t="str">
            <v>BNARS</v>
          </cell>
          <cell r="N3" t="str">
            <v>Amazon</v>
          </cell>
          <cell r="T3" t="str">
            <v>ADL Partner//ADLP Outbound</v>
          </cell>
          <cell r="AR3" t="str">
            <v>BNARS</v>
          </cell>
        </row>
        <row r="4">
          <cell r="K4" t="str">
            <v>KASLK</v>
          </cell>
          <cell r="N4" t="str">
            <v>Amazon</v>
          </cell>
          <cell r="T4" t="str">
            <v>ADL Partner//ADLP Outbound</v>
          </cell>
          <cell r="AR4" t="str">
            <v>BNARS</v>
          </cell>
        </row>
        <row r="5">
          <cell r="K5" t="str">
            <v>KRDPC</v>
          </cell>
          <cell r="N5" t="str">
            <v>BCA</v>
          </cell>
          <cell r="T5" t="str">
            <v>ADL Partner//ADLP Outbound</v>
          </cell>
          <cell r="AR5" t="str">
            <v>BNARS</v>
          </cell>
        </row>
        <row r="6">
          <cell r="K6" t="str">
            <v>LCRG2</v>
          </cell>
          <cell r="N6" t="str">
            <v>BellCanada</v>
          </cell>
          <cell r="T6" t="str">
            <v>Amazon//Audible</v>
          </cell>
          <cell r="AR6" t="str">
            <v>BNARS</v>
          </cell>
        </row>
        <row r="7">
          <cell r="K7" t="str">
            <v>LCRG3</v>
          </cell>
          <cell r="N7" t="str">
            <v>Bouygues Telecom</v>
          </cell>
          <cell r="T7" t="str">
            <v>Amazon//Audible</v>
          </cell>
          <cell r="AR7" t="str">
            <v>BNARS</v>
          </cell>
        </row>
        <row r="8">
          <cell r="K8" t="str">
            <v>LKRAM</v>
          </cell>
          <cell r="N8" t="str">
            <v>Bouygues Telecom</v>
          </cell>
          <cell r="T8" t="str">
            <v>Amazon//Audible</v>
          </cell>
          <cell r="AR8" t="str">
            <v>BNARS</v>
          </cell>
        </row>
        <row r="9">
          <cell r="K9" t="str">
            <v>OPUSX</v>
          </cell>
          <cell r="N9" t="str">
            <v>Bouygues Telecom</v>
          </cell>
          <cell r="T9" t="str">
            <v>Amazon//Audible</v>
          </cell>
          <cell r="AR9" t="str">
            <v>BNARS</v>
          </cell>
        </row>
        <row r="10">
          <cell r="K10" t="str">
            <v>SOUSS</v>
          </cell>
          <cell r="N10" t="str">
            <v>Dell Computers</v>
          </cell>
          <cell r="T10" t="str">
            <v>Amazon//Audible</v>
          </cell>
          <cell r="AR10" t="str">
            <v>BNARS</v>
          </cell>
        </row>
        <row r="11">
          <cell r="K11" t="str">
            <v>TANAX</v>
          </cell>
          <cell r="N11" t="str">
            <v>Dell Computers</v>
          </cell>
          <cell r="T11" t="str">
            <v>Amazon//Audible</v>
          </cell>
          <cell r="AR11" t="str">
            <v>BNARS</v>
          </cell>
        </row>
        <row r="12">
          <cell r="K12"/>
          <cell r="N12" t="str">
            <v>ENGIE</v>
          </cell>
          <cell r="T12" t="str">
            <v>Amazon//Chat</v>
          </cell>
          <cell r="AR12" t="str">
            <v>BNARS</v>
          </cell>
        </row>
        <row r="13">
          <cell r="K13"/>
          <cell r="N13" t="str">
            <v>ENI</v>
          </cell>
          <cell r="T13" t="str">
            <v>Amazon//Chat</v>
          </cell>
          <cell r="AR13" t="str">
            <v>BNARS</v>
          </cell>
        </row>
        <row r="14">
          <cell r="K14"/>
          <cell r="N14" t="str">
            <v>ENI</v>
          </cell>
          <cell r="T14" t="str">
            <v>Amazon//Chat</v>
          </cell>
          <cell r="AR14" t="str">
            <v>BNARS</v>
          </cell>
        </row>
        <row r="15">
          <cell r="K15"/>
          <cell r="N15" t="str">
            <v>Free (Iliad)</v>
          </cell>
          <cell r="T15" t="str">
            <v>Amazon//Mail</v>
          </cell>
          <cell r="AR15" t="str">
            <v>BNARS</v>
          </cell>
        </row>
        <row r="16">
          <cell r="K16"/>
          <cell r="N16" t="str">
            <v>Free (Iliad)</v>
          </cell>
          <cell r="T16" t="str">
            <v>Amazon//Mail</v>
          </cell>
          <cell r="AR16" t="str">
            <v>BNARS</v>
          </cell>
        </row>
        <row r="17">
          <cell r="K17"/>
          <cell r="N17" t="str">
            <v>Free (Iliad)</v>
          </cell>
          <cell r="T17" t="str">
            <v>Amazon//Mail</v>
          </cell>
          <cell r="AR17" t="str">
            <v>BNARS</v>
          </cell>
        </row>
        <row r="18">
          <cell r="K18"/>
          <cell r="N18" t="str">
            <v>Free (Iliad)</v>
          </cell>
          <cell r="T18" t="str">
            <v>Amazon//Phone</v>
          </cell>
          <cell r="AR18" t="str">
            <v>BNARS</v>
          </cell>
        </row>
        <row r="19">
          <cell r="K19"/>
          <cell r="N19" t="str">
            <v>Free (Iliad)</v>
          </cell>
          <cell r="T19" t="str">
            <v>Amazon//Phone</v>
          </cell>
          <cell r="AR19" t="str">
            <v>BNARS</v>
          </cell>
        </row>
        <row r="20">
          <cell r="K20"/>
          <cell r="N20" t="str">
            <v>Free (Iliad)</v>
          </cell>
          <cell r="T20" t="str">
            <v>Amazon//Phone</v>
          </cell>
          <cell r="AR20" t="str">
            <v>BNARS</v>
          </cell>
        </row>
        <row r="21">
          <cell r="K21"/>
          <cell r="N21" t="str">
            <v>Free (Iliad)</v>
          </cell>
          <cell r="T21" t="str">
            <v>Amazon//Retail</v>
          </cell>
          <cell r="AR21" t="str">
            <v>BNARS</v>
          </cell>
        </row>
        <row r="22">
          <cell r="K22"/>
          <cell r="N22" t="str">
            <v>Free (Iliad)</v>
          </cell>
          <cell r="T22" t="str">
            <v>Amazon//Retail</v>
          </cell>
          <cell r="AR22" t="str">
            <v>KRDPC</v>
          </cell>
        </row>
        <row r="23">
          <cell r="K23"/>
          <cell r="N23" t="str">
            <v>Free (Iliad)</v>
          </cell>
          <cell r="T23" t="str">
            <v>Amazon//Retail</v>
          </cell>
          <cell r="AR23" t="str">
            <v>KRDPC</v>
          </cell>
        </row>
        <row r="24">
          <cell r="K24"/>
          <cell r="N24" t="str">
            <v>Free (Iliad)</v>
          </cell>
          <cell r="T24" t="str">
            <v>Amazon//Retail</v>
          </cell>
          <cell r="AR24" t="str">
            <v>KRDPC</v>
          </cell>
        </row>
        <row r="25">
          <cell r="K25"/>
          <cell r="N25" t="str">
            <v>GE</v>
          </cell>
          <cell r="T25" t="str">
            <v>Amazon//Retail</v>
          </cell>
          <cell r="AR25" t="str">
            <v>KRDPC</v>
          </cell>
        </row>
        <row r="26">
          <cell r="K26"/>
          <cell r="N26" t="str">
            <v>GE</v>
          </cell>
          <cell r="T26" t="str">
            <v>Amazon//Retail</v>
          </cell>
          <cell r="AR26" t="str">
            <v>KRDPC</v>
          </cell>
        </row>
        <row r="27">
          <cell r="K27"/>
          <cell r="N27" t="str">
            <v>MobiStar</v>
          </cell>
          <cell r="T27" t="str">
            <v>Ariase//ARIASE TLV</v>
          </cell>
          <cell r="AR27" t="str">
            <v>KRDPC</v>
          </cell>
        </row>
        <row r="28">
          <cell r="K28"/>
          <cell r="N28" t="str">
            <v>MobiStar</v>
          </cell>
          <cell r="T28" t="str">
            <v>Ariase//ARIASE TLV</v>
          </cell>
          <cell r="AR28" t="str">
            <v>KRDPC</v>
          </cell>
        </row>
        <row r="29">
          <cell r="K29"/>
          <cell r="N29" t="str">
            <v>MobiStar</v>
          </cell>
          <cell r="T29" t="str">
            <v>Ariase//ARIASE TLV</v>
          </cell>
          <cell r="AR29" t="str">
            <v>KRDPC</v>
          </cell>
        </row>
        <row r="30">
          <cell r="K30"/>
          <cell r="N30" t="str">
            <v>Numericable</v>
          </cell>
          <cell r="T30" t="str">
            <v>Ariase//ARIASE TLV</v>
          </cell>
          <cell r="AR30" t="str">
            <v>KRDPC</v>
          </cell>
        </row>
        <row r="31">
          <cell r="K31"/>
          <cell r="N31" t="str">
            <v>Numericable</v>
          </cell>
          <cell r="T31" t="str">
            <v>BCA//BCA</v>
          </cell>
          <cell r="AR31" t="str">
            <v>KRDPC</v>
          </cell>
        </row>
        <row r="32">
          <cell r="K32"/>
          <cell r="N32" t="str">
            <v>Numericable</v>
          </cell>
          <cell r="T32" t="str">
            <v>BCA//BCA</v>
          </cell>
          <cell r="AR32" t="str">
            <v>KRDPC</v>
          </cell>
        </row>
        <row r="33">
          <cell r="K33"/>
          <cell r="N33" t="str">
            <v>Numericable</v>
          </cell>
          <cell r="T33" t="str">
            <v>BCA//BCA</v>
          </cell>
          <cell r="AR33" t="str">
            <v>KRDPC</v>
          </cell>
        </row>
        <row r="34">
          <cell r="K34"/>
          <cell r="N34" t="str">
            <v>Numericable</v>
          </cell>
          <cell r="T34" t="str">
            <v>BCA//BCA</v>
          </cell>
          <cell r="AR34" t="str">
            <v>KRDPC</v>
          </cell>
        </row>
        <row r="35">
          <cell r="K35"/>
          <cell r="N35" t="str">
            <v>Numericable</v>
          </cell>
          <cell r="T35" t="str">
            <v>BellCanada//BusinessOffice</v>
          </cell>
          <cell r="AR35" t="str">
            <v>KRDPC</v>
          </cell>
        </row>
        <row r="36">
          <cell r="K36"/>
          <cell r="N36" t="str">
            <v>Numericable</v>
          </cell>
          <cell r="T36" t="str">
            <v>BellCanada//BusinessOffice</v>
          </cell>
          <cell r="AR36" t="str">
            <v>KRDPC</v>
          </cell>
        </row>
        <row r="37">
          <cell r="K37"/>
          <cell r="N37" t="str">
            <v>Numericable</v>
          </cell>
          <cell r="T37" t="str">
            <v>BellCanada//BusinessOffice</v>
          </cell>
          <cell r="AR37" t="str">
            <v>KRDPC</v>
          </cell>
        </row>
        <row r="38">
          <cell r="K38"/>
          <cell r="N38" t="str">
            <v>Numericable</v>
          </cell>
          <cell r="T38" t="str">
            <v>BellCanada//BusinessOffice</v>
          </cell>
          <cell r="AR38" t="str">
            <v>KRDPC</v>
          </cell>
        </row>
        <row r="39">
          <cell r="K39"/>
          <cell r="N39" t="str">
            <v>Numericable</v>
          </cell>
          <cell r="T39" t="str">
            <v>BellCanada//ECC</v>
          </cell>
          <cell r="AR39" t="str">
            <v>KRDPC</v>
          </cell>
        </row>
        <row r="40">
          <cell r="K40"/>
          <cell r="N40" t="str">
            <v>Numericable</v>
          </cell>
          <cell r="T40" t="str">
            <v>BellCanada//ECC</v>
          </cell>
          <cell r="AR40" t="str">
            <v>KRDPC</v>
          </cell>
        </row>
        <row r="41">
          <cell r="K41"/>
          <cell r="N41" t="str">
            <v>Numericable</v>
          </cell>
          <cell r="T41" t="str">
            <v>BellCanada//ECC</v>
          </cell>
          <cell r="AR41" t="str">
            <v>KRDPC</v>
          </cell>
        </row>
        <row r="42">
          <cell r="K42"/>
          <cell r="N42" t="str">
            <v>Numericable</v>
          </cell>
          <cell r="T42" t="str">
            <v>BellCanada//ECC</v>
          </cell>
          <cell r="AR42" t="str">
            <v>LCRG2</v>
          </cell>
        </row>
        <row r="43">
          <cell r="K43"/>
          <cell r="N43" t="str">
            <v>Numericable</v>
          </cell>
          <cell r="T43" t="str">
            <v>BellCanada//HelpDesk</v>
          </cell>
          <cell r="AR43" t="str">
            <v>LCRG2</v>
          </cell>
        </row>
        <row r="44">
          <cell r="K44"/>
          <cell r="N44" t="str">
            <v>Numericable</v>
          </cell>
          <cell r="T44" t="str">
            <v>BellCanada//HelpDesk</v>
          </cell>
          <cell r="AR44" t="str">
            <v>LCRG2</v>
          </cell>
        </row>
        <row r="45">
          <cell r="K45"/>
          <cell r="N45" t="str">
            <v>Numericable</v>
          </cell>
          <cell r="T45" t="str">
            <v>BellCanada//HelpDesk</v>
          </cell>
          <cell r="AR45" t="str">
            <v>LCRG2</v>
          </cell>
        </row>
        <row r="46">
          <cell r="K46"/>
          <cell r="N46" t="str">
            <v>Numericable</v>
          </cell>
          <cell r="T46" t="str">
            <v>BellCanada//HelpDesk</v>
          </cell>
          <cell r="AR46" t="str">
            <v>LCRG2</v>
          </cell>
        </row>
        <row r="47">
          <cell r="K47"/>
          <cell r="N47" t="str">
            <v>Orange</v>
          </cell>
          <cell r="T47" t="str">
            <v>Bouygues Telecom//BT - ASSCO</v>
          </cell>
          <cell r="AR47" t="str">
            <v>LCRG2</v>
          </cell>
        </row>
        <row r="48">
          <cell r="K48"/>
          <cell r="N48" t="str">
            <v>Orange</v>
          </cell>
          <cell r="T48" t="str">
            <v>Bouygues Telecom//BT - ASSCO</v>
          </cell>
          <cell r="AR48" t="str">
            <v>LCRG2</v>
          </cell>
        </row>
        <row r="49">
          <cell r="K49"/>
          <cell r="N49" t="str">
            <v>Orange</v>
          </cell>
          <cell r="T49" t="str">
            <v>Bouygues Telecom//BT - ASSCO</v>
          </cell>
          <cell r="AR49" t="str">
            <v>LCRG2</v>
          </cell>
        </row>
        <row r="50">
          <cell r="K50"/>
          <cell r="N50" t="str">
            <v>Orange</v>
          </cell>
          <cell r="T50" t="str">
            <v>Bouygues Telecom//BT - ASSCO</v>
          </cell>
          <cell r="AR50" t="str">
            <v>LCRG2</v>
          </cell>
        </row>
        <row r="51">
          <cell r="K51"/>
          <cell r="N51" t="str">
            <v>Orange</v>
          </cell>
          <cell r="T51" t="str">
            <v>Bouygues Telecom//ByTel</v>
          </cell>
          <cell r="AR51" t="str">
            <v>LCRG2</v>
          </cell>
        </row>
        <row r="52">
          <cell r="K52"/>
          <cell r="N52" t="str">
            <v>Orange</v>
          </cell>
          <cell r="T52" t="str">
            <v>Bouygues Telecom//ByTel</v>
          </cell>
          <cell r="AR52" t="str">
            <v>LCRG2</v>
          </cell>
        </row>
        <row r="53">
          <cell r="K53"/>
          <cell r="N53" t="str">
            <v>Orange Tunisie</v>
          </cell>
          <cell r="T53" t="str">
            <v>Bouygues Telecom//ByTel</v>
          </cell>
          <cell r="AR53" t="str">
            <v>LCRG2</v>
          </cell>
        </row>
        <row r="54">
          <cell r="K54"/>
          <cell r="N54" t="str">
            <v>SAV GROUP</v>
          </cell>
          <cell r="T54" t="str">
            <v>Bouygues Telecom//ByTel</v>
          </cell>
          <cell r="AR54" t="str">
            <v>LCRG2</v>
          </cell>
        </row>
        <row r="55">
          <cell r="K55"/>
          <cell r="N55" t="str">
            <v>Sejer</v>
          </cell>
          <cell r="T55" t="str">
            <v>Bouygues Telecom//ByTel TLV</v>
          </cell>
          <cell r="AR55" t="str">
            <v>LCRG2</v>
          </cell>
        </row>
        <row r="56">
          <cell r="K56"/>
          <cell r="N56" t="str">
            <v>SFR</v>
          </cell>
          <cell r="T56" t="str">
            <v>Bouygues Telecom//ByTel TLV</v>
          </cell>
          <cell r="AR56" t="str">
            <v>LCRG2</v>
          </cell>
        </row>
        <row r="57">
          <cell r="K57"/>
          <cell r="N57" t="str">
            <v>SFR</v>
          </cell>
          <cell r="T57" t="str">
            <v>Bouygues Telecom//ByTel TLV</v>
          </cell>
          <cell r="AR57" t="str">
            <v>LCRG2</v>
          </cell>
        </row>
        <row r="58">
          <cell r="K58"/>
          <cell r="N58" t="str">
            <v>SFR</v>
          </cell>
          <cell r="T58" t="str">
            <v>Bouygues Telecom//ByTel TLV</v>
          </cell>
          <cell r="AR58" t="str">
            <v>LCRG2</v>
          </cell>
        </row>
        <row r="59">
          <cell r="K59"/>
          <cell r="N59" t="str">
            <v>SFR</v>
          </cell>
          <cell r="T59" t="str">
            <v>Dell Computers//DELL</v>
          </cell>
          <cell r="AR59" t="str">
            <v>LCRG2</v>
          </cell>
        </row>
        <row r="60">
          <cell r="K60"/>
          <cell r="N60" t="str">
            <v>SFR</v>
          </cell>
          <cell r="T60" t="str">
            <v>Dell Computers//DELL</v>
          </cell>
          <cell r="AR60" t="str">
            <v>LCRG2</v>
          </cell>
        </row>
        <row r="61">
          <cell r="K61"/>
          <cell r="N61" t="str">
            <v>SFR</v>
          </cell>
          <cell r="T61" t="str">
            <v>Dell Computers//DELL</v>
          </cell>
          <cell r="AR61" t="str">
            <v>LCRG2</v>
          </cell>
        </row>
        <row r="62">
          <cell r="K62"/>
          <cell r="N62" t="str">
            <v>SFR</v>
          </cell>
          <cell r="T62" t="str">
            <v>Dell Computers//DELL</v>
          </cell>
          <cell r="AR62" t="str">
            <v>LCRG3</v>
          </cell>
        </row>
        <row r="63">
          <cell r="K63"/>
          <cell r="N63" t="str">
            <v>SFR</v>
          </cell>
          <cell r="T63" t="str">
            <v>Dell Computers//DELL</v>
          </cell>
          <cell r="AR63" t="str">
            <v>LCRG3</v>
          </cell>
        </row>
        <row r="64">
          <cell r="K64"/>
          <cell r="N64" t="str">
            <v>SFR</v>
          </cell>
          <cell r="T64" t="str">
            <v>Dell Computers//DELL</v>
          </cell>
          <cell r="AR64" t="str">
            <v>LCRG3</v>
          </cell>
        </row>
        <row r="65">
          <cell r="K65"/>
          <cell r="N65" t="str">
            <v>SFR</v>
          </cell>
          <cell r="T65" t="str">
            <v>Dell Computers//E-support</v>
          </cell>
          <cell r="AR65" t="str">
            <v>LCRG3</v>
          </cell>
        </row>
        <row r="66">
          <cell r="K66"/>
          <cell r="N66" t="str">
            <v>SFR</v>
          </cell>
          <cell r="T66" t="str">
            <v>Dell Computers//E-support</v>
          </cell>
          <cell r="AR66" t="str">
            <v>LCRG3</v>
          </cell>
        </row>
        <row r="67">
          <cell r="K67"/>
          <cell r="N67" t="str">
            <v>Trivago</v>
          </cell>
          <cell r="T67" t="str">
            <v>Dell Computers//E-support</v>
          </cell>
          <cell r="AR67" t="str">
            <v>LCRG3</v>
          </cell>
        </row>
        <row r="68">
          <cell r="K68"/>
          <cell r="N68"/>
          <cell r="T68" t="str">
            <v>Dell Computers//E-support</v>
          </cell>
          <cell r="AR68" t="str">
            <v>LCRG3</v>
          </cell>
        </row>
        <row r="69">
          <cell r="K69"/>
          <cell r="N69"/>
          <cell r="T69" t="str">
            <v>ENGIE//Engie TLV</v>
          </cell>
          <cell r="AR69" t="str">
            <v>LCRG3</v>
          </cell>
        </row>
        <row r="70">
          <cell r="K70"/>
          <cell r="N70"/>
          <cell r="T70" t="str">
            <v>ENGIE//Engie TLV</v>
          </cell>
          <cell r="AR70" t="str">
            <v>LCRG3</v>
          </cell>
        </row>
        <row r="71">
          <cell r="K71"/>
          <cell r="N71"/>
          <cell r="T71" t="str">
            <v>ENGIE//Engie TLV</v>
          </cell>
          <cell r="AR71" t="str">
            <v>LCRG3</v>
          </cell>
        </row>
        <row r="72">
          <cell r="K72"/>
          <cell r="N72"/>
          <cell r="T72" t="str">
            <v>ENGIE//Engie TLV</v>
          </cell>
          <cell r="AR72" t="str">
            <v>LCRG3</v>
          </cell>
        </row>
        <row r="73">
          <cell r="K73"/>
          <cell r="N73"/>
          <cell r="T73" t="str">
            <v>ENI//ENI BEL</v>
          </cell>
          <cell r="AR73" t="str">
            <v>LCRG3</v>
          </cell>
        </row>
        <row r="74">
          <cell r="K74"/>
          <cell r="N74"/>
          <cell r="T74" t="str">
            <v>ENI//ENI BEL</v>
          </cell>
          <cell r="AR74" t="str">
            <v>LCRG3</v>
          </cell>
        </row>
        <row r="75">
          <cell r="K75"/>
          <cell r="N75"/>
          <cell r="T75" t="str">
            <v>ENI//ENI BEL</v>
          </cell>
          <cell r="AR75" t="str">
            <v>LCRG3</v>
          </cell>
        </row>
        <row r="76">
          <cell r="K76"/>
          <cell r="N76"/>
          <cell r="T76" t="str">
            <v>ENI//ENI BEL</v>
          </cell>
          <cell r="AR76" t="str">
            <v>LCRG3</v>
          </cell>
        </row>
        <row r="77">
          <cell r="K77"/>
          <cell r="N77"/>
          <cell r="T77" t="str">
            <v>ENI//ENI BEL</v>
          </cell>
          <cell r="AR77" t="str">
            <v>LCRG3</v>
          </cell>
        </row>
        <row r="78">
          <cell r="K78"/>
          <cell r="N78"/>
          <cell r="T78" t="str">
            <v>ENI//ENI BEL</v>
          </cell>
          <cell r="AR78" t="str">
            <v>LCRG3</v>
          </cell>
        </row>
        <row r="79">
          <cell r="K79"/>
          <cell r="N79"/>
          <cell r="T79" t="str">
            <v>ENI//ENI BEL</v>
          </cell>
          <cell r="AR79" t="str">
            <v>LCRG3</v>
          </cell>
        </row>
        <row r="80">
          <cell r="K80"/>
          <cell r="N80"/>
          <cell r="T80" t="str">
            <v>ENI//ENI BEL</v>
          </cell>
          <cell r="AR80" t="str">
            <v>LCRG3</v>
          </cell>
        </row>
        <row r="81">
          <cell r="K81"/>
          <cell r="N81"/>
          <cell r="T81" t="str">
            <v>ENI//ENI FR</v>
          </cell>
          <cell r="AR81" t="str">
            <v>LCRG3</v>
          </cell>
        </row>
        <row r="82">
          <cell r="K82"/>
          <cell r="N82"/>
          <cell r="T82" t="str">
            <v>ENI//ENI FR</v>
          </cell>
          <cell r="AR82" t="str">
            <v>SOUSS</v>
          </cell>
        </row>
        <row r="83">
          <cell r="K83"/>
          <cell r="N83"/>
          <cell r="T83" t="str">
            <v>ENI//ENI FR</v>
          </cell>
          <cell r="AR83" t="str">
            <v>SOUSS</v>
          </cell>
        </row>
        <row r="84">
          <cell r="K84"/>
          <cell r="N84"/>
          <cell r="T84" t="str">
            <v>ENI//ENI FR</v>
          </cell>
          <cell r="AR84" t="str">
            <v>SOUSS</v>
          </cell>
        </row>
        <row r="85">
          <cell r="K85"/>
          <cell r="N85"/>
          <cell r="T85" t="str">
            <v>ENI//ENI FR</v>
          </cell>
          <cell r="AR85" t="str">
            <v>SOUSS</v>
          </cell>
        </row>
        <row r="86">
          <cell r="K86"/>
          <cell r="N86"/>
          <cell r="T86" t="str">
            <v>ENI//ENI FR</v>
          </cell>
          <cell r="AR86" t="str">
            <v>SOUSS</v>
          </cell>
        </row>
        <row r="87">
          <cell r="K87"/>
          <cell r="N87"/>
          <cell r="T87" t="str">
            <v>Free (Iliad)//Free - APSOTECH</v>
          </cell>
          <cell r="AR87" t="str">
            <v>SOUSS</v>
          </cell>
        </row>
        <row r="88">
          <cell r="K88"/>
          <cell r="N88"/>
          <cell r="T88" t="str">
            <v>Free (Iliad)//Free - APSOTECH</v>
          </cell>
          <cell r="AR88" t="str">
            <v>SOUSS</v>
          </cell>
        </row>
        <row r="89">
          <cell r="K89"/>
          <cell r="N89"/>
          <cell r="T89" t="str">
            <v>Free (Iliad)//Free - APSOTECH</v>
          </cell>
          <cell r="AR89" t="str">
            <v>SOUSS</v>
          </cell>
        </row>
        <row r="90">
          <cell r="K90"/>
          <cell r="N90"/>
          <cell r="T90" t="str">
            <v>Free (Iliad)//Free - APSOTECH</v>
          </cell>
          <cell r="AR90" t="str">
            <v>SOUSS</v>
          </cell>
        </row>
        <row r="91">
          <cell r="K91"/>
          <cell r="N91"/>
          <cell r="T91" t="str">
            <v>Free (Iliad)//Free - AST</v>
          </cell>
          <cell r="AR91" t="str">
            <v>SOUSS</v>
          </cell>
        </row>
        <row r="92">
          <cell r="K92"/>
          <cell r="N92"/>
          <cell r="T92" t="str">
            <v>Free (Iliad)//Free - AST</v>
          </cell>
          <cell r="AR92" t="str">
            <v>SOUSS</v>
          </cell>
        </row>
        <row r="93">
          <cell r="K93"/>
          <cell r="N93"/>
          <cell r="T93" t="str">
            <v>Free (Iliad)//Free - AST</v>
          </cell>
          <cell r="AR93" t="str">
            <v>SOUSS</v>
          </cell>
        </row>
        <row r="94">
          <cell r="K94"/>
          <cell r="N94"/>
          <cell r="T94" t="str">
            <v>Free (Iliad)//Free - AST</v>
          </cell>
          <cell r="AR94" t="str">
            <v>SOUSS</v>
          </cell>
        </row>
        <row r="95">
          <cell r="K95"/>
          <cell r="N95"/>
          <cell r="T95" t="str">
            <v>Free (Iliad)//Free AE MG</v>
          </cell>
          <cell r="AR95" t="str">
            <v>SOUSS</v>
          </cell>
        </row>
        <row r="96">
          <cell r="K96"/>
          <cell r="N96"/>
          <cell r="T96" t="str">
            <v>Free (Iliad)//Free AE MG</v>
          </cell>
          <cell r="AR96" t="str">
            <v>SOUSS</v>
          </cell>
        </row>
        <row r="97">
          <cell r="K97"/>
          <cell r="N97"/>
          <cell r="T97" t="str">
            <v>Free (Iliad)//Free AE MG</v>
          </cell>
          <cell r="AR97" t="str">
            <v>SOUSS</v>
          </cell>
        </row>
        <row r="98">
          <cell r="K98"/>
          <cell r="N98"/>
          <cell r="T98" t="str">
            <v>Free (Iliad)//Free AE MG</v>
          </cell>
          <cell r="AR98" t="str">
            <v>SOUSS</v>
          </cell>
        </row>
        <row r="99">
          <cell r="K99"/>
          <cell r="N99"/>
          <cell r="T99" t="str">
            <v>Free (Iliad)//Free AS MG</v>
          </cell>
          <cell r="AR99" t="str">
            <v>SOUSS</v>
          </cell>
        </row>
        <row r="100">
          <cell r="T100" t="str">
            <v>Free (Iliad)//Free AS MG</v>
          </cell>
          <cell r="AR100" t="str">
            <v>SOUSS</v>
          </cell>
        </row>
        <row r="101">
          <cell r="T101" t="str">
            <v>Free (Iliad)//Free AS MG</v>
          </cell>
          <cell r="AR101" t="str">
            <v>SOUSS</v>
          </cell>
        </row>
        <row r="102">
          <cell r="T102" t="str">
            <v>Free (Iliad)//Free AS MG</v>
          </cell>
          <cell r="AR102" t="str">
            <v>BEIRU</v>
          </cell>
        </row>
        <row r="103">
          <cell r="T103" t="str">
            <v>Free (Iliad)//Free BO MG</v>
          </cell>
          <cell r="AR103" t="str">
            <v>BEIRU</v>
          </cell>
        </row>
        <row r="104">
          <cell r="T104" t="str">
            <v>Free (Iliad)//Free BO MG</v>
          </cell>
          <cell r="AR104" t="str">
            <v>BEIRU</v>
          </cell>
        </row>
        <row r="105">
          <cell r="T105" t="str">
            <v>Free (Iliad)//Free BO MG</v>
          </cell>
          <cell r="AR105" t="str">
            <v>BEIRU</v>
          </cell>
        </row>
        <row r="106">
          <cell r="T106" t="str">
            <v>Free (Iliad)//Free BO MG</v>
          </cell>
          <cell r="AR106" t="str">
            <v>BEIRU</v>
          </cell>
        </row>
        <row r="107">
          <cell r="T107" t="str">
            <v>Free (Iliad)//Free Courrier</v>
          </cell>
          <cell r="AR107" t="str">
            <v>BEIRU</v>
          </cell>
        </row>
        <row r="108">
          <cell r="T108" t="str">
            <v>Free (Iliad)//Free Courrier</v>
          </cell>
          <cell r="AR108" t="str">
            <v>BEIRU</v>
          </cell>
        </row>
        <row r="109">
          <cell r="T109" t="str">
            <v>Free (Iliad)//Free Courrier</v>
          </cell>
          <cell r="AR109" t="str">
            <v>BEIRU</v>
          </cell>
        </row>
        <row r="110">
          <cell r="T110" t="str">
            <v>Free (Iliad)//Free Courrier</v>
          </cell>
          <cell r="AR110" t="str">
            <v>LKRAM</v>
          </cell>
        </row>
        <row r="111">
          <cell r="T111" t="str">
            <v>Free (Iliad)//Free Emission</v>
          </cell>
          <cell r="AR111" t="str">
            <v>LKRAM</v>
          </cell>
        </row>
        <row r="112">
          <cell r="T112" t="str">
            <v>Free (Iliad)//Free Emission</v>
          </cell>
          <cell r="AR112" t="str">
            <v>LKRAM</v>
          </cell>
        </row>
        <row r="113">
          <cell r="T113" t="str">
            <v>Free (Iliad)//Free Emission</v>
          </cell>
          <cell r="AR113" t="str">
            <v>LKRAM</v>
          </cell>
        </row>
        <row r="114">
          <cell r="T114" t="str">
            <v>Free (Iliad)//Free Emission</v>
          </cell>
          <cell r="AR114" t="str">
            <v>LKRAM</v>
          </cell>
        </row>
        <row r="115">
          <cell r="T115" t="str">
            <v>Free (Iliad)//Free Emission LB</v>
          </cell>
          <cell r="AR115" t="str">
            <v>LKRAM</v>
          </cell>
        </row>
        <row r="116">
          <cell r="T116" t="str">
            <v>Free (Iliad)//Free Emission LB</v>
          </cell>
          <cell r="AR116" t="str">
            <v>LKRAM</v>
          </cell>
        </row>
        <row r="117">
          <cell r="T117" t="str">
            <v>Free (Iliad)//Free Emission LB</v>
          </cell>
          <cell r="AR117" t="str">
            <v>LKRAM</v>
          </cell>
        </row>
        <row r="118">
          <cell r="T118" t="str">
            <v>Free (Iliad)//Free Emission LB</v>
          </cell>
          <cell r="AR118" t="str">
            <v>LKRAM</v>
          </cell>
        </row>
        <row r="119">
          <cell r="T119" t="str">
            <v>Free (Iliad)//Free Emission MA</v>
          </cell>
          <cell r="AR119" t="str">
            <v>LKRAM</v>
          </cell>
        </row>
        <row r="120">
          <cell r="T120" t="str">
            <v>Free (Iliad)//Free Emission MA</v>
          </cell>
          <cell r="AR120" t="str">
            <v>LKRAM</v>
          </cell>
        </row>
        <row r="121">
          <cell r="T121" t="str">
            <v>Free (Iliad)//Free Emission MA</v>
          </cell>
          <cell r="AR121" t="str">
            <v>LKRAM</v>
          </cell>
        </row>
        <row r="122">
          <cell r="T122" t="str">
            <v>Free (Iliad)//Free Emission MA</v>
          </cell>
          <cell r="AR122" t="str">
            <v>LKRAM</v>
          </cell>
        </row>
        <row r="123">
          <cell r="T123" t="str">
            <v>Free (Iliad)//Free TECH</v>
          </cell>
          <cell r="AR123" t="str">
            <v>LKRAM</v>
          </cell>
        </row>
        <row r="124">
          <cell r="T124" t="str">
            <v>Free (Iliad)//Free TECH</v>
          </cell>
          <cell r="AR124" t="str">
            <v>LKRAM</v>
          </cell>
        </row>
        <row r="125">
          <cell r="T125" t="str">
            <v>Free (Iliad)//Free TECH</v>
          </cell>
          <cell r="AR125" t="str">
            <v>LKRAM</v>
          </cell>
        </row>
        <row r="126">
          <cell r="T126" t="str">
            <v>Free (Iliad)//Free TECH</v>
          </cell>
          <cell r="AR126" t="str">
            <v>LKRAM</v>
          </cell>
        </row>
        <row r="127">
          <cell r="T127" t="str">
            <v>GE//GE CF</v>
          </cell>
          <cell r="AR127" t="str">
            <v>LKRAM</v>
          </cell>
        </row>
        <row r="128">
          <cell r="T128" t="str">
            <v>GE//GE CF</v>
          </cell>
          <cell r="AR128" t="str">
            <v>LKRAM</v>
          </cell>
        </row>
        <row r="129">
          <cell r="T129" t="str">
            <v>GE//GE CF</v>
          </cell>
          <cell r="AR129" t="str">
            <v>LKRAM</v>
          </cell>
        </row>
        <row r="130">
          <cell r="T130" t="str">
            <v>GE//GE CF</v>
          </cell>
          <cell r="AR130" t="str">
            <v>TANAX</v>
          </cell>
        </row>
        <row r="131">
          <cell r="T131" t="str">
            <v>GE//GE MB</v>
          </cell>
          <cell r="AR131" t="str">
            <v>TANAX</v>
          </cell>
        </row>
        <row r="132">
          <cell r="T132" t="str">
            <v>GE//GE MB</v>
          </cell>
          <cell r="AR132" t="str">
            <v>TANAX</v>
          </cell>
        </row>
        <row r="133">
          <cell r="T133" t="str">
            <v>GE//GE MB</v>
          </cell>
          <cell r="AR133" t="str">
            <v>TANAX</v>
          </cell>
        </row>
        <row r="134">
          <cell r="T134" t="str">
            <v>GE//GE MB</v>
          </cell>
          <cell r="AR134" t="str">
            <v>TANAX</v>
          </cell>
        </row>
        <row r="135">
          <cell r="T135" t="str">
            <v>MobiStar//Cable</v>
          </cell>
          <cell r="AR135" t="str">
            <v>TANAX</v>
          </cell>
        </row>
        <row r="136">
          <cell r="T136" t="str">
            <v>MobiStar//Cable</v>
          </cell>
          <cell r="AR136" t="str">
            <v>TANAX</v>
          </cell>
        </row>
        <row r="137">
          <cell r="T137" t="str">
            <v>MobiStar//Cable</v>
          </cell>
          <cell r="AR137" t="str">
            <v>TANAX</v>
          </cell>
        </row>
        <row r="138">
          <cell r="T138" t="str">
            <v>MobiStar//Cable</v>
          </cell>
          <cell r="AR138" t="str">
            <v>TANAX</v>
          </cell>
        </row>
        <row r="139">
          <cell r="T139" t="str">
            <v>MobiStar//Mobile</v>
          </cell>
          <cell r="AR139" t="str">
            <v>TANAX</v>
          </cell>
        </row>
        <row r="140">
          <cell r="T140" t="str">
            <v>MobiStar//Mobile</v>
          </cell>
          <cell r="AR140" t="str">
            <v>TANAX</v>
          </cell>
        </row>
        <row r="141">
          <cell r="T141" t="str">
            <v>MobiStar//Mobile</v>
          </cell>
          <cell r="AR141" t="str">
            <v>TANAX</v>
          </cell>
        </row>
        <row r="142">
          <cell r="T142" t="str">
            <v>MobiStar//Mobile</v>
          </cell>
          <cell r="AR142" t="str">
            <v>TANAX</v>
          </cell>
        </row>
        <row r="143">
          <cell r="T143" t="str">
            <v>MobiStar//Mobile</v>
          </cell>
          <cell r="AR143" t="str">
            <v>TANAX</v>
          </cell>
        </row>
        <row r="144">
          <cell r="T144" t="str">
            <v>MobiStar//Mobile</v>
          </cell>
          <cell r="AR144" t="str">
            <v>TANAX</v>
          </cell>
        </row>
        <row r="145">
          <cell r="T145" t="str">
            <v>MobiStar//Mobile</v>
          </cell>
          <cell r="AR145" t="str">
            <v>TANAX</v>
          </cell>
        </row>
        <row r="146">
          <cell r="T146" t="str">
            <v>MobiStar//Mobile</v>
          </cell>
          <cell r="AR146" t="str">
            <v>TANAX</v>
          </cell>
        </row>
        <row r="147">
          <cell r="T147" t="str">
            <v>MobiStar//Provisionning</v>
          </cell>
          <cell r="AR147" t="str">
            <v>KASLK</v>
          </cell>
        </row>
        <row r="148">
          <cell r="T148" t="str">
            <v>MobiStar//Provisionning</v>
          </cell>
          <cell r="AR148" t="str">
            <v>KASLK</v>
          </cell>
        </row>
        <row r="149">
          <cell r="T149" t="str">
            <v>MobiStar//Provisionning</v>
          </cell>
          <cell r="AR149" t="str">
            <v>KASLK</v>
          </cell>
        </row>
        <row r="150">
          <cell r="T150" t="str">
            <v>MobiStar//Provisionning</v>
          </cell>
          <cell r="AR150" t="str">
            <v>KASLK</v>
          </cell>
        </row>
        <row r="151">
          <cell r="T151" t="str">
            <v>Numericable//Actes de Gestion</v>
          </cell>
          <cell r="AR151" t="str">
            <v>KASLK</v>
          </cell>
        </row>
        <row r="152">
          <cell r="T152" t="str">
            <v>Numericable//Actes de Gestion</v>
          </cell>
          <cell r="AR152" t="str">
            <v>KASLK</v>
          </cell>
        </row>
        <row r="153">
          <cell r="T153" t="str">
            <v>Numericable//Actes de Gestion</v>
          </cell>
          <cell r="AR153" t="str">
            <v>KASLK</v>
          </cell>
        </row>
        <row r="154">
          <cell r="T154" t="str">
            <v>Numericable//Actes de Gestion</v>
          </cell>
          <cell r="AR154" t="str">
            <v>KASLK</v>
          </cell>
        </row>
        <row r="155">
          <cell r="T155" t="str">
            <v>Numericable//ANC COM</v>
          </cell>
          <cell r="AR155" t="str">
            <v>OPUSX</v>
          </cell>
        </row>
        <row r="156">
          <cell r="T156" t="str">
            <v>Numericable//ANC COM</v>
          </cell>
          <cell r="AR156" t="str">
            <v>OPUSX</v>
          </cell>
        </row>
        <row r="157">
          <cell r="T157" t="str">
            <v>Numericable//ANC COM</v>
          </cell>
          <cell r="AR157" t="str">
            <v>OPUSX</v>
          </cell>
        </row>
        <row r="158">
          <cell r="T158" t="str">
            <v>Numericable//ANC COM</v>
          </cell>
          <cell r="AR158" t="str">
            <v>OPUSX</v>
          </cell>
        </row>
        <row r="159">
          <cell r="T159" t="str">
            <v>Numericable//ANC MUT</v>
          </cell>
          <cell r="AR159" t="str">
            <v>OPUSX</v>
          </cell>
        </row>
        <row r="160">
          <cell r="T160" t="str">
            <v>Numericable//ANC MUT</v>
          </cell>
          <cell r="AR160" t="str">
            <v>OPUSX</v>
          </cell>
        </row>
        <row r="161">
          <cell r="T161" t="str">
            <v>Numericable//ANC MUT</v>
          </cell>
          <cell r="AR161" t="str">
            <v>OPUSX</v>
          </cell>
        </row>
        <row r="162">
          <cell r="T162" t="str">
            <v>Numericable//ANC MUT</v>
          </cell>
          <cell r="AR162" t="str">
            <v>OPUSX</v>
          </cell>
        </row>
        <row r="163">
          <cell r="T163" t="str">
            <v>Numericable//ANC TECH</v>
          </cell>
          <cell r="AR163" t="str">
            <v>OPUSX</v>
          </cell>
        </row>
        <row r="164">
          <cell r="T164" t="str">
            <v>Numericable//ANC TECH</v>
          </cell>
          <cell r="AR164" t="str">
            <v>OPUSX</v>
          </cell>
        </row>
        <row r="165">
          <cell r="T165" t="str">
            <v>Numericable//ANC TECH</v>
          </cell>
          <cell r="AR165" t="str">
            <v>OPUSX</v>
          </cell>
        </row>
        <row r="166">
          <cell r="T166" t="str">
            <v>Numericable//ANC TECH</v>
          </cell>
          <cell r="AR166" t="str">
            <v>OPUSX</v>
          </cell>
        </row>
        <row r="167">
          <cell r="T167" t="str">
            <v>Numericable//BackOffice</v>
          </cell>
          <cell r="AR167" t="str">
            <v>OPUSX</v>
          </cell>
        </row>
        <row r="168">
          <cell r="T168" t="str">
            <v>Numericable//BackOffice</v>
          </cell>
          <cell r="AR168" t="str">
            <v>OPUSX</v>
          </cell>
        </row>
        <row r="169">
          <cell r="T169" t="str">
            <v>Numericable//BackOffice</v>
          </cell>
          <cell r="AR169" t="str">
            <v>OPUSX</v>
          </cell>
        </row>
        <row r="170">
          <cell r="T170" t="str">
            <v>Numericable//BackOffice</v>
          </cell>
          <cell r="AR170" t="str">
            <v>OPUSX</v>
          </cell>
        </row>
        <row r="171">
          <cell r="T171" t="str">
            <v>Numericable//BackOffice</v>
          </cell>
          <cell r="AR171" t="str">
            <v>OPUSX</v>
          </cell>
        </row>
        <row r="172">
          <cell r="T172" t="str">
            <v>Numericable//BackOffice</v>
          </cell>
          <cell r="AR172" t="str">
            <v>OPUSX</v>
          </cell>
        </row>
        <row r="173">
          <cell r="T173" t="str">
            <v>Numericable//BackOffice</v>
          </cell>
          <cell r="AR173" t="str">
            <v>OPUSX</v>
          </cell>
        </row>
        <row r="174">
          <cell r="T174" t="str">
            <v>Numericable//BackOffice</v>
          </cell>
          <cell r="AR174" t="str">
            <v>OPUSX</v>
          </cell>
        </row>
        <row r="175">
          <cell r="T175" t="str">
            <v>Numericable//COM</v>
          </cell>
          <cell r="AR175" t="str">
            <v>Tous</v>
          </cell>
        </row>
        <row r="176">
          <cell r="T176" t="str">
            <v>Numericable//COM</v>
          </cell>
          <cell r="AR176" t="str">
            <v>Tous</v>
          </cell>
        </row>
        <row r="177">
          <cell r="T177" t="str">
            <v>Numericable//COM</v>
          </cell>
          <cell r="AR177" t="str">
            <v>Tous</v>
          </cell>
        </row>
        <row r="178">
          <cell r="T178" t="str">
            <v>Numericable//COM</v>
          </cell>
          <cell r="AR178" t="str">
            <v>Tous</v>
          </cell>
        </row>
        <row r="179">
          <cell r="T179" t="str">
            <v>Numericable//CSF</v>
          </cell>
          <cell r="AR179" t="str">
            <v>Tous</v>
          </cell>
        </row>
        <row r="180">
          <cell r="T180" t="str">
            <v>Numericable//CSF</v>
          </cell>
          <cell r="AR180" t="str">
            <v>Tous</v>
          </cell>
        </row>
        <row r="181">
          <cell r="T181" t="str">
            <v>Numericable//CSF</v>
          </cell>
          <cell r="AR181" t="str">
            <v>Tous</v>
          </cell>
        </row>
        <row r="182">
          <cell r="T182" t="str">
            <v>Numericable//CSF</v>
          </cell>
          <cell r="AR182" t="str">
            <v>Tous</v>
          </cell>
        </row>
        <row r="183">
          <cell r="T183" t="str">
            <v>Numericable//eChat</v>
          </cell>
          <cell r="AR183" t="str">
            <v>Tous</v>
          </cell>
        </row>
        <row r="184">
          <cell r="T184" t="str">
            <v>Numericable//eChat</v>
          </cell>
          <cell r="AR184" t="str">
            <v>Tous</v>
          </cell>
        </row>
        <row r="185">
          <cell r="T185" t="str">
            <v>Numericable//eChat</v>
          </cell>
          <cell r="AR185" t="str">
            <v>Tous</v>
          </cell>
        </row>
        <row r="186">
          <cell r="T186" t="str">
            <v>Numericable//eChat</v>
          </cell>
          <cell r="AR186" t="str">
            <v>Tous</v>
          </cell>
        </row>
        <row r="187">
          <cell r="T187" t="str">
            <v>Numericable//HappyCall</v>
          </cell>
          <cell r="AR187" t="str">
            <v>Tous</v>
          </cell>
        </row>
        <row r="188">
          <cell r="T188" t="str">
            <v>Numericable//HappyCall</v>
          </cell>
          <cell r="AR188" t="str">
            <v>Tous</v>
          </cell>
        </row>
        <row r="189">
          <cell r="T189" t="str">
            <v>Numericable//HappyCall</v>
          </cell>
          <cell r="AR189" t="str">
            <v>Tous</v>
          </cell>
        </row>
        <row r="190">
          <cell r="T190" t="str">
            <v>Numericable//HappyCall</v>
          </cell>
          <cell r="AR190" t="str">
            <v>Tous</v>
          </cell>
        </row>
        <row r="191">
          <cell r="T191" t="str">
            <v>Numericable//Hors Prod</v>
          </cell>
          <cell r="AR191" t="str">
            <v>Tous</v>
          </cell>
        </row>
        <row r="192">
          <cell r="T192" t="str">
            <v>Numericable//Hors Prod</v>
          </cell>
          <cell r="AR192" t="str">
            <v>Tous</v>
          </cell>
        </row>
        <row r="193">
          <cell r="T193" t="str">
            <v>Numericable//Hors Prod</v>
          </cell>
          <cell r="AR193" t="str">
            <v>Tous</v>
          </cell>
        </row>
        <row r="194">
          <cell r="T194" t="str">
            <v>Numericable//Hors Prod</v>
          </cell>
          <cell r="AR194" t="str">
            <v>Tous</v>
          </cell>
        </row>
        <row r="195">
          <cell r="T195" t="str">
            <v>Numericable//Hors Prod</v>
          </cell>
          <cell r="AR195" t="str">
            <v>Tous</v>
          </cell>
        </row>
        <row r="196">
          <cell r="T196" t="str">
            <v>Numericable//Hors Prod</v>
          </cell>
          <cell r="AR196" t="str">
            <v>Tous</v>
          </cell>
        </row>
        <row r="197">
          <cell r="T197" t="str">
            <v>Numericable//Hors Prod</v>
          </cell>
          <cell r="AR197" t="str">
            <v>Tous</v>
          </cell>
        </row>
        <row r="198">
          <cell r="T198" t="str">
            <v>Numericable//Mobile</v>
          </cell>
          <cell r="AR198" t="str">
            <v>Tous</v>
          </cell>
        </row>
        <row r="199">
          <cell r="T199" t="str">
            <v>Numericable//Mobile</v>
          </cell>
          <cell r="AR199" t="str">
            <v>Tous</v>
          </cell>
        </row>
        <row r="200">
          <cell r="T200" t="str">
            <v>Numericable//Mobile</v>
          </cell>
        </row>
        <row r="201">
          <cell r="T201" t="str">
            <v>Numericable//Mobile</v>
          </cell>
        </row>
        <row r="202">
          <cell r="T202" t="str">
            <v>Numericable//Partenaires</v>
          </cell>
        </row>
        <row r="203">
          <cell r="T203" t="str">
            <v>Numericable//Partenaires</v>
          </cell>
        </row>
        <row r="204">
          <cell r="T204" t="str">
            <v>Numericable//Partenaires</v>
          </cell>
        </row>
        <row r="205">
          <cell r="T205" t="str">
            <v>Numericable//Partenaires</v>
          </cell>
        </row>
        <row r="206">
          <cell r="T206" t="str">
            <v>Numericable//RECLA CO</v>
          </cell>
        </row>
        <row r="207">
          <cell r="T207" t="str">
            <v>Numericable//RECLA CO</v>
          </cell>
        </row>
        <row r="208">
          <cell r="T208" t="str">
            <v>Numericable//RECLA CO</v>
          </cell>
        </row>
        <row r="209">
          <cell r="T209" t="str">
            <v>Numericable//RECLA CO</v>
          </cell>
        </row>
        <row r="210">
          <cell r="T210" t="str">
            <v>Numericable//RECLA CO</v>
          </cell>
        </row>
        <row r="211">
          <cell r="T211" t="str">
            <v>Numericable//Recours NC</v>
          </cell>
        </row>
        <row r="212">
          <cell r="T212" t="str">
            <v>Numericable//Recours NC</v>
          </cell>
        </row>
        <row r="213">
          <cell r="T213" t="str">
            <v>Numericable//Recours NC</v>
          </cell>
        </row>
        <row r="214">
          <cell r="T214" t="str">
            <v>Numericable//Recours NC</v>
          </cell>
        </row>
        <row r="215">
          <cell r="T215" t="str">
            <v>Numericable//Rejet</v>
          </cell>
        </row>
        <row r="216">
          <cell r="T216" t="str">
            <v>Numericable//Rejet</v>
          </cell>
        </row>
        <row r="217">
          <cell r="T217" t="str">
            <v>Numericable//Rejet</v>
          </cell>
        </row>
        <row r="218">
          <cell r="T218" t="str">
            <v>Numericable//Rejet</v>
          </cell>
        </row>
        <row r="219">
          <cell r="T219" t="str">
            <v>Numericable//Résiliation</v>
          </cell>
        </row>
        <row r="220">
          <cell r="T220" t="str">
            <v>Numericable//Résiliation</v>
          </cell>
        </row>
        <row r="221">
          <cell r="T221" t="str">
            <v>Numericable//Résiliation</v>
          </cell>
        </row>
        <row r="222">
          <cell r="T222" t="str">
            <v>Numericable//Résiliation</v>
          </cell>
        </row>
        <row r="223">
          <cell r="T223" t="str">
            <v>Numericable//RTSC</v>
          </cell>
        </row>
        <row r="224">
          <cell r="T224" t="str">
            <v>Numericable//RTSC</v>
          </cell>
        </row>
        <row r="225">
          <cell r="T225" t="str">
            <v>Numericable//RTSC</v>
          </cell>
        </row>
        <row r="226">
          <cell r="T226" t="str">
            <v>Numericable//RTSC</v>
          </cell>
        </row>
        <row r="227">
          <cell r="T227" t="str">
            <v>Numericable//RTSC</v>
          </cell>
        </row>
        <row r="228">
          <cell r="T228" t="str">
            <v>Numericable//TECH</v>
          </cell>
        </row>
        <row r="229">
          <cell r="T229" t="str">
            <v>Numericable//TECH</v>
          </cell>
        </row>
        <row r="230">
          <cell r="T230" t="str">
            <v>Numericable//TECH</v>
          </cell>
        </row>
        <row r="231">
          <cell r="T231" t="str">
            <v>Numericable//TECH</v>
          </cell>
        </row>
        <row r="232">
          <cell r="T232" t="str">
            <v>Numericable//TECH</v>
          </cell>
        </row>
        <row r="233">
          <cell r="T233" t="str">
            <v>Orange//OBS</v>
          </cell>
        </row>
        <row r="234">
          <cell r="T234" t="str">
            <v>Orange//OBS</v>
          </cell>
        </row>
        <row r="235">
          <cell r="T235" t="str">
            <v>Orange//OBS</v>
          </cell>
        </row>
        <row r="236">
          <cell r="T236" t="str">
            <v>Orange//OBS</v>
          </cell>
        </row>
        <row r="237">
          <cell r="T237" t="str">
            <v>Orange//Orange ACH Caraïbes</v>
          </cell>
        </row>
        <row r="238">
          <cell r="T238" t="str">
            <v>Orange//Orange ACH Caraïbes</v>
          </cell>
        </row>
        <row r="239">
          <cell r="T239" t="str">
            <v>Orange//Orange ACH Caraïbes</v>
          </cell>
        </row>
        <row r="240">
          <cell r="T240" t="str">
            <v>Orange//Orange ACH Caraïbes</v>
          </cell>
        </row>
        <row r="241">
          <cell r="T241" t="str">
            <v>Orange//Orange Migration Fibre</v>
          </cell>
        </row>
        <row r="242">
          <cell r="T242" t="str">
            <v>Orange//Orange Migration Fibre</v>
          </cell>
        </row>
        <row r="243">
          <cell r="T243" t="str">
            <v>Orange//Orange Migration Fibre</v>
          </cell>
        </row>
        <row r="244">
          <cell r="T244" t="str">
            <v>Orange//Orange Migration Fibre</v>
          </cell>
        </row>
        <row r="245">
          <cell r="T245" t="str">
            <v>Orange//OrangeACH</v>
          </cell>
        </row>
        <row r="246">
          <cell r="T246" t="str">
            <v>Orange//OrangeACH</v>
          </cell>
        </row>
        <row r="247">
          <cell r="T247" t="str">
            <v>Orange//OrangeACH</v>
          </cell>
        </row>
        <row r="248">
          <cell r="T248" t="str">
            <v>Orange//OrangeACH</v>
          </cell>
        </row>
        <row r="249">
          <cell r="T249" t="str">
            <v>Orange//OrangeACH</v>
          </cell>
        </row>
        <row r="250">
          <cell r="T250" t="str">
            <v>Orange//OrangeACH</v>
          </cell>
        </row>
        <row r="251">
          <cell r="T251" t="str">
            <v>Orange//OrangeACH</v>
          </cell>
        </row>
        <row r="252">
          <cell r="T252" t="str">
            <v>Orange//OrangeACH</v>
          </cell>
        </row>
        <row r="253">
          <cell r="T253" t="str">
            <v>Orange//OrangeACH</v>
          </cell>
        </row>
        <row r="254">
          <cell r="T254" t="str">
            <v>Orange//OrangeATH</v>
          </cell>
        </row>
        <row r="255">
          <cell r="T255" t="str">
            <v>Orange//OrangeATH</v>
          </cell>
        </row>
        <row r="256">
          <cell r="T256" t="str">
            <v>Orange//OrangeATH</v>
          </cell>
        </row>
        <row r="257">
          <cell r="T257" t="str">
            <v>Orange//OrangeATH</v>
          </cell>
        </row>
        <row r="258">
          <cell r="T258" t="str">
            <v>Orange//OrangeATH</v>
          </cell>
        </row>
        <row r="259">
          <cell r="T259" t="str">
            <v>Orange//OrangeATH</v>
          </cell>
        </row>
        <row r="260">
          <cell r="T260" t="str">
            <v>Orange//OrangeATH</v>
          </cell>
        </row>
        <row r="261">
          <cell r="T261" t="str">
            <v>Orange//OrangeATH</v>
          </cell>
        </row>
        <row r="262">
          <cell r="T262" t="str">
            <v>Orange//OrangeATH</v>
          </cell>
        </row>
        <row r="263">
          <cell r="T263" t="str">
            <v>Orange//OrangeATH</v>
          </cell>
        </row>
        <row r="264">
          <cell r="T264" t="str">
            <v>Orange//OrangeATH</v>
          </cell>
        </row>
        <row r="265">
          <cell r="T265" t="str">
            <v>Orange//OrangeATH</v>
          </cell>
        </row>
        <row r="266">
          <cell r="T266" t="str">
            <v>Orange//OrangeATH</v>
          </cell>
        </row>
        <row r="267">
          <cell r="T267" t="str">
            <v>Orange//OrangeATH</v>
          </cell>
        </row>
        <row r="268">
          <cell r="T268" t="str">
            <v>Orange//OrangeATH</v>
          </cell>
        </row>
        <row r="269">
          <cell r="T269" t="str">
            <v>Orange//OrangeATH</v>
          </cell>
        </row>
        <row r="270">
          <cell r="T270" t="str">
            <v>Orange//OrangeMobile</v>
          </cell>
        </row>
        <row r="271">
          <cell r="T271" t="str">
            <v>Orange//OrangeMobile</v>
          </cell>
        </row>
        <row r="272">
          <cell r="T272" t="str">
            <v>Orange//OrangeMobile</v>
          </cell>
        </row>
        <row r="273">
          <cell r="T273" t="str">
            <v>Orange//OrangeMobile</v>
          </cell>
        </row>
        <row r="274">
          <cell r="T274" t="str">
            <v>Orange//OrangeMobile</v>
          </cell>
        </row>
        <row r="275">
          <cell r="T275" t="str">
            <v>Orange//OrangeMobile</v>
          </cell>
        </row>
        <row r="276">
          <cell r="T276" t="str">
            <v>Orange//OrangeMobile</v>
          </cell>
        </row>
        <row r="277">
          <cell r="T277" t="str">
            <v>Orange//OrangeMobile</v>
          </cell>
        </row>
        <row r="278">
          <cell r="T278" t="str">
            <v>Orange//OrangeMobile</v>
          </cell>
        </row>
        <row r="279">
          <cell r="T279" t="str">
            <v>Orange//OrangeMobile</v>
          </cell>
        </row>
        <row r="280">
          <cell r="T280" t="str">
            <v>Orange//OrangeMobile</v>
          </cell>
        </row>
        <row r="281">
          <cell r="T281" t="str">
            <v>Orange//OrangeMobile</v>
          </cell>
        </row>
        <row r="282">
          <cell r="T282" t="str">
            <v>Orange//OrangeMobile</v>
          </cell>
        </row>
        <row r="283">
          <cell r="T283" t="str">
            <v>Orange//OrangeMobile</v>
          </cell>
        </row>
        <row r="284">
          <cell r="T284" t="str">
            <v>Orange//OrangeMobile</v>
          </cell>
        </row>
        <row r="285">
          <cell r="T285" t="str">
            <v>Orange//OrangeSOSH</v>
          </cell>
        </row>
        <row r="286">
          <cell r="T286" t="str">
            <v>Orange//OrangeSOSH</v>
          </cell>
        </row>
        <row r="287">
          <cell r="T287" t="str">
            <v>Orange//OrangeSOSH</v>
          </cell>
        </row>
        <row r="288">
          <cell r="T288" t="str">
            <v>Orange//OrangeSOSH</v>
          </cell>
        </row>
        <row r="289">
          <cell r="T289" t="str">
            <v>Orange Tunisie//Orange TN</v>
          </cell>
        </row>
        <row r="290">
          <cell r="T290" t="str">
            <v>Orange Tunisie//Orange TN</v>
          </cell>
        </row>
        <row r="291">
          <cell r="T291" t="str">
            <v>Orange Tunisie//Orange TN</v>
          </cell>
        </row>
        <row r="292">
          <cell r="T292" t="str">
            <v>Orange Tunisie//Orange TN</v>
          </cell>
        </row>
        <row r="293">
          <cell r="T293" t="str">
            <v>SAV GROUP//SAV Group</v>
          </cell>
        </row>
        <row r="294">
          <cell r="T294" t="str">
            <v>SAV GROUP//SAV Group</v>
          </cell>
        </row>
        <row r="295">
          <cell r="T295" t="str">
            <v>SAV GROUP//SAV Group</v>
          </cell>
        </row>
        <row r="296">
          <cell r="T296" t="str">
            <v>SAV GROUP//SAV Group</v>
          </cell>
        </row>
        <row r="297">
          <cell r="T297" t="str">
            <v>Sejer//Sejer</v>
          </cell>
        </row>
        <row r="298">
          <cell r="T298" t="str">
            <v>Sejer//Sejer</v>
          </cell>
        </row>
        <row r="299">
          <cell r="T299" t="str">
            <v>Sejer//Sejer</v>
          </cell>
        </row>
        <row r="300">
          <cell r="T300" t="str">
            <v>Sejer//Sejer</v>
          </cell>
        </row>
        <row r="301">
          <cell r="T301" t="str">
            <v>SFR//FCT</v>
          </cell>
        </row>
        <row r="302">
          <cell r="T302" t="str">
            <v>SFR//FCT</v>
          </cell>
        </row>
        <row r="303">
          <cell r="T303" t="str">
            <v>SFR//FCT</v>
          </cell>
        </row>
        <row r="304">
          <cell r="T304" t="str">
            <v>SFR//FCT</v>
          </cell>
        </row>
        <row r="305">
          <cell r="T305" t="str">
            <v>SFR//FCT</v>
          </cell>
        </row>
        <row r="306">
          <cell r="T306" t="str">
            <v>SFR//FTT</v>
          </cell>
        </row>
        <row r="307">
          <cell r="T307" t="str">
            <v>SFR//FTT</v>
          </cell>
        </row>
        <row r="308">
          <cell r="T308" t="str">
            <v>SFR//FTT</v>
          </cell>
        </row>
        <row r="309">
          <cell r="T309" t="str">
            <v>SFR//FTT</v>
          </cell>
        </row>
        <row r="310">
          <cell r="T310" t="str">
            <v>SFR//FTT</v>
          </cell>
        </row>
        <row r="311">
          <cell r="T311" t="str">
            <v>SFR//WholeSale</v>
          </cell>
        </row>
        <row r="312">
          <cell r="T312" t="str">
            <v>SFR//WholeSale</v>
          </cell>
        </row>
        <row r="313">
          <cell r="T313" t="str">
            <v>SFR//WholeSale</v>
          </cell>
        </row>
        <row r="314">
          <cell r="T314" t="str">
            <v>SFR//WholeSale</v>
          </cell>
        </row>
        <row r="315">
          <cell r="T315" t="str">
            <v>SFR//WS - Activation</v>
          </cell>
        </row>
        <row r="316">
          <cell r="T316" t="str">
            <v>SFR//WS - Activation</v>
          </cell>
        </row>
        <row r="317">
          <cell r="T317" t="str">
            <v>SFR//WS - Activation</v>
          </cell>
        </row>
        <row r="318">
          <cell r="T318" t="str">
            <v>SFR//WS - Activation</v>
          </cell>
        </row>
        <row r="319">
          <cell r="T319" t="str">
            <v>SFR//WS - Activation</v>
          </cell>
        </row>
        <row r="320">
          <cell r="T320" t="str">
            <v>SFR//WS - Activation N1+</v>
          </cell>
        </row>
        <row r="321">
          <cell r="T321" t="str">
            <v>SFR//WS - Activation N1+</v>
          </cell>
        </row>
        <row r="322">
          <cell r="T322" t="str">
            <v>SFR//WS - Activation N1+</v>
          </cell>
        </row>
        <row r="323">
          <cell r="T323" t="str">
            <v>SFR//WS - Activation N1+</v>
          </cell>
        </row>
        <row r="324">
          <cell r="T324" t="str">
            <v>SFR//WS - AS</v>
          </cell>
        </row>
        <row r="325">
          <cell r="T325" t="str">
            <v>SFR//WS - AS</v>
          </cell>
        </row>
        <row r="326">
          <cell r="T326" t="str">
            <v>SFR//WS - AS</v>
          </cell>
        </row>
        <row r="327">
          <cell r="T327" t="str">
            <v>SFR//WS - AS</v>
          </cell>
        </row>
        <row r="328">
          <cell r="T328" t="str">
            <v>SFR//WS - CSF</v>
          </cell>
        </row>
        <row r="329">
          <cell r="T329" t="str">
            <v>SFR//WS - CSF</v>
          </cell>
        </row>
        <row r="330">
          <cell r="T330" t="str">
            <v>SFR//WS - CSF</v>
          </cell>
        </row>
        <row r="331">
          <cell r="T331" t="str">
            <v>SFR//WS - CSF</v>
          </cell>
        </row>
        <row r="332">
          <cell r="T332" t="str">
            <v>SFR//WS - CSF</v>
          </cell>
        </row>
        <row r="333">
          <cell r="T333" t="str">
            <v>SFR//WS - FCT</v>
          </cell>
        </row>
        <row r="334">
          <cell r="T334" t="str">
            <v>SFR//WS - FCT</v>
          </cell>
        </row>
        <row r="335">
          <cell r="T335" t="str">
            <v>SFR//WS - FCT</v>
          </cell>
        </row>
        <row r="336">
          <cell r="T336" t="str">
            <v>SFR//WS - FCT</v>
          </cell>
        </row>
        <row r="337">
          <cell r="T337" t="str">
            <v>SFR//WS - FTT</v>
          </cell>
        </row>
        <row r="338">
          <cell r="T338" t="str">
            <v>SFR//WS - FTT</v>
          </cell>
        </row>
        <row r="339">
          <cell r="T339" t="str">
            <v>SFR//WS - FTT</v>
          </cell>
        </row>
        <row r="340">
          <cell r="T340" t="str">
            <v>SFR//WS - FTT</v>
          </cell>
        </row>
        <row r="341">
          <cell r="T341" t="str">
            <v>SFR//WS - FTT</v>
          </cell>
        </row>
        <row r="342">
          <cell r="T342" t="str">
            <v>SFR//WS - FTT</v>
          </cell>
        </row>
        <row r="343">
          <cell r="T343" t="str">
            <v>SFR//WS - FTT</v>
          </cell>
        </row>
        <row r="344">
          <cell r="T344" t="str">
            <v>SFR//WS - MIG</v>
          </cell>
        </row>
        <row r="345">
          <cell r="T345" t="str">
            <v>SFR//WS - MIG</v>
          </cell>
        </row>
        <row r="346">
          <cell r="T346" t="str">
            <v>SFR//WS - MIG</v>
          </cell>
        </row>
        <row r="347">
          <cell r="T347" t="str">
            <v>SFR//WS - MIG</v>
          </cell>
        </row>
        <row r="348">
          <cell r="T348" t="str">
            <v>SFR//WS - RET</v>
          </cell>
        </row>
        <row r="349">
          <cell r="T349" t="str">
            <v>SFR//WS - RET</v>
          </cell>
        </row>
        <row r="350">
          <cell r="T350" t="str">
            <v>SFR//WS - RET</v>
          </cell>
        </row>
        <row r="351">
          <cell r="T351" t="str">
            <v>SFR//WS - RET</v>
          </cell>
        </row>
        <row r="352">
          <cell r="T352" t="str">
            <v>SFR//WS - STIT</v>
          </cell>
        </row>
        <row r="353">
          <cell r="T353" t="str">
            <v>SFR//WS - STIT</v>
          </cell>
        </row>
        <row r="354">
          <cell r="T354" t="str">
            <v>SFR//WS - STIT</v>
          </cell>
        </row>
        <row r="355">
          <cell r="T355" t="str">
            <v>SFR//WS - STIT</v>
          </cell>
        </row>
        <row r="356">
          <cell r="T356" t="str">
            <v>Teleperformance Tunisia//HLR</v>
          </cell>
        </row>
        <row r="357">
          <cell r="T357" t="str">
            <v>Teleperformance Tunisia//HLR</v>
          </cell>
        </row>
        <row r="358">
          <cell r="T358" t="str">
            <v>Teleperformance Tunisia//HLR</v>
          </cell>
        </row>
        <row r="359">
          <cell r="T359" t="str">
            <v>Teleperformance Tunisia//HLR</v>
          </cell>
        </row>
        <row r="360">
          <cell r="T360" t="str">
            <v>Trivago//Trivago Outbound</v>
          </cell>
        </row>
        <row r="361">
          <cell r="T361" t="str">
            <v>Trivago//Trivago Outbound</v>
          </cell>
        </row>
        <row r="362">
          <cell r="T362" t="str">
            <v>Trivago//Trivago Outbound</v>
          </cell>
        </row>
        <row r="363">
          <cell r="T363" t="str">
            <v>Trivago//Trivago Outbound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Y18"/>
  <sheetViews>
    <sheetView tabSelected="1" workbookViewId="0">
      <selection activeCell="T12" sqref="T12"/>
    </sheetView>
  </sheetViews>
  <sheetFormatPr baseColWidth="10" defaultRowHeight="12" outlineLevelCol="1" x14ac:dyDescent="0.25"/>
  <cols>
    <col min="1" max="1" width="1.7109375" style="4" customWidth="1"/>
    <col min="2" max="2" width="10.42578125" style="4" customWidth="1" collapsed="1"/>
    <col min="3" max="3" width="11.140625" style="4" hidden="1" customWidth="1" outlineLevel="1"/>
    <col min="4" max="4" width="11.5703125" style="4" hidden="1" customWidth="1" outlineLevel="1"/>
    <col min="5" max="5" width="10.7109375" style="4" hidden="1" customWidth="1" outlineLevel="1"/>
    <col min="6" max="6" width="10" style="4" hidden="1" customWidth="1" outlineLevel="1"/>
    <col min="7" max="7" width="8" style="4" hidden="1" customWidth="1" outlineLevel="1"/>
    <col min="8" max="8" width="8.7109375" style="4" hidden="1" customWidth="1" outlineLevel="1"/>
    <col min="9" max="9" width="26.85546875" style="4" bestFit="1" customWidth="1" collapsed="1"/>
    <col min="10" max="10" width="4.85546875" style="4" bestFit="1" customWidth="1"/>
    <col min="11" max="11" width="20.7109375" style="4" hidden="1" customWidth="1" outlineLevel="1"/>
    <col min="12" max="12" width="22.85546875" style="4" hidden="1" customWidth="1" outlineLevel="1"/>
    <col min="13" max="13" width="16.140625" style="4" hidden="1" customWidth="1" outlineLevel="1"/>
    <col min="14" max="14" width="22.140625" style="4" hidden="1" customWidth="1" outlineLevel="1"/>
    <col min="15" max="15" width="7.5703125" style="4" hidden="1" customWidth="1" outlineLevel="1"/>
    <col min="16" max="16" width="11" style="4" bestFit="1" customWidth="1" collapsed="1"/>
    <col min="17" max="17" width="4.7109375" style="4" bestFit="1" customWidth="1" collapsed="1"/>
    <col min="18" max="18" width="1.7109375" style="4" customWidth="1"/>
    <col min="19" max="19" width="6.28515625" style="22" customWidth="1" outlineLevel="1"/>
    <col min="20" max="20" width="6.85546875" style="22" customWidth="1" outlineLevel="1"/>
    <col min="21" max="21" width="7" style="22" customWidth="1" outlineLevel="1"/>
    <col min="22" max="22" width="3.140625" style="22" customWidth="1" outlineLevel="1"/>
    <col min="23" max="29" width="5.7109375" style="22" customWidth="1"/>
    <col min="30" max="35" width="5.7109375" style="22" customWidth="1" outlineLevel="1"/>
    <col min="36" max="36" width="5.7109375" style="22" customWidth="1"/>
    <col min="37" max="40" width="5.7109375" style="22" customWidth="1" outlineLevel="1"/>
    <col min="41" max="41" width="5.7109375" style="22" customWidth="1"/>
    <col min="42" max="53" width="5.7109375" style="22" customWidth="1" outlineLevel="1"/>
    <col min="54" max="55" width="5.7109375" style="22" customWidth="1"/>
    <col min="56" max="56" width="1.140625" style="22" customWidth="1"/>
    <col min="57" max="62" width="5.7109375" style="22" customWidth="1"/>
    <col min="63" max="63" width="6.42578125" style="22" customWidth="1" collapsed="1"/>
    <col min="64" max="69" width="5.7109375" style="22" customWidth="1" outlineLevel="1"/>
    <col min="70" max="70" width="6.42578125" style="22" customWidth="1"/>
    <col min="71" max="74" width="5.7109375" style="22" customWidth="1" outlineLevel="1"/>
    <col min="75" max="75" width="5.7109375" style="22" customWidth="1"/>
    <col min="76" max="87" width="5.7109375" style="22" customWidth="1" outlineLevel="1"/>
    <col min="88" max="88" width="5.7109375" style="22" customWidth="1"/>
    <col min="89" max="89" width="6.42578125" style="22" customWidth="1"/>
    <col min="90" max="90" width="1.140625" style="22" customWidth="1"/>
    <col min="91" max="96" width="5.7109375" style="22" customWidth="1"/>
    <col min="97" max="97" width="6.42578125" style="22" customWidth="1" collapsed="1"/>
    <col min="98" max="103" width="5.7109375" style="22" customWidth="1" outlineLevel="1"/>
    <col min="104" max="104" width="6.42578125" style="22" customWidth="1"/>
    <col min="105" max="108" width="5.7109375" style="22" customWidth="1" outlineLevel="1"/>
    <col min="109" max="109" width="5.7109375" style="22" customWidth="1"/>
    <col min="110" max="121" width="5.7109375" style="22" customWidth="1" outlineLevel="1"/>
    <col min="122" max="122" width="5.7109375" style="22" customWidth="1"/>
    <col min="123" max="123" width="6.42578125" style="22" customWidth="1"/>
    <col min="124" max="124" width="1.140625" style="22" customWidth="1"/>
    <col min="125" max="130" width="5.7109375" style="22" customWidth="1"/>
    <col min="131" max="131" width="6.42578125" style="22" customWidth="1" collapsed="1"/>
    <col min="132" max="137" width="5.7109375" style="22" customWidth="1" outlineLevel="1"/>
    <col min="138" max="138" width="6.42578125" style="22" customWidth="1"/>
    <col min="139" max="142" width="5.7109375" style="22" customWidth="1" outlineLevel="1"/>
    <col min="143" max="143" width="5.7109375" style="22" customWidth="1"/>
    <col min="144" max="155" width="5.7109375" style="22" customWidth="1" outlineLevel="1"/>
    <col min="156" max="156" width="5.7109375" style="22" customWidth="1"/>
    <col min="157" max="157" width="6.42578125" style="22" customWidth="1"/>
    <col min="158" max="158" width="1.140625" style="22" customWidth="1"/>
    <col min="159" max="164" width="5.7109375" style="22" customWidth="1"/>
    <col min="165" max="165" width="6.42578125" style="22" customWidth="1" collapsed="1"/>
    <col min="166" max="171" width="5.7109375" style="22" customWidth="1" outlineLevel="1"/>
    <col min="172" max="172" width="6.42578125" style="22" customWidth="1"/>
    <col min="173" max="176" width="5.7109375" style="22" customWidth="1" outlineLevel="1"/>
    <col min="177" max="177" width="5.7109375" style="22" customWidth="1"/>
    <col min="178" max="189" width="5.7109375" style="22" customWidth="1" outlineLevel="1"/>
    <col min="190" max="190" width="5.7109375" style="22" customWidth="1"/>
    <col min="191" max="191" width="6.42578125" style="22" customWidth="1"/>
    <col min="192" max="192" width="1.140625" style="22" customWidth="1"/>
    <col min="193" max="198" width="5.7109375" style="22" customWidth="1"/>
    <col min="199" max="199" width="6.42578125" style="22" customWidth="1" collapsed="1"/>
    <col min="200" max="205" width="5.7109375" style="22" customWidth="1" outlineLevel="1"/>
    <col min="206" max="206" width="6.42578125" style="22" customWidth="1"/>
    <col min="207" max="210" width="5.7109375" style="22" customWidth="1" outlineLevel="1"/>
    <col min="211" max="211" width="5.7109375" style="22" customWidth="1"/>
    <col min="212" max="223" width="5.7109375" style="22" customWidth="1" outlineLevel="1"/>
    <col min="224" max="224" width="5.7109375" style="22" customWidth="1"/>
    <col min="225" max="225" width="6.42578125" style="22" customWidth="1"/>
    <col min="226" max="226" width="1.140625" style="22" customWidth="1"/>
    <col min="227" max="232" width="5.7109375" style="22" customWidth="1"/>
    <col min="233" max="233" width="6.42578125" style="22" customWidth="1" collapsed="1"/>
    <col min="234" max="239" width="5.7109375" style="22" customWidth="1" outlineLevel="1"/>
    <col min="240" max="240" width="6.42578125" style="22" customWidth="1"/>
    <col min="241" max="244" width="5.7109375" style="22" customWidth="1" outlineLevel="1"/>
    <col min="245" max="245" width="5.7109375" style="22" customWidth="1"/>
    <col min="246" max="257" width="5.7109375" style="22" customWidth="1" outlineLevel="1"/>
    <col min="258" max="258" width="5.7109375" style="22" customWidth="1"/>
    <col min="259" max="259" width="6.42578125" style="22" customWidth="1"/>
    <col min="260" max="16384" width="11.42578125" style="4"/>
  </cols>
  <sheetData>
    <row r="1" spans="1:259" ht="12.75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</row>
    <row r="2" spans="1:259" s="8" customFormat="1" ht="24.75" thickTop="1" thickBot="1" x14ac:dyDescent="0.3">
      <c r="A2" s="5"/>
      <c r="B2" s="64"/>
      <c r="C2" s="65"/>
      <c r="D2" s="65"/>
      <c r="E2" s="65"/>
      <c r="F2" s="65"/>
      <c r="G2" s="65"/>
      <c r="H2" s="65"/>
      <c r="I2" s="66"/>
      <c r="J2" s="67" t="s">
        <v>0</v>
      </c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9"/>
      <c r="W2" s="70"/>
      <c r="X2" s="71"/>
      <c r="Y2" s="71"/>
      <c r="Z2" s="71"/>
      <c r="AA2" s="71"/>
      <c r="AB2" s="72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49"/>
      <c r="AU2" s="50"/>
      <c r="AV2" s="50"/>
      <c r="AW2" s="51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7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49"/>
      <c r="CC2" s="50"/>
      <c r="CD2" s="50"/>
      <c r="CE2" s="51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49"/>
      <c r="DK2" s="50"/>
      <c r="DL2" s="50"/>
      <c r="DM2" s="51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49"/>
      <c r="ES2" s="50"/>
      <c r="ET2" s="50"/>
      <c r="EU2" s="51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49"/>
      <c r="GA2" s="50"/>
      <c r="GB2" s="50"/>
      <c r="GC2" s="51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49"/>
      <c r="HI2" s="50"/>
      <c r="HJ2" s="50"/>
      <c r="HK2" s="51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49"/>
      <c r="IQ2" s="50"/>
      <c r="IR2" s="50"/>
      <c r="IS2" s="51"/>
      <c r="IT2" s="6"/>
      <c r="IU2" s="6"/>
      <c r="IV2" s="6"/>
      <c r="IW2" s="6"/>
      <c r="IX2" s="6"/>
      <c r="IY2" s="6"/>
    </row>
    <row r="3" spans="1:259" ht="13.5" thickTop="1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</row>
    <row r="4" spans="1:259" ht="21.75" thickTop="1" x14ac:dyDescent="0.25">
      <c r="A4" s="2"/>
      <c r="B4" s="52" t="str">
        <f>"Effectif: "&amp;COUNTA(I7:I18)</f>
        <v>Effectif: 1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4"/>
      <c r="R4" s="9"/>
      <c r="S4" s="55" t="s">
        <v>1</v>
      </c>
      <c r="T4" s="57" t="s">
        <v>2</v>
      </c>
      <c r="U4" s="59" t="s">
        <v>3</v>
      </c>
      <c r="V4" s="3"/>
      <c r="W4" s="61">
        <v>43437</v>
      </c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  <c r="AV4" s="62"/>
      <c r="AW4" s="62"/>
      <c r="AX4" s="62"/>
      <c r="AY4" s="62"/>
      <c r="AZ4" s="62"/>
      <c r="BA4" s="62"/>
      <c r="BB4" s="62"/>
      <c r="BC4" s="63"/>
      <c r="BD4" s="3"/>
      <c r="BE4" s="61">
        <f>IFERROR(W4+1,"")</f>
        <v>43438</v>
      </c>
      <c r="BF4" s="62"/>
      <c r="BG4" s="62"/>
      <c r="BH4" s="62"/>
      <c r="BI4" s="62"/>
      <c r="BJ4" s="62"/>
      <c r="BK4" s="62"/>
      <c r="BL4" s="62"/>
      <c r="BM4" s="62"/>
      <c r="BN4" s="62"/>
      <c r="BO4" s="62"/>
      <c r="BP4" s="62"/>
      <c r="BQ4" s="62"/>
      <c r="BR4" s="62"/>
      <c r="BS4" s="62"/>
      <c r="BT4" s="62"/>
      <c r="BU4" s="62"/>
      <c r="BV4" s="62"/>
      <c r="BW4" s="62"/>
      <c r="BX4" s="62"/>
      <c r="BY4" s="62"/>
      <c r="BZ4" s="62"/>
      <c r="CA4" s="62"/>
      <c r="CB4" s="62"/>
      <c r="CC4" s="62"/>
      <c r="CD4" s="62"/>
      <c r="CE4" s="62"/>
      <c r="CF4" s="62"/>
      <c r="CG4" s="62"/>
      <c r="CH4" s="62"/>
      <c r="CI4" s="62"/>
      <c r="CJ4" s="62"/>
      <c r="CK4" s="63"/>
      <c r="CL4" s="3"/>
      <c r="CM4" s="61">
        <f>IFERROR(BE4+1,"")</f>
        <v>43439</v>
      </c>
      <c r="CN4" s="62"/>
      <c r="CO4" s="62"/>
      <c r="CP4" s="62"/>
      <c r="CQ4" s="62"/>
      <c r="CR4" s="62"/>
      <c r="CS4" s="62"/>
      <c r="CT4" s="62"/>
      <c r="CU4" s="62"/>
      <c r="CV4" s="62"/>
      <c r="CW4" s="62"/>
      <c r="CX4" s="62"/>
      <c r="CY4" s="62"/>
      <c r="CZ4" s="62"/>
      <c r="DA4" s="62"/>
      <c r="DB4" s="62"/>
      <c r="DC4" s="62"/>
      <c r="DD4" s="62"/>
      <c r="DE4" s="62"/>
      <c r="DF4" s="62"/>
      <c r="DG4" s="62"/>
      <c r="DH4" s="62"/>
      <c r="DI4" s="62"/>
      <c r="DJ4" s="62"/>
      <c r="DK4" s="62"/>
      <c r="DL4" s="62"/>
      <c r="DM4" s="62"/>
      <c r="DN4" s="62"/>
      <c r="DO4" s="62"/>
      <c r="DP4" s="62"/>
      <c r="DQ4" s="62"/>
      <c r="DR4" s="62"/>
      <c r="DS4" s="63"/>
      <c r="DT4" s="3"/>
      <c r="DU4" s="61">
        <f>IFERROR(CM4+1,"")</f>
        <v>43440</v>
      </c>
      <c r="DV4" s="62"/>
      <c r="DW4" s="62"/>
      <c r="DX4" s="62"/>
      <c r="DY4" s="62"/>
      <c r="DZ4" s="62"/>
      <c r="EA4" s="62"/>
      <c r="EB4" s="62"/>
      <c r="EC4" s="62"/>
      <c r="ED4" s="62"/>
      <c r="EE4" s="62"/>
      <c r="EF4" s="62"/>
      <c r="EG4" s="62"/>
      <c r="EH4" s="62"/>
      <c r="EI4" s="62"/>
      <c r="EJ4" s="62"/>
      <c r="EK4" s="62"/>
      <c r="EL4" s="62"/>
      <c r="EM4" s="62"/>
      <c r="EN4" s="62"/>
      <c r="EO4" s="62"/>
      <c r="EP4" s="62"/>
      <c r="EQ4" s="62"/>
      <c r="ER4" s="62"/>
      <c r="ES4" s="62"/>
      <c r="ET4" s="62"/>
      <c r="EU4" s="62"/>
      <c r="EV4" s="62"/>
      <c r="EW4" s="62"/>
      <c r="EX4" s="62"/>
      <c r="EY4" s="62"/>
      <c r="EZ4" s="62"/>
      <c r="FA4" s="63"/>
      <c r="FB4" s="3"/>
      <c r="FC4" s="61">
        <f>IFERROR(DU4+1,"")</f>
        <v>43441</v>
      </c>
      <c r="FD4" s="62"/>
      <c r="FE4" s="62"/>
      <c r="FF4" s="62"/>
      <c r="FG4" s="62"/>
      <c r="FH4" s="62"/>
      <c r="FI4" s="62"/>
      <c r="FJ4" s="62"/>
      <c r="FK4" s="62"/>
      <c r="FL4" s="62"/>
      <c r="FM4" s="62"/>
      <c r="FN4" s="62"/>
      <c r="FO4" s="62"/>
      <c r="FP4" s="62"/>
      <c r="FQ4" s="62"/>
      <c r="FR4" s="62"/>
      <c r="FS4" s="62"/>
      <c r="FT4" s="62"/>
      <c r="FU4" s="62"/>
      <c r="FV4" s="62"/>
      <c r="FW4" s="62"/>
      <c r="FX4" s="62"/>
      <c r="FY4" s="62"/>
      <c r="FZ4" s="62"/>
      <c r="GA4" s="62"/>
      <c r="GB4" s="62"/>
      <c r="GC4" s="62"/>
      <c r="GD4" s="62"/>
      <c r="GE4" s="62"/>
      <c r="GF4" s="62"/>
      <c r="GG4" s="62"/>
      <c r="GH4" s="62"/>
      <c r="GI4" s="63"/>
      <c r="GJ4" s="3"/>
      <c r="GK4" s="61">
        <f>IFERROR(FC4+1,"")</f>
        <v>43442</v>
      </c>
      <c r="GL4" s="62"/>
      <c r="GM4" s="62"/>
      <c r="GN4" s="62"/>
      <c r="GO4" s="62"/>
      <c r="GP4" s="62"/>
      <c r="GQ4" s="62"/>
      <c r="GR4" s="62"/>
      <c r="GS4" s="62"/>
      <c r="GT4" s="62"/>
      <c r="GU4" s="62"/>
      <c r="GV4" s="62"/>
      <c r="GW4" s="62"/>
      <c r="GX4" s="62"/>
      <c r="GY4" s="62"/>
      <c r="GZ4" s="62"/>
      <c r="HA4" s="62"/>
      <c r="HB4" s="62"/>
      <c r="HC4" s="62"/>
      <c r="HD4" s="62"/>
      <c r="HE4" s="62"/>
      <c r="HF4" s="62"/>
      <c r="HG4" s="62"/>
      <c r="HH4" s="62"/>
      <c r="HI4" s="62"/>
      <c r="HJ4" s="62"/>
      <c r="HK4" s="62"/>
      <c r="HL4" s="62"/>
      <c r="HM4" s="62"/>
      <c r="HN4" s="62"/>
      <c r="HO4" s="62"/>
      <c r="HP4" s="62"/>
      <c r="HQ4" s="63"/>
      <c r="HR4" s="3"/>
      <c r="HS4" s="61">
        <f>IFERROR(GK4+1,"")</f>
        <v>43443</v>
      </c>
      <c r="HT4" s="62"/>
      <c r="HU4" s="62"/>
      <c r="HV4" s="62"/>
      <c r="HW4" s="62"/>
      <c r="HX4" s="62"/>
      <c r="HY4" s="62"/>
      <c r="HZ4" s="62"/>
      <c r="IA4" s="62"/>
      <c r="IB4" s="62"/>
      <c r="IC4" s="62"/>
      <c r="ID4" s="62"/>
      <c r="IE4" s="62"/>
      <c r="IF4" s="62"/>
      <c r="IG4" s="62"/>
      <c r="IH4" s="62"/>
      <c r="II4" s="62"/>
      <c r="IJ4" s="62"/>
      <c r="IK4" s="62"/>
      <c r="IL4" s="62"/>
      <c r="IM4" s="62"/>
      <c r="IN4" s="62"/>
      <c r="IO4" s="62"/>
      <c r="IP4" s="62"/>
      <c r="IQ4" s="62"/>
      <c r="IR4" s="62"/>
      <c r="IS4" s="62"/>
      <c r="IT4" s="62"/>
      <c r="IU4" s="62"/>
      <c r="IV4" s="62"/>
      <c r="IW4" s="62"/>
      <c r="IX4" s="62"/>
      <c r="IY4" s="63"/>
    </row>
    <row r="5" spans="1:259" s="13" customFormat="1" ht="16.5" thickBot="1" x14ac:dyDescent="0.3">
      <c r="A5" s="10"/>
      <c r="B5" s="42" t="s">
        <v>4</v>
      </c>
      <c r="C5" s="43" t="s">
        <v>5</v>
      </c>
      <c r="D5" s="43" t="s">
        <v>6</v>
      </c>
      <c r="E5" s="43" t="s">
        <v>7</v>
      </c>
      <c r="F5" s="43" t="s">
        <v>8</v>
      </c>
      <c r="G5" s="43" t="s">
        <v>9</v>
      </c>
      <c r="H5" s="43" t="s">
        <v>10</v>
      </c>
      <c r="I5" s="43" t="s">
        <v>11</v>
      </c>
      <c r="J5" s="43" t="s">
        <v>12</v>
      </c>
      <c r="K5" s="43" t="s">
        <v>13</v>
      </c>
      <c r="L5" s="43" t="s">
        <v>14</v>
      </c>
      <c r="M5" s="43" t="s">
        <v>15</v>
      </c>
      <c r="N5" s="43" t="s">
        <v>16</v>
      </c>
      <c r="O5" s="43" t="s">
        <v>17</v>
      </c>
      <c r="P5" s="43" t="s">
        <v>18</v>
      </c>
      <c r="Q5" s="44" t="s">
        <v>19</v>
      </c>
      <c r="R5" s="11"/>
      <c r="S5" s="56"/>
      <c r="T5" s="58"/>
      <c r="U5" s="60"/>
      <c r="V5" s="12"/>
      <c r="W5" s="73" t="str">
        <f>ROUND(SUM(AC7:AC18)*24,0)&amp;" Hrs en Prod. / "&amp;ROUND((SUM(AC7:AC18)*24)/8,0)&amp;" ETP"</f>
        <v>5 Hrs en Prod. / 1 ETP</v>
      </c>
      <c r="X5" s="74"/>
      <c r="Y5" s="74"/>
      <c r="Z5" s="74"/>
      <c r="AA5" s="74"/>
      <c r="AB5" s="74"/>
      <c r="AC5" s="75"/>
      <c r="AD5" s="76" t="str">
        <f>"HP. - "&amp;ROUND(SUM(AJ7:AJ18)*24,0)&amp;" Hrs"</f>
        <v>HP. - 0 Hrs</v>
      </c>
      <c r="AE5" s="74"/>
      <c r="AF5" s="74"/>
      <c r="AG5" s="74"/>
      <c r="AH5" s="74"/>
      <c r="AI5" s="74"/>
      <c r="AJ5" s="75"/>
      <c r="AK5" s="76" t="str">
        <f>"FC. - "&amp;ROUND(SUM(AO7:AO18)*24,0)&amp;" Hrs"</f>
        <v>FC. - 0 Hrs</v>
      </c>
      <c r="AL5" s="74"/>
      <c r="AM5" s="74"/>
      <c r="AN5" s="74"/>
      <c r="AO5" s="75"/>
      <c r="AP5" s="76" t="str">
        <f>"Pause - "&amp;ROUND(SUM(BB7:BB18)*24,0)&amp;" Hrs"</f>
        <v>Pause - 0 Hrs</v>
      </c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5"/>
      <c r="BC5" s="45" t="s">
        <v>20</v>
      </c>
      <c r="BD5" s="12"/>
      <c r="BE5" s="73" t="str">
        <f>ROUND(SUM(BK7:BK18)*24,0)&amp;" Hrs en Prod. / "&amp;ROUND((SUM(BK7:BK18)*24)/8,0)&amp;" ETP"</f>
        <v>0 Hrs en Prod. / 0 ETP</v>
      </c>
      <c r="BF5" s="74"/>
      <c r="BG5" s="74"/>
      <c r="BH5" s="74"/>
      <c r="BI5" s="74"/>
      <c r="BJ5" s="74"/>
      <c r="BK5" s="75"/>
      <c r="BL5" s="76" t="str">
        <f>"HP. - "&amp;ROUND(SUM(BR7:BR18)*24,0)&amp;" Hrs"</f>
        <v>HP. - 0 Hrs</v>
      </c>
      <c r="BM5" s="74"/>
      <c r="BN5" s="74"/>
      <c r="BO5" s="74"/>
      <c r="BP5" s="74"/>
      <c r="BQ5" s="74"/>
      <c r="BR5" s="75"/>
      <c r="BS5" s="76" t="str">
        <f>"FC. - "&amp;ROUND(SUM(BW7:BW18)*24,0)&amp;" Hrs"</f>
        <v>FC. - 0 Hrs</v>
      </c>
      <c r="BT5" s="74"/>
      <c r="BU5" s="74"/>
      <c r="BV5" s="74"/>
      <c r="BW5" s="75"/>
      <c r="BX5" s="76" t="str">
        <f>"Pause - "&amp;ROUND(SUM(CJ7:CJ18)*24,0)&amp;" Hrs"</f>
        <v>Pause - 0 Hrs</v>
      </c>
      <c r="BY5" s="74"/>
      <c r="BZ5" s="74"/>
      <c r="CA5" s="74"/>
      <c r="CB5" s="74"/>
      <c r="CC5" s="74"/>
      <c r="CD5" s="74"/>
      <c r="CE5" s="74"/>
      <c r="CF5" s="74"/>
      <c r="CG5" s="74"/>
      <c r="CH5" s="74"/>
      <c r="CI5" s="74"/>
      <c r="CJ5" s="75"/>
      <c r="CK5" s="45" t="s">
        <v>20</v>
      </c>
      <c r="CL5" s="12"/>
      <c r="CM5" s="73" t="str">
        <f>ROUND(SUM(CS7:CS18)*24,0)&amp;" Hrs en Prod. / "&amp;ROUND((SUM(CS7:CS18)*24)/8,0)&amp;" ETP"</f>
        <v>0 Hrs en Prod. / 0 ETP</v>
      </c>
      <c r="CN5" s="74"/>
      <c r="CO5" s="74"/>
      <c r="CP5" s="74"/>
      <c r="CQ5" s="74"/>
      <c r="CR5" s="74"/>
      <c r="CS5" s="75"/>
      <c r="CT5" s="76" t="str">
        <f>"HP. - "&amp;ROUND(SUM(CZ7:CZ18)*24,0)&amp;" Hrs"</f>
        <v>HP. - 0 Hrs</v>
      </c>
      <c r="CU5" s="74"/>
      <c r="CV5" s="74"/>
      <c r="CW5" s="74"/>
      <c r="CX5" s="74"/>
      <c r="CY5" s="74"/>
      <c r="CZ5" s="75"/>
      <c r="DA5" s="76" t="str">
        <f>"FC. - "&amp;ROUND(SUM(DE7:DE18)*24,0)&amp;" Hrs"</f>
        <v>FC. - 0 Hrs</v>
      </c>
      <c r="DB5" s="74"/>
      <c r="DC5" s="74"/>
      <c r="DD5" s="74"/>
      <c r="DE5" s="75"/>
      <c r="DF5" s="76" t="str">
        <f>"Pause - "&amp;ROUND(SUM(DR7:DR18)*24,0)&amp;" Hrs"</f>
        <v>Pause - 0 Hrs</v>
      </c>
      <c r="DG5" s="74"/>
      <c r="DH5" s="74"/>
      <c r="DI5" s="74"/>
      <c r="DJ5" s="74"/>
      <c r="DK5" s="74"/>
      <c r="DL5" s="74"/>
      <c r="DM5" s="74"/>
      <c r="DN5" s="74"/>
      <c r="DO5" s="74"/>
      <c r="DP5" s="74"/>
      <c r="DQ5" s="74"/>
      <c r="DR5" s="75"/>
      <c r="DS5" s="45" t="s">
        <v>20</v>
      </c>
      <c r="DT5" s="12"/>
      <c r="DU5" s="73" t="str">
        <f>ROUND(SUM(EA7:EA18)*24,0)&amp;" Hrs en Prod. / "&amp;ROUND((SUM(EA7:EA18)*24)/8,0)&amp;" ETP"</f>
        <v>0 Hrs en Prod. / 0 ETP</v>
      </c>
      <c r="DV5" s="74"/>
      <c r="DW5" s="74"/>
      <c r="DX5" s="74"/>
      <c r="DY5" s="74"/>
      <c r="DZ5" s="74"/>
      <c r="EA5" s="75"/>
      <c r="EB5" s="76" t="str">
        <f>"HP. - "&amp;ROUND(SUM(EH7:EH18)*24,0)&amp;" Hrs"</f>
        <v>HP. - 0 Hrs</v>
      </c>
      <c r="EC5" s="74"/>
      <c r="ED5" s="74"/>
      <c r="EE5" s="74"/>
      <c r="EF5" s="74"/>
      <c r="EG5" s="74"/>
      <c r="EH5" s="75"/>
      <c r="EI5" s="76" t="str">
        <f>"FC. - "&amp;ROUND(SUM(EM7:EM18)*24,0)&amp;" Hrs"</f>
        <v>FC. - 0 Hrs</v>
      </c>
      <c r="EJ5" s="74"/>
      <c r="EK5" s="74"/>
      <c r="EL5" s="74"/>
      <c r="EM5" s="75"/>
      <c r="EN5" s="76" t="str">
        <f>"Pause - "&amp;ROUND(SUM(EZ7:EZ18)*24,0)&amp;" Hrs"</f>
        <v>Pause - 0 Hrs</v>
      </c>
      <c r="EO5" s="74"/>
      <c r="EP5" s="74"/>
      <c r="EQ5" s="74"/>
      <c r="ER5" s="74"/>
      <c r="ES5" s="74"/>
      <c r="ET5" s="74"/>
      <c r="EU5" s="74"/>
      <c r="EV5" s="74"/>
      <c r="EW5" s="74"/>
      <c r="EX5" s="74"/>
      <c r="EY5" s="74"/>
      <c r="EZ5" s="75"/>
      <c r="FA5" s="45" t="s">
        <v>20</v>
      </c>
      <c r="FB5" s="12"/>
      <c r="FC5" s="73" t="str">
        <f>ROUND(SUM(FI7:FI18)*24,0)&amp;" Hrs en Prod. / "&amp;ROUND((SUM(FI7:FI18)*24)/8,0)&amp;" ETP"</f>
        <v>0 Hrs en Prod. / 0 ETP</v>
      </c>
      <c r="FD5" s="74"/>
      <c r="FE5" s="74"/>
      <c r="FF5" s="74"/>
      <c r="FG5" s="74"/>
      <c r="FH5" s="74"/>
      <c r="FI5" s="75"/>
      <c r="FJ5" s="76" t="str">
        <f>"HP. - "&amp;ROUND(SUM(FP7:FP18)*24,0)&amp;" Hrs"</f>
        <v>HP. - 0 Hrs</v>
      </c>
      <c r="FK5" s="74"/>
      <c r="FL5" s="74"/>
      <c r="FM5" s="74"/>
      <c r="FN5" s="74"/>
      <c r="FO5" s="74"/>
      <c r="FP5" s="75"/>
      <c r="FQ5" s="76" t="str">
        <f>"FC. - "&amp;ROUND(SUM(FU7:FU18)*24,0)&amp;" Hrs"</f>
        <v>FC. - 0 Hrs</v>
      </c>
      <c r="FR5" s="74"/>
      <c r="FS5" s="74"/>
      <c r="FT5" s="74"/>
      <c r="FU5" s="75"/>
      <c r="FV5" s="76" t="str">
        <f>"Pause - "&amp;ROUND(SUM(GH7:GH18)*24,0)&amp;" Hrs"</f>
        <v>Pause - 0 Hrs</v>
      </c>
      <c r="FW5" s="74"/>
      <c r="FX5" s="74"/>
      <c r="FY5" s="74"/>
      <c r="FZ5" s="74"/>
      <c r="GA5" s="74"/>
      <c r="GB5" s="74"/>
      <c r="GC5" s="74"/>
      <c r="GD5" s="74"/>
      <c r="GE5" s="74"/>
      <c r="GF5" s="74"/>
      <c r="GG5" s="74"/>
      <c r="GH5" s="75"/>
      <c r="GI5" s="45" t="s">
        <v>20</v>
      </c>
      <c r="GJ5" s="12"/>
      <c r="GK5" s="73" t="str">
        <f>ROUND(SUM(GQ7:GQ18)*24,0)&amp;" Hrs en Prod. / "&amp;ROUND((SUM(GQ7:GQ18)*24)/8,0)&amp;" ETP"</f>
        <v>0 Hrs en Prod. / 0 ETP</v>
      </c>
      <c r="GL5" s="74"/>
      <c r="GM5" s="74"/>
      <c r="GN5" s="74"/>
      <c r="GO5" s="74"/>
      <c r="GP5" s="74"/>
      <c r="GQ5" s="75"/>
      <c r="GR5" s="76" t="str">
        <f>"HP. - "&amp;ROUND(SUM(GX7:GX18)*24,0)&amp;" Hrs"</f>
        <v>HP. - 0 Hrs</v>
      </c>
      <c r="GS5" s="74"/>
      <c r="GT5" s="74"/>
      <c r="GU5" s="74"/>
      <c r="GV5" s="74"/>
      <c r="GW5" s="74"/>
      <c r="GX5" s="75"/>
      <c r="GY5" s="76" t="str">
        <f>"FC. - "&amp;ROUND(SUM(HC7:HC18)*24,0)&amp;" Hrs"</f>
        <v>FC. - 0 Hrs</v>
      </c>
      <c r="GZ5" s="74"/>
      <c r="HA5" s="74"/>
      <c r="HB5" s="74"/>
      <c r="HC5" s="75"/>
      <c r="HD5" s="76" t="str">
        <f>"Pause - "&amp;ROUND(SUM(HP7:HP18)*24,0)&amp;" Hrs"</f>
        <v>Pause - 0 Hrs</v>
      </c>
      <c r="HE5" s="74"/>
      <c r="HF5" s="74"/>
      <c r="HG5" s="74"/>
      <c r="HH5" s="74"/>
      <c r="HI5" s="74"/>
      <c r="HJ5" s="74"/>
      <c r="HK5" s="74"/>
      <c r="HL5" s="74"/>
      <c r="HM5" s="74"/>
      <c r="HN5" s="74"/>
      <c r="HO5" s="74"/>
      <c r="HP5" s="75"/>
      <c r="HQ5" s="45" t="s">
        <v>20</v>
      </c>
      <c r="HR5" s="12"/>
      <c r="HS5" s="73" t="str">
        <f>ROUND(SUM(HY7:HY18)*24,0)&amp;" Hrs en Prod. / "&amp;ROUND((SUM(HY7:HY18)*24)/8,0)&amp;" ETP"</f>
        <v>0 Hrs en Prod. / 0 ETP</v>
      </c>
      <c r="HT5" s="74"/>
      <c r="HU5" s="74"/>
      <c r="HV5" s="74"/>
      <c r="HW5" s="74"/>
      <c r="HX5" s="74"/>
      <c r="HY5" s="75"/>
      <c r="HZ5" s="76" t="str">
        <f>"HP. - "&amp;ROUND(SUM(IF7:IF18)*24,0)&amp;" Hrs"</f>
        <v>HP. - 0 Hrs</v>
      </c>
      <c r="IA5" s="74"/>
      <c r="IB5" s="74"/>
      <c r="IC5" s="74"/>
      <c r="ID5" s="74"/>
      <c r="IE5" s="74"/>
      <c r="IF5" s="75"/>
      <c r="IG5" s="76" t="str">
        <f>"FC. - "&amp;ROUND(SUM(IK7:IK18)*24,0)&amp;" Hrs"</f>
        <v>FC. - 0 Hrs</v>
      </c>
      <c r="IH5" s="74"/>
      <c r="II5" s="74"/>
      <c r="IJ5" s="74"/>
      <c r="IK5" s="75"/>
      <c r="IL5" s="76" t="str">
        <f>"Pause - "&amp;ROUND(SUM(IX7:IX18)*24,0)&amp;" Hrs"</f>
        <v>Pause - 0 Hrs</v>
      </c>
      <c r="IM5" s="74"/>
      <c r="IN5" s="74"/>
      <c r="IO5" s="74"/>
      <c r="IP5" s="74"/>
      <c r="IQ5" s="74"/>
      <c r="IR5" s="74"/>
      <c r="IS5" s="74"/>
      <c r="IT5" s="74"/>
      <c r="IU5" s="74"/>
      <c r="IV5" s="74"/>
      <c r="IW5" s="74"/>
      <c r="IX5" s="75"/>
      <c r="IY5" s="45" t="s">
        <v>20</v>
      </c>
    </row>
    <row r="6" spans="1:259" s="21" customFormat="1" ht="12.75" thickTop="1" x14ac:dyDescent="0.25">
      <c r="A6" s="14" t="s">
        <v>21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4"/>
      <c r="S6" s="16"/>
      <c r="T6" s="16"/>
      <c r="U6" s="16"/>
      <c r="V6" s="17"/>
      <c r="W6" s="16" t="s">
        <v>22</v>
      </c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>
        <v>1</v>
      </c>
      <c r="AQ6" s="16">
        <v>1</v>
      </c>
      <c r="AR6" s="16">
        <f t="shared" ref="AR6:BA6" si="0">AP6+1</f>
        <v>2</v>
      </c>
      <c r="AS6" s="16">
        <f t="shared" si="0"/>
        <v>2</v>
      </c>
      <c r="AT6" s="16">
        <f t="shared" si="0"/>
        <v>3</v>
      </c>
      <c r="AU6" s="16">
        <f t="shared" si="0"/>
        <v>3</v>
      </c>
      <c r="AV6" s="16">
        <f t="shared" si="0"/>
        <v>4</v>
      </c>
      <c r="AW6" s="16">
        <f t="shared" si="0"/>
        <v>4</v>
      </c>
      <c r="AX6" s="16">
        <f t="shared" si="0"/>
        <v>5</v>
      </c>
      <c r="AY6" s="16">
        <f t="shared" si="0"/>
        <v>5</v>
      </c>
      <c r="AZ6" s="16">
        <f t="shared" si="0"/>
        <v>6</v>
      </c>
      <c r="BA6" s="16">
        <f t="shared" si="0"/>
        <v>6</v>
      </c>
      <c r="BB6" s="16"/>
      <c r="BC6" s="16"/>
      <c r="BD6" s="17"/>
      <c r="BE6" s="18"/>
      <c r="BF6" s="19"/>
      <c r="BG6" s="20"/>
      <c r="BH6" s="20"/>
      <c r="BI6" s="19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7"/>
      <c r="CM6" s="18"/>
      <c r="CN6" s="19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7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7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7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7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  <c r="IW6" s="16"/>
      <c r="IX6" s="16"/>
      <c r="IY6" s="16"/>
    </row>
    <row r="7" spans="1:259" ht="12.75" x14ac:dyDescent="0.25">
      <c r="A7" s="23"/>
      <c r="B7" s="24">
        <v>247</v>
      </c>
      <c r="C7" s="24"/>
      <c r="D7" s="24"/>
      <c r="E7" s="24"/>
      <c r="F7" s="24"/>
      <c r="G7" s="25"/>
      <c r="H7" s="25"/>
      <c r="I7" s="24" t="s">
        <v>23</v>
      </c>
      <c r="J7" s="25"/>
      <c r="K7" s="25"/>
      <c r="L7" s="26"/>
      <c r="M7" s="27"/>
      <c r="N7" s="24" t="s">
        <v>25</v>
      </c>
      <c r="O7" s="24" t="s">
        <v>25</v>
      </c>
      <c r="P7" s="24" t="s">
        <v>25</v>
      </c>
      <c r="Q7" s="24" t="s">
        <v>25</v>
      </c>
      <c r="R7" s="28"/>
      <c r="S7" s="29" t="s">
        <v>24</v>
      </c>
      <c r="T7" s="30">
        <v>40</v>
      </c>
      <c r="U7" s="31">
        <v>0</v>
      </c>
      <c r="V7" s="32"/>
      <c r="W7" s="33">
        <v>0.5</v>
      </c>
      <c r="X7" s="34">
        <v>0.625</v>
      </c>
      <c r="Y7" s="34">
        <v>0.66666666666666663</v>
      </c>
      <c r="Z7" s="35">
        <v>0.70833333333333337</v>
      </c>
      <c r="AA7" s="34">
        <v>0.75</v>
      </c>
      <c r="AB7" s="35">
        <v>0.79166666666666663</v>
      </c>
      <c r="AC7" s="36">
        <v>0.20833333333333334</v>
      </c>
      <c r="AD7" s="34">
        <v>0.41666666666666669</v>
      </c>
      <c r="AE7" s="34">
        <v>0.5</v>
      </c>
      <c r="AF7" s="34"/>
      <c r="AG7" s="34"/>
      <c r="AH7" s="34"/>
      <c r="AI7" s="34"/>
      <c r="AJ7" s="36">
        <v>0</v>
      </c>
      <c r="AK7" s="35">
        <v>0.70833333333333337</v>
      </c>
      <c r="AL7" s="34">
        <v>0.75</v>
      </c>
      <c r="AM7" s="35"/>
      <c r="AN7" s="34"/>
      <c r="AO7" s="36">
        <v>0</v>
      </c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6">
        <v>0</v>
      </c>
      <c r="BC7" s="37">
        <v>0.33333333333333331</v>
      </c>
      <c r="BD7" s="38"/>
      <c r="BE7" s="33">
        <v>0.375</v>
      </c>
      <c r="BF7" s="34">
        <v>0.5</v>
      </c>
      <c r="BG7" s="34">
        <v>0.625</v>
      </c>
      <c r="BH7" s="35">
        <v>0.75</v>
      </c>
      <c r="BI7" s="34"/>
      <c r="BJ7" s="35"/>
      <c r="BK7" s="36">
        <v>0</v>
      </c>
      <c r="BL7" s="34">
        <v>0.54166666666666663</v>
      </c>
      <c r="BM7" s="34">
        <v>0.625</v>
      </c>
      <c r="BN7" s="34"/>
      <c r="BO7" s="34"/>
      <c r="BP7" s="34"/>
      <c r="BQ7" s="34"/>
      <c r="BR7" s="36">
        <v>0</v>
      </c>
      <c r="BS7" s="34"/>
      <c r="BT7" s="34"/>
      <c r="BU7" s="34"/>
      <c r="BV7" s="34"/>
      <c r="BW7" s="36">
        <v>0</v>
      </c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6">
        <v>0</v>
      </c>
      <c r="CK7" s="37">
        <v>0</v>
      </c>
      <c r="CL7" s="38"/>
      <c r="CM7" s="33">
        <v>0.875</v>
      </c>
      <c r="CN7" s="34">
        <v>0.95833333333333337</v>
      </c>
      <c r="CO7" s="34">
        <v>8.3333333333333329E-2</v>
      </c>
      <c r="CP7" s="35">
        <v>0.25</v>
      </c>
      <c r="CQ7" s="34"/>
      <c r="CR7" s="35"/>
      <c r="CS7" s="36">
        <v>0</v>
      </c>
      <c r="CT7" s="34"/>
      <c r="CU7" s="34"/>
      <c r="CV7" s="34"/>
      <c r="CW7" s="34"/>
      <c r="CX7" s="34"/>
      <c r="CY7" s="34"/>
      <c r="CZ7" s="36">
        <v>0</v>
      </c>
      <c r="DA7" s="34">
        <v>0</v>
      </c>
      <c r="DB7" s="34">
        <v>8.3333333333333329E-2</v>
      </c>
      <c r="DC7" s="34"/>
      <c r="DD7" s="34"/>
      <c r="DE7" s="36">
        <v>0</v>
      </c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6">
        <v>0</v>
      </c>
      <c r="DS7" s="37">
        <v>0</v>
      </c>
      <c r="DT7" s="38"/>
      <c r="DU7" s="33"/>
      <c r="DV7" s="34"/>
      <c r="DW7" s="34"/>
      <c r="DX7" s="35"/>
      <c r="DY7" s="34"/>
      <c r="DZ7" s="35"/>
      <c r="EA7" s="36">
        <v>0</v>
      </c>
      <c r="EB7" s="34"/>
      <c r="EC7" s="34"/>
      <c r="ED7" s="34"/>
      <c r="EE7" s="34"/>
      <c r="EF7" s="34"/>
      <c r="EG7" s="34"/>
      <c r="EH7" s="36">
        <v>0</v>
      </c>
      <c r="EI7" s="34"/>
      <c r="EJ7" s="34"/>
      <c r="EK7" s="34"/>
      <c r="EL7" s="34"/>
      <c r="EM7" s="36">
        <v>0</v>
      </c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6">
        <v>0</v>
      </c>
      <c r="FA7" s="37">
        <v>0</v>
      </c>
      <c r="FB7" s="38"/>
      <c r="FC7" s="33">
        <v>0.54166666666666663</v>
      </c>
      <c r="FD7" s="34">
        <v>0.58333333333333337</v>
      </c>
      <c r="FE7" s="34">
        <v>0.75</v>
      </c>
      <c r="FF7" s="35">
        <v>0.91666666666666663</v>
      </c>
      <c r="FG7" s="34"/>
      <c r="FH7" s="34"/>
      <c r="FI7" s="36">
        <v>0</v>
      </c>
      <c r="FJ7" s="34">
        <v>0.58333333333333337</v>
      </c>
      <c r="FK7" s="34">
        <v>0.625</v>
      </c>
      <c r="FL7" s="34">
        <v>0.70833333333333337</v>
      </c>
      <c r="FM7" s="34">
        <v>0.75</v>
      </c>
      <c r="FN7" s="34"/>
      <c r="FO7" s="34"/>
      <c r="FP7" s="36">
        <v>0</v>
      </c>
      <c r="FQ7" s="34">
        <v>0.625</v>
      </c>
      <c r="FR7" s="34">
        <v>0.66666666666666663</v>
      </c>
      <c r="FS7" s="34"/>
      <c r="FT7" s="34"/>
      <c r="FU7" s="36">
        <v>0</v>
      </c>
      <c r="FV7" s="34"/>
      <c r="FW7" s="34"/>
      <c r="FX7" s="34"/>
      <c r="FY7" s="34"/>
      <c r="FZ7" s="34"/>
      <c r="GA7" s="34"/>
      <c r="GB7" s="34"/>
      <c r="GC7" s="34"/>
      <c r="GD7" s="34"/>
      <c r="GE7" s="34"/>
      <c r="GF7" s="34"/>
      <c r="GG7" s="34"/>
      <c r="GH7" s="36">
        <v>0</v>
      </c>
      <c r="GI7" s="37">
        <v>0</v>
      </c>
      <c r="GJ7" s="38"/>
      <c r="GK7" s="33">
        <v>0.5</v>
      </c>
      <c r="GL7" s="34">
        <v>0.66666666666666663</v>
      </c>
      <c r="GM7" s="34">
        <v>0.70833333333333337</v>
      </c>
      <c r="GN7" s="35">
        <v>0.875</v>
      </c>
      <c r="GO7" s="34"/>
      <c r="GP7" s="34"/>
      <c r="GQ7" s="36">
        <v>0</v>
      </c>
      <c r="GR7" s="34"/>
      <c r="GS7" s="34"/>
      <c r="GT7" s="34"/>
      <c r="GU7" s="34"/>
      <c r="GV7" s="34"/>
      <c r="GW7" s="34"/>
      <c r="GX7" s="36">
        <v>0</v>
      </c>
      <c r="GY7" s="34"/>
      <c r="GZ7" s="34"/>
      <c r="HA7" s="34"/>
      <c r="HB7" s="34"/>
      <c r="HC7" s="36">
        <v>0</v>
      </c>
      <c r="HD7" s="34"/>
      <c r="HE7" s="34"/>
      <c r="HF7" s="34"/>
      <c r="HG7" s="34"/>
      <c r="HH7" s="34"/>
      <c r="HI7" s="34"/>
      <c r="HJ7" s="34"/>
      <c r="HK7" s="34"/>
      <c r="HL7" s="34"/>
      <c r="HM7" s="34"/>
      <c r="HN7" s="34"/>
      <c r="HO7" s="34"/>
      <c r="HP7" s="36">
        <v>0</v>
      </c>
      <c r="HQ7" s="37">
        <v>0</v>
      </c>
      <c r="HR7" s="38"/>
      <c r="HS7" s="33">
        <v>0.5</v>
      </c>
      <c r="HT7" s="34">
        <v>0.66666666666666663</v>
      </c>
      <c r="HU7" s="34">
        <v>0.70833333333333337</v>
      </c>
      <c r="HV7" s="35">
        <v>0.875</v>
      </c>
      <c r="HW7" s="34"/>
      <c r="HX7" s="34"/>
      <c r="HY7" s="36">
        <v>0</v>
      </c>
      <c r="HZ7" s="34"/>
      <c r="IA7" s="34"/>
      <c r="IB7" s="34"/>
      <c r="IC7" s="34"/>
      <c r="ID7" s="34"/>
      <c r="IE7" s="34"/>
      <c r="IF7" s="36">
        <v>0</v>
      </c>
      <c r="IG7" s="34"/>
      <c r="IH7" s="34"/>
      <c r="II7" s="34"/>
      <c r="IJ7" s="34"/>
      <c r="IK7" s="36">
        <v>0</v>
      </c>
      <c r="IL7" s="34"/>
      <c r="IM7" s="34"/>
      <c r="IN7" s="34"/>
      <c r="IO7" s="34"/>
      <c r="IP7" s="34"/>
      <c r="IQ7" s="34"/>
      <c r="IR7" s="34"/>
      <c r="IS7" s="34"/>
      <c r="IT7" s="34"/>
      <c r="IU7" s="34"/>
      <c r="IV7" s="34"/>
      <c r="IW7" s="34"/>
      <c r="IX7" s="36">
        <v>0</v>
      </c>
      <c r="IY7" s="37">
        <v>0</v>
      </c>
    </row>
    <row r="8" spans="1:259" ht="12.75" x14ac:dyDescent="0.25">
      <c r="A8" s="23"/>
      <c r="B8" s="24"/>
      <c r="C8" s="24"/>
      <c r="D8" s="24"/>
      <c r="E8" s="24"/>
      <c r="F8" s="24"/>
      <c r="G8" s="25"/>
      <c r="H8" s="25"/>
      <c r="I8" s="24"/>
      <c r="J8" s="25"/>
      <c r="K8" s="25"/>
      <c r="L8" s="26"/>
      <c r="M8" s="27"/>
      <c r="N8" s="24"/>
      <c r="O8" s="39"/>
      <c r="P8" s="40"/>
      <c r="Q8" s="40"/>
      <c r="R8" s="28"/>
      <c r="S8" s="29"/>
      <c r="T8" s="30"/>
      <c r="U8" s="31"/>
      <c r="V8" s="32"/>
      <c r="W8" s="33"/>
      <c r="X8" s="34"/>
      <c r="Y8" s="34"/>
      <c r="Z8" s="35"/>
      <c r="AA8" s="34"/>
      <c r="AB8" s="34"/>
      <c r="AC8" s="36"/>
      <c r="AD8" s="34"/>
      <c r="AE8" s="34"/>
      <c r="AF8" s="34"/>
      <c r="AG8" s="34"/>
      <c r="AH8" s="34"/>
      <c r="AI8" s="34"/>
      <c r="AJ8" s="36"/>
      <c r="AK8" s="34"/>
      <c r="AL8" s="34"/>
      <c r="AM8" s="34"/>
      <c r="AN8" s="34"/>
      <c r="AO8" s="36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6"/>
      <c r="BC8" s="37"/>
      <c r="BD8" s="38"/>
      <c r="BE8" s="33"/>
      <c r="BF8" s="34"/>
      <c r="BG8" s="34"/>
      <c r="BH8" s="35"/>
      <c r="BI8" s="34"/>
      <c r="BJ8" s="34"/>
      <c r="BK8" s="36"/>
      <c r="BL8" s="34"/>
      <c r="BM8" s="34"/>
      <c r="BN8" s="34"/>
      <c r="BO8" s="34"/>
      <c r="BP8" s="34"/>
      <c r="BQ8" s="34"/>
      <c r="BR8" s="36"/>
      <c r="BS8" s="34"/>
      <c r="BT8" s="34"/>
      <c r="BU8" s="34"/>
      <c r="BV8" s="34"/>
      <c r="BW8" s="36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6"/>
      <c r="CK8" s="37"/>
      <c r="CL8" s="38"/>
      <c r="CM8" s="33"/>
      <c r="CN8" s="34"/>
      <c r="CO8" s="34"/>
      <c r="CP8" s="35"/>
      <c r="CQ8" s="34"/>
      <c r="CR8" s="34"/>
      <c r="CS8" s="36"/>
      <c r="CT8" s="34"/>
      <c r="CU8" s="34"/>
      <c r="CV8" s="34"/>
      <c r="CW8" s="34"/>
      <c r="CX8" s="34"/>
      <c r="CY8" s="34"/>
      <c r="CZ8" s="36"/>
      <c r="DA8" s="34"/>
      <c r="DB8" s="34"/>
      <c r="DC8" s="34"/>
      <c r="DD8" s="34"/>
      <c r="DE8" s="36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6"/>
      <c r="DS8" s="37"/>
      <c r="DT8" s="38"/>
      <c r="DU8" s="33"/>
      <c r="DV8" s="34"/>
      <c r="DW8" s="34"/>
      <c r="DX8" s="35"/>
      <c r="DY8" s="34"/>
      <c r="DZ8" s="34"/>
      <c r="EA8" s="36"/>
      <c r="EB8" s="34"/>
      <c r="EC8" s="34"/>
      <c r="ED8" s="34"/>
      <c r="EE8" s="34"/>
      <c r="EF8" s="34"/>
      <c r="EG8" s="34"/>
      <c r="EH8" s="36"/>
      <c r="EI8" s="34"/>
      <c r="EJ8" s="34"/>
      <c r="EK8" s="34"/>
      <c r="EL8" s="34"/>
      <c r="EM8" s="36"/>
      <c r="EN8" s="34"/>
      <c r="EO8" s="34"/>
      <c r="EP8" s="34"/>
      <c r="EQ8" s="34"/>
      <c r="ER8" s="34"/>
      <c r="ES8" s="34"/>
      <c r="ET8" s="34"/>
      <c r="EU8" s="34"/>
      <c r="EV8" s="34"/>
      <c r="EW8" s="34"/>
      <c r="EX8" s="34"/>
      <c r="EY8" s="34"/>
      <c r="EZ8" s="36"/>
      <c r="FA8" s="37"/>
      <c r="FB8" s="38"/>
      <c r="FC8" s="33"/>
      <c r="FD8" s="34"/>
      <c r="FE8" s="34"/>
      <c r="FF8" s="35"/>
      <c r="FG8" s="34"/>
      <c r="FH8" s="34"/>
      <c r="FI8" s="36"/>
      <c r="FJ8" s="34"/>
      <c r="FK8" s="34"/>
      <c r="FL8" s="34"/>
      <c r="FM8" s="34"/>
      <c r="FN8" s="34"/>
      <c r="FO8" s="34"/>
      <c r="FP8" s="36"/>
      <c r="FQ8" s="34"/>
      <c r="FR8" s="34"/>
      <c r="FS8" s="34"/>
      <c r="FT8" s="34"/>
      <c r="FU8" s="36"/>
      <c r="FV8" s="34"/>
      <c r="FW8" s="34"/>
      <c r="FX8" s="34"/>
      <c r="FY8" s="34"/>
      <c r="FZ8" s="34"/>
      <c r="GA8" s="34"/>
      <c r="GB8" s="34"/>
      <c r="GC8" s="34"/>
      <c r="GD8" s="34"/>
      <c r="GE8" s="34"/>
      <c r="GF8" s="34"/>
      <c r="GG8" s="34"/>
      <c r="GH8" s="36"/>
      <c r="GI8" s="37"/>
      <c r="GJ8" s="38"/>
      <c r="GK8" s="33"/>
      <c r="GL8" s="34"/>
      <c r="GM8" s="34"/>
      <c r="GN8" s="35"/>
      <c r="GO8" s="34"/>
      <c r="GP8" s="34"/>
      <c r="GQ8" s="36"/>
      <c r="GR8" s="34"/>
      <c r="GS8" s="34"/>
      <c r="GT8" s="34"/>
      <c r="GU8" s="34"/>
      <c r="GV8" s="34"/>
      <c r="GW8" s="34"/>
      <c r="GX8" s="36"/>
      <c r="GY8" s="34"/>
      <c r="GZ8" s="34"/>
      <c r="HA8" s="34"/>
      <c r="HB8" s="34"/>
      <c r="HC8" s="36"/>
      <c r="HD8" s="34"/>
      <c r="HE8" s="34"/>
      <c r="HF8" s="34"/>
      <c r="HG8" s="34"/>
      <c r="HH8" s="34"/>
      <c r="HI8" s="34"/>
      <c r="HJ8" s="34"/>
      <c r="HK8" s="34"/>
      <c r="HL8" s="34"/>
      <c r="HM8" s="34"/>
      <c r="HN8" s="34"/>
      <c r="HO8" s="34"/>
      <c r="HP8" s="36"/>
      <c r="HQ8" s="37"/>
      <c r="HR8" s="38"/>
      <c r="HS8" s="33"/>
      <c r="HT8" s="34"/>
      <c r="HU8" s="34"/>
      <c r="HV8" s="35"/>
      <c r="HW8" s="34"/>
      <c r="HX8" s="34"/>
      <c r="HY8" s="36"/>
      <c r="HZ8" s="34"/>
      <c r="IA8" s="34"/>
      <c r="IB8" s="34"/>
      <c r="IC8" s="34"/>
      <c r="ID8" s="34"/>
      <c r="IE8" s="34"/>
      <c r="IF8" s="36"/>
      <c r="IG8" s="34"/>
      <c r="IH8" s="34"/>
      <c r="II8" s="34"/>
      <c r="IJ8" s="34"/>
      <c r="IK8" s="36"/>
      <c r="IL8" s="34"/>
      <c r="IM8" s="34"/>
      <c r="IN8" s="34"/>
      <c r="IO8" s="34"/>
      <c r="IP8" s="34"/>
      <c r="IQ8" s="34"/>
      <c r="IR8" s="34"/>
      <c r="IS8" s="34"/>
      <c r="IT8" s="34"/>
      <c r="IU8" s="34"/>
      <c r="IV8" s="34"/>
      <c r="IW8" s="34"/>
      <c r="IX8" s="36"/>
      <c r="IY8" s="37"/>
    </row>
    <row r="9" spans="1:259" ht="12.75" x14ac:dyDescent="0.25">
      <c r="A9" s="23"/>
      <c r="B9" s="24"/>
      <c r="C9" s="24"/>
      <c r="D9" s="24"/>
      <c r="E9" s="24"/>
      <c r="F9" s="24"/>
      <c r="G9" s="25"/>
      <c r="H9" s="25"/>
      <c r="I9" s="24"/>
      <c r="J9" s="25"/>
      <c r="K9" s="25"/>
      <c r="L9" s="26"/>
      <c r="M9" s="27"/>
      <c r="N9" s="24"/>
      <c r="O9" s="39"/>
      <c r="P9" s="40"/>
      <c r="Q9" s="40"/>
      <c r="R9" s="28"/>
      <c r="S9" s="29"/>
      <c r="T9" s="30"/>
      <c r="U9" s="31"/>
      <c r="V9" s="32"/>
      <c r="W9" s="33"/>
      <c r="X9" s="34"/>
      <c r="Y9" s="34"/>
      <c r="Z9" s="35"/>
      <c r="AA9" s="34"/>
      <c r="AB9" s="34"/>
      <c r="AC9" s="36"/>
      <c r="AD9" s="34"/>
      <c r="AE9" s="34"/>
      <c r="AF9" s="34"/>
      <c r="AG9" s="34"/>
      <c r="AH9" s="34"/>
      <c r="AI9" s="34"/>
      <c r="AJ9" s="36"/>
      <c r="AK9" s="34"/>
      <c r="AL9" s="34"/>
      <c r="AM9" s="34"/>
      <c r="AN9" s="34"/>
      <c r="AO9" s="36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6"/>
      <c r="BC9" s="37"/>
      <c r="BD9" s="38"/>
      <c r="BE9" s="33"/>
      <c r="BF9" s="34"/>
      <c r="BG9" s="34"/>
      <c r="BH9" s="35"/>
      <c r="BI9" s="34"/>
      <c r="BJ9" s="34"/>
      <c r="BK9" s="36"/>
      <c r="BL9" s="34"/>
      <c r="BM9" s="34"/>
      <c r="BN9" s="34"/>
      <c r="BO9" s="34"/>
      <c r="BP9" s="34"/>
      <c r="BQ9" s="34"/>
      <c r="BR9" s="36"/>
      <c r="BS9" s="34"/>
      <c r="BT9" s="34"/>
      <c r="BU9" s="34"/>
      <c r="BV9" s="34"/>
      <c r="BW9" s="36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6"/>
      <c r="CK9" s="37"/>
      <c r="CL9" s="38"/>
      <c r="CM9" s="33"/>
      <c r="CN9" s="34"/>
      <c r="CO9" s="34"/>
      <c r="CP9" s="35"/>
      <c r="CQ9" s="34"/>
      <c r="CR9" s="34"/>
      <c r="CS9" s="36"/>
      <c r="CT9" s="34"/>
      <c r="CU9" s="34"/>
      <c r="CV9" s="34"/>
      <c r="CW9" s="34"/>
      <c r="CX9" s="34"/>
      <c r="CY9" s="34"/>
      <c r="CZ9" s="36"/>
      <c r="DA9" s="34"/>
      <c r="DB9" s="34"/>
      <c r="DC9" s="34"/>
      <c r="DD9" s="34"/>
      <c r="DE9" s="36"/>
      <c r="DF9" s="34"/>
      <c r="DG9" s="34"/>
      <c r="DH9" s="34"/>
      <c r="DI9" s="34"/>
      <c r="DJ9" s="34"/>
      <c r="DK9" s="34"/>
      <c r="DL9" s="34"/>
      <c r="DM9" s="34"/>
      <c r="DN9" s="34"/>
      <c r="DO9" s="34"/>
      <c r="DP9" s="34"/>
      <c r="DQ9" s="34"/>
      <c r="DR9" s="36"/>
      <c r="DS9" s="37"/>
      <c r="DT9" s="38"/>
      <c r="DU9" s="33"/>
      <c r="DV9" s="34"/>
      <c r="DW9" s="34"/>
      <c r="DX9" s="35"/>
      <c r="DY9" s="34"/>
      <c r="DZ9" s="34"/>
      <c r="EA9" s="36"/>
      <c r="EB9" s="34"/>
      <c r="EC9" s="34"/>
      <c r="ED9" s="34"/>
      <c r="EE9" s="34"/>
      <c r="EF9" s="34"/>
      <c r="EG9" s="34"/>
      <c r="EH9" s="36"/>
      <c r="EI9" s="34"/>
      <c r="EJ9" s="34"/>
      <c r="EK9" s="34"/>
      <c r="EL9" s="34"/>
      <c r="EM9" s="36"/>
      <c r="EN9" s="34"/>
      <c r="EO9" s="34"/>
      <c r="EP9" s="34"/>
      <c r="EQ9" s="34"/>
      <c r="ER9" s="34"/>
      <c r="ES9" s="34"/>
      <c r="ET9" s="34"/>
      <c r="EU9" s="34"/>
      <c r="EV9" s="34"/>
      <c r="EW9" s="34"/>
      <c r="EX9" s="34"/>
      <c r="EY9" s="34"/>
      <c r="EZ9" s="36"/>
      <c r="FA9" s="37"/>
      <c r="FB9" s="38"/>
      <c r="FC9" s="33"/>
      <c r="FD9" s="34"/>
      <c r="FE9" s="34"/>
      <c r="FF9" s="35"/>
      <c r="FG9" s="34"/>
      <c r="FH9" s="34"/>
      <c r="FI9" s="36"/>
      <c r="FJ9" s="34"/>
      <c r="FK9" s="34"/>
      <c r="FL9" s="34"/>
      <c r="FM9" s="34"/>
      <c r="FN9" s="34"/>
      <c r="FO9" s="34"/>
      <c r="FP9" s="36"/>
      <c r="FQ9" s="34"/>
      <c r="FR9" s="34"/>
      <c r="FS9" s="34"/>
      <c r="FT9" s="34"/>
      <c r="FU9" s="36"/>
      <c r="FV9" s="34"/>
      <c r="FW9" s="34"/>
      <c r="FX9" s="34"/>
      <c r="FY9" s="34"/>
      <c r="FZ9" s="34"/>
      <c r="GA9" s="34"/>
      <c r="GB9" s="34"/>
      <c r="GC9" s="34"/>
      <c r="GD9" s="34"/>
      <c r="GE9" s="34"/>
      <c r="GF9" s="34"/>
      <c r="GG9" s="34"/>
      <c r="GH9" s="36"/>
      <c r="GI9" s="37"/>
      <c r="GJ9" s="38"/>
      <c r="GK9" s="33"/>
      <c r="GL9" s="34"/>
      <c r="GM9" s="34"/>
      <c r="GN9" s="35"/>
      <c r="GO9" s="34"/>
      <c r="GP9" s="34"/>
      <c r="GQ9" s="36"/>
      <c r="GR9" s="34"/>
      <c r="GS9" s="34"/>
      <c r="GT9" s="34"/>
      <c r="GU9" s="34"/>
      <c r="GV9" s="34"/>
      <c r="GW9" s="34"/>
      <c r="GX9" s="36"/>
      <c r="GY9" s="34"/>
      <c r="GZ9" s="34"/>
      <c r="HA9" s="34"/>
      <c r="HB9" s="34"/>
      <c r="HC9" s="36"/>
      <c r="HD9" s="34"/>
      <c r="HE9" s="34"/>
      <c r="HF9" s="34"/>
      <c r="HG9" s="34"/>
      <c r="HH9" s="34"/>
      <c r="HI9" s="34"/>
      <c r="HJ9" s="34"/>
      <c r="HK9" s="34"/>
      <c r="HL9" s="34"/>
      <c r="HM9" s="34"/>
      <c r="HN9" s="34"/>
      <c r="HO9" s="34"/>
      <c r="HP9" s="36"/>
      <c r="HQ9" s="37"/>
      <c r="HR9" s="38"/>
      <c r="HS9" s="33"/>
      <c r="HT9" s="34"/>
      <c r="HU9" s="34"/>
      <c r="HV9" s="35"/>
      <c r="HW9" s="34"/>
      <c r="HX9" s="34"/>
      <c r="HY9" s="36"/>
      <c r="HZ9" s="34"/>
      <c r="IA9" s="34"/>
      <c r="IB9" s="34"/>
      <c r="IC9" s="34"/>
      <c r="ID9" s="34"/>
      <c r="IE9" s="34"/>
      <c r="IF9" s="36"/>
      <c r="IG9" s="34"/>
      <c r="IH9" s="34"/>
      <c r="II9" s="34"/>
      <c r="IJ9" s="34"/>
      <c r="IK9" s="36"/>
      <c r="IL9" s="34"/>
      <c r="IM9" s="34"/>
      <c r="IN9" s="34"/>
      <c r="IO9" s="34"/>
      <c r="IP9" s="34"/>
      <c r="IQ9" s="34"/>
      <c r="IR9" s="34"/>
      <c r="IS9" s="34"/>
      <c r="IT9" s="34"/>
      <c r="IU9" s="34"/>
      <c r="IV9" s="34"/>
      <c r="IW9" s="34"/>
      <c r="IX9" s="36"/>
      <c r="IY9" s="37"/>
    </row>
    <row r="10" spans="1:259" ht="12.75" x14ac:dyDescent="0.25">
      <c r="A10" s="23"/>
      <c r="B10" s="24"/>
      <c r="C10" s="24"/>
      <c r="D10" s="24"/>
      <c r="E10" s="24"/>
      <c r="F10" s="24"/>
      <c r="G10" s="25"/>
      <c r="H10" s="25"/>
      <c r="I10" s="24"/>
      <c r="J10" s="25"/>
      <c r="K10" s="25"/>
      <c r="L10" s="26"/>
      <c r="M10" s="27"/>
      <c r="N10" s="24"/>
      <c r="O10" s="39"/>
      <c r="P10" s="40"/>
      <c r="Q10" s="40"/>
      <c r="R10" s="28"/>
      <c r="S10" s="29"/>
      <c r="T10" s="30"/>
      <c r="U10" s="31"/>
      <c r="V10" s="32"/>
      <c r="W10" s="33"/>
      <c r="X10" s="34"/>
      <c r="Y10" s="34"/>
      <c r="Z10" s="35"/>
      <c r="AA10" s="34"/>
      <c r="AB10" s="34"/>
      <c r="AC10" s="36"/>
      <c r="AD10" s="34"/>
      <c r="AE10" s="34"/>
      <c r="AF10" s="34"/>
      <c r="AG10" s="34"/>
      <c r="AH10" s="34"/>
      <c r="AI10" s="34"/>
      <c r="AJ10" s="36"/>
      <c r="AK10" s="34"/>
      <c r="AL10" s="34"/>
      <c r="AM10" s="34"/>
      <c r="AN10" s="34"/>
      <c r="AO10" s="36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6"/>
      <c r="BC10" s="37"/>
      <c r="BD10" s="38"/>
      <c r="BE10" s="33"/>
      <c r="BF10" s="34"/>
      <c r="BG10" s="34"/>
      <c r="BH10" s="35"/>
      <c r="BI10" s="34"/>
      <c r="BJ10" s="34"/>
      <c r="BK10" s="36"/>
      <c r="BL10" s="34"/>
      <c r="BM10" s="34"/>
      <c r="BN10" s="34"/>
      <c r="BO10" s="34"/>
      <c r="BP10" s="34"/>
      <c r="BQ10" s="34"/>
      <c r="BR10" s="36"/>
      <c r="BS10" s="34"/>
      <c r="BT10" s="34"/>
      <c r="BU10" s="34"/>
      <c r="BV10" s="34"/>
      <c r="BW10" s="36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6"/>
      <c r="CK10" s="37"/>
      <c r="CL10" s="38"/>
      <c r="CM10" s="33"/>
      <c r="CN10" s="34"/>
      <c r="CO10" s="34"/>
      <c r="CP10" s="35"/>
      <c r="CQ10" s="34"/>
      <c r="CR10" s="34"/>
      <c r="CS10" s="36"/>
      <c r="CT10" s="34"/>
      <c r="CU10" s="34"/>
      <c r="CV10" s="34"/>
      <c r="CW10" s="34"/>
      <c r="CX10" s="34"/>
      <c r="CY10" s="34"/>
      <c r="CZ10" s="36"/>
      <c r="DA10" s="34"/>
      <c r="DB10" s="34"/>
      <c r="DC10" s="34"/>
      <c r="DD10" s="34"/>
      <c r="DE10" s="36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6"/>
      <c r="DS10" s="37"/>
      <c r="DT10" s="38"/>
      <c r="DU10" s="33"/>
      <c r="DV10" s="34"/>
      <c r="DW10" s="34"/>
      <c r="DX10" s="35"/>
      <c r="DY10" s="34"/>
      <c r="DZ10" s="34"/>
      <c r="EA10" s="36"/>
      <c r="EB10" s="34"/>
      <c r="EC10" s="34"/>
      <c r="ED10" s="34"/>
      <c r="EE10" s="34"/>
      <c r="EF10" s="34"/>
      <c r="EG10" s="34"/>
      <c r="EH10" s="36"/>
      <c r="EI10" s="34"/>
      <c r="EJ10" s="34"/>
      <c r="EK10" s="34"/>
      <c r="EL10" s="34"/>
      <c r="EM10" s="36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6"/>
      <c r="FA10" s="37"/>
      <c r="FB10" s="38"/>
      <c r="FC10" s="33"/>
      <c r="FD10" s="34"/>
      <c r="FE10" s="34"/>
      <c r="FF10" s="35"/>
      <c r="FG10" s="34"/>
      <c r="FH10" s="34"/>
      <c r="FI10" s="36"/>
      <c r="FJ10" s="34"/>
      <c r="FK10" s="34"/>
      <c r="FL10" s="34"/>
      <c r="FM10" s="34"/>
      <c r="FN10" s="34"/>
      <c r="FO10" s="34"/>
      <c r="FP10" s="36"/>
      <c r="FQ10" s="34"/>
      <c r="FR10" s="34"/>
      <c r="FS10" s="34"/>
      <c r="FT10" s="34"/>
      <c r="FU10" s="36"/>
      <c r="FV10" s="34"/>
      <c r="FW10" s="34"/>
      <c r="FX10" s="34"/>
      <c r="FY10" s="34"/>
      <c r="FZ10" s="34"/>
      <c r="GA10" s="34"/>
      <c r="GB10" s="34"/>
      <c r="GC10" s="34"/>
      <c r="GD10" s="34"/>
      <c r="GE10" s="34"/>
      <c r="GF10" s="34"/>
      <c r="GG10" s="34"/>
      <c r="GH10" s="36"/>
      <c r="GI10" s="37"/>
      <c r="GJ10" s="38"/>
      <c r="GK10" s="33"/>
      <c r="GL10" s="34"/>
      <c r="GM10" s="34"/>
      <c r="GN10" s="35"/>
      <c r="GO10" s="34"/>
      <c r="GP10" s="34"/>
      <c r="GQ10" s="36"/>
      <c r="GR10" s="34"/>
      <c r="GS10" s="34"/>
      <c r="GT10" s="34"/>
      <c r="GU10" s="34"/>
      <c r="GV10" s="34"/>
      <c r="GW10" s="34"/>
      <c r="GX10" s="36"/>
      <c r="GY10" s="34"/>
      <c r="GZ10" s="34"/>
      <c r="HA10" s="34"/>
      <c r="HB10" s="34"/>
      <c r="HC10" s="36"/>
      <c r="HD10" s="34"/>
      <c r="HE10" s="34"/>
      <c r="HF10" s="34"/>
      <c r="HG10" s="34"/>
      <c r="HH10" s="34"/>
      <c r="HI10" s="34"/>
      <c r="HJ10" s="34"/>
      <c r="HK10" s="34"/>
      <c r="HL10" s="34"/>
      <c r="HM10" s="34"/>
      <c r="HN10" s="34"/>
      <c r="HO10" s="34"/>
      <c r="HP10" s="36"/>
      <c r="HQ10" s="37"/>
      <c r="HR10" s="38"/>
      <c r="HS10" s="33"/>
      <c r="HT10" s="34"/>
      <c r="HU10" s="34"/>
      <c r="HV10" s="35"/>
      <c r="HW10" s="34"/>
      <c r="HX10" s="34"/>
      <c r="HY10" s="36"/>
      <c r="HZ10" s="34"/>
      <c r="IA10" s="34"/>
      <c r="IB10" s="34"/>
      <c r="IC10" s="34"/>
      <c r="ID10" s="34"/>
      <c r="IE10" s="34"/>
      <c r="IF10" s="36"/>
      <c r="IG10" s="34"/>
      <c r="IH10" s="34"/>
      <c r="II10" s="34"/>
      <c r="IJ10" s="34"/>
      <c r="IK10" s="36"/>
      <c r="IL10" s="34"/>
      <c r="IM10" s="34"/>
      <c r="IN10" s="34"/>
      <c r="IO10" s="34"/>
      <c r="IP10" s="34"/>
      <c r="IQ10" s="34"/>
      <c r="IR10" s="34"/>
      <c r="IS10" s="34"/>
      <c r="IT10" s="34"/>
      <c r="IU10" s="34"/>
      <c r="IV10" s="34"/>
      <c r="IW10" s="34"/>
      <c r="IX10" s="36"/>
      <c r="IY10" s="37"/>
    </row>
    <row r="11" spans="1:259" ht="12.75" x14ac:dyDescent="0.25">
      <c r="A11" s="23"/>
      <c r="B11" s="24"/>
      <c r="C11" s="24"/>
      <c r="D11" s="24"/>
      <c r="E11" s="24"/>
      <c r="F11" s="24"/>
      <c r="G11" s="25"/>
      <c r="H11" s="25"/>
      <c r="I11" s="24"/>
      <c r="J11" s="25"/>
      <c r="K11" s="25"/>
      <c r="L11" s="26"/>
      <c r="M11" s="27"/>
      <c r="N11" s="24"/>
      <c r="O11" s="25"/>
      <c r="P11" s="41"/>
      <c r="Q11" s="41"/>
      <c r="R11" s="28"/>
      <c r="S11" s="29"/>
      <c r="T11" s="30"/>
      <c r="U11" s="31"/>
      <c r="V11" s="32"/>
      <c r="W11" s="33"/>
      <c r="X11" s="34"/>
      <c r="Y11" s="34"/>
      <c r="Z11" s="35"/>
      <c r="AA11" s="34"/>
      <c r="AB11" s="34"/>
      <c r="AC11" s="36"/>
      <c r="AD11" s="34"/>
      <c r="AE11" s="34"/>
      <c r="AF11" s="34"/>
      <c r="AG11" s="34"/>
      <c r="AH11" s="34"/>
      <c r="AI11" s="34"/>
      <c r="AJ11" s="36"/>
      <c r="AK11" s="34"/>
      <c r="AL11" s="34"/>
      <c r="AM11" s="34"/>
      <c r="AN11" s="34"/>
      <c r="AO11" s="36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6"/>
      <c r="BC11" s="37"/>
      <c r="BD11" s="38"/>
      <c r="BE11" s="33"/>
      <c r="BF11" s="34"/>
      <c r="BG11" s="34"/>
      <c r="BH11" s="35"/>
      <c r="BI11" s="34"/>
      <c r="BJ11" s="34"/>
      <c r="BK11" s="36"/>
      <c r="BL11" s="34"/>
      <c r="BM11" s="34"/>
      <c r="BN11" s="34"/>
      <c r="BO11" s="34"/>
      <c r="BP11" s="34"/>
      <c r="BQ11" s="34"/>
      <c r="BR11" s="36"/>
      <c r="BS11" s="34"/>
      <c r="BT11" s="34"/>
      <c r="BU11" s="34"/>
      <c r="BV11" s="34"/>
      <c r="BW11" s="36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6"/>
      <c r="CK11" s="37"/>
      <c r="CL11" s="38"/>
      <c r="CM11" s="33"/>
      <c r="CN11" s="34"/>
      <c r="CO11" s="34"/>
      <c r="CP11" s="35"/>
      <c r="CQ11" s="34"/>
      <c r="CR11" s="34"/>
      <c r="CS11" s="36"/>
      <c r="CT11" s="34"/>
      <c r="CU11" s="34"/>
      <c r="CV11" s="34"/>
      <c r="CW11" s="34"/>
      <c r="CX11" s="34"/>
      <c r="CY11" s="34"/>
      <c r="CZ11" s="36"/>
      <c r="DA11" s="34"/>
      <c r="DB11" s="34"/>
      <c r="DC11" s="34"/>
      <c r="DD11" s="34"/>
      <c r="DE11" s="36"/>
      <c r="DF11" s="34"/>
      <c r="DG11" s="34"/>
      <c r="DH11" s="34"/>
      <c r="DI11" s="34"/>
      <c r="DJ11" s="34"/>
      <c r="DK11" s="34"/>
      <c r="DL11" s="34"/>
      <c r="DM11" s="34"/>
      <c r="DN11" s="34"/>
      <c r="DO11" s="34"/>
      <c r="DP11" s="34"/>
      <c r="DQ11" s="34"/>
      <c r="DR11" s="36"/>
      <c r="DS11" s="37"/>
      <c r="DT11" s="38"/>
      <c r="DU11" s="33"/>
      <c r="DV11" s="34"/>
      <c r="DW11" s="34"/>
      <c r="DX11" s="35"/>
      <c r="DY11" s="34"/>
      <c r="DZ11" s="34"/>
      <c r="EA11" s="36"/>
      <c r="EB11" s="34"/>
      <c r="EC11" s="34"/>
      <c r="ED11" s="34"/>
      <c r="EE11" s="34"/>
      <c r="EF11" s="34"/>
      <c r="EG11" s="34"/>
      <c r="EH11" s="36"/>
      <c r="EI11" s="34"/>
      <c r="EJ11" s="34"/>
      <c r="EK11" s="34"/>
      <c r="EL11" s="34"/>
      <c r="EM11" s="36"/>
      <c r="EN11" s="34"/>
      <c r="EO11" s="34"/>
      <c r="EP11" s="34"/>
      <c r="EQ11" s="34"/>
      <c r="ER11" s="34"/>
      <c r="ES11" s="34"/>
      <c r="ET11" s="34"/>
      <c r="EU11" s="34"/>
      <c r="EV11" s="34"/>
      <c r="EW11" s="34"/>
      <c r="EX11" s="34"/>
      <c r="EY11" s="34"/>
      <c r="EZ11" s="36"/>
      <c r="FA11" s="37"/>
      <c r="FB11" s="38"/>
      <c r="FC11" s="33"/>
      <c r="FD11" s="34"/>
      <c r="FE11" s="34"/>
      <c r="FF11" s="35"/>
      <c r="FG11" s="34"/>
      <c r="FH11" s="34"/>
      <c r="FI11" s="36"/>
      <c r="FJ11" s="34"/>
      <c r="FK11" s="34"/>
      <c r="FL11" s="34"/>
      <c r="FM11" s="34"/>
      <c r="FN11" s="34"/>
      <c r="FO11" s="34"/>
      <c r="FP11" s="36"/>
      <c r="FQ11" s="34"/>
      <c r="FR11" s="34"/>
      <c r="FS11" s="34"/>
      <c r="FT11" s="34"/>
      <c r="FU11" s="36"/>
      <c r="FV11" s="34"/>
      <c r="FW11" s="34"/>
      <c r="FX11" s="34"/>
      <c r="FY11" s="34"/>
      <c r="FZ11" s="34"/>
      <c r="GA11" s="34"/>
      <c r="GB11" s="34"/>
      <c r="GC11" s="34"/>
      <c r="GD11" s="34"/>
      <c r="GE11" s="34"/>
      <c r="GF11" s="34"/>
      <c r="GG11" s="34"/>
      <c r="GH11" s="36"/>
      <c r="GI11" s="37"/>
      <c r="GJ11" s="38"/>
      <c r="GK11" s="33"/>
      <c r="GL11" s="34"/>
      <c r="GM11" s="34"/>
      <c r="GN11" s="35"/>
      <c r="GO11" s="34"/>
      <c r="GP11" s="34"/>
      <c r="GQ11" s="36"/>
      <c r="GR11" s="34"/>
      <c r="GS11" s="34"/>
      <c r="GT11" s="34"/>
      <c r="GU11" s="34"/>
      <c r="GV11" s="34"/>
      <c r="GW11" s="34"/>
      <c r="GX11" s="36"/>
      <c r="GY11" s="34"/>
      <c r="GZ11" s="34"/>
      <c r="HA11" s="34"/>
      <c r="HB11" s="34"/>
      <c r="HC11" s="36"/>
      <c r="HD11" s="34"/>
      <c r="HE11" s="34"/>
      <c r="HF11" s="34"/>
      <c r="HG11" s="34"/>
      <c r="HH11" s="34"/>
      <c r="HI11" s="34"/>
      <c r="HJ11" s="34"/>
      <c r="HK11" s="34"/>
      <c r="HL11" s="34"/>
      <c r="HM11" s="34"/>
      <c r="HN11" s="34"/>
      <c r="HO11" s="34"/>
      <c r="HP11" s="36"/>
      <c r="HQ11" s="37"/>
      <c r="HR11" s="38"/>
      <c r="HS11" s="33"/>
      <c r="HT11" s="34"/>
      <c r="HU11" s="34"/>
      <c r="HV11" s="35"/>
      <c r="HW11" s="34"/>
      <c r="HX11" s="34"/>
      <c r="HY11" s="36"/>
      <c r="HZ11" s="34"/>
      <c r="IA11" s="34"/>
      <c r="IB11" s="34"/>
      <c r="IC11" s="34"/>
      <c r="ID11" s="34"/>
      <c r="IE11" s="34"/>
      <c r="IF11" s="36"/>
      <c r="IG11" s="34"/>
      <c r="IH11" s="34"/>
      <c r="II11" s="34"/>
      <c r="IJ11" s="34"/>
      <c r="IK11" s="36"/>
      <c r="IL11" s="34"/>
      <c r="IM11" s="34"/>
      <c r="IN11" s="34"/>
      <c r="IO11" s="34"/>
      <c r="IP11" s="34"/>
      <c r="IQ11" s="34"/>
      <c r="IR11" s="34"/>
      <c r="IS11" s="34"/>
      <c r="IT11" s="34"/>
      <c r="IU11" s="34"/>
      <c r="IV11" s="34"/>
      <c r="IW11" s="34"/>
      <c r="IX11" s="36"/>
      <c r="IY11" s="37"/>
    </row>
    <row r="12" spans="1:259" ht="12.75" x14ac:dyDescent="0.25">
      <c r="A12" s="23"/>
      <c r="B12" s="24"/>
      <c r="C12" s="24"/>
      <c r="D12" s="24"/>
      <c r="E12" s="24"/>
      <c r="F12" s="24"/>
      <c r="G12" s="25"/>
      <c r="H12" s="25"/>
      <c r="I12" s="24"/>
      <c r="J12" s="25"/>
      <c r="K12" s="25"/>
      <c r="L12" s="26"/>
      <c r="M12" s="27"/>
      <c r="N12" s="24"/>
      <c r="O12" s="25"/>
      <c r="P12" s="41"/>
      <c r="Q12" s="41"/>
      <c r="R12" s="28"/>
      <c r="S12" s="29"/>
      <c r="T12" s="30"/>
      <c r="U12" s="31"/>
      <c r="V12" s="32"/>
      <c r="W12" s="33"/>
      <c r="X12" s="34"/>
      <c r="Y12" s="34"/>
      <c r="Z12" s="35"/>
      <c r="AA12" s="34"/>
      <c r="AB12" s="34"/>
      <c r="AC12" s="36"/>
      <c r="AD12" s="34"/>
      <c r="AE12" s="34"/>
      <c r="AF12" s="34"/>
      <c r="AG12" s="34"/>
      <c r="AH12" s="34"/>
      <c r="AI12" s="34"/>
      <c r="AJ12" s="36"/>
      <c r="AK12" s="34"/>
      <c r="AL12" s="34"/>
      <c r="AM12" s="34"/>
      <c r="AN12" s="34"/>
      <c r="AO12" s="36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6"/>
      <c r="BC12" s="37"/>
      <c r="BD12" s="38"/>
      <c r="BE12" s="33"/>
      <c r="BF12" s="34"/>
      <c r="BG12" s="34"/>
      <c r="BH12" s="35"/>
      <c r="BI12" s="34"/>
      <c r="BJ12" s="34"/>
      <c r="BK12" s="36"/>
      <c r="BL12" s="34"/>
      <c r="BM12" s="34"/>
      <c r="BN12" s="34"/>
      <c r="BO12" s="34"/>
      <c r="BP12" s="34"/>
      <c r="BQ12" s="34"/>
      <c r="BR12" s="36"/>
      <c r="BS12" s="34"/>
      <c r="BT12" s="34"/>
      <c r="BU12" s="34"/>
      <c r="BV12" s="34"/>
      <c r="BW12" s="36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6"/>
      <c r="CK12" s="37"/>
      <c r="CL12" s="38"/>
      <c r="CM12" s="33"/>
      <c r="CN12" s="34"/>
      <c r="CO12" s="34"/>
      <c r="CP12" s="35"/>
      <c r="CQ12" s="34"/>
      <c r="CR12" s="34"/>
      <c r="CS12" s="36"/>
      <c r="CT12" s="34"/>
      <c r="CU12" s="34"/>
      <c r="CV12" s="34"/>
      <c r="CW12" s="34"/>
      <c r="CX12" s="34"/>
      <c r="CY12" s="34"/>
      <c r="CZ12" s="36"/>
      <c r="DA12" s="34"/>
      <c r="DB12" s="34"/>
      <c r="DC12" s="34"/>
      <c r="DD12" s="34"/>
      <c r="DE12" s="36"/>
      <c r="DF12" s="34"/>
      <c r="DG12" s="34"/>
      <c r="DH12" s="34"/>
      <c r="DI12" s="34"/>
      <c r="DJ12" s="34"/>
      <c r="DK12" s="34"/>
      <c r="DL12" s="34"/>
      <c r="DM12" s="34"/>
      <c r="DN12" s="34"/>
      <c r="DO12" s="34"/>
      <c r="DP12" s="34"/>
      <c r="DQ12" s="34"/>
      <c r="DR12" s="36"/>
      <c r="DS12" s="37"/>
      <c r="DT12" s="38"/>
      <c r="DU12" s="33"/>
      <c r="DV12" s="34"/>
      <c r="DW12" s="34"/>
      <c r="DX12" s="35"/>
      <c r="DY12" s="34"/>
      <c r="DZ12" s="34"/>
      <c r="EA12" s="36"/>
      <c r="EB12" s="34"/>
      <c r="EC12" s="34"/>
      <c r="ED12" s="34"/>
      <c r="EE12" s="34"/>
      <c r="EF12" s="34"/>
      <c r="EG12" s="34"/>
      <c r="EH12" s="36"/>
      <c r="EI12" s="34"/>
      <c r="EJ12" s="34"/>
      <c r="EK12" s="34"/>
      <c r="EL12" s="34"/>
      <c r="EM12" s="36"/>
      <c r="EN12" s="34"/>
      <c r="EO12" s="34"/>
      <c r="EP12" s="34"/>
      <c r="EQ12" s="34"/>
      <c r="ER12" s="34"/>
      <c r="ES12" s="34"/>
      <c r="ET12" s="34"/>
      <c r="EU12" s="34"/>
      <c r="EV12" s="34"/>
      <c r="EW12" s="34"/>
      <c r="EX12" s="34"/>
      <c r="EY12" s="34"/>
      <c r="EZ12" s="36"/>
      <c r="FA12" s="37"/>
      <c r="FB12" s="38"/>
      <c r="FC12" s="33"/>
      <c r="FD12" s="34"/>
      <c r="FE12" s="34"/>
      <c r="FF12" s="35"/>
      <c r="FG12" s="34"/>
      <c r="FH12" s="34"/>
      <c r="FI12" s="36"/>
      <c r="FJ12" s="34"/>
      <c r="FK12" s="34"/>
      <c r="FL12" s="34"/>
      <c r="FM12" s="34"/>
      <c r="FN12" s="34"/>
      <c r="FO12" s="34"/>
      <c r="FP12" s="36"/>
      <c r="FQ12" s="34"/>
      <c r="FR12" s="34"/>
      <c r="FS12" s="34"/>
      <c r="FT12" s="34"/>
      <c r="FU12" s="36"/>
      <c r="FV12" s="34"/>
      <c r="FW12" s="34"/>
      <c r="FX12" s="34"/>
      <c r="FY12" s="34"/>
      <c r="FZ12" s="34"/>
      <c r="GA12" s="34"/>
      <c r="GB12" s="34"/>
      <c r="GC12" s="34"/>
      <c r="GD12" s="34"/>
      <c r="GE12" s="34"/>
      <c r="GF12" s="34"/>
      <c r="GG12" s="34"/>
      <c r="GH12" s="36"/>
      <c r="GI12" s="37"/>
      <c r="GJ12" s="38"/>
      <c r="GK12" s="33"/>
      <c r="GL12" s="34"/>
      <c r="GM12" s="34"/>
      <c r="GN12" s="35"/>
      <c r="GO12" s="34"/>
      <c r="GP12" s="34"/>
      <c r="GQ12" s="36"/>
      <c r="GR12" s="34"/>
      <c r="GS12" s="34"/>
      <c r="GT12" s="34"/>
      <c r="GU12" s="34"/>
      <c r="GV12" s="34"/>
      <c r="GW12" s="34"/>
      <c r="GX12" s="36"/>
      <c r="GY12" s="34"/>
      <c r="GZ12" s="34"/>
      <c r="HA12" s="34"/>
      <c r="HB12" s="34"/>
      <c r="HC12" s="36"/>
      <c r="HD12" s="34"/>
      <c r="HE12" s="34"/>
      <c r="HF12" s="34"/>
      <c r="HG12" s="34"/>
      <c r="HH12" s="34"/>
      <c r="HI12" s="34"/>
      <c r="HJ12" s="34"/>
      <c r="HK12" s="34"/>
      <c r="HL12" s="34"/>
      <c r="HM12" s="34"/>
      <c r="HN12" s="34"/>
      <c r="HO12" s="34"/>
      <c r="HP12" s="36"/>
      <c r="HQ12" s="37"/>
      <c r="HR12" s="38"/>
      <c r="HS12" s="33"/>
      <c r="HT12" s="34"/>
      <c r="HU12" s="34"/>
      <c r="HV12" s="35"/>
      <c r="HW12" s="34"/>
      <c r="HX12" s="34"/>
      <c r="HY12" s="36"/>
      <c r="HZ12" s="34"/>
      <c r="IA12" s="34"/>
      <c r="IB12" s="34"/>
      <c r="IC12" s="34"/>
      <c r="ID12" s="34"/>
      <c r="IE12" s="34"/>
      <c r="IF12" s="36"/>
      <c r="IG12" s="34"/>
      <c r="IH12" s="34"/>
      <c r="II12" s="34"/>
      <c r="IJ12" s="34"/>
      <c r="IK12" s="36"/>
      <c r="IL12" s="34"/>
      <c r="IM12" s="34"/>
      <c r="IN12" s="34"/>
      <c r="IO12" s="34"/>
      <c r="IP12" s="34"/>
      <c r="IQ12" s="34"/>
      <c r="IR12" s="34"/>
      <c r="IS12" s="34"/>
      <c r="IT12" s="34"/>
      <c r="IU12" s="34"/>
      <c r="IV12" s="34"/>
      <c r="IW12" s="34"/>
      <c r="IX12" s="36"/>
      <c r="IY12" s="37"/>
    </row>
    <row r="13" spans="1:259" ht="12.75" x14ac:dyDescent="0.25">
      <c r="A13" s="23"/>
      <c r="B13" s="24"/>
      <c r="C13" s="24"/>
      <c r="D13" s="24"/>
      <c r="E13" s="24"/>
      <c r="F13" s="24"/>
      <c r="G13" s="25"/>
      <c r="H13" s="25"/>
      <c r="I13" s="24"/>
      <c r="J13" s="25"/>
      <c r="K13" s="25"/>
      <c r="L13" s="26"/>
      <c r="M13" s="27"/>
      <c r="N13" s="24"/>
      <c r="O13" s="25"/>
      <c r="P13" s="41"/>
      <c r="Q13" s="41"/>
      <c r="R13" s="28"/>
      <c r="S13" s="29"/>
      <c r="T13" s="30"/>
      <c r="U13" s="31"/>
      <c r="V13" s="32"/>
      <c r="W13" s="33"/>
      <c r="X13" s="34"/>
      <c r="Y13" s="34"/>
      <c r="Z13" s="35"/>
      <c r="AA13" s="34"/>
      <c r="AB13" s="34"/>
      <c r="AC13" s="36"/>
      <c r="AD13" s="34"/>
      <c r="AE13" s="34"/>
      <c r="AF13" s="34"/>
      <c r="AG13" s="34"/>
      <c r="AH13" s="34"/>
      <c r="AI13" s="34"/>
      <c r="AJ13" s="36"/>
      <c r="AK13" s="34"/>
      <c r="AL13" s="34"/>
      <c r="AM13" s="34"/>
      <c r="AN13" s="34"/>
      <c r="AO13" s="36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6"/>
      <c r="BC13" s="37"/>
      <c r="BD13" s="38"/>
      <c r="BE13" s="33"/>
      <c r="BF13" s="34"/>
      <c r="BG13" s="34"/>
      <c r="BH13" s="35"/>
      <c r="BI13" s="34"/>
      <c r="BJ13" s="34"/>
      <c r="BK13" s="36"/>
      <c r="BL13" s="34"/>
      <c r="BM13" s="34"/>
      <c r="BN13" s="34"/>
      <c r="BO13" s="34"/>
      <c r="BP13" s="34"/>
      <c r="BQ13" s="34"/>
      <c r="BR13" s="36"/>
      <c r="BS13" s="34"/>
      <c r="BT13" s="34"/>
      <c r="BU13" s="34"/>
      <c r="BV13" s="34"/>
      <c r="BW13" s="36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6"/>
      <c r="CK13" s="37"/>
      <c r="CL13" s="38"/>
      <c r="CM13" s="33"/>
      <c r="CN13" s="34"/>
      <c r="CO13" s="34"/>
      <c r="CP13" s="35"/>
      <c r="CQ13" s="34"/>
      <c r="CR13" s="34"/>
      <c r="CS13" s="36"/>
      <c r="CT13" s="34"/>
      <c r="CU13" s="34"/>
      <c r="CV13" s="34"/>
      <c r="CW13" s="34"/>
      <c r="CX13" s="34"/>
      <c r="CY13" s="34"/>
      <c r="CZ13" s="36"/>
      <c r="DA13" s="34"/>
      <c r="DB13" s="34"/>
      <c r="DC13" s="34"/>
      <c r="DD13" s="34"/>
      <c r="DE13" s="36"/>
      <c r="DF13" s="34"/>
      <c r="DG13" s="34"/>
      <c r="DH13" s="34"/>
      <c r="DI13" s="34"/>
      <c r="DJ13" s="34"/>
      <c r="DK13" s="34"/>
      <c r="DL13" s="34"/>
      <c r="DM13" s="34"/>
      <c r="DN13" s="34"/>
      <c r="DO13" s="34"/>
      <c r="DP13" s="34"/>
      <c r="DQ13" s="34"/>
      <c r="DR13" s="36"/>
      <c r="DS13" s="37"/>
      <c r="DT13" s="38"/>
      <c r="DU13" s="33"/>
      <c r="DV13" s="34"/>
      <c r="DW13" s="34"/>
      <c r="DX13" s="35"/>
      <c r="DY13" s="34"/>
      <c r="DZ13" s="34"/>
      <c r="EA13" s="36"/>
      <c r="EB13" s="34"/>
      <c r="EC13" s="34"/>
      <c r="ED13" s="34"/>
      <c r="EE13" s="34"/>
      <c r="EF13" s="34"/>
      <c r="EG13" s="34"/>
      <c r="EH13" s="36"/>
      <c r="EI13" s="34"/>
      <c r="EJ13" s="34"/>
      <c r="EK13" s="34"/>
      <c r="EL13" s="34"/>
      <c r="EM13" s="36"/>
      <c r="EN13" s="34"/>
      <c r="EO13" s="34"/>
      <c r="EP13" s="34"/>
      <c r="EQ13" s="34"/>
      <c r="ER13" s="34"/>
      <c r="ES13" s="34"/>
      <c r="ET13" s="34"/>
      <c r="EU13" s="34"/>
      <c r="EV13" s="34"/>
      <c r="EW13" s="34"/>
      <c r="EX13" s="34"/>
      <c r="EY13" s="34"/>
      <c r="EZ13" s="36"/>
      <c r="FA13" s="37"/>
      <c r="FB13" s="38"/>
      <c r="FC13" s="33"/>
      <c r="FD13" s="34"/>
      <c r="FE13" s="34"/>
      <c r="FF13" s="35"/>
      <c r="FG13" s="34"/>
      <c r="FH13" s="34"/>
      <c r="FI13" s="36"/>
      <c r="FJ13" s="34"/>
      <c r="FK13" s="34"/>
      <c r="FL13" s="34"/>
      <c r="FM13" s="34"/>
      <c r="FN13" s="34"/>
      <c r="FO13" s="34"/>
      <c r="FP13" s="36"/>
      <c r="FQ13" s="34"/>
      <c r="FR13" s="34"/>
      <c r="FS13" s="34"/>
      <c r="FT13" s="34"/>
      <c r="FU13" s="36"/>
      <c r="FV13" s="34"/>
      <c r="FW13" s="34"/>
      <c r="FX13" s="34"/>
      <c r="FY13" s="34"/>
      <c r="FZ13" s="34"/>
      <c r="GA13" s="34"/>
      <c r="GB13" s="34"/>
      <c r="GC13" s="34"/>
      <c r="GD13" s="34"/>
      <c r="GE13" s="34"/>
      <c r="GF13" s="34"/>
      <c r="GG13" s="34"/>
      <c r="GH13" s="36"/>
      <c r="GI13" s="37"/>
      <c r="GJ13" s="38"/>
      <c r="GK13" s="33"/>
      <c r="GL13" s="34"/>
      <c r="GM13" s="34"/>
      <c r="GN13" s="35"/>
      <c r="GO13" s="34"/>
      <c r="GP13" s="34"/>
      <c r="GQ13" s="36"/>
      <c r="GR13" s="34"/>
      <c r="GS13" s="34"/>
      <c r="GT13" s="34"/>
      <c r="GU13" s="34"/>
      <c r="GV13" s="34"/>
      <c r="GW13" s="34"/>
      <c r="GX13" s="36"/>
      <c r="GY13" s="34"/>
      <c r="GZ13" s="34"/>
      <c r="HA13" s="34"/>
      <c r="HB13" s="34"/>
      <c r="HC13" s="36"/>
      <c r="HD13" s="34"/>
      <c r="HE13" s="34"/>
      <c r="HF13" s="34"/>
      <c r="HG13" s="34"/>
      <c r="HH13" s="34"/>
      <c r="HI13" s="34"/>
      <c r="HJ13" s="34"/>
      <c r="HK13" s="34"/>
      <c r="HL13" s="34"/>
      <c r="HM13" s="34"/>
      <c r="HN13" s="34"/>
      <c r="HO13" s="34"/>
      <c r="HP13" s="36"/>
      <c r="HQ13" s="37"/>
      <c r="HR13" s="38"/>
      <c r="HS13" s="33"/>
      <c r="HT13" s="34"/>
      <c r="HU13" s="34"/>
      <c r="HV13" s="35"/>
      <c r="HW13" s="34"/>
      <c r="HX13" s="34"/>
      <c r="HY13" s="36"/>
      <c r="HZ13" s="34"/>
      <c r="IA13" s="34"/>
      <c r="IB13" s="34"/>
      <c r="IC13" s="34"/>
      <c r="ID13" s="34"/>
      <c r="IE13" s="34"/>
      <c r="IF13" s="36"/>
      <c r="IG13" s="34"/>
      <c r="IH13" s="34"/>
      <c r="II13" s="34"/>
      <c r="IJ13" s="34"/>
      <c r="IK13" s="36"/>
      <c r="IL13" s="34"/>
      <c r="IM13" s="34"/>
      <c r="IN13" s="34"/>
      <c r="IO13" s="34"/>
      <c r="IP13" s="34"/>
      <c r="IQ13" s="34"/>
      <c r="IR13" s="34"/>
      <c r="IS13" s="34"/>
      <c r="IT13" s="34"/>
      <c r="IU13" s="34"/>
      <c r="IV13" s="34"/>
      <c r="IW13" s="34"/>
      <c r="IX13" s="36"/>
      <c r="IY13" s="37"/>
    </row>
    <row r="14" spans="1:259" ht="12.75" x14ac:dyDescent="0.25">
      <c r="A14" s="23"/>
      <c r="B14" s="24"/>
      <c r="C14" s="24"/>
      <c r="D14" s="24"/>
      <c r="E14" s="24"/>
      <c r="F14" s="24"/>
      <c r="G14" s="25"/>
      <c r="H14" s="25"/>
      <c r="I14" s="24"/>
      <c r="J14" s="25"/>
      <c r="K14" s="25"/>
      <c r="L14" s="26"/>
      <c r="M14" s="27"/>
      <c r="N14" s="24"/>
      <c r="O14" s="25"/>
      <c r="P14" s="41"/>
      <c r="Q14" s="41"/>
      <c r="R14" s="28"/>
      <c r="S14" s="29"/>
      <c r="T14" s="30"/>
      <c r="U14" s="31"/>
      <c r="V14" s="32"/>
      <c r="W14" s="33"/>
      <c r="X14" s="34"/>
      <c r="Y14" s="34"/>
      <c r="Z14" s="35"/>
      <c r="AA14" s="34"/>
      <c r="AB14" s="34"/>
      <c r="AC14" s="36"/>
      <c r="AD14" s="34"/>
      <c r="AE14" s="34"/>
      <c r="AF14" s="34"/>
      <c r="AG14" s="34"/>
      <c r="AH14" s="34"/>
      <c r="AI14" s="34"/>
      <c r="AJ14" s="36"/>
      <c r="AK14" s="34"/>
      <c r="AL14" s="34"/>
      <c r="AM14" s="34"/>
      <c r="AN14" s="34"/>
      <c r="AO14" s="36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6"/>
      <c r="BC14" s="37"/>
      <c r="BD14" s="38"/>
      <c r="BE14" s="33"/>
      <c r="BF14" s="34"/>
      <c r="BG14" s="34"/>
      <c r="BH14" s="35"/>
      <c r="BI14" s="34"/>
      <c r="BJ14" s="34"/>
      <c r="BK14" s="36"/>
      <c r="BL14" s="34"/>
      <c r="BM14" s="34"/>
      <c r="BN14" s="34"/>
      <c r="BO14" s="34"/>
      <c r="BP14" s="34"/>
      <c r="BQ14" s="34"/>
      <c r="BR14" s="36"/>
      <c r="BS14" s="34"/>
      <c r="BT14" s="34"/>
      <c r="BU14" s="34"/>
      <c r="BV14" s="34"/>
      <c r="BW14" s="36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6"/>
      <c r="CK14" s="37"/>
      <c r="CL14" s="38"/>
      <c r="CM14" s="33"/>
      <c r="CN14" s="34"/>
      <c r="CO14" s="34"/>
      <c r="CP14" s="35"/>
      <c r="CQ14" s="34"/>
      <c r="CR14" s="34"/>
      <c r="CS14" s="36"/>
      <c r="CT14" s="34"/>
      <c r="CU14" s="34"/>
      <c r="CV14" s="34"/>
      <c r="CW14" s="34"/>
      <c r="CX14" s="34"/>
      <c r="CY14" s="34"/>
      <c r="CZ14" s="36"/>
      <c r="DA14" s="34"/>
      <c r="DB14" s="34"/>
      <c r="DC14" s="34"/>
      <c r="DD14" s="34"/>
      <c r="DE14" s="36"/>
      <c r="DF14" s="34"/>
      <c r="DG14" s="34"/>
      <c r="DH14" s="34"/>
      <c r="DI14" s="34"/>
      <c r="DJ14" s="34"/>
      <c r="DK14" s="34"/>
      <c r="DL14" s="34"/>
      <c r="DM14" s="34"/>
      <c r="DN14" s="34"/>
      <c r="DO14" s="34"/>
      <c r="DP14" s="34"/>
      <c r="DQ14" s="34"/>
      <c r="DR14" s="36"/>
      <c r="DS14" s="37"/>
      <c r="DT14" s="38"/>
      <c r="DU14" s="33"/>
      <c r="DV14" s="34"/>
      <c r="DW14" s="34"/>
      <c r="DX14" s="35"/>
      <c r="DY14" s="34"/>
      <c r="DZ14" s="34"/>
      <c r="EA14" s="36"/>
      <c r="EB14" s="34"/>
      <c r="EC14" s="34"/>
      <c r="ED14" s="34"/>
      <c r="EE14" s="34"/>
      <c r="EF14" s="34"/>
      <c r="EG14" s="34"/>
      <c r="EH14" s="36"/>
      <c r="EI14" s="34"/>
      <c r="EJ14" s="34"/>
      <c r="EK14" s="34"/>
      <c r="EL14" s="34"/>
      <c r="EM14" s="36"/>
      <c r="EN14" s="34"/>
      <c r="EO14" s="34"/>
      <c r="EP14" s="34"/>
      <c r="EQ14" s="34"/>
      <c r="ER14" s="34"/>
      <c r="ES14" s="34"/>
      <c r="ET14" s="34"/>
      <c r="EU14" s="34"/>
      <c r="EV14" s="34"/>
      <c r="EW14" s="34"/>
      <c r="EX14" s="34"/>
      <c r="EY14" s="34"/>
      <c r="EZ14" s="36"/>
      <c r="FA14" s="37"/>
      <c r="FB14" s="38"/>
      <c r="FC14" s="33"/>
      <c r="FD14" s="34"/>
      <c r="FE14" s="34"/>
      <c r="FF14" s="35"/>
      <c r="FG14" s="34"/>
      <c r="FH14" s="34"/>
      <c r="FI14" s="36"/>
      <c r="FJ14" s="34"/>
      <c r="FK14" s="34"/>
      <c r="FL14" s="34"/>
      <c r="FM14" s="34"/>
      <c r="FN14" s="34"/>
      <c r="FO14" s="34"/>
      <c r="FP14" s="36"/>
      <c r="FQ14" s="34"/>
      <c r="FR14" s="34"/>
      <c r="FS14" s="34"/>
      <c r="FT14" s="34"/>
      <c r="FU14" s="36"/>
      <c r="FV14" s="34"/>
      <c r="FW14" s="34"/>
      <c r="FX14" s="34"/>
      <c r="FY14" s="34"/>
      <c r="FZ14" s="34"/>
      <c r="GA14" s="34"/>
      <c r="GB14" s="34"/>
      <c r="GC14" s="34"/>
      <c r="GD14" s="34"/>
      <c r="GE14" s="34"/>
      <c r="GF14" s="34"/>
      <c r="GG14" s="34"/>
      <c r="GH14" s="36"/>
      <c r="GI14" s="37"/>
      <c r="GJ14" s="38"/>
      <c r="GK14" s="33"/>
      <c r="GL14" s="34"/>
      <c r="GM14" s="34"/>
      <c r="GN14" s="35"/>
      <c r="GO14" s="34"/>
      <c r="GP14" s="34"/>
      <c r="GQ14" s="36"/>
      <c r="GR14" s="34"/>
      <c r="GS14" s="34"/>
      <c r="GT14" s="34"/>
      <c r="GU14" s="34"/>
      <c r="GV14" s="34"/>
      <c r="GW14" s="34"/>
      <c r="GX14" s="36"/>
      <c r="GY14" s="34"/>
      <c r="GZ14" s="34"/>
      <c r="HA14" s="34"/>
      <c r="HB14" s="34"/>
      <c r="HC14" s="36"/>
      <c r="HD14" s="34"/>
      <c r="HE14" s="34"/>
      <c r="HF14" s="34"/>
      <c r="HG14" s="34"/>
      <c r="HH14" s="34"/>
      <c r="HI14" s="34"/>
      <c r="HJ14" s="34"/>
      <c r="HK14" s="34"/>
      <c r="HL14" s="34"/>
      <c r="HM14" s="34"/>
      <c r="HN14" s="34"/>
      <c r="HO14" s="34"/>
      <c r="HP14" s="36"/>
      <c r="HQ14" s="37"/>
      <c r="HR14" s="38"/>
      <c r="HS14" s="33"/>
      <c r="HT14" s="34"/>
      <c r="HU14" s="34"/>
      <c r="HV14" s="35"/>
      <c r="HW14" s="34"/>
      <c r="HX14" s="34"/>
      <c r="HY14" s="36"/>
      <c r="HZ14" s="34"/>
      <c r="IA14" s="34"/>
      <c r="IB14" s="34"/>
      <c r="IC14" s="34"/>
      <c r="ID14" s="34"/>
      <c r="IE14" s="34"/>
      <c r="IF14" s="36"/>
      <c r="IG14" s="34"/>
      <c r="IH14" s="34"/>
      <c r="II14" s="34"/>
      <c r="IJ14" s="34"/>
      <c r="IK14" s="36"/>
      <c r="IL14" s="34"/>
      <c r="IM14" s="34"/>
      <c r="IN14" s="34"/>
      <c r="IO14" s="34"/>
      <c r="IP14" s="34"/>
      <c r="IQ14" s="34"/>
      <c r="IR14" s="34"/>
      <c r="IS14" s="34"/>
      <c r="IT14" s="34"/>
      <c r="IU14" s="34"/>
      <c r="IV14" s="34"/>
      <c r="IW14" s="34"/>
      <c r="IX14" s="36"/>
      <c r="IY14" s="37"/>
    </row>
    <row r="15" spans="1:259" ht="12.75" x14ac:dyDescent="0.25">
      <c r="A15" s="23"/>
      <c r="B15" s="24"/>
      <c r="C15" s="24"/>
      <c r="D15" s="24"/>
      <c r="E15" s="24"/>
      <c r="F15" s="24"/>
      <c r="G15" s="25"/>
      <c r="H15" s="25"/>
      <c r="I15" s="24"/>
      <c r="J15" s="25"/>
      <c r="K15" s="25"/>
      <c r="L15" s="26"/>
      <c r="M15" s="27"/>
      <c r="N15" s="24"/>
      <c r="O15" s="25"/>
      <c r="P15" s="41"/>
      <c r="Q15" s="41"/>
      <c r="R15" s="28"/>
      <c r="S15" s="29"/>
      <c r="T15" s="30"/>
      <c r="U15" s="31"/>
      <c r="V15" s="32"/>
      <c r="W15" s="33"/>
      <c r="X15" s="34"/>
      <c r="Y15" s="34"/>
      <c r="Z15" s="35"/>
      <c r="AA15" s="34"/>
      <c r="AB15" s="34"/>
      <c r="AC15" s="36"/>
      <c r="AD15" s="34"/>
      <c r="AE15" s="34"/>
      <c r="AF15" s="34"/>
      <c r="AG15" s="34"/>
      <c r="AH15" s="34"/>
      <c r="AI15" s="34"/>
      <c r="AJ15" s="36"/>
      <c r="AK15" s="34"/>
      <c r="AL15" s="34"/>
      <c r="AM15" s="34"/>
      <c r="AN15" s="34"/>
      <c r="AO15" s="36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6"/>
      <c r="BC15" s="37"/>
      <c r="BD15" s="38"/>
      <c r="BE15" s="33"/>
      <c r="BF15" s="34"/>
      <c r="BG15" s="34"/>
      <c r="BH15" s="35"/>
      <c r="BI15" s="34"/>
      <c r="BJ15" s="34"/>
      <c r="BK15" s="36"/>
      <c r="BL15" s="34"/>
      <c r="BM15" s="34"/>
      <c r="BN15" s="34"/>
      <c r="BO15" s="34"/>
      <c r="BP15" s="34"/>
      <c r="BQ15" s="34"/>
      <c r="BR15" s="36"/>
      <c r="BS15" s="34"/>
      <c r="BT15" s="34"/>
      <c r="BU15" s="34"/>
      <c r="BV15" s="34"/>
      <c r="BW15" s="36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6"/>
      <c r="CK15" s="37"/>
      <c r="CL15" s="38"/>
      <c r="CM15" s="33"/>
      <c r="CN15" s="34"/>
      <c r="CO15" s="34"/>
      <c r="CP15" s="35"/>
      <c r="CQ15" s="34"/>
      <c r="CR15" s="34"/>
      <c r="CS15" s="36"/>
      <c r="CT15" s="34"/>
      <c r="CU15" s="34"/>
      <c r="CV15" s="34"/>
      <c r="CW15" s="34"/>
      <c r="CX15" s="34"/>
      <c r="CY15" s="34"/>
      <c r="CZ15" s="36"/>
      <c r="DA15" s="34"/>
      <c r="DB15" s="34"/>
      <c r="DC15" s="34"/>
      <c r="DD15" s="34"/>
      <c r="DE15" s="36"/>
      <c r="DF15" s="34"/>
      <c r="DG15" s="34"/>
      <c r="DH15" s="34"/>
      <c r="DI15" s="34"/>
      <c r="DJ15" s="34"/>
      <c r="DK15" s="34"/>
      <c r="DL15" s="34"/>
      <c r="DM15" s="34"/>
      <c r="DN15" s="34"/>
      <c r="DO15" s="34"/>
      <c r="DP15" s="34"/>
      <c r="DQ15" s="34"/>
      <c r="DR15" s="36"/>
      <c r="DS15" s="37"/>
      <c r="DT15" s="38"/>
      <c r="DU15" s="33"/>
      <c r="DV15" s="34"/>
      <c r="DW15" s="34"/>
      <c r="DX15" s="35"/>
      <c r="DY15" s="34"/>
      <c r="DZ15" s="34"/>
      <c r="EA15" s="36"/>
      <c r="EB15" s="34"/>
      <c r="EC15" s="34"/>
      <c r="ED15" s="34"/>
      <c r="EE15" s="34"/>
      <c r="EF15" s="34"/>
      <c r="EG15" s="34"/>
      <c r="EH15" s="36"/>
      <c r="EI15" s="34"/>
      <c r="EJ15" s="34"/>
      <c r="EK15" s="34"/>
      <c r="EL15" s="34"/>
      <c r="EM15" s="36"/>
      <c r="EN15" s="34"/>
      <c r="EO15" s="34"/>
      <c r="EP15" s="34"/>
      <c r="EQ15" s="34"/>
      <c r="ER15" s="34"/>
      <c r="ES15" s="34"/>
      <c r="ET15" s="34"/>
      <c r="EU15" s="34"/>
      <c r="EV15" s="34"/>
      <c r="EW15" s="34"/>
      <c r="EX15" s="34"/>
      <c r="EY15" s="34"/>
      <c r="EZ15" s="36"/>
      <c r="FA15" s="37"/>
      <c r="FB15" s="38"/>
      <c r="FC15" s="33"/>
      <c r="FD15" s="34"/>
      <c r="FE15" s="34"/>
      <c r="FF15" s="35"/>
      <c r="FG15" s="34"/>
      <c r="FH15" s="34"/>
      <c r="FI15" s="36"/>
      <c r="FJ15" s="34"/>
      <c r="FK15" s="34"/>
      <c r="FL15" s="34"/>
      <c r="FM15" s="34"/>
      <c r="FN15" s="34"/>
      <c r="FO15" s="34"/>
      <c r="FP15" s="36"/>
      <c r="FQ15" s="34"/>
      <c r="FR15" s="34"/>
      <c r="FS15" s="34"/>
      <c r="FT15" s="34"/>
      <c r="FU15" s="36"/>
      <c r="FV15" s="34"/>
      <c r="FW15" s="34"/>
      <c r="FX15" s="34"/>
      <c r="FY15" s="34"/>
      <c r="FZ15" s="34"/>
      <c r="GA15" s="34"/>
      <c r="GB15" s="34"/>
      <c r="GC15" s="34"/>
      <c r="GD15" s="34"/>
      <c r="GE15" s="34"/>
      <c r="GF15" s="34"/>
      <c r="GG15" s="34"/>
      <c r="GH15" s="36"/>
      <c r="GI15" s="37"/>
      <c r="GJ15" s="38"/>
      <c r="GK15" s="33"/>
      <c r="GL15" s="34"/>
      <c r="GM15" s="34"/>
      <c r="GN15" s="35"/>
      <c r="GO15" s="34"/>
      <c r="GP15" s="34"/>
      <c r="GQ15" s="36"/>
      <c r="GR15" s="34"/>
      <c r="GS15" s="34"/>
      <c r="GT15" s="34"/>
      <c r="GU15" s="34"/>
      <c r="GV15" s="34"/>
      <c r="GW15" s="34"/>
      <c r="GX15" s="36"/>
      <c r="GY15" s="34"/>
      <c r="GZ15" s="34"/>
      <c r="HA15" s="34"/>
      <c r="HB15" s="34"/>
      <c r="HC15" s="36"/>
      <c r="HD15" s="34"/>
      <c r="HE15" s="34"/>
      <c r="HF15" s="34"/>
      <c r="HG15" s="34"/>
      <c r="HH15" s="34"/>
      <c r="HI15" s="34"/>
      <c r="HJ15" s="34"/>
      <c r="HK15" s="34"/>
      <c r="HL15" s="34"/>
      <c r="HM15" s="34"/>
      <c r="HN15" s="34"/>
      <c r="HO15" s="34"/>
      <c r="HP15" s="36"/>
      <c r="HQ15" s="37"/>
      <c r="HR15" s="38"/>
      <c r="HS15" s="33"/>
      <c r="HT15" s="34"/>
      <c r="HU15" s="34"/>
      <c r="HV15" s="35"/>
      <c r="HW15" s="34"/>
      <c r="HX15" s="34"/>
      <c r="HY15" s="36"/>
      <c r="HZ15" s="34"/>
      <c r="IA15" s="34"/>
      <c r="IB15" s="34"/>
      <c r="IC15" s="34"/>
      <c r="ID15" s="34"/>
      <c r="IE15" s="34"/>
      <c r="IF15" s="36"/>
      <c r="IG15" s="34"/>
      <c r="IH15" s="34"/>
      <c r="II15" s="34"/>
      <c r="IJ15" s="34"/>
      <c r="IK15" s="36"/>
      <c r="IL15" s="34"/>
      <c r="IM15" s="34"/>
      <c r="IN15" s="34"/>
      <c r="IO15" s="34"/>
      <c r="IP15" s="34"/>
      <c r="IQ15" s="34"/>
      <c r="IR15" s="34"/>
      <c r="IS15" s="34"/>
      <c r="IT15" s="34"/>
      <c r="IU15" s="34"/>
      <c r="IV15" s="34"/>
      <c r="IW15" s="34"/>
      <c r="IX15" s="36"/>
      <c r="IY15" s="37"/>
    </row>
    <row r="16" spans="1:259" ht="12.75" x14ac:dyDescent="0.25">
      <c r="A16" s="23"/>
      <c r="B16" s="24"/>
      <c r="C16" s="24"/>
      <c r="D16" s="24"/>
      <c r="E16" s="24"/>
      <c r="F16" s="24"/>
      <c r="G16" s="25"/>
      <c r="H16" s="25"/>
      <c r="I16" s="24"/>
      <c r="J16" s="25"/>
      <c r="K16" s="25"/>
      <c r="L16" s="26"/>
      <c r="M16" s="27"/>
      <c r="N16" s="24"/>
      <c r="O16" s="25"/>
      <c r="P16" s="41"/>
      <c r="Q16" s="41"/>
      <c r="R16" s="28"/>
      <c r="S16" s="29"/>
      <c r="T16" s="30"/>
      <c r="U16" s="31"/>
      <c r="V16" s="32"/>
      <c r="W16" s="33"/>
      <c r="X16" s="34"/>
      <c r="Y16" s="34"/>
      <c r="Z16" s="35"/>
      <c r="AA16" s="34"/>
      <c r="AB16" s="34"/>
      <c r="AC16" s="36"/>
      <c r="AD16" s="34"/>
      <c r="AE16" s="34"/>
      <c r="AF16" s="34"/>
      <c r="AG16" s="34"/>
      <c r="AH16" s="34"/>
      <c r="AI16" s="34"/>
      <c r="AJ16" s="36"/>
      <c r="AK16" s="34"/>
      <c r="AL16" s="34"/>
      <c r="AM16" s="34"/>
      <c r="AN16" s="34"/>
      <c r="AO16" s="36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6"/>
      <c r="BC16" s="37"/>
      <c r="BD16" s="38"/>
      <c r="BE16" s="33"/>
      <c r="BF16" s="34"/>
      <c r="BG16" s="34"/>
      <c r="BH16" s="35"/>
      <c r="BI16" s="34"/>
      <c r="BJ16" s="34"/>
      <c r="BK16" s="36"/>
      <c r="BL16" s="34"/>
      <c r="BM16" s="34"/>
      <c r="BN16" s="34"/>
      <c r="BO16" s="34"/>
      <c r="BP16" s="34"/>
      <c r="BQ16" s="34"/>
      <c r="BR16" s="36"/>
      <c r="BS16" s="34"/>
      <c r="BT16" s="34"/>
      <c r="BU16" s="34"/>
      <c r="BV16" s="34"/>
      <c r="BW16" s="36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6"/>
      <c r="CK16" s="37"/>
      <c r="CL16" s="38"/>
      <c r="CM16" s="33"/>
      <c r="CN16" s="34"/>
      <c r="CO16" s="34"/>
      <c r="CP16" s="35"/>
      <c r="CQ16" s="34"/>
      <c r="CR16" s="34"/>
      <c r="CS16" s="36"/>
      <c r="CT16" s="34"/>
      <c r="CU16" s="34"/>
      <c r="CV16" s="34"/>
      <c r="CW16" s="34"/>
      <c r="CX16" s="34"/>
      <c r="CY16" s="34"/>
      <c r="CZ16" s="36"/>
      <c r="DA16" s="34"/>
      <c r="DB16" s="34"/>
      <c r="DC16" s="34"/>
      <c r="DD16" s="34"/>
      <c r="DE16" s="36"/>
      <c r="DF16" s="34"/>
      <c r="DG16" s="34"/>
      <c r="DH16" s="34"/>
      <c r="DI16" s="34"/>
      <c r="DJ16" s="34"/>
      <c r="DK16" s="34"/>
      <c r="DL16" s="34"/>
      <c r="DM16" s="34"/>
      <c r="DN16" s="34"/>
      <c r="DO16" s="34"/>
      <c r="DP16" s="34"/>
      <c r="DQ16" s="34"/>
      <c r="DR16" s="36"/>
      <c r="DS16" s="37"/>
      <c r="DT16" s="38"/>
      <c r="DU16" s="33"/>
      <c r="DV16" s="34"/>
      <c r="DW16" s="34"/>
      <c r="DX16" s="35"/>
      <c r="DY16" s="34"/>
      <c r="DZ16" s="34"/>
      <c r="EA16" s="36"/>
      <c r="EB16" s="34"/>
      <c r="EC16" s="34"/>
      <c r="ED16" s="34"/>
      <c r="EE16" s="34"/>
      <c r="EF16" s="34"/>
      <c r="EG16" s="34"/>
      <c r="EH16" s="36"/>
      <c r="EI16" s="34"/>
      <c r="EJ16" s="34"/>
      <c r="EK16" s="34"/>
      <c r="EL16" s="34"/>
      <c r="EM16" s="36"/>
      <c r="EN16" s="34"/>
      <c r="EO16" s="34"/>
      <c r="EP16" s="34"/>
      <c r="EQ16" s="34"/>
      <c r="ER16" s="34"/>
      <c r="ES16" s="34"/>
      <c r="ET16" s="34"/>
      <c r="EU16" s="34"/>
      <c r="EV16" s="34"/>
      <c r="EW16" s="34"/>
      <c r="EX16" s="34"/>
      <c r="EY16" s="34"/>
      <c r="EZ16" s="36"/>
      <c r="FA16" s="37"/>
      <c r="FB16" s="38"/>
      <c r="FC16" s="33"/>
      <c r="FD16" s="34"/>
      <c r="FE16" s="34"/>
      <c r="FF16" s="35"/>
      <c r="FG16" s="34"/>
      <c r="FH16" s="34"/>
      <c r="FI16" s="36"/>
      <c r="FJ16" s="34"/>
      <c r="FK16" s="34"/>
      <c r="FL16" s="34"/>
      <c r="FM16" s="34"/>
      <c r="FN16" s="34"/>
      <c r="FO16" s="34"/>
      <c r="FP16" s="36"/>
      <c r="FQ16" s="34"/>
      <c r="FR16" s="34"/>
      <c r="FS16" s="34"/>
      <c r="FT16" s="34"/>
      <c r="FU16" s="36"/>
      <c r="FV16" s="34"/>
      <c r="FW16" s="34"/>
      <c r="FX16" s="34"/>
      <c r="FY16" s="34"/>
      <c r="FZ16" s="34"/>
      <c r="GA16" s="34"/>
      <c r="GB16" s="34"/>
      <c r="GC16" s="34"/>
      <c r="GD16" s="34"/>
      <c r="GE16" s="34"/>
      <c r="GF16" s="34"/>
      <c r="GG16" s="34"/>
      <c r="GH16" s="36"/>
      <c r="GI16" s="37"/>
      <c r="GJ16" s="38"/>
      <c r="GK16" s="33"/>
      <c r="GL16" s="34"/>
      <c r="GM16" s="34"/>
      <c r="GN16" s="35"/>
      <c r="GO16" s="34"/>
      <c r="GP16" s="34"/>
      <c r="GQ16" s="36"/>
      <c r="GR16" s="34"/>
      <c r="GS16" s="34"/>
      <c r="GT16" s="34"/>
      <c r="GU16" s="34"/>
      <c r="GV16" s="34"/>
      <c r="GW16" s="34"/>
      <c r="GX16" s="36"/>
      <c r="GY16" s="34"/>
      <c r="GZ16" s="34"/>
      <c r="HA16" s="34"/>
      <c r="HB16" s="34"/>
      <c r="HC16" s="36"/>
      <c r="HD16" s="34"/>
      <c r="HE16" s="34"/>
      <c r="HF16" s="34"/>
      <c r="HG16" s="34"/>
      <c r="HH16" s="34"/>
      <c r="HI16" s="34"/>
      <c r="HJ16" s="34"/>
      <c r="HK16" s="34"/>
      <c r="HL16" s="34"/>
      <c r="HM16" s="34"/>
      <c r="HN16" s="34"/>
      <c r="HO16" s="34"/>
      <c r="HP16" s="36"/>
      <c r="HQ16" s="37"/>
      <c r="HR16" s="38"/>
      <c r="HS16" s="33"/>
      <c r="HT16" s="34"/>
      <c r="HU16" s="34"/>
      <c r="HV16" s="35"/>
      <c r="HW16" s="34"/>
      <c r="HX16" s="34"/>
      <c r="HY16" s="36"/>
      <c r="HZ16" s="34"/>
      <c r="IA16" s="34"/>
      <c r="IB16" s="34"/>
      <c r="IC16" s="34"/>
      <c r="ID16" s="34"/>
      <c r="IE16" s="34"/>
      <c r="IF16" s="36"/>
      <c r="IG16" s="34"/>
      <c r="IH16" s="34"/>
      <c r="II16" s="34"/>
      <c r="IJ16" s="34"/>
      <c r="IK16" s="36"/>
      <c r="IL16" s="34"/>
      <c r="IM16" s="34"/>
      <c r="IN16" s="34"/>
      <c r="IO16" s="34"/>
      <c r="IP16" s="34"/>
      <c r="IQ16" s="34"/>
      <c r="IR16" s="34"/>
      <c r="IS16" s="34"/>
      <c r="IT16" s="34"/>
      <c r="IU16" s="34"/>
      <c r="IV16" s="34"/>
      <c r="IW16" s="34"/>
      <c r="IX16" s="36"/>
      <c r="IY16" s="37"/>
    </row>
    <row r="17" spans="1:259" ht="12.75" x14ac:dyDescent="0.25">
      <c r="A17" s="23"/>
      <c r="B17" s="24"/>
      <c r="C17" s="24"/>
      <c r="D17" s="24"/>
      <c r="E17" s="24"/>
      <c r="F17" s="24"/>
      <c r="G17" s="25"/>
      <c r="H17" s="25"/>
      <c r="I17" s="24"/>
      <c r="J17" s="25"/>
      <c r="K17" s="25"/>
      <c r="L17" s="26"/>
      <c r="M17" s="27"/>
      <c r="N17" s="24"/>
      <c r="O17" s="25"/>
      <c r="P17" s="41"/>
      <c r="Q17" s="41"/>
      <c r="R17" s="28"/>
      <c r="S17" s="29"/>
      <c r="T17" s="30"/>
      <c r="U17" s="31"/>
      <c r="V17" s="32"/>
      <c r="W17" s="33"/>
      <c r="X17" s="34"/>
      <c r="Y17" s="34"/>
      <c r="Z17" s="35"/>
      <c r="AA17" s="34"/>
      <c r="AB17" s="34"/>
      <c r="AC17" s="36"/>
      <c r="AD17" s="34"/>
      <c r="AE17" s="34"/>
      <c r="AF17" s="34"/>
      <c r="AG17" s="34"/>
      <c r="AH17" s="34"/>
      <c r="AI17" s="34"/>
      <c r="AJ17" s="36"/>
      <c r="AK17" s="34"/>
      <c r="AL17" s="34"/>
      <c r="AM17" s="34"/>
      <c r="AN17" s="34"/>
      <c r="AO17" s="36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6"/>
      <c r="BC17" s="37"/>
      <c r="BD17" s="38"/>
      <c r="BE17" s="33"/>
      <c r="BF17" s="34"/>
      <c r="BG17" s="34"/>
      <c r="BH17" s="35"/>
      <c r="BI17" s="34"/>
      <c r="BJ17" s="34"/>
      <c r="BK17" s="36"/>
      <c r="BL17" s="34"/>
      <c r="BM17" s="34"/>
      <c r="BN17" s="34"/>
      <c r="BO17" s="34"/>
      <c r="BP17" s="34"/>
      <c r="BQ17" s="34"/>
      <c r="BR17" s="36"/>
      <c r="BS17" s="34"/>
      <c r="BT17" s="34"/>
      <c r="BU17" s="34"/>
      <c r="BV17" s="34"/>
      <c r="BW17" s="36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6"/>
      <c r="CK17" s="37"/>
      <c r="CL17" s="38"/>
      <c r="CM17" s="33"/>
      <c r="CN17" s="34"/>
      <c r="CO17" s="34"/>
      <c r="CP17" s="35"/>
      <c r="CQ17" s="34"/>
      <c r="CR17" s="34"/>
      <c r="CS17" s="36"/>
      <c r="CT17" s="34"/>
      <c r="CU17" s="34"/>
      <c r="CV17" s="34"/>
      <c r="CW17" s="34"/>
      <c r="CX17" s="34"/>
      <c r="CY17" s="34"/>
      <c r="CZ17" s="36"/>
      <c r="DA17" s="34"/>
      <c r="DB17" s="34"/>
      <c r="DC17" s="34"/>
      <c r="DD17" s="34"/>
      <c r="DE17" s="36"/>
      <c r="DF17" s="34"/>
      <c r="DG17" s="34"/>
      <c r="DH17" s="34"/>
      <c r="DI17" s="34"/>
      <c r="DJ17" s="34"/>
      <c r="DK17" s="34"/>
      <c r="DL17" s="34"/>
      <c r="DM17" s="34"/>
      <c r="DN17" s="34"/>
      <c r="DO17" s="34"/>
      <c r="DP17" s="34"/>
      <c r="DQ17" s="34"/>
      <c r="DR17" s="36"/>
      <c r="DS17" s="37"/>
      <c r="DT17" s="38"/>
      <c r="DU17" s="33"/>
      <c r="DV17" s="34"/>
      <c r="DW17" s="34"/>
      <c r="DX17" s="35"/>
      <c r="DY17" s="34"/>
      <c r="DZ17" s="34"/>
      <c r="EA17" s="36"/>
      <c r="EB17" s="34"/>
      <c r="EC17" s="34"/>
      <c r="ED17" s="34"/>
      <c r="EE17" s="34"/>
      <c r="EF17" s="34"/>
      <c r="EG17" s="34"/>
      <c r="EH17" s="36"/>
      <c r="EI17" s="34"/>
      <c r="EJ17" s="34"/>
      <c r="EK17" s="34"/>
      <c r="EL17" s="34"/>
      <c r="EM17" s="36"/>
      <c r="EN17" s="34"/>
      <c r="EO17" s="34"/>
      <c r="EP17" s="34"/>
      <c r="EQ17" s="34"/>
      <c r="ER17" s="34"/>
      <c r="ES17" s="34"/>
      <c r="ET17" s="34"/>
      <c r="EU17" s="34"/>
      <c r="EV17" s="34"/>
      <c r="EW17" s="34"/>
      <c r="EX17" s="34"/>
      <c r="EY17" s="34"/>
      <c r="EZ17" s="36"/>
      <c r="FA17" s="37"/>
      <c r="FB17" s="38"/>
      <c r="FC17" s="33"/>
      <c r="FD17" s="34"/>
      <c r="FE17" s="34"/>
      <c r="FF17" s="35"/>
      <c r="FG17" s="34"/>
      <c r="FH17" s="34"/>
      <c r="FI17" s="36"/>
      <c r="FJ17" s="34"/>
      <c r="FK17" s="34"/>
      <c r="FL17" s="34"/>
      <c r="FM17" s="34"/>
      <c r="FN17" s="34"/>
      <c r="FO17" s="34"/>
      <c r="FP17" s="36"/>
      <c r="FQ17" s="34"/>
      <c r="FR17" s="34"/>
      <c r="FS17" s="34"/>
      <c r="FT17" s="34"/>
      <c r="FU17" s="36"/>
      <c r="FV17" s="34"/>
      <c r="FW17" s="34"/>
      <c r="FX17" s="34"/>
      <c r="FY17" s="34"/>
      <c r="FZ17" s="34"/>
      <c r="GA17" s="34"/>
      <c r="GB17" s="34"/>
      <c r="GC17" s="34"/>
      <c r="GD17" s="34"/>
      <c r="GE17" s="34"/>
      <c r="GF17" s="34"/>
      <c r="GG17" s="34"/>
      <c r="GH17" s="36"/>
      <c r="GI17" s="37"/>
      <c r="GJ17" s="38"/>
      <c r="GK17" s="33"/>
      <c r="GL17" s="34"/>
      <c r="GM17" s="34"/>
      <c r="GN17" s="35"/>
      <c r="GO17" s="34"/>
      <c r="GP17" s="34"/>
      <c r="GQ17" s="36"/>
      <c r="GR17" s="34"/>
      <c r="GS17" s="34"/>
      <c r="GT17" s="34"/>
      <c r="GU17" s="34"/>
      <c r="GV17" s="34"/>
      <c r="GW17" s="34"/>
      <c r="GX17" s="36"/>
      <c r="GY17" s="34"/>
      <c r="GZ17" s="34"/>
      <c r="HA17" s="34"/>
      <c r="HB17" s="34"/>
      <c r="HC17" s="36"/>
      <c r="HD17" s="34"/>
      <c r="HE17" s="34"/>
      <c r="HF17" s="34"/>
      <c r="HG17" s="34"/>
      <c r="HH17" s="34"/>
      <c r="HI17" s="34"/>
      <c r="HJ17" s="34"/>
      <c r="HK17" s="34"/>
      <c r="HL17" s="34"/>
      <c r="HM17" s="34"/>
      <c r="HN17" s="34"/>
      <c r="HO17" s="34"/>
      <c r="HP17" s="36"/>
      <c r="HQ17" s="37"/>
      <c r="HR17" s="38"/>
      <c r="HS17" s="33"/>
      <c r="HT17" s="34"/>
      <c r="HU17" s="34"/>
      <c r="HV17" s="35"/>
      <c r="HW17" s="34"/>
      <c r="HX17" s="34"/>
      <c r="HY17" s="36"/>
      <c r="HZ17" s="34"/>
      <c r="IA17" s="34"/>
      <c r="IB17" s="34"/>
      <c r="IC17" s="34"/>
      <c r="ID17" s="34"/>
      <c r="IE17" s="34"/>
      <c r="IF17" s="36"/>
      <c r="IG17" s="34"/>
      <c r="IH17" s="34"/>
      <c r="II17" s="34"/>
      <c r="IJ17" s="34"/>
      <c r="IK17" s="36"/>
      <c r="IL17" s="34"/>
      <c r="IM17" s="34"/>
      <c r="IN17" s="34"/>
      <c r="IO17" s="34"/>
      <c r="IP17" s="34"/>
      <c r="IQ17" s="34"/>
      <c r="IR17" s="34"/>
      <c r="IS17" s="34"/>
      <c r="IT17" s="34"/>
      <c r="IU17" s="34"/>
      <c r="IV17" s="34"/>
      <c r="IW17" s="34"/>
      <c r="IX17" s="36"/>
      <c r="IY17" s="37"/>
    </row>
    <row r="18" spans="1:259" ht="12.75" x14ac:dyDescent="0.25">
      <c r="A18" s="23"/>
      <c r="B18" s="24"/>
      <c r="C18" s="24"/>
      <c r="D18" s="24"/>
      <c r="E18" s="24"/>
      <c r="F18" s="24"/>
      <c r="G18" s="25"/>
      <c r="H18" s="25"/>
      <c r="I18" s="24"/>
      <c r="J18" s="25"/>
      <c r="K18" s="25"/>
      <c r="L18" s="26"/>
      <c r="M18" s="27"/>
      <c r="N18" s="24"/>
      <c r="O18" s="25"/>
      <c r="P18" s="41"/>
      <c r="Q18" s="41"/>
      <c r="R18" s="28"/>
      <c r="S18" s="29"/>
      <c r="T18" s="30"/>
      <c r="U18" s="31"/>
      <c r="V18" s="32"/>
      <c r="W18" s="33"/>
      <c r="X18" s="34"/>
      <c r="Y18" s="34"/>
      <c r="Z18" s="35"/>
      <c r="AA18" s="34"/>
      <c r="AB18" s="34"/>
      <c r="AC18" s="36"/>
      <c r="AD18" s="34"/>
      <c r="AE18" s="34"/>
      <c r="AF18" s="34"/>
      <c r="AG18" s="34"/>
      <c r="AH18" s="34"/>
      <c r="AI18" s="34"/>
      <c r="AJ18" s="36"/>
      <c r="AK18" s="34"/>
      <c r="AL18" s="34"/>
      <c r="AM18" s="34"/>
      <c r="AN18" s="34"/>
      <c r="AO18" s="36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6"/>
      <c r="BC18" s="37"/>
      <c r="BD18" s="38"/>
      <c r="BE18" s="33"/>
      <c r="BF18" s="34"/>
      <c r="BG18" s="34"/>
      <c r="BH18" s="35"/>
      <c r="BI18" s="34"/>
      <c r="BJ18" s="34"/>
      <c r="BK18" s="36"/>
      <c r="BL18" s="34"/>
      <c r="BM18" s="34"/>
      <c r="BN18" s="34"/>
      <c r="BO18" s="34"/>
      <c r="BP18" s="34"/>
      <c r="BQ18" s="34"/>
      <c r="BR18" s="36"/>
      <c r="BS18" s="34"/>
      <c r="BT18" s="34"/>
      <c r="BU18" s="34"/>
      <c r="BV18" s="34"/>
      <c r="BW18" s="36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6"/>
      <c r="CK18" s="37"/>
      <c r="CL18" s="38"/>
      <c r="CM18" s="33"/>
      <c r="CN18" s="34"/>
      <c r="CO18" s="34"/>
      <c r="CP18" s="35"/>
      <c r="CQ18" s="34"/>
      <c r="CR18" s="34"/>
      <c r="CS18" s="36"/>
      <c r="CT18" s="34"/>
      <c r="CU18" s="34"/>
      <c r="CV18" s="34"/>
      <c r="CW18" s="34"/>
      <c r="CX18" s="34"/>
      <c r="CY18" s="34"/>
      <c r="CZ18" s="36"/>
      <c r="DA18" s="34"/>
      <c r="DB18" s="34"/>
      <c r="DC18" s="34"/>
      <c r="DD18" s="34"/>
      <c r="DE18" s="36"/>
      <c r="DF18" s="34"/>
      <c r="DG18" s="34"/>
      <c r="DH18" s="34"/>
      <c r="DI18" s="34"/>
      <c r="DJ18" s="34"/>
      <c r="DK18" s="34"/>
      <c r="DL18" s="34"/>
      <c r="DM18" s="34"/>
      <c r="DN18" s="34"/>
      <c r="DO18" s="34"/>
      <c r="DP18" s="34"/>
      <c r="DQ18" s="34"/>
      <c r="DR18" s="36"/>
      <c r="DS18" s="37"/>
      <c r="DT18" s="38"/>
      <c r="DU18" s="33"/>
      <c r="DV18" s="34"/>
      <c r="DW18" s="34"/>
      <c r="DX18" s="35"/>
      <c r="DY18" s="34"/>
      <c r="DZ18" s="34"/>
      <c r="EA18" s="36"/>
      <c r="EB18" s="34"/>
      <c r="EC18" s="34"/>
      <c r="ED18" s="34"/>
      <c r="EE18" s="34"/>
      <c r="EF18" s="34"/>
      <c r="EG18" s="34"/>
      <c r="EH18" s="36"/>
      <c r="EI18" s="34"/>
      <c r="EJ18" s="34"/>
      <c r="EK18" s="34"/>
      <c r="EL18" s="34"/>
      <c r="EM18" s="36"/>
      <c r="EN18" s="34"/>
      <c r="EO18" s="34"/>
      <c r="EP18" s="34"/>
      <c r="EQ18" s="34"/>
      <c r="ER18" s="34"/>
      <c r="ES18" s="34"/>
      <c r="ET18" s="34"/>
      <c r="EU18" s="34"/>
      <c r="EV18" s="34"/>
      <c r="EW18" s="34"/>
      <c r="EX18" s="34"/>
      <c r="EY18" s="34"/>
      <c r="EZ18" s="36"/>
      <c r="FA18" s="37"/>
      <c r="FB18" s="38"/>
      <c r="FC18" s="33"/>
      <c r="FD18" s="34"/>
      <c r="FE18" s="34"/>
      <c r="FF18" s="35"/>
      <c r="FG18" s="34"/>
      <c r="FH18" s="34"/>
      <c r="FI18" s="36"/>
      <c r="FJ18" s="34"/>
      <c r="FK18" s="34"/>
      <c r="FL18" s="34"/>
      <c r="FM18" s="34"/>
      <c r="FN18" s="34"/>
      <c r="FO18" s="34"/>
      <c r="FP18" s="36"/>
      <c r="FQ18" s="34"/>
      <c r="FR18" s="34"/>
      <c r="FS18" s="34"/>
      <c r="FT18" s="34"/>
      <c r="FU18" s="36"/>
      <c r="FV18" s="34"/>
      <c r="FW18" s="34"/>
      <c r="FX18" s="34"/>
      <c r="FY18" s="34"/>
      <c r="FZ18" s="34"/>
      <c r="GA18" s="34"/>
      <c r="GB18" s="34"/>
      <c r="GC18" s="34"/>
      <c r="GD18" s="34"/>
      <c r="GE18" s="34"/>
      <c r="GF18" s="34"/>
      <c r="GG18" s="34"/>
      <c r="GH18" s="36"/>
      <c r="GI18" s="37"/>
      <c r="GJ18" s="38"/>
      <c r="GK18" s="33"/>
      <c r="GL18" s="34"/>
      <c r="GM18" s="34"/>
      <c r="GN18" s="35"/>
      <c r="GO18" s="34"/>
      <c r="GP18" s="34"/>
      <c r="GQ18" s="36"/>
      <c r="GR18" s="34"/>
      <c r="GS18" s="34"/>
      <c r="GT18" s="34"/>
      <c r="GU18" s="34"/>
      <c r="GV18" s="34"/>
      <c r="GW18" s="34"/>
      <c r="GX18" s="36"/>
      <c r="GY18" s="34"/>
      <c r="GZ18" s="34"/>
      <c r="HA18" s="34"/>
      <c r="HB18" s="34"/>
      <c r="HC18" s="36"/>
      <c r="HD18" s="34"/>
      <c r="HE18" s="34"/>
      <c r="HF18" s="34"/>
      <c r="HG18" s="34"/>
      <c r="HH18" s="34"/>
      <c r="HI18" s="34"/>
      <c r="HJ18" s="34"/>
      <c r="HK18" s="34"/>
      <c r="HL18" s="34"/>
      <c r="HM18" s="34"/>
      <c r="HN18" s="34"/>
      <c r="HO18" s="34"/>
      <c r="HP18" s="36"/>
      <c r="HQ18" s="37"/>
      <c r="HR18" s="38"/>
      <c r="HS18" s="33"/>
      <c r="HT18" s="34"/>
      <c r="HU18" s="34"/>
      <c r="HV18" s="35"/>
      <c r="HW18" s="34"/>
      <c r="HX18" s="34"/>
      <c r="HY18" s="36"/>
      <c r="HZ18" s="34"/>
      <c r="IA18" s="34"/>
      <c r="IB18" s="34"/>
      <c r="IC18" s="34"/>
      <c r="ID18" s="34"/>
      <c r="IE18" s="34"/>
      <c r="IF18" s="36"/>
      <c r="IG18" s="34"/>
      <c r="IH18" s="34"/>
      <c r="II18" s="34"/>
      <c r="IJ18" s="34"/>
      <c r="IK18" s="36"/>
      <c r="IL18" s="34"/>
      <c r="IM18" s="34"/>
      <c r="IN18" s="34"/>
      <c r="IO18" s="34"/>
      <c r="IP18" s="34"/>
      <c r="IQ18" s="34"/>
      <c r="IR18" s="34"/>
      <c r="IS18" s="34"/>
      <c r="IT18" s="34"/>
      <c r="IU18" s="34"/>
      <c r="IV18" s="34"/>
      <c r="IW18" s="34"/>
      <c r="IX18" s="36"/>
      <c r="IY18" s="37"/>
    </row>
  </sheetData>
  <mergeCells count="49">
    <mergeCell ref="HD5:HP5"/>
    <mergeCell ref="HS5:HY5"/>
    <mergeCell ref="HZ5:IF5"/>
    <mergeCell ref="IG5:IK5"/>
    <mergeCell ref="IL5:IX5"/>
    <mergeCell ref="GY5:HC5"/>
    <mergeCell ref="DF5:DR5"/>
    <mergeCell ref="DU5:EA5"/>
    <mergeCell ref="EB5:EH5"/>
    <mergeCell ref="EI5:EM5"/>
    <mergeCell ref="EN5:EZ5"/>
    <mergeCell ref="FC5:FI5"/>
    <mergeCell ref="FJ5:FP5"/>
    <mergeCell ref="FQ5:FU5"/>
    <mergeCell ref="FV5:GH5"/>
    <mergeCell ref="GK5:GQ5"/>
    <mergeCell ref="GR5:GX5"/>
    <mergeCell ref="HS4:IY4"/>
    <mergeCell ref="W5:AC5"/>
    <mergeCell ref="AD5:AJ5"/>
    <mergeCell ref="AK5:AO5"/>
    <mergeCell ref="AP5:BB5"/>
    <mergeCell ref="BE5:BK5"/>
    <mergeCell ref="DA5:DE5"/>
    <mergeCell ref="CM4:DS4"/>
    <mergeCell ref="DU4:FA4"/>
    <mergeCell ref="FC4:GI4"/>
    <mergeCell ref="GK4:HQ4"/>
    <mergeCell ref="BL5:BR5"/>
    <mergeCell ref="BS5:BW5"/>
    <mergeCell ref="BX5:CJ5"/>
    <mergeCell ref="CM5:CS5"/>
    <mergeCell ref="CT5:CZ5"/>
    <mergeCell ref="ER2:EU2"/>
    <mergeCell ref="FZ2:GC2"/>
    <mergeCell ref="HH2:HK2"/>
    <mergeCell ref="IP2:IS2"/>
    <mergeCell ref="B4:Q4"/>
    <mergeCell ref="S4:S5"/>
    <mergeCell ref="T4:T5"/>
    <mergeCell ref="U4:U5"/>
    <mergeCell ref="W4:BC4"/>
    <mergeCell ref="BE4:CK4"/>
    <mergeCell ref="B2:I2"/>
    <mergeCell ref="J2:V2"/>
    <mergeCell ref="W2:AB2"/>
    <mergeCell ref="AT2:AW2"/>
    <mergeCell ref="CB2:CE2"/>
    <mergeCell ref="DJ2:DM2"/>
  </mergeCells>
  <conditionalFormatting sqref="U7:U18">
    <cfRule type="cellIs" dxfId="2" priority="28" operator="equal">
      <formula>0</formula>
    </cfRule>
    <cfRule type="cellIs" dxfId="1" priority="29" operator="greaterThan">
      <formula>0</formula>
    </cfRule>
    <cfRule type="cellIs" dxfId="0" priority="30" operator="lessThan">
      <formula>0</formula>
    </cfRule>
  </conditionalFormatting>
  <dataValidations count="4">
    <dataValidation type="list" allowBlank="1" showInputMessage="1" sqref="S7:S18">
      <formula1>lst_regime</formula1>
    </dataValidation>
    <dataValidation type="list" allowBlank="1" showInputMessage="1" showErrorMessage="1" sqref="Q8:Q18">
      <formula1>lst_site</formula1>
    </dataValidation>
    <dataValidation type="list" allowBlank="1" showInputMessage="1" showErrorMessage="1" sqref="O8:O18">
      <formula1>lst_lobs</formula1>
    </dataValidation>
    <dataValidation type="list" allowBlank="1" showInputMessage="1" showErrorMessage="1" sqref="P8:P18">
      <formula1>lst_operation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K20"/>
  <sheetViews>
    <sheetView topLeftCell="C1" workbookViewId="0">
      <selection activeCell="AC8" sqref="AC8"/>
    </sheetView>
  </sheetViews>
  <sheetFormatPr baseColWidth="10" defaultRowHeight="15" x14ac:dyDescent="0.25"/>
  <cols>
    <col min="1" max="1" width="4" customWidth="1"/>
    <col min="2" max="2" width="10.28515625" bestFit="1" customWidth="1"/>
    <col min="4" max="4" width="5.5703125" bestFit="1" customWidth="1"/>
    <col min="5" max="6" width="2.85546875" customWidth="1"/>
    <col min="7" max="8" width="5.5703125" bestFit="1" customWidth="1"/>
    <col min="9" max="10" width="3.5703125" customWidth="1"/>
    <col min="11" max="12" width="5.5703125" bestFit="1" customWidth="1"/>
    <col min="13" max="14" width="3.5703125" customWidth="1"/>
    <col min="15" max="15" width="5.5703125" bestFit="1" customWidth="1"/>
    <col min="16" max="19" width="3.5703125" customWidth="1"/>
    <col min="20" max="20" width="5.5703125" bestFit="1" customWidth="1"/>
    <col min="21" max="22" width="3.5703125" customWidth="1"/>
    <col min="23" max="24" width="5.5703125" bestFit="1" customWidth="1"/>
    <col min="25" max="26" width="3.5703125" customWidth="1"/>
    <col min="27" max="27" width="5.5703125" bestFit="1" customWidth="1"/>
    <col min="28" max="33" width="3.5703125" customWidth="1"/>
  </cols>
  <sheetData>
    <row r="2" spans="2:37" ht="32.25" thickBot="1" x14ac:dyDescent="0.3">
      <c r="B2" s="42" t="s">
        <v>4</v>
      </c>
      <c r="C2" s="43" t="s">
        <v>11</v>
      </c>
      <c r="D2" s="77" t="s">
        <v>26</v>
      </c>
      <c r="E2" s="78"/>
      <c r="F2" s="78"/>
      <c r="G2" s="78"/>
      <c r="H2" s="77" t="s">
        <v>27</v>
      </c>
      <c r="I2" s="78"/>
      <c r="J2" s="78"/>
      <c r="K2" s="78"/>
      <c r="L2" s="81" t="s">
        <v>28</v>
      </c>
      <c r="M2" s="81"/>
      <c r="N2" s="81"/>
      <c r="O2" s="82"/>
      <c r="P2" s="77" t="s">
        <v>29</v>
      </c>
      <c r="Q2" s="78"/>
      <c r="R2" s="78"/>
      <c r="S2" s="78"/>
      <c r="T2" s="77" t="s">
        <v>30</v>
      </c>
      <c r="U2" s="78"/>
      <c r="V2" s="78"/>
      <c r="W2" s="78"/>
      <c r="X2" s="77" t="s">
        <v>31</v>
      </c>
      <c r="Y2" s="78"/>
      <c r="Z2" s="78"/>
      <c r="AA2" s="78"/>
      <c r="AB2" s="77" t="s">
        <v>32</v>
      </c>
      <c r="AC2" s="78"/>
      <c r="AD2" s="78"/>
      <c r="AE2" s="78"/>
      <c r="AF2" s="77"/>
      <c r="AG2" s="79"/>
    </row>
    <row r="3" spans="2:37" ht="15.75" thickTop="1" x14ac:dyDescent="0.25">
      <c r="B3" s="24">
        <v>247</v>
      </c>
      <c r="C3" s="24" t="s">
        <v>23</v>
      </c>
      <c r="D3" s="46">
        <v>0.41666666666666669</v>
      </c>
      <c r="G3" s="46">
        <v>0.79166666666666663</v>
      </c>
      <c r="H3" s="46">
        <v>0.375</v>
      </c>
      <c r="K3" s="46">
        <v>0.75</v>
      </c>
      <c r="L3" s="46">
        <v>0.875</v>
      </c>
      <c r="M3" s="46"/>
      <c r="N3" s="46"/>
      <c r="O3" s="46">
        <v>0.25</v>
      </c>
      <c r="T3" s="46">
        <v>0.54166666666666663</v>
      </c>
      <c r="W3" s="46">
        <v>0.91666666666666663</v>
      </c>
      <c r="X3" s="46">
        <v>0.5</v>
      </c>
      <c r="AA3" s="46">
        <v>0.875</v>
      </c>
    </row>
    <row r="4" spans="2:37" x14ac:dyDescent="0.25">
      <c r="AG4" t="s">
        <v>40</v>
      </c>
    </row>
    <row r="5" spans="2:37" x14ac:dyDescent="0.25">
      <c r="AI5" s="22" t="s">
        <v>33</v>
      </c>
      <c r="AJ5" s="22"/>
    </row>
    <row r="6" spans="2:37" x14ac:dyDescent="0.25">
      <c r="AI6" s="22" t="s">
        <v>34</v>
      </c>
      <c r="AJ6" s="22"/>
    </row>
    <row r="7" spans="2:37" x14ac:dyDescent="0.25">
      <c r="AI7" s="22" t="s">
        <v>35</v>
      </c>
      <c r="AJ7" s="22"/>
    </row>
    <row r="8" spans="2:37" x14ac:dyDescent="0.25">
      <c r="AI8" s="22" t="s">
        <v>36</v>
      </c>
      <c r="AJ8" s="22"/>
    </row>
    <row r="9" spans="2:37" x14ac:dyDescent="0.25">
      <c r="AI9" s="22" t="s">
        <v>37</v>
      </c>
      <c r="AJ9" s="22"/>
    </row>
    <row r="10" spans="2:37" x14ac:dyDescent="0.25">
      <c r="AI10" s="22" t="s">
        <v>38</v>
      </c>
      <c r="AJ10" s="22"/>
    </row>
    <row r="11" spans="2:37" x14ac:dyDescent="0.25">
      <c r="AI11" s="22" t="s">
        <v>39</v>
      </c>
      <c r="AJ11" s="22"/>
    </row>
    <row r="12" spans="2:37" x14ac:dyDescent="0.25">
      <c r="AH12" t="s">
        <v>41</v>
      </c>
    </row>
    <row r="13" spans="2:37" ht="15.75" customHeight="1" x14ac:dyDescent="0.25">
      <c r="AH13" t="s">
        <v>42</v>
      </c>
    </row>
    <row r="14" spans="2:37" x14ac:dyDescent="0.25">
      <c r="AH14" t="s">
        <v>43</v>
      </c>
    </row>
    <row r="15" spans="2:37" x14ac:dyDescent="0.25">
      <c r="AH15" s="47">
        <v>0.41666666666666669</v>
      </c>
      <c r="AI15" s="47">
        <v>0.625</v>
      </c>
      <c r="AJ15" s="47">
        <v>0.66666666666666663</v>
      </c>
      <c r="AK15" s="47">
        <v>0.79166666666666663</v>
      </c>
    </row>
    <row r="16" spans="2:37" x14ac:dyDescent="0.25">
      <c r="AH16" t="s">
        <v>44</v>
      </c>
    </row>
    <row r="17" spans="34:37" x14ac:dyDescent="0.25">
      <c r="AH17" s="47">
        <v>0.41666666666666669</v>
      </c>
      <c r="AI17" s="48"/>
      <c r="AJ17" s="48"/>
      <c r="AK17" s="47">
        <v>0.79166666666666663</v>
      </c>
    </row>
    <row r="18" spans="34:37" x14ac:dyDescent="0.25">
      <c r="AH18" s="80" t="s">
        <v>45</v>
      </c>
      <c r="AI18" s="80"/>
      <c r="AJ18" s="80"/>
      <c r="AK18" s="80"/>
    </row>
    <row r="19" spans="34:37" x14ac:dyDescent="0.25">
      <c r="AH19" s="80"/>
      <c r="AI19" s="80"/>
      <c r="AJ19" s="80"/>
      <c r="AK19" s="80"/>
    </row>
    <row r="20" spans="34:37" x14ac:dyDescent="0.25">
      <c r="AH20" s="80"/>
      <c r="AI20" s="80"/>
      <c r="AJ20" s="80"/>
      <c r="AK20" s="80"/>
    </row>
  </sheetData>
  <mergeCells count="9">
    <mergeCell ref="AB2:AE2"/>
    <mergeCell ref="AF2:AG2"/>
    <mergeCell ref="AH18:AK20"/>
    <mergeCell ref="D2:G2"/>
    <mergeCell ref="H2:K2"/>
    <mergeCell ref="L2:O2"/>
    <mergeCell ref="P2:S2"/>
    <mergeCell ref="T2:W2"/>
    <mergeCell ref="X2:A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recap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borhen</cp:lastModifiedBy>
  <dcterms:created xsi:type="dcterms:W3CDTF">2018-12-04T11:01:49Z</dcterms:created>
  <dcterms:modified xsi:type="dcterms:W3CDTF">2018-12-05T18:20:56Z</dcterms:modified>
</cp:coreProperties>
</file>