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8120" windowHeight="11565" activeTab="1"/>
  </bookViews>
  <sheets>
    <sheet name="Base" sheetId="2" r:id="rId1"/>
    <sheet name="Planning" sheetId="1" r:id="rId2"/>
  </sheets>
  <externalReferences>
    <externalReference r:id="rId3"/>
  </externalReferences>
  <definedNames>
    <definedName name="Feries">'[1]Jours feries'!$B$3:$B$13</definedName>
    <definedName name="Type_Planning_2">'[1]Typologie client'!$A$45:$AH$85</definedName>
  </definedNames>
  <calcPr calcId="145621"/>
</workbook>
</file>

<file path=xl/calcChain.xml><?xml version="1.0" encoding="utf-8"?>
<calcChain xmlns="http://schemas.openxmlformats.org/spreadsheetml/2006/main">
  <c r="S5" i="2" l="1"/>
  <c r="S6" i="2" s="1"/>
  <c r="S7" i="2" s="1"/>
  <c r="O5" i="2"/>
  <c r="O6" i="2" s="1"/>
  <c r="O7" i="2" s="1"/>
  <c r="Y4" i="2"/>
  <c r="Y5" i="2" s="1"/>
  <c r="Y6" i="2" s="1"/>
  <c r="Y7" i="2" s="1"/>
  <c r="W4" i="2"/>
  <c r="W5" i="2" s="1"/>
  <c r="W6" i="2" s="1"/>
  <c r="W7" i="2" s="1"/>
  <c r="U4" i="2"/>
  <c r="U5" i="2" s="1"/>
  <c r="U6" i="2" s="1"/>
  <c r="U7" i="2" s="1"/>
  <c r="S4" i="2"/>
  <c r="Q4" i="2"/>
  <c r="Q5" i="2" s="1"/>
  <c r="Q6" i="2" s="1"/>
  <c r="Q7" i="2" s="1"/>
  <c r="O4" i="2"/>
  <c r="M4" i="2"/>
  <c r="M5" i="2" s="1"/>
  <c r="M6" i="2" s="1"/>
  <c r="M7" i="2" s="1"/>
  <c r="K4" i="2"/>
  <c r="K5" i="2" s="1"/>
  <c r="K6" i="2" s="1"/>
  <c r="K7" i="2" s="1"/>
  <c r="I4" i="2"/>
  <c r="I5" i="2" s="1"/>
  <c r="I6" i="2" s="1"/>
  <c r="I7" i="2" s="1"/>
  <c r="G4" i="2"/>
  <c r="G5" i="2" s="1"/>
  <c r="G6" i="2" s="1"/>
  <c r="G7" i="2" s="1"/>
  <c r="E4" i="2"/>
  <c r="E5" i="2" s="1"/>
  <c r="E6" i="2" s="1"/>
  <c r="E7" i="2" s="1"/>
  <c r="C4" i="2"/>
  <c r="C5" i="2" s="1"/>
  <c r="C6" i="2" s="1"/>
  <c r="C7" i="2" s="1"/>
  <c r="Y21" i="2"/>
  <c r="Y22" i="2" s="1"/>
  <c r="W21" i="2"/>
  <c r="W22" i="2" s="1"/>
  <c r="U22" i="2"/>
  <c r="U21" i="2"/>
  <c r="S21" i="2"/>
  <c r="S22" i="2" s="1"/>
  <c r="Q21" i="2"/>
  <c r="Q22" i="2" s="1"/>
  <c r="O21" i="2"/>
  <c r="O22" i="2" s="1"/>
  <c r="M21" i="2"/>
  <c r="M22" i="2" s="1"/>
  <c r="K21" i="2"/>
  <c r="K22" i="2" s="1"/>
  <c r="I21" i="2"/>
  <c r="I22" i="2" s="1"/>
  <c r="G21" i="2"/>
  <c r="G22" i="2" s="1"/>
  <c r="E21" i="2"/>
  <c r="E22" i="2" s="1"/>
  <c r="C21" i="2"/>
  <c r="C22" i="2" s="1"/>
</calcChain>
</file>

<file path=xl/sharedStrings.xml><?xml version="1.0" encoding="utf-8"?>
<sst xmlns="http://schemas.openxmlformats.org/spreadsheetml/2006/main" count="844" uniqueCount="34">
  <si>
    <t>DIM</t>
  </si>
  <si>
    <t>MER</t>
  </si>
  <si>
    <t>SAM</t>
  </si>
  <si>
    <t>LUN</t>
  </si>
  <si>
    <t>JEU</t>
  </si>
  <si>
    <t>MAR</t>
  </si>
  <si>
    <t>VEN</t>
  </si>
  <si>
    <t>Tache</t>
  </si>
  <si>
    <t>N°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</si>
  <si>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</si>
  <si>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</si>
  <si>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</si>
  <si>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</si>
  <si>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</si>
  <si>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</si>
  <si>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</si>
  <si>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</si>
  <si>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</si>
  <si>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</si>
  <si>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</si>
  <si>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</si>
  <si>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</si>
  <si>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</si>
  <si>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</si>
  <si>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</si>
  <si>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</si>
  <si>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</si>
  <si>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</si>
  <si>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</si>
  <si>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Modele Vierge</t>
  </si>
  <si>
    <t>Date</t>
  </si>
  <si>
    <t>Heure</t>
  </si>
  <si>
    <t/>
  </si>
  <si>
    <t>Exemple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</si>
</sst>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6" formatCode="h:mm;@"/>
    <numFmt numFmtId="167" formatCode="dd/mm;@"/>
  </numFmts>
  <fonts count="15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8"/>
      <color theme="0" tint="-0.49998474074526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5" tint="-0.249977111117893"/>
      <name val="Arial"/>
      <family val="2"/>
    </font>
    <font>
      <sz val="7"/>
      <color theme="0" tint="-0.499984740745262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  <font>
      <sz val="8"/>
      <color theme="5" tint="-0.249977111117893"/>
      <name val="Arial"/>
      <family val="2"/>
    </font>
    <font>
      <sz val="8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72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thin">
        <color rgb="FF0070C0"/>
      </left>
      <right style="thin">
        <color rgb="FF0070C0"/>
      </right>
      <top/>
      <bottom style="hair">
        <color theme="0" tint="-0.499984740745262"/>
      </bottom>
      <diagonal/>
    </border>
    <border>
      <left style="thin">
        <color rgb="FF0070C0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thin">
        <color rgb="FF0070C0"/>
      </right>
      <top style="hair">
        <color theme="0" tint="-0.499984740745262"/>
      </top>
      <bottom style="hair">
        <color rgb="FFFF0000"/>
      </bottom>
      <diagonal/>
    </border>
    <border>
      <left style="thin">
        <color rgb="FF0070C0"/>
      </left>
      <right style="thin">
        <color rgb="FF0070C0"/>
      </right>
      <top style="hair">
        <color rgb="FFFF0000"/>
      </top>
      <bottom style="hair">
        <color rgb="FFFF0000"/>
      </bottom>
      <diagonal/>
    </border>
    <border>
      <left style="thin">
        <color rgb="FF0070C0"/>
      </left>
      <right style="thin">
        <color rgb="FF0070C0"/>
      </right>
      <top style="hair">
        <color rgb="FFFF0000"/>
      </top>
      <bottom style="hair">
        <color theme="0" tint="-0.499984740745262"/>
      </bottom>
      <diagonal/>
    </border>
    <border>
      <left style="thin">
        <color rgb="FF0070C0"/>
      </left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thin">
        <color rgb="FF0070C0"/>
      </left>
      <right/>
      <top style="thin">
        <color rgb="FF0070C0"/>
      </top>
      <bottom style="hair">
        <color theme="0" tint="-0.499984740745262"/>
      </bottom>
      <diagonal/>
    </border>
    <border>
      <left style="thin">
        <color rgb="FF0070C0"/>
      </left>
      <right/>
      <top/>
      <bottom style="hair">
        <color theme="0" tint="-0.499984740745262"/>
      </bottom>
      <diagonal/>
    </border>
    <border>
      <left style="thin">
        <color rgb="FF0070C0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/>
      <top style="hair">
        <color theme="0" tint="-0.499984740745262"/>
      </top>
      <bottom style="hair">
        <color rgb="FFFF0000"/>
      </bottom>
      <diagonal/>
    </border>
    <border>
      <left style="thin">
        <color rgb="FF0070C0"/>
      </left>
      <right/>
      <top style="hair">
        <color rgb="FFFF0000"/>
      </top>
      <bottom style="hair">
        <color rgb="FFFF0000"/>
      </bottom>
      <diagonal/>
    </border>
    <border>
      <left style="thin">
        <color rgb="FF0070C0"/>
      </left>
      <right/>
      <top style="hair">
        <color rgb="FFFF0000"/>
      </top>
      <bottom style="hair">
        <color theme="0" tint="-0.499984740745262"/>
      </bottom>
      <diagonal/>
    </border>
    <border>
      <left style="thin">
        <color rgb="FF0070C0"/>
      </left>
      <right/>
      <top style="hair">
        <color theme="0" tint="-0.499984740745262"/>
      </top>
      <bottom style="thin">
        <color rgb="FF0070C0"/>
      </bottom>
      <diagonal/>
    </border>
    <border>
      <left style="thin">
        <color rgb="FF0070C0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theme="0" tint="-0.499984740745262"/>
      </right>
      <top style="hair">
        <color theme="0" tint="-0.499984740745262"/>
      </top>
      <bottom style="thin">
        <color rgb="FF0070C0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indexed="64"/>
      </top>
      <bottom style="thin">
        <color rgb="FF0070C0"/>
      </bottom>
      <diagonal/>
    </border>
    <border>
      <left style="hair">
        <color theme="0" tint="-0.499984740745262"/>
      </left>
      <right style="thin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thin">
        <color rgb="FF0070C0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rgb="FF0070C0"/>
      </bottom>
      <diagonal/>
    </border>
    <border>
      <left style="thin">
        <color rgb="FF0070C0"/>
      </left>
      <right style="hair">
        <color theme="0" tint="-0.499984740745262"/>
      </right>
      <top/>
      <bottom style="thin">
        <color rgb="FF0070C0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indexed="64"/>
      </bottom>
      <diagonal/>
    </border>
    <border>
      <left style="hair">
        <color theme="0" tint="-0.499984740745262"/>
      </left>
      <right style="thin">
        <color rgb="FF0070C0"/>
      </right>
      <top/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thin">
        <color rgb="FF0070C0"/>
      </left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/>
      <top style="thin">
        <color rgb="FF0070C0"/>
      </top>
      <bottom style="thin">
        <color rgb="FF0070C0"/>
      </bottom>
      <diagonal/>
    </border>
    <border>
      <left/>
      <right style="hair">
        <color theme="0" tint="-0.499984740745262"/>
      </right>
      <top/>
      <bottom style="thin">
        <color rgb="FF0070C0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thin">
        <color rgb="FF0070C0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thin">
        <color rgb="FF0070C0"/>
      </bottom>
      <diagonal/>
    </border>
    <border>
      <left style="hair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rgb="FF0070C0"/>
      </left>
      <right style="hair">
        <color theme="0" tint="-0.499984740745262"/>
      </right>
      <top style="thin">
        <color rgb="FF0070C0"/>
      </top>
      <bottom/>
      <diagonal/>
    </border>
    <border>
      <left style="hair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/>
      <bottom style="thin">
        <color rgb="FF0070C0"/>
      </bottom>
      <diagonal/>
    </border>
    <border>
      <left style="hair">
        <color theme="0" tint="-0.499984740745262"/>
      </left>
      <right/>
      <top style="thin">
        <color rgb="FF0070C0"/>
      </top>
      <bottom/>
      <diagonal/>
    </border>
    <border>
      <left style="hair">
        <color theme="0" tint="-0.499984740745262"/>
      </left>
      <right/>
      <top/>
      <bottom style="thin">
        <color rgb="FF0070C0"/>
      </bottom>
      <diagonal/>
    </border>
    <border>
      <left style="thin">
        <color theme="0" tint="-0.499984740745262"/>
      </left>
      <right/>
      <top style="thick">
        <color theme="0" tint="-0.499984740745262"/>
      </top>
      <bottom/>
      <diagonal/>
    </border>
    <border>
      <left/>
      <right style="thin">
        <color theme="0" tint="-0.499984740745262"/>
      </right>
      <top style="thick">
        <color theme="0" tint="-0.499984740745262"/>
      </top>
      <bottom/>
      <diagonal/>
    </border>
    <border>
      <left/>
      <right style="hair">
        <color theme="0" tint="-0.499984740745262"/>
      </right>
      <top style="thin">
        <color rgb="FF0070C0"/>
      </top>
      <bottom/>
      <diagonal/>
    </border>
    <border>
      <left style="thin">
        <color rgb="FF0070C0"/>
      </left>
      <right style="thin">
        <color theme="0" tint="-0.499984740745262"/>
      </right>
      <top style="thin">
        <color rgb="FF0070C0"/>
      </top>
      <bottom/>
      <diagonal/>
    </border>
    <border>
      <left style="thin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ck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medium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/>
      <top style="hair">
        <color theme="0" tint="-0.499984740745262"/>
      </top>
      <bottom/>
      <diagonal/>
    </border>
    <border>
      <left style="thick">
        <color theme="0" tint="-0.499984740745262"/>
      </left>
      <right style="thin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theme="0" tint="-0.499984740745262"/>
      </left>
      <right/>
      <top/>
      <bottom style="hair">
        <color indexed="64"/>
      </bottom>
      <diagonal/>
    </border>
    <border>
      <left style="hair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/>
      <top style="hair">
        <color indexed="64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/>
      <bottom style="hair">
        <color theme="0" tint="-0.499984740745262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dashed">
        <color rgb="FF0070C0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5" fillId="5" borderId="1" xfId="0" quotePrefix="1" applyFont="1" applyFill="1" applyBorder="1" applyAlignment="1">
      <alignment horizontal="left" vertical="center"/>
    </xf>
    <xf numFmtId="0" fontId="5" fillId="5" borderId="2" xfId="0" quotePrefix="1" applyFont="1" applyFill="1" applyBorder="1" applyAlignment="1">
      <alignment horizontal="left" vertical="center"/>
    </xf>
    <xf numFmtId="0" fontId="3" fillId="3" borderId="3" xfId="0" applyFont="1" applyFill="1" applyBorder="1"/>
    <xf numFmtId="164" fontId="4" fillId="4" borderId="4" xfId="0" applyNumberFormat="1" applyFont="1" applyFill="1" applyBorder="1"/>
    <xf numFmtId="0" fontId="5" fillId="4" borderId="1" xfId="0" quotePrefix="1" applyFont="1" applyFill="1" applyBorder="1" applyAlignment="1">
      <alignment horizontal="left" vertical="center"/>
    </xf>
    <xf numFmtId="16" fontId="5" fillId="5" borderId="1" xfId="0" quotePrefix="1" applyNumberFormat="1" applyFont="1" applyFill="1" applyBorder="1" applyAlignment="1">
      <alignment horizontal="left" vertical="center"/>
    </xf>
    <xf numFmtId="164" fontId="4" fillId="3" borderId="4" xfId="0" applyNumberFormat="1" applyFont="1" applyFill="1" applyBorder="1"/>
    <xf numFmtId="164" fontId="4" fillId="3" borderId="5" xfId="0" applyNumberFormat="1" applyFont="1" applyFill="1" applyBorder="1"/>
    <xf numFmtId="164" fontId="4" fillId="4" borderId="5" xfId="0" applyNumberFormat="1" applyFont="1" applyFill="1" applyBorder="1"/>
    <xf numFmtId="0" fontId="5" fillId="4" borderId="2" xfId="0" quotePrefix="1" applyFont="1" applyFill="1" applyBorder="1" applyAlignment="1">
      <alignment horizontal="left" vertical="center"/>
    </xf>
    <xf numFmtId="16" fontId="5" fillId="5" borderId="2" xfId="0" quotePrefix="1" applyNumberFormat="1" applyFont="1" applyFill="1" applyBorder="1" applyAlignment="1">
      <alignment horizontal="left" vertical="center"/>
    </xf>
    <xf numFmtId="0" fontId="3" fillId="3" borderId="6" xfId="0" applyFont="1" applyFill="1" applyBorder="1"/>
    <xf numFmtId="0" fontId="0" fillId="0" borderId="0" xfId="0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10" borderId="10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12" borderId="13" xfId="0" applyFont="1" applyFill="1" applyBorder="1" applyAlignment="1">
      <alignment horizontal="center" vertical="center" wrapText="1"/>
    </xf>
    <xf numFmtId="0" fontId="6" fillId="12" borderId="1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left"/>
    </xf>
    <xf numFmtId="0" fontId="2" fillId="6" borderId="9" xfId="0" applyFont="1" applyFill="1" applyBorder="1" applyAlignment="1">
      <alignment vertical="center" wrapText="1"/>
    </xf>
    <xf numFmtId="0" fontId="6" fillId="7" borderId="10" xfId="0" applyFont="1" applyFill="1" applyBorder="1" applyAlignment="1">
      <alignment vertical="center" wrapText="1"/>
    </xf>
    <xf numFmtId="0" fontId="7" fillId="3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6" fillId="8" borderId="10" xfId="0" applyFont="1" applyFill="1" applyBorder="1" applyAlignment="1">
      <alignment vertical="center" wrapText="1"/>
    </xf>
    <xf numFmtId="0" fontId="6" fillId="9" borderId="10" xfId="0" applyFont="1" applyFill="1" applyBorder="1" applyAlignment="1">
      <alignment vertical="center" wrapText="1"/>
    </xf>
    <xf numFmtId="0" fontId="6" fillId="10" borderId="10" xfId="0" applyFont="1" applyFill="1" applyBorder="1" applyAlignment="1">
      <alignment vertical="center" wrapText="1"/>
    </xf>
    <xf numFmtId="0" fontId="6" fillId="11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6" fillId="12" borderId="13" xfId="0" applyFont="1" applyFill="1" applyBorder="1" applyAlignment="1">
      <alignment vertical="center" wrapText="1"/>
    </xf>
    <xf numFmtId="0" fontId="6" fillId="12" borderId="10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horizontal="left"/>
    </xf>
    <xf numFmtId="0" fontId="2" fillId="6" borderId="17" xfId="0" applyFont="1" applyFill="1" applyBorder="1" applyAlignment="1">
      <alignment vertical="center" wrapText="1"/>
    </xf>
    <xf numFmtId="0" fontId="6" fillId="7" borderId="18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6" fillId="8" borderId="18" xfId="0" applyFont="1" applyFill="1" applyBorder="1" applyAlignment="1">
      <alignment vertical="center" wrapText="1"/>
    </xf>
    <xf numFmtId="0" fontId="6" fillId="9" borderId="18" xfId="0" applyFont="1" applyFill="1" applyBorder="1" applyAlignment="1">
      <alignment vertical="center" wrapText="1"/>
    </xf>
    <xf numFmtId="0" fontId="6" fillId="10" borderId="18" xfId="0" applyFont="1" applyFill="1" applyBorder="1" applyAlignment="1">
      <alignment vertical="center" wrapText="1"/>
    </xf>
    <xf numFmtId="0" fontId="6" fillId="11" borderId="18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 wrapText="1"/>
    </xf>
    <xf numFmtId="0" fontId="6" fillId="12" borderId="21" xfId="0" applyFont="1" applyFill="1" applyBorder="1" applyAlignment="1">
      <alignment vertical="center" wrapText="1"/>
    </xf>
    <xf numFmtId="0" fontId="6" fillId="12" borderId="18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6" fillId="3" borderId="22" xfId="0" applyFont="1" applyFill="1" applyBorder="1" applyAlignment="1">
      <alignment horizontal="left" vertical="center" wrapText="1"/>
    </xf>
    <xf numFmtId="164" fontId="4" fillId="3" borderId="23" xfId="0" applyNumberFormat="1" applyFont="1" applyFill="1" applyBorder="1" applyAlignment="1">
      <alignment horizontal="right" vertical="center"/>
    </xf>
    <xf numFmtId="0" fontId="3" fillId="3" borderId="24" xfId="0" applyFont="1" applyFill="1" applyBorder="1"/>
    <xf numFmtId="164" fontId="4" fillId="4" borderId="23" xfId="0" applyNumberFormat="1" applyFont="1" applyFill="1" applyBorder="1" applyAlignment="1">
      <alignment horizontal="right" vertical="center"/>
    </xf>
    <xf numFmtId="164" fontId="4" fillId="3" borderId="25" xfId="0" applyNumberFormat="1" applyFont="1" applyFill="1" applyBorder="1" applyAlignment="1">
      <alignment horizontal="right" vertical="center"/>
    </xf>
    <xf numFmtId="16" fontId="5" fillId="5" borderId="26" xfId="0" quotePrefix="1" applyNumberFormat="1" applyFont="1" applyFill="1" applyBorder="1" applyAlignment="1">
      <alignment horizontal="left" vertical="center"/>
    </xf>
    <xf numFmtId="0" fontId="3" fillId="3" borderId="27" xfId="0" applyFont="1" applyFill="1" applyBorder="1"/>
    <xf numFmtId="164" fontId="4" fillId="3" borderId="28" xfId="0" applyNumberFormat="1" applyFont="1" applyFill="1" applyBorder="1"/>
    <xf numFmtId="164" fontId="4" fillId="4" borderId="28" xfId="0" applyNumberFormat="1" applyFont="1" applyFill="1" applyBorder="1"/>
    <xf numFmtId="164" fontId="3" fillId="3" borderId="28" xfId="0" applyNumberFormat="1" applyFont="1" applyFill="1" applyBorder="1"/>
    <xf numFmtId="164" fontId="3" fillId="3" borderId="25" xfId="0" applyNumberFormat="1" applyFont="1" applyFill="1" applyBorder="1"/>
    <xf numFmtId="0" fontId="3" fillId="3" borderId="29" xfId="0" applyFont="1" applyFill="1" applyBorder="1"/>
    <xf numFmtId="164" fontId="4" fillId="4" borderId="23" xfId="0" applyNumberFormat="1" applyFont="1" applyFill="1" applyBorder="1"/>
    <xf numFmtId="164" fontId="4" fillId="3" borderId="23" xfId="0" applyNumberFormat="1" applyFont="1" applyFill="1" applyBorder="1"/>
    <xf numFmtId="164" fontId="4" fillId="3" borderId="30" xfId="0" applyNumberFormat="1" applyFont="1" applyFill="1" applyBorder="1"/>
    <xf numFmtId="0" fontId="5" fillId="5" borderId="26" xfId="0" quotePrefix="1" applyFont="1" applyFill="1" applyBorder="1" applyAlignment="1">
      <alignment horizontal="left" vertical="center"/>
    </xf>
    <xf numFmtId="0" fontId="5" fillId="4" borderId="31" xfId="0" quotePrefix="1" applyFont="1" applyFill="1" applyBorder="1" applyAlignment="1">
      <alignment horizontal="left" vertical="center"/>
    </xf>
    <xf numFmtId="0" fontId="5" fillId="5" borderId="33" xfId="0" quotePrefix="1" applyFont="1" applyFill="1" applyBorder="1" applyAlignment="1">
      <alignment horizontal="left" vertical="center"/>
    </xf>
    <xf numFmtId="0" fontId="3" fillId="3" borderId="32" xfId="0" applyFont="1" applyFill="1" applyBorder="1"/>
    <xf numFmtId="0" fontId="5" fillId="5" borderId="31" xfId="0" quotePrefix="1" applyFont="1" applyFill="1" applyBorder="1" applyAlignment="1">
      <alignment horizontal="left" vertical="center"/>
    </xf>
    <xf numFmtId="0" fontId="3" fillId="3" borderId="34" xfId="0" applyFont="1" applyFill="1" applyBorder="1"/>
    <xf numFmtId="16" fontId="5" fillId="5" borderId="31" xfId="0" quotePrefix="1" applyNumberFormat="1" applyFont="1" applyFill="1" applyBorder="1" applyAlignment="1">
      <alignment horizontal="left" vertical="center"/>
    </xf>
    <xf numFmtId="17" fontId="2" fillId="2" borderId="35" xfId="0" applyNumberFormat="1" applyFont="1" applyFill="1" applyBorder="1" applyAlignment="1">
      <alignment horizontal="center" vertical="center"/>
    </xf>
    <xf numFmtId="17" fontId="2" fillId="2" borderId="36" xfId="0" applyNumberFormat="1" applyFont="1" applyFill="1" applyBorder="1" applyAlignment="1">
      <alignment horizontal="center" vertical="center"/>
    </xf>
    <xf numFmtId="17" fontId="2" fillId="2" borderId="37" xfId="0" applyNumberFormat="1" applyFont="1" applyFill="1" applyBorder="1" applyAlignment="1">
      <alignment horizontal="center" vertical="center"/>
    </xf>
    <xf numFmtId="17" fontId="2" fillId="2" borderId="38" xfId="0" applyNumberFormat="1" applyFont="1" applyFill="1" applyBorder="1" applyAlignment="1">
      <alignment horizontal="center" vertical="center"/>
    </xf>
    <xf numFmtId="17" fontId="2" fillId="2" borderId="39" xfId="0" applyNumberFormat="1" applyFont="1" applyFill="1" applyBorder="1" applyAlignment="1">
      <alignment horizontal="center" vertical="center"/>
    </xf>
    <xf numFmtId="164" fontId="4" fillId="3" borderId="40" xfId="0" applyNumberFormat="1" applyFont="1" applyFill="1" applyBorder="1"/>
    <xf numFmtId="0" fontId="3" fillId="3" borderId="41" xfId="0" applyFont="1" applyFill="1" applyBorder="1"/>
    <xf numFmtId="164" fontId="9" fillId="3" borderId="42" xfId="0" applyNumberFormat="1" applyFont="1" applyFill="1" applyBorder="1"/>
    <xf numFmtId="164" fontId="3" fillId="3" borderId="42" xfId="0" applyNumberFormat="1" applyFont="1" applyFill="1" applyBorder="1"/>
    <xf numFmtId="0" fontId="0" fillId="3" borderId="0" xfId="0" applyFill="1"/>
    <xf numFmtId="0" fontId="1" fillId="13" borderId="0" xfId="0" applyFont="1" applyFill="1"/>
    <xf numFmtId="0" fontId="6" fillId="15" borderId="18" xfId="0" applyFont="1" applyFill="1" applyBorder="1" applyAlignment="1">
      <alignment horizontal="left" vertical="center" wrapText="1"/>
    </xf>
    <xf numFmtId="166" fontId="5" fillId="7" borderId="3" xfId="0" applyNumberFormat="1" applyFont="1" applyFill="1" applyBorder="1" applyAlignment="1">
      <alignment horizontal="center" vertical="center" wrapText="1"/>
    </xf>
    <xf numFmtId="166" fontId="12" fillId="3" borderId="3" xfId="0" applyNumberFormat="1" applyFont="1" applyFill="1" applyBorder="1" applyAlignment="1">
      <alignment horizontal="center" vertical="center" wrapText="1"/>
    </xf>
    <xf numFmtId="166" fontId="13" fillId="3" borderId="3" xfId="0" applyNumberFormat="1" applyFont="1" applyFill="1" applyBorder="1" applyAlignment="1">
      <alignment horizontal="center" vertical="center" wrapText="1"/>
    </xf>
    <xf numFmtId="166" fontId="5" fillId="15" borderId="3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4" fontId="11" fillId="6" borderId="44" xfId="0" applyNumberFormat="1" applyFont="1" applyFill="1" applyBorder="1" applyAlignment="1">
      <alignment vertical="center" wrapText="1"/>
    </xf>
    <xf numFmtId="14" fontId="5" fillId="7" borderId="4" xfId="0" applyNumberFormat="1" applyFont="1" applyFill="1" applyBorder="1" applyAlignment="1">
      <alignment horizontal="left" vertical="center" wrapText="1"/>
    </xf>
    <xf numFmtId="14" fontId="12" fillId="3" borderId="4" xfId="0" applyNumberFormat="1" applyFont="1" applyFill="1" applyBorder="1" applyAlignment="1">
      <alignment horizontal="left" vertical="center" wrapText="1"/>
    </xf>
    <xf numFmtId="14" fontId="13" fillId="3" borderId="4" xfId="0" applyNumberFormat="1" applyFont="1" applyFill="1" applyBorder="1" applyAlignment="1">
      <alignment horizontal="left" vertical="center" wrapText="1"/>
    </xf>
    <xf numFmtId="14" fontId="5" fillId="8" borderId="4" xfId="0" applyNumberFormat="1" applyFont="1" applyFill="1" applyBorder="1" applyAlignment="1">
      <alignment vertical="center" wrapText="1"/>
    </xf>
    <xf numFmtId="14" fontId="5" fillId="9" borderId="4" xfId="0" applyNumberFormat="1" applyFont="1" applyFill="1" applyBorder="1" applyAlignment="1">
      <alignment vertical="center" wrapText="1"/>
    </xf>
    <xf numFmtId="14" fontId="5" fillId="10" borderId="4" xfId="0" applyNumberFormat="1" applyFont="1" applyFill="1" applyBorder="1" applyAlignment="1">
      <alignment vertical="center" wrapText="1"/>
    </xf>
    <xf numFmtId="14" fontId="5" fillId="11" borderId="4" xfId="0" applyNumberFormat="1" applyFont="1" applyFill="1" applyBorder="1" applyAlignment="1">
      <alignment vertical="center" wrapText="1"/>
    </xf>
    <xf numFmtId="14" fontId="4" fillId="3" borderId="4" xfId="0" applyNumberFormat="1" applyFont="1" applyFill="1" applyBorder="1" applyAlignment="1">
      <alignment vertical="center" wrapText="1"/>
    </xf>
    <xf numFmtId="14" fontId="5" fillId="3" borderId="4" xfId="0" applyNumberFormat="1" applyFont="1" applyFill="1" applyBorder="1" applyAlignment="1">
      <alignment vertical="center" wrapText="1"/>
    </xf>
    <xf numFmtId="14" fontId="5" fillId="12" borderId="4" xfId="0" applyNumberFormat="1" applyFont="1" applyFill="1" applyBorder="1" applyAlignment="1">
      <alignment vertical="center" wrapText="1"/>
    </xf>
    <xf numFmtId="14" fontId="5" fillId="15" borderId="4" xfId="0" applyNumberFormat="1" applyFont="1" applyFill="1" applyBorder="1" applyAlignment="1">
      <alignment horizontal="left" vertical="center" wrapText="1"/>
    </xf>
    <xf numFmtId="17" fontId="2" fillId="2" borderId="45" xfId="0" applyNumberFormat="1" applyFont="1" applyFill="1" applyBorder="1" applyAlignment="1">
      <alignment horizontal="center"/>
    </xf>
    <xf numFmtId="17" fontId="2" fillId="2" borderId="46" xfId="0" applyNumberFormat="1" applyFont="1" applyFill="1" applyBorder="1" applyAlignment="1">
      <alignment horizontal="center"/>
    </xf>
    <xf numFmtId="17" fontId="2" fillId="14" borderId="47" xfId="0" applyNumberFormat="1" applyFont="1" applyFill="1" applyBorder="1" applyAlignment="1">
      <alignment horizontal="center"/>
    </xf>
    <xf numFmtId="166" fontId="2" fillId="14" borderId="48" xfId="0" applyNumberFormat="1" applyFont="1" applyFill="1" applyBorder="1" applyAlignment="1">
      <alignment horizontal="center"/>
    </xf>
    <xf numFmtId="14" fontId="11" fillId="6" borderId="49" xfId="0" applyNumberFormat="1" applyFont="1" applyFill="1" applyBorder="1" applyAlignment="1">
      <alignment horizontal="left" vertical="center" wrapText="1"/>
    </xf>
    <xf numFmtId="166" fontId="11" fillId="6" borderId="50" xfId="0" applyNumberFormat="1" applyFont="1" applyFill="1" applyBorder="1" applyAlignment="1">
      <alignment horizontal="center" vertical="center" wrapText="1"/>
    </xf>
    <xf numFmtId="14" fontId="5" fillId="7" borderId="28" xfId="0" applyNumberFormat="1" applyFont="1" applyFill="1" applyBorder="1" applyAlignment="1">
      <alignment horizontal="left" vertical="center" wrapText="1"/>
    </xf>
    <xf numFmtId="166" fontId="5" fillId="7" borderId="24" xfId="0" applyNumberFormat="1" applyFont="1" applyFill="1" applyBorder="1" applyAlignment="1">
      <alignment horizontal="center" vertical="center" wrapText="1"/>
    </xf>
    <xf numFmtId="14" fontId="12" fillId="3" borderId="28" xfId="0" applyNumberFormat="1" applyFont="1" applyFill="1" applyBorder="1" applyAlignment="1">
      <alignment horizontal="left" vertical="center" wrapText="1"/>
    </xf>
    <xf numFmtId="166" fontId="12" fillId="3" borderId="24" xfId="0" applyNumberFormat="1" applyFont="1" applyFill="1" applyBorder="1" applyAlignment="1">
      <alignment horizontal="center" vertical="center" wrapText="1"/>
    </xf>
    <xf numFmtId="14" fontId="13" fillId="3" borderId="28" xfId="0" applyNumberFormat="1" applyFont="1" applyFill="1" applyBorder="1" applyAlignment="1">
      <alignment horizontal="left" vertical="center" wrapText="1"/>
    </xf>
    <xf numFmtId="166" fontId="13" fillId="3" borderId="24" xfId="0" applyNumberFormat="1" applyFont="1" applyFill="1" applyBorder="1" applyAlignment="1">
      <alignment horizontal="center" vertical="center" wrapText="1"/>
    </xf>
    <xf numFmtId="14" fontId="5" fillId="8" borderId="28" xfId="0" applyNumberFormat="1" applyFont="1" applyFill="1" applyBorder="1" applyAlignment="1">
      <alignment horizontal="left" vertical="center" wrapText="1"/>
    </xf>
    <xf numFmtId="166" fontId="5" fillId="8" borderId="24" xfId="0" applyNumberFormat="1" applyFont="1" applyFill="1" applyBorder="1" applyAlignment="1">
      <alignment horizontal="center" vertical="center" wrapText="1"/>
    </xf>
    <xf numFmtId="14" fontId="5" fillId="9" borderId="28" xfId="0" applyNumberFormat="1" applyFont="1" applyFill="1" applyBorder="1" applyAlignment="1">
      <alignment horizontal="left" vertical="center" wrapText="1"/>
    </xf>
    <xf numFmtId="166" fontId="5" fillId="9" borderId="24" xfId="0" applyNumberFormat="1" applyFont="1" applyFill="1" applyBorder="1" applyAlignment="1">
      <alignment horizontal="center" vertical="center" wrapText="1"/>
    </xf>
    <xf numFmtId="14" fontId="5" fillId="10" borderId="28" xfId="0" applyNumberFormat="1" applyFont="1" applyFill="1" applyBorder="1" applyAlignment="1">
      <alignment horizontal="left" vertical="center" wrapText="1"/>
    </xf>
    <xf numFmtId="166" fontId="5" fillId="10" borderId="24" xfId="0" applyNumberFormat="1" applyFont="1" applyFill="1" applyBorder="1" applyAlignment="1">
      <alignment horizontal="center" vertical="center" wrapText="1"/>
    </xf>
    <xf numFmtId="14" fontId="5" fillId="11" borderId="28" xfId="0" applyNumberFormat="1" applyFont="1" applyFill="1" applyBorder="1" applyAlignment="1">
      <alignment horizontal="left" vertical="center" wrapText="1"/>
    </xf>
    <xf numFmtId="166" fontId="5" fillId="11" borderId="24" xfId="0" applyNumberFormat="1" applyFont="1" applyFill="1" applyBorder="1" applyAlignment="1">
      <alignment horizontal="center" vertical="center" wrapText="1"/>
    </xf>
    <xf numFmtId="14" fontId="4" fillId="3" borderId="28" xfId="0" applyNumberFormat="1" applyFont="1" applyFill="1" applyBorder="1" applyAlignment="1">
      <alignment horizontal="left" vertical="center" wrapText="1"/>
    </xf>
    <xf numFmtId="166" fontId="4" fillId="3" borderId="24" xfId="0" applyNumberFormat="1" applyFont="1" applyFill="1" applyBorder="1" applyAlignment="1">
      <alignment horizontal="center" vertical="center" wrapText="1"/>
    </xf>
    <xf numFmtId="14" fontId="5" fillId="3" borderId="28" xfId="0" applyNumberFormat="1" applyFont="1" applyFill="1" applyBorder="1" applyAlignment="1">
      <alignment horizontal="left" vertical="center" wrapText="1"/>
    </xf>
    <xf numFmtId="166" fontId="5" fillId="3" borderId="24" xfId="0" applyNumberFormat="1" applyFont="1" applyFill="1" applyBorder="1" applyAlignment="1">
      <alignment horizontal="center" vertical="center" wrapText="1"/>
    </xf>
    <xf numFmtId="14" fontId="5" fillId="12" borderId="28" xfId="0" applyNumberFormat="1" applyFont="1" applyFill="1" applyBorder="1" applyAlignment="1">
      <alignment horizontal="left" vertical="center" wrapText="1"/>
    </xf>
    <xf numFmtId="166" fontId="5" fillId="12" borderId="24" xfId="0" applyNumberFormat="1" applyFont="1" applyFill="1" applyBorder="1" applyAlignment="1">
      <alignment horizontal="center" vertical="center" wrapText="1"/>
    </xf>
    <xf numFmtId="14" fontId="5" fillId="15" borderId="28" xfId="0" applyNumberFormat="1" applyFont="1" applyFill="1" applyBorder="1" applyAlignment="1">
      <alignment horizontal="left" vertical="center" wrapText="1"/>
    </xf>
    <xf numFmtId="166" fontId="5" fillId="15" borderId="24" xfId="0" applyNumberFormat="1" applyFont="1" applyFill="1" applyBorder="1" applyAlignment="1">
      <alignment horizontal="center" vertical="center" wrapText="1"/>
    </xf>
    <xf numFmtId="167" fontId="14" fillId="3" borderId="30" xfId="0" applyNumberFormat="1" applyFont="1" applyFill="1" applyBorder="1" applyAlignment="1">
      <alignment horizontal="left" vertical="center"/>
    </xf>
    <xf numFmtId="166" fontId="14" fillId="3" borderId="51" xfId="0" applyNumberFormat="1" applyFont="1" applyFill="1" applyBorder="1" applyAlignment="1">
      <alignment horizontal="center" vertical="center"/>
    </xf>
    <xf numFmtId="17" fontId="2" fillId="14" borderId="48" xfId="0" applyNumberFormat="1" applyFont="1" applyFill="1" applyBorder="1" applyAlignment="1">
      <alignment horizontal="center"/>
    </xf>
    <xf numFmtId="14" fontId="11" fillId="6" borderId="49" xfId="0" applyNumberFormat="1" applyFont="1" applyFill="1" applyBorder="1" applyAlignment="1">
      <alignment vertical="center" wrapText="1"/>
    </xf>
    <xf numFmtId="166" fontId="11" fillId="6" borderId="50" xfId="0" applyNumberFormat="1" applyFont="1" applyFill="1" applyBorder="1" applyAlignment="1">
      <alignment vertical="center" wrapText="1"/>
    </xf>
    <xf numFmtId="14" fontId="5" fillId="8" borderId="28" xfId="0" applyNumberFormat="1" applyFont="1" applyFill="1" applyBorder="1" applyAlignment="1">
      <alignment vertical="center" wrapText="1"/>
    </xf>
    <xf numFmtId="166" fontId="5" fillId="8" borderId="24" xfId="0" applyNumberFormat="1" applyFont="1" applyFill="1" applyBorder="1" applyAlignment="1">
      <alignment vertical="center" wrapText="1"/>
    </xf>
    <xf numFmtId="14" fontId="5" fillId="9" borderId="28" xfId="0" applyNumberFormat="1" applyFont="1" applyFill="1" applyBorder="1" applyAlignment="1">
      <alignment vertical="center" wrapText="1"/>
    </xf>
    <xf numFmtId="166" fontId="5" fillId="9" borderId="24" xfId="0" applyNumberFormat="1" applyFont="1" applyFill="1" applyBorder="1" applyAlignment="1">
      <alignment vertical="center" wrapText="1"/>
    </xf>
    <xf numFmtId="14" fontId="5" fillId="10" borderId="28" xfId="0" applyNumberFormat="1" applyFont="1" applyFill="1" applyBorder="1" applyAlignment="1">
      <alignment vertical="center" wrapText="1"/>
    </xf>
    <xf numFmtId="166" fontId="5" fillId="10" borderId="24" xfId="0" applyNumberFormat="1" applyFont="1" applyFill="1" applyBorder="1" applyAlignment="1">
      <alignment vertical="center" wrapText="1"/>
    </xf>
    <xf numFmtId="14" fontId="5" fillId="11" borderId="28" xfId="0" applyNumberFormat="1" applyFont="1" applyFill="1" applyBorder="1" applyAlignment="1">
      <alignment vertical="center" wrapText="1"/>
    </xf>
    <xf numFmtId="166" fontId="5" fillId="11" borderId="24" xfId="0" applyNumberFormat="1" applyFont="1" applyFill="1" applyBorder="1" applyAlignment="1">
      <alignment vertical="center" wrapText="1"/>
    </xf>
    <xf numFmtId="14" fontId="4" fillId="3" borderId="28" xfId="0" applyNumberFormat="1" applyFont="1" applyFill="1" applyBorder="1" applyAlignment="1">
      <alignment vertical="center" wrapText="1"/>
    </xf>
    <xf numFmtId="166" fontId="4" fillId="3" borderId="24" xfId="0" applyNumberFormat="1" applyFont="1" applyFill="1" applyBorder="1" applyAlignment="1">
      <alignment vertical="center" wrapText="1"/>
    </xf>
    <xf numFmtId="14" fontId="5" fillId="3" borderId="28" xfId="0" applyNumberFormat="1" applyFont="1" applyFill="1" applyBorder="1" applyAlignment="1">
      <alignment vertical="center" wrapText="1"/>
    </xf>
    <xf numFmtId="166" fontId="5" fillId="3" borderId="24" xfId="0" applyNumberFormat="1" applyFont="1" applyFill="1" applyBorder="1" applyAlignment="1">
      <alignment vertical="center" wrapText="1"/>
    </xf>
    <xf numFmtId="14" fontId="5" fillId="12" borderId="28" xfId="0" applyNumberFormat="1" applyFont="1" applyFill="1" applyBorder="1" applyAlignment="1">
      <alignment vertical="center" wrapText="1"/>
    </xf>
    <xf numFmtId="166" fontId="5" fillId="12" borderId="24" xfId="0" applyNumberFormat="1" applyFont="1" applyFill="1" applyBorder="1" applyAlignment="1">
      <alignment vertical="center" wrapText="1"/>
    </xf>
    <xf numFmtId="14" fontId="14" fillId="3" borderId="30" xfId="0" applyNumberFormat="1" applyFont="1" applyFill="1" applyBorder="1" applyAlignment="1">
      <alignment horizontal="center" vertical="center"/>
    </xf>
    <xf numFmtId="14" fontId="14" fillId="3" borderId="51" xfId="0" applyNumberFormat="1" applyFont="1" applyFill="1" applyBorder="1" applyAlignment="1">
      <alignment horizontal="center" vertical="center"/>
    </xf>
    <xf numFmtId="17" fontId="2" fillId="14" borderId="52" xfId="0" applyNumberFormat="1" applyFont="1" applyFill="1" applyBorder="1" applyAlignment="1">
      <alignment horizontal="center"/>
    </xf>
    <xf numFmtId="166" fontId="11" fillId="6" borderId="43" xfId="0" applyNumberFormat="1" applyFont="1" applyFill="1" applyBorder="1" applyAlignment="1">
      <alignment vertical="center" wrapText="1"/>
    </xf>
    <xf numFmtId="166" fontId="5" fillId="8" borderId="3" xfId="0" applyNumberFormat="1" applyFont="1" applyFill="1" applyBorder="1" applyAlignment="1">
      <alignment vertical="center" wrapText="1"/>
    </xf>
    <xf numFmtId="166" fontId="5" fillId="9" borderId="3" xfId="0" applyNumberFormat="1" applyFont="1" applyFill="1" applyBorder="1" applyAlignment="1">
      <alignment vertical="center" wrapText="1"/>
    </xf>
    <xf numFmtId="166" fontId="5" fillId="10" borderId="3" xfId="0" applyNumberFormat="1" applyFont="1" applyFill="1" applyBorder="1" applyAlignment="1">
      <alignment vertical="center" wrapText="1"/>
    </xf>
    <xf numFmtId="166" fontId="5" fillId="11" borderId="3" xfId="0" applyNumberFormat="1" applyFont="1" applyFill="1" applyBorder="1" applyAlignment="1">
      <alignment vertical="center" wrapText="1"/>
    </xf>
    <xf numFmtId="166" fontId="4" fillId="3" borderId="3" xfId="0" applyNumberFormat="1" applyFont="1" applyFill="1" applyBorder="1" applyAlignment="1">
      <alignment vertical="center" wrapText="1"/>
    </xf>
    <xf numFmtId="166" fontId="5" fillId="3" borderId="3" xfId="0" applyNumberFormat="1" applyFont="1" applyFill="1" applyBorder="1" applyAlignment="1">
      <alignment vertical="center" wrapText="1"/>
    </xf>
    <xf numFmtId="166" fontId="5" fillId="12" borderId="3" xfId="0" applyNumberFormat="1" applyFont="1" applyFill="1" applyBorder="1" applyAlignment="1">
      <alignment vertical="center" wrapText="1"/>
    </xf>
    <xf numFmtId="14" fontId="14" fillId="3" borderId="53" xfId="0" applyNumberFormat="1" applyFont="1" applyFill="1" applyBorder="1" applyAlignment="1">
      <alignment horizontal="center" vertical="center"/>
    </xf>
    <xf numFmtId="17" fontId="2" fillId="2" borderId="54" xfId="0" applyNumberFormat="1" applyFont="1" applyFill="1" applyBorder="1" applyAlignment="1">
      <alignment horizontal="center"/>
    </xf>
    <xf numFmtId="17" fontId="2" fillId="2" borderId="55" xfId="0" applyNumberFormat="1" applyFont="1" applyFill="1" applyBorder="1" applyAlignment="1">
      <alignment horizontal="center"/>
    </xf>
    <xf numFmtId="17" fontId="2" fillId="14" borderId="56" xfId="0" applyNumberFormat="1" applyFont="1" applyFill="1" applyBorder="1" applyAlignment="1">
      <alignment horizontal="center"/>
    </xf>
    <xf numFmtId="14" fontId="14" fillId="3" borderId="40" xfId="0" applyNumberFormat="1" applyFont="1" applyFill="1" applyBorder="1" applyAlignment="1">
      <alignment horizontal="center" vertical="center"/>
    </xf>
    <xf numFmtId="17" fontId="2" fillId="2" borderId="57" xfId="0" applyNumberFormat="1" applyFont="1" applyFill="1" applyBorder="1" applyAlignment="1">
      <alignment horizontal="center"/>
    </xf>
    <xf numFmtId="17" fontId="2" fillId="2" borderId="58" xfId="0" applyNumberFormat="1" applyFont="1" applyFill="1" applyBorder="1" applyAlignment="1">
      <alignment horizontal="center"/>
    </xf>
    <xf numFmtId="0" fontId="2" fillId="2" borderId="59" xfId="0" applyFont="1" applyFill="1" applyBorder="1" applyAlignment="1">
      <alignment horizontal="center" vertical="center"/>
    </xf>
    <xf numFmtId="0" fontId="10" fillId="2" borderId="60" xfId="0" applyFont="1" applyFill="1" applyBorder="1" applyAlignment="1">
      <alignment horizontal="left"/>
    </xf>
    <xf numFmtId="0" fontId="2" fillId="6" borderId="61" xfId="0" applyFont="1" applyFill="1" applyBorder="1" applyAlignment="1">
      <alignment vertical="center" wrapText="1"/>
    </xf>
    <xf numFmtId="0" fontId="6" fillId="7" borderId="17" xfId="0" applyFont="1" applyFill="1" applyBorder="1" applyAlignment="1">
      <alignment vertical="center" wrapText="1"/>
    </xf>
    <xf numFmtId="0" fontId="3" fillId="3" borderId="62" xfId="0" applyFont="1" applyFill="1" applyBorder="1" applyAlignment="1">
      <alignment vertical="center" wrapText="1"/>
    </xf>
    <xf numFmtId="0" fontId="6" fillId="12" borderId="17" xfId="0" applyFont="1" applyFill="1" applyBorder="1" applyAlignment="1">
      <alignment horizontal="left" vertical="center" wrapText="1"/>
    </xf>
    <xf numFmtId="0" fontId="6" fillId="12" borderId="18" xfId="0" applyFont="1" applyFill="1" applyBorder="1" applyAlignment="1">
      <alignment horizontal="left" vertical="center" wrapText="1"/>
    </xf>
    <xf numFmtId="0" fontId="6" fillId="15" borderId="62" xfId="0" applyFont="1" applyFill="1" applyBorder="1" applyAlignment="1">
      <alignment horizontal="left" vertical="center" wrapText="1"/>
    </xf>
    <xf numFmtId="0" fontId="6" fillId="15" borderId="10" xfId="0" applyFont="1" applyFill="1" applyBorder="1" applyAlignment="1">
      <alignment horizontal="left" vertical="center" wrapText="1"/>
    </xf>
    <xf numFmtId="0" fontId="6" fillId="3" borderId="63" xfId="0" applyFont="1" applyFill="1" applyBorder="1" applyAlignment="1">
      <alignment horizontal="left" vertical="center" wrapText="1"/>
    </xf>
    <xf numFmtId="0" fontId="3" fillId="3" borderId="24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0" fillId="15" borderId="14" xfId="0" applyFill="1" applyBorder="1" applyAlignment="1">
      <alignment horizontal="center" vertical="center"/>
    </xf>
    <xf numFmtId="0" fontId="0" fillId="15" borderId="9" xfId="0" applyFill="1" applyBorder="1" applyAlignment="1">
      <alignment horizontal="center" vertical="center"/>
    </xf>
    <xf numFmtId="0" fontId="5" fillId="4" borderId="64" xfId="0" quotePrefix="1" applyFont="1" applyFill="1" applyBorder="1" applyAlignment="1">
      <alignment horizontal="left" vertical="center"/>
    </xf>
    <xf numFmtId="0" fontId="5" fillId="5" borderId="65" xfId="0" quotePrefix="1" applyFont="1" applyFill="1" applyBorder="1" applyAlignment="1">
      <alignment horizontal="left" vertical="center"/>
    </xf>
    <xf numFmtId="16" fontId="5" fillId="5" borderId="65" xfId="0" quotePrefix="1" applyNumberFormat="1" applyFont="1" applyFill="1" applyBorder="1" applyAlignment="1">
      <alignment horizontal="left" vertical="center"/>
    </xf>
    <xf numFmtId="0" fontId="5" fillId="4" borderId="65" xfId="0" quotePrefix="1" applyFont="1" applyFill="1" applyBorder="1" applyAlignment="1">
      <alignment horizontal="left" vertical="center"/>
    </xf>
    <xf numFmtId="16" fontId="5" fillId="5" borderId="66" xfId="0" quotePrefix="1" applyNumberFormat="1" applyFont="1" applyFill="1" applyBorder="1" applyAlignment="1">
      <alignment horizontal="left" vertical="center"/>
    </xf>
    <xf numFmtId="0" fontId="6" fillId="3" borderId="67" xfId="0" applyFont="1" applyFill="1" applyBorder="1" applyAlignment="1">
      <alignment horizontal="center" vertical="center"/>
    </xf>
    <xf numFmtId="0" fontId="3" fillId="3" borderId="68" xfId="0" applyFont="1" applyFill="1" applyBorder="1" applyAlignment="1">
      <alignment horizontal="center" vertical="center"/>
    </xf>
    <xf numFmtId="0" fontId="6" fillId="7" borderId="68" xfId="0" applyFont="1" applyFill="1" applyBorder="1" applyAlignment="1">
      <alignment horizontal="center" vertical="center" wrapText="1"/>
    </xf>
    <xf numFmtId="0" fontId="7" fillId="3" borderId="68" xfId="0" applyFont="1" applyFill="1" applyBorder="1" applyAlignment="1">
      <alignment horizontal="center" vertical="center" wrapText="1"/>
    </xf>
    <xf numFmtId="0" fontId="6" fillId="9" borderId="68" xfId="0" applyFont="1" applyFill="1" applyBorder="1" applyAlignment="1">
      <alignment horizontal="center" vertical="center" wrapText="1"/>
    </xf>
    <xf numFmtId="0" fontId="6" fillId="10" borderId="68" xfId="0" applyFont="1" applyFill="1" applyBorder="1" applyAlignment="1">
      <alignment horizontal="center" vertical="center" wrapText="1"/>
    </xf>
    <xf numFmtId="0" fontId="6" fillId="15" borderId="68" xfId="0" applyFont="1" applyFill="1" applyBorder="1" applyAlignment="1">
      <alignment horizontal="center" vertical="center" wrapText="1"/>
    </xf>
    <xf numFmtId="0" fontId="6" fillId="8" borderId="70" xfId="0" applyFont="1" applyFill="1" applyBorder="1" applyAlignment="1">
      <alignment horizontal="center" vertical="center" wrapText="1"/>
    </xf>
    <xf numFmtId="0" fontId="6" fillId="12" borderId="70" xfId="0" applyFont="1" applyFill="1" applyBorder="1" applyAlignment="1">
      <alignment horizontal="center" vertical="center" wrapText="1"/>
    </xf>
    <xf numFmtId="0" fontId="6" fillId="11" borderId="71" xfId="0" applyFont="1" applyFill="1" applyBorder="1" applyAlignment="1">
      <alignment horizontal="center" vertical="center" wrapText="1"/>
    </xf>
    <xf numFmtId="0" fontId="6" fillId="16" borderId="12" xfId="0" applyFont="1" applyFill="1" applyBorder="1" applyAlignment="1">
      <alignment horizontal="center" vertical="center" wrapText="1"/>
    </xf>
    <xf numFmtId="0" fontId="6" fillId="16" borderId="20" xfId="0" applyFont="1" applyFill="1" applyBorder="1" applyAlignment="1">
      <alignment vertical="center" wrapText="1"/>
    </xf>
    <xf numFmtId="0" fontId="6" fillId="16" borderId="27" xfId="0" applyFont="1" applyFill="1" applyBorder="1" applyAlignment="1">
      <alignment horizontal="center"/>
    </xf>
    <xf numFmtId="0" fontId="8" fillId="17" borderId="10" xfId="0" applyFont="1" applyFill="1" applyBorder="1" applyAlignment="1">
      <alignment horizontal="center" vertical="center" wrapText="1"/>
    </xf>
    <xf numFmtId="0" fontId="8" fillId="17" borderId="18" xfId="0" applyFont="1" applyFill="1" applyBorder="1" applyAlignment="1">
      <alignment vertical="center" wrapText="1"/>
    </xf>
    <xf numFmtId="0" fontId="8" fillId="17" borderId="68" xfId="0" applyFont="1" applyFill="1" applyBorder="1" applyAlignment="1">
      <alignment horizontal="center" vertical="center" wrapText="1"/>
    </xf>
    <xf numFmtId="0" fontId="6" fillId="18" borderId="11" xfId="0" applyFont="1" applyFill="1" applyBorder="1" applyAlignment="1">
      <alignment horizontal="center" vertical="center" wrapText="1"/>
    </xf>
    <xf numFmtId="0" fontId="6" fillId="18" borderId="19" xfId="0" applyFont="1" applyFill="1" applyBorder="1" applyAlignment="1">
      <alignment vertical="center" wrapText="1"/>
    </xf>
    <xf numFmtId="0" fontId="6" fillId="18" borderId="69" xfId="0" applyFont="1" applyFill="1" applyBorder="1" applyAlignment="1">
      <alignment horizontal="center" vertical="center" wrapText="1"/>
    </xf>
  </cellXfs>
  <cellStyles count="1">
    <cellStyle name="Normal" xfId="0" builtinId="0"/>
  </cellStyles>
  <dxfs count="650"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TNUsersConf/MMBAREK.ADESI/Mes%20Documents/07-Projets%20Lean%20Paie%20MS/11_BPMS_IBM/01_Planning/Planning%20interne%202017_201610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Typologie client"/>
      <sheetName val="Base de données"/>
      <sheetName val="Date de Conso"/>
      <sheetName val="Planning Interne"/>
      <sheetName val="Planning Client"/>
      <sheetName val="Jours feries"/>
      <sheetName val="Feuil2"/>
    </sheetNames>
    <sheetDataSet>
      <sheetData sheetId="0"/>
      <sheetData sheetId="1">
        <row r="45">
          <cell r="A45" t="str">
            <v>Type</v>
          </cell>
          <cell r="B45" t="str">
            <v>Jour
Heure</v>
          </cell>
          <cell r="C45" t="str">
            <v>Délai fin de collecte</v>
          </cell>
          <cell r="D45" t="str">
            <v>Date de fin des demandes de paramétrage</v>
          </cell>
          <cell r="E45" t="str">
            <v>Préparation de la paie</v>
          </cell>
          <cell r="F45" t="str">
            <v>Validation du réglementaire</v>
          </cell>
          <cell r="G45" t="str">
            <v>Intégration des données de paie</v>
          </cell>
          <cell r="H45" t="str">
            <v>Premier contrôle de la paie</v>
          </cell>
          <cell r="I45" t="str">
            <v>Période de correction</v>
          </cell>
          <cell r="J45" t="str">
            <v>Traitement de la validation</v>
          </cell>
          <cell r="K45" t="str">
            <v>Validation interne</v>
          </cell>
          <cell r="L45" t="str">
            <v>Validation client</v>
          </cell>
          <cell r="M45" t="str">
            <v>Lancement des virements</v>
          </cell>
          <cell r="N45" t="str">
            <v>Envoi du fichier comptable</v>
          </cell>
          <cell r="O45" t="str">
            <v>Lancement de la consolidation</v>
          </cell>
          <cell r="P45" t="str">
            <v>Activités post-paie</v>
          </cell>
          <cell r="Q45" t="str">
            <v>Date de transferts des montants vers GDP</v>
          </cell>
          <cell r="R45" t="str">
            <v>Date de valeur des virements</v>
          </cell>
          <cell r="S45" t="str">
            <v>Échéance d'envoi des demandes de paramétrage</v>
          </cell>
          <cell r="T45" t="str">
            <v>Fin de saisie des acomptes</v>
          </cell>
          <cell r="U45" t="str">
            <v>Lancement du traitement d'acompte</v>
          </cell>
          <cell r="V45" t="str">
            <v>Transfert des acomptes vers GDP</v>
          </cell>
          <cell r="W45" t="str">
            <v>Date des virements d'acompte</v>
          </cell>
          <cell r="X45" t="str">
            <v>Date de fin de saisie paie mensuelle</v>
          </cell>
          <cell r="Y45" t="str">
            <v>Livraison de l'échantillon et des états de validation</v>
          </cell>
          <cell r="Z45" t="str">
            <v>Réponse client</v>
          </cell>
          <cell r="AA45" t="str">
            <v>Retour ADP</v>
          </cell>
          <cell r="AB45" t="str">
            <v>Validation définitive de la paie</v>
          </cell>
          <cell r="AC45" t="str">
            <v>Mise à disposition des virements</v>
          </cell>
          <cell r="AD45" t="str">
            <v>Mise à disposition des états sur BVRH</v>
          </cell>
          <cell r="AE45" t="str">
            <v>Changement de période</v>
          </cell>
          <cell r="AF45" t="str">
            <v>Livraison du fichier comptable</v>
          </cell>
          <cell r="AG45" t="str">
            <v>Déploiement de la mise à jour réglementaire mensuelle</v>
          </cell>
          <cell r="AH45" t="str">
            <v>Mise à disposition des DSN</v>
          </cell>
        </row>
        <row r="46">
          <cell r="A46" t="str">
            <v>Type 1</v>
          </cell>
          <cell r="B46" t="str">
            <v>Jour</v>
          </cell>
          <cell r="C46">
            <v>5</v>
          </cell>
          <cell r="D46">
            <v>-15</v>
          </cell>
          <cell r="E46">
            <v>-8</v>
          </cell>
          <cell r="F46">
            <v>-8</v>
          </cell>
          <cell r="G46">
            <v>-8</v>
          </cell>
          <cell r="H46">
            <v>-7</v>
          </cell>
          <cell r="I46">
            <v>-2</v>
          </cell>
          <cell r="J46">
            <v>-2</v>
          </cell>
          <cell r="K46">
            <v>-2</v>
          </cell>
          <cell r="L46">
            <v>0</v>
          </cell>
          <cell r="M46">
            <v>0</v>
          </cell>
          <cell r="N46">
            <v>2</v>
          </cell>
          <cell r="O46">
            <v>0</v>
          </cell>
          <cell r="P46">
            <v>5</v>
          </cell>
          <cell r="R46">
            <v>2</v>
          </cell>
          <cell r="S46">
            <v>-15</v>
          </cell>
          <cell r="T46">
            <v>-2</v>
          </cell>
          <cell r="U46">
            <v>-1</v>
          </cell>
          <cell r="W46">
            <v>0</v>
          </cell>
          <cell r="X46">
            <v>-8</v>
          </cell>
          <cell r="Y46">
            <v>-2</v>
          </cell>
          <cell r="Z46">
            <v>-1</v>
          </cell>
          <cell r="AA46">
            <v>0</v>
          </cell>
          <cell r="AB46">
            <v>0</v>
          </cell>
          <cell r="AC46">
            <v>0</v>
          </cell>
          <cell r="AD46">
            <v>1</v>
          </cell>
          <cell r="AE46">
            <v>2</v>
          </cell>
          <cell r="AF46">
            <v>2</v>
          </cell>
          <cell r="AG46" t="str">
            <v>R0</v>
          </cell>
          <cell r="AH46" t="str">
            <v>Dernier jour ouvré du mois</v>
          </cell>
        </row>
        <row r="47">
          <cell r="B47" t="str">
            <v>Heure</v>
          </cell>
          <cell r="D47">
            <v>0.70833333333333337</v>
          </cell>
          <cell r="E47">
            <v>0.70833333333333337</v>
          </cell>
          <cell r="F47">
            <v>0.5</v>
          </cell>
          <cell r="G47">
            <v>0.70833333333333337</v>
          </cell>
          <cell r="H47">
            <v>0.70833333333333337</v>
          </cell>
          <cell r="I47">
            <v>0.5</v>
          </cell>
          <cell r="J47">
            <v>0.58333333333333337</v>
          </cell>
          <cell r="K47">
            <v>0.58333333333333337</v>
          </cell>
          <cell r="L47">
            <v>0.5</v>
          </cell>
          <cell r="M47">
            <v>0.58333333333333337</v>
          </cell>
          <cell r="N47">
            <v>0.5</v>
          </cell>
          <cell r="O47">
            <v>0.70833333333333337</v>
          </cell>
          <cell r="P47">
            <v>0.5</v>
          </cell>
          <cell r="R47">
            <v>0.70833333333333337</v>
          </cell>
          <cell r="S47">
            <v>0.70833333333333337</v>
          </cell>
          <cell r="T47">
            <v>0.70833333333333337</v>
          </cell>
          <cell r="U47">
            <v>0.5</v>
          </cell>
          <cell r="W47">
            <v>0.41666666666666669</v>
          </cell>
          <cell r="X47">
            <v>0.70833333333333337</v>
          </cell>
          <cell r="Y47">
            <v>0.58333333333333337</v>
          </cell>
          <cell r="Z47">
            <v>0.45833333333333331</v>
          </cell>
          <cell r="AA47">
            <v>0.375</v>
          </cell>
          <cell r="AB47">
            <v>0.5</v>
          </cell>
          <cell r="AC47">
            <v>0.58333333333333337</v>
          </cell>
          <cell r="AD47">
            <v>0.58333333333333337</v>
          </cell>
          <cell r="AE47">
            <v>0.41666666666666669</v>
          </cell>
          <cell r="AF47">
            <v>0.5</v>
          </cell>
          <cell r="AG47">
            <v>0.70833333333333337</v>
          </cell>
          <cell r="AH47">
            <v>0.70833333333333337</v>
          </cell>
        </row>
        <row r="48">
          <cell r="A48" t="str">
            <v>Type 2</v>
          </cell>
          <cell r="B48" t="str">
            <v>Jour</v>
          </cell>
          <cell r="C48">
            <v>5</v>
          </cell>
          <cell r="D48">
            <v>-15</v>
          </cell>
          <cell r="E48">
            <v>-8</v>
          </cell>
          <cell r="F48">
            <v>-8</v>
          </cell>
          <cell r="G48">
            <v>-8</v>
          </cell>
          <cell r="H48">
            <v>-7</v>
          </cell>
          <cell r="I48">
            <v>-2</v>
          </cell>
          <cell r="J48">
            <v>-2</v>
          </cell>
          <cell r="K48">
            <v>-2</v>
          </cell>
          <cell r="L48">
            <v>0</v>
          </cell>
          <cell r="M48">
            <v>0</v>
          </cell>
          <cell r="N48">
            <v>2</v>
          </cell>
          <cell r="O48">
            <v>0</v>
          </cell>
          <cell r="P48">
            <v>5</v>
          </cell>
          <cell r="Q48">
            <v>3</v>
          </cell>
          <cell r="R48">
            <v>5</v>
          </cell>
          <cell r="S48">
            <v>-15</v>
          </cell>
          <cell r="T48">
            <v>-5</v>
          </cell>
          <cell r="U48">
            <v>-4</v>
          </cell>
          <cell r="V48">
            <v>-2</v>
          </cell>
          <cell r="W48">
            <v>0</v>
          </cell>
          <cell r="X48">
            <v>-8</v>
          </cell>
          <cell r="Y48">
            <v>-2</v>
          </cell>
          <cell r="Z48">
            <v>-1</v>
          </cell>
          <cell r="AA48">
            <v>0</v>
          </cell>
          <cell r="AB48">
            <v>0</v>
          </cell>
          <cell r="AC48">
            <v>0</v>
          </cell>
          <cell r="AD48">
            <v>1</v>
          </cell>
          <cell r="AE48">
            <v>2</v>
          </cell>
          <cell r="AF48">
            <v>2</v>
          </cell>
          <cell r="AG48" t="str">
            <v>R0</v>
          </cell>
          <cell r="AH48" t="str">
            <v>Dernier jour ouvré du mois</v>
          </cell>
        </row>
        <row r="49">
          <cell r="B49" t="str">
            <v>Heure</v>
          </cell>
          <cell r="D49">
            <v>0.70833333333333337</v>
          </cell>
          <cell r="E49">
            <v>0.70833333333333337</v>
          </cell>
          <cell r="F49">
            <v>0.5</v>
          </cell>
          <cell r="G49">
            <v>0.70833333333333337</v>
          </cell>
          <cell r="H49">
            <v>0.70833333333333337</v>
          </cell>
          <cell r="I49">
            <v>0.5</v>
          </cell>
          <cell r="J49">
            <v>0.58333333333333337</v>
          </cell>
          <cell r="K49">
            <v>0.58333333333333337</v>
          </cell>
          <cell r="L49">
            <v>0.5</v>
          </cell>
          <cell r="M49">
            <v>0.58333333333333337</v>
          </cell>
          <cell r="N49">
            <v>0.5</v>
          </cell>
          <cell r="O49">
            <v>0.70833333333333337</v>
          </cell>
          <cell r="P49">
            <v>0.5</v>
          </cell>
          <cell r="Q49">
            <v>0.5</v>
          </cell>
          <cell r="R49">
            <v>0.41666666666666669</v>
          </cell>
          <cell r="S49">
            <v>0.70833333333333337</v>
          </cell>
          <cell r="T49">
            <v>0.70833333333333337</v>
          </cell>
          <cell r="U49">
            <v>0.5</v>
          </cell>
          <cell r="V49">
            <v>0.5</v>
          </cell>
          <cell r="W49">
            <v>0.41666666666666669</v>
          </cell>
          <cell r="X49">
            <v>0.70833333333333337</v>
          </cell>
          <cell r="Y49">
            <v>0.58333333333333337</v>
          </cell>
          <cell r="Z49">
            <v>0.45833333333333331</v>
          </cell>
          <cell r="AA49">
            <v>0.375</v>
          </cell>
          <cell r="AB49">
            <v>0.5</v>
          </cell>
          <cell r="AC49">
            <v>0.58333333333333337</v>
          </cell>
          <cell r="AD49">
            <v>0.58333333333333337</v>
          </cell>
          <cell r="AE49">
            <v>0.41666666666666669</v>
          </cell>
          <cell r="AF49">
            <v>0.5</v>
          </cell>
          <cell r="AG49">
            <v>0.70833333333333337</v>
          </cell>
          <cell r="AH49">
            <v>0.70833333333333337</v>
          </cell>
        </row>
        <row r="50">
          <cell r="A50" t="str">
            <v>Type 3</v>
          </cell>
          <cell r="B50" t="str">
            <v>Jour</v>
          </cell>
          <cell r="C50">
            <v>5</v>
          </cell>
          <cell r="D50">
            <v>-15</v>
          </cell>
          <cell r="E50">
            <v>-8</v>
          </cell>
          <cell r="F50">
            <v>-8</v>
          </cell>
          <cell r="G50">
            <v>-8</v>
          </cell>
          <cell r="H50">
            <v>-7</v>
          </cell>
          <cell r="I50">
            <v>-2</v>
          </cell>
          <cell r="J50">
            <v>-2</v>
          </cell>
          <cell r="K50">
            <v>-2</v>
          </cell>
          <cell r="L50">
            <v>0</v>
          </cell>
          <cell r="M50">
            <v>0</v>
          </cell>
          <cell r="N50">
            <v>2</v>
          </cell>
          <cell r="O50">
            <v>0</v>
          </cell>
          <cell r="P50">
            <v>5</v>
          </cell>
          <cell r="Q50">
            <v>3</v>
          </cell>
          <cell r="R50">
            <v>5</v>
          </cell>
          <cell r="S50">
            <v>-15</v>
          </cell>
          <cell r="T50">
            <v>-5</v>
          </cell>
          <cell r="U50">
            <v>-4</v>
          </cell>
          <cell r="V50">
            <v>-2</v>
          </cell>
          <cell r="W50">
            <v>0</v>
          </cell>
          <cell r="X50">
            <v>-8</v>
          </cell>
          <cell r="Y50">
            <v>-2</v>
          </cell>
          <cell r="Z50">
            <v>-1</v>
          </cell>
          <cell r="AA50">
            <v>0</v>
          </cell>
          <cell r="AB50">
            <v>0</v>
          </cell>
          <cell r="AC50">
            <v>0</v>
          </cell>
          <cell r="AD50">
            <v>1</v>
          </cell>
          <cell r="AE50">
            <v>2</v>
          </cell>
          <cell r="AF50">
            <v>2</v>
          </cell>
          <cell r="AG50" t="str">
            <v>R0</v>
          </cell>
          <cell r="AH50" t="str">
            <v>Dernier jour ouvré du mois</v>
          </cell>
        </row>
        <row r="51">
          <cell r="B51" t="str">
            <v>Heure</v>
          </cell>
          <cell r="D51">
            <v>0.70833333333333337</v>
          </cell>
          <cell r="E51">
            <v>0.70833333333333337</v>
          </cell>
          <cell r="F51">
            <v>0.5</v>
          </cell>
          <cell r="G51">
            <v>0.70833333333333337</v>
          </cell>
          <cell r="H51">
            <v>0.70833333333333337</v>
          </cell>
          <cell r="I51">
            <v>0.5</v>
          </cell>
          <cell r="J51">
            <v>0.58333333333333337</v>
          </cell>
          <cell r="K51">
            <v>0.58333333333333337</v>
          </cell>
          <cell r="L51">
            <v>0.5</v>
          </cell>
          <cell r="M51">
            <v>0.58333333333333337</v>
          </cell>
          <cell r="N51">
            <v>0.5</v>
          </cell>
          <cell r="O51">
            <v>0.70833333333333337</v>
          </cell>
          <cell r="P51">
            <v>0.5</v>
          </cell>
          <cell r="Q51">
            <v>0.5</v>
          </cell>
          <cell r="R51">
            <v>0.41666666666666669</v>
          </cell>
          <cell r="S51">
            <v>0.70833333333333337</v>
          </cell>
          <cell r="T51">
            <v>0.70833333333333337</v>
          </cell>
          <cell r="U51">
            <v>0.5</v>
          </cell>
          <cell r="V51">
            <v>0.5</v>
          </cell>
          <cell r="W51">
            <v>0.41666666666666669</v>
          </cell>
          <cell r="X51">
            <v>0.70833333333333337</v>
          </cell>
          <cell r="Y51">
            <v>0.58333333333333337</v>
          </cell>
          <cell r="Z51">
            <v>0.45833333333333331</v>
          </cell>
          <cell r="AA51">
            <v>0.375</v>
          </cell>
          <cell r="AB51">
            <v>0.5</v>
          </cell>
          <cell r="AC51">
            <v>0.58333333333333337</v>
          </cell>
          <cell r="AD51">
            <v>0.58333333333333337</v>
          </cell>
          <cell r="AE51">
            <v>0.41666666666666669</v>
          </cell>
          <cell r="AF51">
            <v>0.5</v>
          </cell>
          <cell r="AG51">
            <v>0.70833333333333337</v>
          </cell>
          <cell r="AH51">
            <v>0.70833333333333337</v>
          </cell>
        </row>
        <row r="52">
          <cell r="A52" t="str">
            <v>Type 4</v>
          </cell>
          <cell r="B52" t="str">
            <v>Jour</v>
          </cell>
          <cell r="C52">
            <v>4</v>
          </cell>
          <cell r="D52">
            <v>-14</v>
          </cell>
          <cell r="E52">
            <v>-7</v>
          </cell>
          <cell r="F52">
            <v>-7</v>
          </cell>
          <cell r="G52">
            <v>-7</v>
          </cell>
          <cell r="H52">
            <v>-6</v>
          </cell>
          <cell r="I52">
            <v>-2</v>
          </cell>
          <cell r="J52">
            <v>-2</v>
          </cell>
          <cell r="K52">
            <v>-2</v>
          </cell>
          <cell r="L52">
            <v>0</v>
          </cell>
          <cell r="M52">
            <v>0</v>
          </cell>
          <cell r="N52">
            <v>2</v>
          </cell>
          <cell r="O52">
            <v>0</v>
          </cell>
          <cell r="P52">
            <v>5</v>
          </cell>
          <cell r="R52">
            <v>2</v>
          </cell>
          <cell r="S52">
            <v>-14</v>
          </cell>
          <cell r="T52">
            <v>-2</v>
          </cell>
          <cell r="U52">
            <v>-1</v>
          </cell>
          <cell r="X52">
            <v>-7</v>
          </cell>
          <cell r="Y52">
            <v>-2</v>
          </cell>
          <cell r="Z52">
            <v>-1</v>
          </cell>
          <cell r="AA52">
            <v>0</v>
          </cell>
          <cell r="AB52">
            <v>0</v>
          </cell>
          <cell r="AC52">
            <v>0</v>
          </cell>
          <cell r="AD52">
            <v>1</v>
          </cell>
          <cell r="AE52">
            <v>2</v>
          </cell>
          <cell r="AF52">
            <v>2</v>
          </cell>
          <cell r="AG52" t="str">
            <v>R0</v>
          </cell>
          <cell r="AH52" t="str">
            <v>Dernier jour ouvré du mois</v>
          </cell>
        </row>
        <row r="53">
          <cell r="B53" t="str">
            <v>Heure</v>
          </cell>
          <cell r="D53">
            <v>0.70833333333333337</v>
          </cell>
          <cell r="E53">
            <v>0.70833333333333337</v>
          </cell>
          <cell r="F53">
            <v>0.5</v>
          </cell>
          <cell r="G53">
            <v>0.70833333333333337</v>
          </cell>
          <cell r="H53">
            <v>0.70833333333333337</v>
          </cell>
          <cell r="I53">
            <v>0.5</v>
          </cell>
          <cell r="J53">
            <v>0.58333333333333337</v>
          </cell>
          <cell r="K53">
            <v>0.58333333333333337</v>
          </cell>
          <cell r="L53">
            <v>0.5</v>
          </cell>
          <cell r="M53">
            <v>0.58333333333333337</v>
          </cell>
          <cell r="N53">
            <v>0.5</v>
          </cell>
          <cell r="O53">
            <v>0.70833333333333337</v>
          </cell>
          <cell r="P53">
            <v>0.5</v>
          </cell>
          <cell r="R53">
            <v>0.70833333333333337</v>
          </cell>
          <cell r="S53">
            <v>0.70833333333333337</v>
          </cell>
          <cell r="T53">
            <v>0.70833333333333337</v>
          </cell>
          <cell r="U53">
            <v>0.5</v>
          </cell>
          <cell r="W53">
            <v>0.41666666666666669</v>
          </cell>
          <cell r="X53">
            <v>0.70833333333333337</v>
          </cell>
          <cell r="Y53">
            <v>0.58333333333333337</v>
          </cell>
          <cell r="Z53">
            <v>0.45833333333333331</v>
          </cell>
          <cell r="AA53">
            <v>0.375</v>
          </cell>
          <cell r="AB53">
            <v>0.5</v>
          </cell>
          <cell r="AC53">
            <v>0.58333333333333337</v>
          </cell>
          <cell r="AD53">
            <v>0.58333333333333337</v>
          </cell>
          <cell r="AE53">
            <v>0.41666666666666669</v>
          </cell>
          <cell r="AF53">
            <v>0.5</v>
          </cell>
          <cell r="AG53">
            <v>0.70833333333333337</v>
          </cell>
          <cell r="AH53">
            <v>0.70833333333333337</v>
          </cell>
        </row>
        <row r="54">
          <cell r="A54" t="str">
            <v>Type 5</v>
          </cell>
          <cell r="B54" t="str">
            <v>Jour</v>
          </cell>
          <cell r="C54">
            <v>4</v>
          </cell>
          <cell r="D54">
            <v>-14</v>
          </cell>
          <cell r="E54">
            <v>-7</v>
          </cell>
          <cell r="F54">
            <v>-7</v>
          </cell>
          <cell r="G54">
            <v>-7</v>
          </cell>
          <cell r="H54">
            <v>-6</v>
          </cell>
          <cell r="I54">
            <v>-2</v>
          </cell>
          <cell r="J54">
            <v>-2</v>
          </cell>
          <cell r="K54">
            <v>-2</v>
          </cell>
          <cell r="L54">
            <v>0</v>
          </cell>
          <cell r="M54">
            <v>0</v>
          </cell>
          <cell r="N54">
            <v>2</v>
          </cell>
          <cell r="O54">
            <v>0</v>
          </cell>
          <cell r="P54">
            <v>5</v>
          </cell>
          <cell r="Q54">
            <v>3</v>
          </cell>
          <cell r="R54">
            <v>5</v>
          </cell>
          <cell r="S54">
            <v>-14</v>
          </cell>
          <cell r="T54">
            <v>-5</v>
          </cell>
          <cell r="U54">
            <v>-4</v>
          </cell>
          <cell r="V54">
            <v>-2</v>
          </cell>
          <cell r="W54">
            <v>0</v>
          </cell>
          <cell r="X54">
            <v>-7</v>
          </cell>
          <cell r="Y54">
            <v>-2</v>
          </cell>
          <cell r="Z54">
            <v>-1</v>
          </cell>
          <cell r="AA54">
            <v>0</v>
          </cell>
          <cell r="AB54">
            <v>0</v>
          </cell>
          <cell r="AC54">
            <v>0</v>
          </cell>
          <cell r="AD54">
            <v>1</v>
          </cell>
          <cell r="AE54">
            <v>2</v>
          </cell>
          <cell r="AF54">
            <v>2</v>
          </cell>
          <cell r="AG54" t="str">
            <v>R0</v>
          </cell>
          <cell r="AH54" t="str">
            <v>Dernier jour ouvré du mois</v>
          </cell>
        </row>
        <row r="55">
          <cell r="B55" t="str">
            <v>Heure</v>
          </cell>
          <cell r="D55">
            <v>0.70833333333333337</v>
          </cell>
          <cell r="E55">
            <v>0.70833333333333337</v>
          </cell>
          <cell r="F55">
            <v>0.5</v>
          </cell>
          <cell r="G55">
            <v>0.70833333333333337</v>
          </cell>
          <cell r="H55">
            <v>0.70833333333333337</v>
          </cell>
          <cell r="I55">
            <v>0.5</v>
          </cell>
          <cell r="J55">
            <v>0.58333333333333337</v>
          </cell>
          <cell r="K55">
            <v>0.58333333333333337</v>
          </cell>
          <cell r="L55">
            <v>0.5</v>
          </cell>
          <cell r="M55">
            <v>0.58333333333333337</v>
          </cell>
          <cell r="N55">
            <v>0.5</v>
          </cell>
          <cell r="O55">
            <v>0.70833333333333337</v>
          </cell>
          <cell r="P55">
            <v>0.5</v>
          </cell>
          <cell r="Q55">
            <v>0.5</v>
          </cell>
          <cell r="R55">
            <v>0.41666666666666669</v>
          </cell>
          <cell r="S55">
            <v>0.70833333333333337</v>
          </cell>
          <cell r="T55">
            <v>0.70833333333333337</v>
          </cell>
          <cell r="U55">
            <v>0.5</v>
          </cell>
          <cell r="V55">
            <v>0.5</v>
          </cell>
          <cell r="W55">
            <v>0.41666666666666669</v>
          </cell>
          <cell r="X55">
            <v>0.70833333333333337</v>
          </cell>
          <cell r="Y55">
            <v>0.58333333333333337</v>
          </cell>
          <cell r="Z55">
            <v>0.45833333333333331</v>
          </cell>
          <cell r="AA55">
            <v>0.375</v>
          </cell>
          <cell r="AB55">
            <v>0.5</v>
          </cell>
          <cell r="AC55">
            <v>0.58333333333333337</v>
          </cell>
          <cell r="AD55">
            <v>0.58333333333333337</v>
          </cell>
          <cell r="AE55">
            <v>0.41666666666666669</v>
          </cell>
          <cell r="AF55">
            <v>0.5</v>
          </cell>
          <cell r="AG55">
            <v>0.70833333333333337</v>
          </cell>
          <cell r="AH55">
            <v>0.70833333333333337</v>
          </cell>
        </row>
        <row r="56">
          <cell r="A56" t="str">
            <v>Type 6</v>
          </cell>
          <cell r="B56" t="str">
            <v>Jour</v>
          </cell>
          <cell r="C56">
            <v>4</v>
          </cell>
          <cell r="D56">
            <v>-14</v>
          </cell>
          <cell r="E56">
            <v>-7</v>
          </cell>
          <cell r="F56">
            <v>-7</v>
          </cell>
          <cell r="G56">
            <v>-7</v>
          </cell>
          <cell r="H56">
            <v>-6</v>
          </cell>
          <cell r="I56">
            <v>-2</v>
          </cell>
          <cell r="J56">
            <v>-2</v>
          </cell>
          <cell r="K56">
            <v>-2</v>
          </cell>
          <cell r="L56">
            <v>0</v>
          </cell>
          <cell r="M56">
            <v>0</v>
          </cell>
          <cell r="N56">
            <v>2</v>
          </cell>
          <cell r="O56">
            <v>0</v>
          </cell>
          <cell r="P56">
            <v>5</v>
          </cell>
          <cell r="Q56">
            <v>3</v>
          </cell>
          <cell r="R56">
            <v>5</v>
          </cell>
          <cell r="S56">
            <v>-14</v>
          </cell>
          <cell r="T56">
            <v>-5</v>
          </cell>
          <cell r="U56">
            <v>-4</v>
          </cell>
          <cell r="V56">
            <v>-2</v>
          </cell>
          <cell r="W56">
            <v>0</v>
          </cell>
          <cell r="X56">
            <v>-7</v>
          </cell>
          <cell r="Y56">
            <v>-2</v>
          </cell>
          <cell r="Z56">
            <v>-1</v>
          </cell>
          <cell r="AA56">
            <v>0</v>
          </cell>
          <cell r="AB56">
            <v>0</v>
          </cell>
          <cell r="AC56">
            <v>0</v>
          </cell>
          <cell r="AD56">
            <v>1</v>
          </cell>
          <cell r="AE56">
            <v>2</v>
          </cell>
          <cell r="AF56">
            <v>2</v>
          </cell>
          <cell r="AG56" t="str">
            <v>R0</v>
          </cell>
          <cell r="AH56" t="str">
            <v>Dernier jour ouvré du mois</v>
          </cell>
        </row>
        <row r="57">
          <cell r="B57" t="str">
            <v>Heure</v>
          </cell>
          <cell r="D57">
            <v>0.70833333333333337</v>
          </cell>
          <cell r="E57">
            <v>0.70833333333333337</v>
          </cell>
          <cell r="F57">
            <v>0.5</v>
          </cell>
          <cell r="G57">
            <v>0.70833333333333337</v>
          </cell>
          <cell r="H57">
            <v>0.70833333333333337</v>
          </cell>
          <cell r="I57">
            <v>0.5</v>
          </cell>
          <cell r="J57">
            <v>0.58333333333333337</v>
          </cell>
          <cell r="K57">
            <v>0.58333333333333337</v>
          </cell>
          <cell r="L57">
            <v>0.5</v>
          </cell>
          <cell r="M57">
            <v>0.58333333333333337</v>
          </cell>
          <cell r="N57">
            <v>0.5</v>
          </cell>
          <cell r="O57">
            <v>0.70833333333333337</v>
          </cell>
          <cell r="P57">
            <v>0.5</v>
          </cell>
          <cell r="Q57">
            <v>0.5</v>
          </cell>
          <cell r="R57">
            <v>0.41666666666666669</v>
          </cell>
          <cell r="S57">
            <v>0.70833333333333337</v>
          </cell>
          <cell r="T57">
            <v>0.70833333333333337</v>
          </cell>
          <cell r="U57">
            <v>0.5</v>
          </cell>
          <cell r="V57">
            <v>0.5</v>
          </cell>
          <cell r="W57">
            <v>0.41666666666666669</v>
          </cell>
          <cell r="X57">
            <v>0.70833333333333337</v>
          </cell>
          <cell r="Y57">
            <v>0.58333333333333337</v>
          </cell>
          <cell r="Z57">
            <v>0.45833333333333331</v>
          </cell>
          <cell r="AA57">
            <v>0.375</v>
          </cell>
          <cell r="AB57">
            <v>0.5</v>
          </cell>
          <cell r="AC57">
            <v>0.58333333333333337</v>
          </cell>
          <cell r="AD57">
            <v>0.58333333333333337</v>
          </cell>
          <cell r="AE57">
            <v>0.41666666666666669</v>
          </cell>
          <cell r="AF57">
            <v>0.5</v>
          </cell>
          <cell r="AG57">
            <v>0.70833333333333337</v>
          </cell>
          <cell r="AH57">
            <v>0.70833333333333337</v>
          </cell>
        </row>
        <row r="58">
          <cell r="A58" t="str">
            <v>Type 7</v>
          </cell>
          <cell r="B58" t="str">
            <v>Jour</v>
          </cell>
          <cell r="C58">
            <v>7</v>
          </cell>
          <cell r="D58">
            <v>-17</v>
          </cell>
          <cell r="E58">
            <v>-10</v>
          </cell>
          <cell r="F58">
            <v>-10</v>
          </cell>
          <cell r="G58">
            <v>-10</v>
          </cell>
          <cell r="H58">
            <v>-9</v>
          </cell>
          <cell r="I58">
            <v>-2</v>
          </cell>
          <cell r="J58">
            <v>-2</v>
          </cell>
          <cell r="K58">
            <v>-2</v>
          </cell>
          <cell r="L58">
            <v>0</v>
          </cell>
          <cell r="M58">
            <v>0</v>
          </cell>
          <cell r="N58">
            <v>2</v>
          </cell>
          <cell r="O58">
            <v>0</v>
          </cell>
          <cell r="P58">
            <v>5</v>
          </cell>
          <cell r="R58">
            <v>2</v>
          </cell>
          <cell r="S58">
            <v>-17</v>
          </cell>
          <cell r="T58">
            <v>-2</v>
          </cell>
          <cell r="U58">
            <v>-1</v>
          </cell>
          <cell r="W58">
            <v>0</v>
          </cell>
          <cell r="X58">
            <v>-10</v>
          </cell>
          <cell r="Y58">
            <v>-2</v>
          </cell>
          <cell r="Z58">
            <v>-1</v>
          </cell>
          <cell r="AA58">
            <v>0</v>
          </cell>
          <cell r="AB58">
            <v>0</v>
          </cell>
          <cell r="AC58">
            <v>0</v>
          </cell>
          <cell r="AD58">
            <v>1</v>
          </cell>
          <cell r="AE58">
            <v>2</v>
          </cell>
          <cell r="AF58">
            <v>2</v>
          </cell>
          <cell r="AG58" t="str">
            <v>R0</v>
          </cell>
          <cell r="AH58" t="str">
            <v>Dernier jour ouvré du mois</v>
          </cell>
        </row>
        <row r="59">
          <cell r="B59" t="str">
            <v>Heure</v>
          </cell>
          <cell r="D59">
            <v>0.70833333333333337</v>
          </cell>
          <cell r="E59">
            <v>0.70833333333333337</v>
          </cell>
          <cell r="F59">
            <v>0.5</v>
          </cell>
          <cell r="G59">
            <v>0.70833333333333337</v>
          </cell>
          <cell r="H59">
            <v>0.70833333333333337</v>
          </cell>
          <cell r="I59">
            <v>0.5</v>
          </cell>
          <cell r="J59">
            <v>0.58333333333333337</v>
          </cell>
          <cell r="K59">
            <v>0.58333333333333337</v>
          </cell>
          <cell r="L59">
            <v>0.5</v>
          </cell>
          <cell r="M59">
            <v>0.58333333333333337</v>
          </cell>
          <cell r="N59">
            <v>0.5</v>
          </cell>
          <cell r="O59">
            <v>0.70833333333333337</v>
          </cell>
          <cell r="P59">
            <v>0.5</v>
          </cell>
          <cell r="R59">
            <v>0.70833333333333337</v>
          </cell>
          <cell r="S59">
            <v>0.70833333333333337</v>
          </cell>
          <cell r="T59">
            <v>0.70833333333333337</v>
          </cell>
          <cell r="U59">
            <v>0.5</v>
          </cell>
          <cell r="W59">
            <v>0.41666666666666669</v>
          </cell>
          <cell r="X59">
            <v>0.70833333333333337</v>
          </cell>
          <cell r="Y59">
            <v>0.58333333333333337</v>
          </cell>
          <cell r="Z59">
            <v>0.45833333333333331</v>
          </cell>
          <cell r="AA59">
            <v>0.375</v>
          </cell>
          <cell r="AB59">
            <v>0.5</v>
          </cell>
          <cell r="AC59">
            <v>0.58333333333333337</v>
          </cell>
          <cell r="AD59">
            <v>0.58333333333333337</v>
          </cell>
          <cell r="AE59">
            <v>0.41666666666666669</v>
          </cell>
          <cell r="AF59">
            <v>0.5</v>
          </cell>
          <cell r="AG59">
            <v>0.70833333333333337</v>
          </cell>
          <cell r="AH59">
            <v>0.70833333333333337</v>
          </cell>
        </row>
        <row r="60">
          <cell r="A60" t="str">
            <v>Type 8</v>
          </cell>
          <cell r="B60" t="str">
            <v>Jour</v>
          </cell>
          <cell r="C60">
            <v>7</v>
          </cell>
          <cell r="D60">
            <v>-17</v>
          </cell>
          <cell r="E60">
            <v>-10</v>
          </cell>
          <cell r="F60">
            <v>-10</v>
          </cell>
          <cell r="G60">
            <v>-10</v>
          </cell>
          <cell r="H60">
            <v>-9</v>
          </cell>
          <cell r="I60">
            <v>-2</v>
          </cell>
          <cell r="J60">
            <v>-2</v>
          </cell>
          <cell r="K60">
            <v>-2</v>
          </cell>
          <cell r="L60">
            <v>0</v>
          </cell>
          <cell r="M60">
            <v>0</v>
          </cell>
          <cell r="N60">
            <v>2</v>
          </cell>
          <cell r="O60">
            <v>0</v>
          </cell>
          <cell r="P60">
            <v>5</v>
          </cell>
          <cell r="Q60">
            <v>3</v>
          </cell>
          <cell r="R60">
            <v>5</v>
          </cell>
          <cell r="S60">
            <v>-17</v>
          </cell>
          <cell r="T60">
            <v>-5</v>
          </cell>
          <cell r="U60">
            <v>-4</v>
          </cell>
          <cell r="V60">
            <v>-2</v>
          </cell>
          <cell r="W60">
            <v>0</v>
          </cell>
          <cell r="X60">
            <v>-10</v>
          </cell>
          <cell r="Y60">
            <v>-2</v>
          </cell>
          <cell r="Z60">
            <v>-1</v>
          </cell>
          <cell r="AA60">
            <v>0</v>
          </cell>
          <cell r="AB60">
            <v>0</v>
          </cell>
          <cell r="AC60">
            <v>0</v>
          </cell>
          <cell r="AD60">
            <v>1</v>
          </cell>
          <cell r="AE60">
            <v>2</v>
          </cell>
          <cell r="AF60">
            <v>2</v>
          </cell>
          <cell r="AG60" t="str">
            <v>R0</v>
          </cell>
          <cell r="AH60" t="str">
            <v>Dernier jour ouvré du mois</v>
          </cell>
        </row>
        <row r="61">
          <cell r="B61" t="str">
            <v>Heure</v>
          </cell>
          <cell r="D61">
            <v>0.70833333333333337</v>
          </cell>
          <cell r="E61">
            <v>0.70833333333333337</v>
          </cell>
          <cell r="F61">
            <v>0.5</v>
          </cell>
          <cell r="G61">
            <v>0.70833333333333337</v>
          </cell>
          <cell r="H61">
            <v>0.70833333333333337</v>
          </cell>
          <cell r="I61">
            <v>0.5</v>
          </cell>
          <cell r="J61">
            <v>0.58333333333333337</v>
          </cell>
          <cell r="K61">
            <v>0.58333333333333337</v>
          </cell>
          <cell r="L61">
            <v>0.5</v>
          </cell>
          <cell r="M61">
            <v>0.58333333333333337</v>
          </cell>
          <cell r="N61">
            <v>0.5</v>
          </cell>
          <cell r="O61">
            <v>0.70833333333333337</v>
          </cell>
          <cell r="P61">
            <v>0.5</v>
          </cell>
          <cell r="Q61">
            <v>0.5</v>
          </cell>
          <cell r="R61">
            <v>0.41666666666666669</v>
          </cell>
          <cell r="S61">
            <v>0.70833333333333337</v>
          </cell>
          <cell r="T61">
            <v>0.70833333333333337</v>
          </cell>
          <cell r="U61">
            <v>0.5</v>
          </cell>
          <cell r="V61">
            <v>0.5</v>
          </cell>
          <cell r="W61">
            <v>0.41666666666666669</v>
          </cell>
          <cell r="X61">
            <v>0.70833333333333337</v>
          </cell>
          <cell r="Y61">
            <v>0.58333333333333337</v>
          </cell>
          <cell r="Z61">
            <v>0.45833333333333331</v>
          </cell>
          <cell r="AA61">
            <v>0.375</v>
          </cell>
          <cell r="AB61">
            <v>0.5</v>
          </cell>
          <cell r="AC61">
            <v>0.58333333333333337</v>
          </cell>
          <cell r="AD61">
            <v>0.58333333333333337</v>
          </cell>
          <cell r="AE61">
            <v>0.41666666666666669</v>
          </cell>
          <cell r="AF61">
            <v>0.5</v>
          </cell>
          <cell r="AG61">
            <v>0.70833333333333337</v>
          </cell>
          <cell r="AH61">
            <v>0.70833333333333337</v>
          </cell>
        </row>
        <row r="62">
          <cell r="A62" t="str">
            <v>Type 9</v>
          </cell>
          <cell r="B62" t="str">
            <v>Jour</v>
          </cell>
          <cell r="C62">
            <v>7</v>
          </cell>
          <cell r="D62">
            <v>-17</v>
          </cell>
          <cell r="E62">
            <v>-10</v>
          </cell>
          <cell r="F62">
            <v>-10</v>
          </cell>
          <cell r="G62">
            <v>-10</v>
          </cell>
          <cell r="H62">
            <v>-9</v>
          </cell>
          <cell r="I62">
            <v>-2</v>
          </cell>
          <cell r="J62">
            <v>-2</v>
          </cell>
          <cell r="K62">
            <v>-2</v>
          </cell>
          <cell r="L62">
            <v>0</v>
          </cell>
          <cell r="M62">
            <v>0</v>
          </cell>
          <cell r="N62">
            <v>2</v>
          </cell>
          <cell r="O62">
            <v>0</v>
          </cell>
          <cell r="P62">
            <v>5</v>
          </cell>
          <cell r="Q62">
            <v>3</v>
          </cell>
          <cell r="R62">
            <v>5</v>
          </cell>
          <cell r="S62">
            <v>-17</v>
          </cell>
          <cell r="T62">
            <v>-5</v>
          </cell>
          <cell r="U62">
            <v>-4</v>
          </cell>
          <cell r="V62">
            <v>-2</v>
          </cell>
          <cell r="W62">
            <v>0</v>
          </cell>
          <cell r="X62">
            <v>-10</v>
          </cell>
          <cell r="Y62">
            <v>-2</v>
          </cell>
          <cell r="Z62">
            <v>-1</v>
          </cell>
          <cell r="AA62">
            <v>0</v>
          </cell>
          <cell r="AB62">
            <v>0</v>
          </cell>
          <cell r="AC62">
            <v>0</v>
          </cell>
          <cell r="AD62">
            <v>1</v>
          </cell>
          <cell r="AE62">
            <v>2</v>
          </cell>
          <cell r="AF62">
            <v>2</v>
          </cell>
          <cell r="AG62" t="str">
            <v>R0</v>
          </cell>
          <cell r="AH62" t="str">
            <v>Dernier jour ouvré du mois</v>
          </cell>
        </row>
        <row r="63">
          <cell r="B63" t="str">
            <v>Heure</v>
          </cell>
          <cell r="D63">
            <v>0.70833333333333337</v>
          </cell>
          <cell r="E63">
            <v>0.70833333333333337</v>
          </cell>
          <cell r="F63">
            <v>0.5</v>
          </cell>
          <cell r="G63">
            <v>0.70833333333333337</v>
          </cell>
          <cell r="H63">
            <v>0.70833333333333337</v>
          </cell>
          <cell r="I63">
            <v>0.5</v>
          </cell>
          <cell r="J63">
            <v>0.58333333333333337</v>
          </cell>
          <cell r="K63">
            <v>0.58333333333333337</v>
          </cell>
          <cell r="L63">
            <v>0.5</v>
          </cell>
          <cell r="M63">
            <v>0.58333333333333337</v>
          </cell>
          <cell r="N63">
            <v>0.5</v>
          </cell>
          <cell r="O63">
            <v>0.70833333333333337</v>
          </cell>
          <cell r="P63">
            <v>0.5</v>
          </cell>
          <cell r="Q63">
            <v>0.5</v>
          </cell>
          <cell r="R63">
            <v>0.41666666666666669</v>
          </cell>
          <cell r="S63">
            <v>0.70833333333333337</v>
          </cell>
          <cell r="T63">
            <v>0.70833333333333337</v>
          </cell>
          <cell r="U63">
            <v>0.5</v>
          </cell>
          <cell r="V63">
            <v>0.5</v>
          </cell>
          <cell r="W63">
            <v>0.41666666666666669</v>
          </cell>
          <cell r="X63">
            <v>0.70833333333333337</v>
          </cell>
          <cell r="Y63">
            <v>0.58333333333333337</v>
          </cell>
          <cell r="Z63">
            <v>0.45833333333333331</v>
          </cell>
          <cell r="AA63">
            <v>0.375</v>
          </cell>
          <cell r="AB63">
            <v>0.5</v>
          </cell>
          <cell r="AC63">
            <v>0.58333333333333337</v>
          </cell>
          <cell r="AD63">
            <v>0.58333333333333337</v>
          </cell>
          <cell r="AE63">
            <v>0.41666666666666669</v>
          </cell>
          <cell r="AF63">
            <v>0.5</v>
          </cell>
          <cell r="AG63">
            <v>0.70833333333333337</v>
          </cell>
          <cell r="AH63">
            <v>0.70833333333333337</v>
          </cell>
        </row>
        <row r="64">
          <cell r="A64" t="str">
            <v>Type 10</v>
          </cell>
          <cell r="B64" t="str">
            <v>Jour</v>
          </cell>
          <cell r="D64">
            <v>-8</v>
          </cell>
          <cell r="E64">
            <v>-7</v>
          </cell>
          <cell r="F64">
            <v>-7</v>
          </cell>
          <cell r="G64">
            <v>-7</v>
          </cell>
          <cell r="H64">
            <v>-4</v>
          </cell>
          <cell r="I64">
            <v>-2</v>
          </cell>
          <cell r="J64">
            <v>-2</v>
          </cell>
          <cell r="K64">
            <v>-1</v>
          </cell>
          <cell r="L64">
            <v>-1</v>
          </cell>
          <cell r="M64">
            <v>0</v>
          </cell>
          <cell r="N64">
            <v>1</v>
          </cell>
          <cell r="O64">
            <v>0</v>
          </cell>
          <cell r="P64">
            <v>5</v>
          </cell>
          <cell r="R64">
            <v>2</v>
          </cell>
        </row>
        <row r="65">
          <cell r="B65" t="str">
            <v>Heure</v>
          </cell>
          <cell r="D65">
            <v>0.70833333333333337</v>
          </cell>
          <cell r="E65">
            <v>0.95833333333333337</v>
          </cell>
          <cell r="F65">
            <v>0.96180555555555547</v>
          </cell>
          <cell r="G65">
            <v>0.96527777777777779</v>
          </cell>
          <cell r="H65">
            <v>0.95833333333333337</v>
          </cell>
          <cell r="I65">
            <v>0.95833333333333337</v>
          </cell>
          <cell r="J65">
            <v>0.95833333333333337</v>
          </cell>
          <cell r="K65">
            <v>0.95833333333333337</v>
          </cell>
          <cell r="L65">
            <v>0.95833333333333337</v>
          </cell>
          <cell r="M65">
            <v>0.95833333333333337</v>
          </cell>
          <cell r="N65">
            <v>0.96180555555555547</v>
          </cell>
          <cell r="O65">
            <v>0.96527777777777779</v>
          </cell>
          <cell r="P65">
            <v>0.95833333333333337</v>
          </cell>
          <cell r="R65">
            <v>0.70833333333333337</v>
          </cell>
        </row>
        <row r="66">
          <cell r="A66" t="str">
            <v>Type 11</v>
          </cell>
          <cell r="B66" t="str">
            <v>Jour</v>
          </cell>
        </row>
        <row r="67">
          <cell r="B67" t="str">
            <v>Heure</v>
          </cell>
        </row>
        <row r="68">
          <cell r="A68" t="str">
            <v>Type 12</v>
          </cell>
          <cell r="B68" t="str">
            <v>Jour</v>
          </cell>
        </row>
        <row r="69">
          <cell r="B69" t="str">
            <v>Heure</v>
          </cell>
        </row>
        <row r="72">
          <cell r="A72" t="str">
            <v>Etape Process</v>
          </cell>
          <cell r="E72">
            <v>1</v>
          </cell>
          <cell r="F72">
            <v>2</v>
          </cell>
          <cell r="G72">
            <v>3</v>
          </cell>
          <cell r="H72">
            <v>4</v>
          </cell>
          <cell r="I72">
            <v>5</v>
          </cell>
          <cell r="J72">
            <v>6</v>
          </cell>
          <cell r="K72">
            <v>7</v>
          </cell>
          <cell r="L72">
            <v>8</v>
          </cell>
          <cell r="M72">
            <v>9</v>
          </cell>
          <cell r="N72">
            <v>10</v>
          </cell>
          <cell r="O72">
            <v>11</v>
          </cell>
          <cell r="P72">
            <v>12</v>
          </cell>
          <cell r="Q72">
            <v>13</v>
          </cell>
          <cell r="R72">
            <v>14</v>
          </cell>
          <cell r="S72">
            <v>15</v>
          </cell>
          <cell r="T72">
            <v>16</v>
          </cell>
          <cell r="U72">
            <v>17</v>
          </cell>
          <cell r="V72">
            <v>18</v>
          </cell>
          <cell r="W72">
            <v>19</v>
          </cell>
          <cell r="X72">
            <v>20</v>
          </cell>
          <cell r="Y72">
            <v>21</v>
          </cell>
          <cell r="Z72">
            <v>22</v>
          </cell>
          <cell r="AA72">
            <v>23</v>
          </cell>
          <cell r="AB72">
            <v>24</v>
          </cell>
          <cell r="AC72">
            <v>25</v>
          </cell>
          <cell r="AD72">
            <v>26</v>
          </cell>
          <cell r="AE72">
            <v>27</v>
          </cell>
          <cell r="AF72">
            <v>28</v>
          </cell>
          <cell r="AG72">
            <v>29</v>
          </cell>
          <cell r="AH72">
            <v>30</v>
          </cell>
        </row>
        <row r="73">
          <cell r="A73" t="str">
            <v>Type</v>
          </cell>
          <cell r="B73" t="str">
            <v>Jour
Heure</v>
          </cell>
          <cell r="C73" t="str">
            <v>Délai fin de collecte</v>
          </cell>
          <cell r="D73" t="str">
            <v>Date de fin des demandes de paramétrage</v>
          </cell>
          <cell r="E73" t="str">
            <v>Préparation de la paie</v>
          </cell>
          <cell r="F73" t="str">
            <v>Validation du réglementaire</v>
          </cell>
          <cell r="G73" t="str">
            <v>Intégration des données de paie</v>
          </cell>
          <cell r="H73" t="str">
            <v>Premier contrôle de la paie</v>
          </cell>
          <cell r="I73" t="str">
            <v>Période de correction</v>
          </cell>
          <cell r="J73" t="str">
            <v>Traitement de la validation</v>
          </cell>
          <cell r="K73" t="str">
            <v>Validation interne</v>
          </cell>
          <cell r="L73" t="str">
            <v>Validation client</v>
          </cell>
          <cell r="M73" t="str">
            <v>Lancement des virements</v>
          </cell>
          <cell r="N73" t="str">
            <v>Envoi du fichier comptable</v>
          </cell>
          <cell r="O73" t="str">
            <v>Lancement de la consolidation</v>
          </cell>
          <cell r="P73" t="str">
            <v>Activités post-paie</v>
          </cell>
          <cell r="Q73" t="str">
            <v>Date de transferts des montants vers GDP</v>
          </cell>
          <cell r="R73" t="str">
            <v>Date de valeur des virements</v>
          </cell>
          <cell r="S73" t="str">
            <v>Échéance d'envoi des demandes de paramétrage</v>
          </cell>
          <cell r="T73" t="str">
            <v>Fin de saisie des acomptes</v>
          </cell>
          <cell r="U73" t="str">
            <v>Lancement du traitement d'acompte</v>
          </cell>
          <cell r="V73" t="str">
            <v>Transfert des acomptes vers GDP</v>
          </cell>
          <cell r="W73" t="str">
            <v>Date des virements d'acompte</v>
          </cell>
          <cell r="X73" t="str">
            <v>Date de fin de saisie paie mensuelle</v>
          </cell>
          <cell r="Y73" t="str">
            <v>Livraison de l'échantillon et des états de validation</v>
          </cell>
          <cell r="Z73" t="str">
            <v>Réponse client</v>
          </cell>
          <cell r="AA73" t="str">
            <v>Retour ADP</v>
          </cell>
          <cell r="AB73" t="str">
            <v>Validation définitive de la paie</v>
          </cell>
          <cell r="AC73" t="str">
            <v>Mise à disposition des virements</v>
          </cell>
          <cell r="AD73" t="str">
            <v>Mise à disposition des états sur BVRH</v>
          </cell>
          <cell r="AE73" t="str">
            <v>Changement de période</v>
          </cell>
          <cell r="AF73" t="str">
            <v>Livraison du fichier comptable</v>
          </cell>
          <cell r="AG73" t="str">
            <v>Déploiement de la mise à jour réglementaire mensuelle</v>
          </cell>
          <cell r="AH73" t="str">
            <v>Mise à disposition des DSN</v>
          </cell>
        </row>
        <row r="74">
          <cell r="A74" t="str">
            <v>Type 1</v>
          </cell>
          <cell r="B74" t="str">
            <v>Heure</v>
          </cell>
          <cell r="D74">
            <v>0.70833333333333337</v>
          </cell>
          <cell r="E74">
            <v>0.70833333333333337</v>
          </cell>
          <cell r="F74">
            <v>0.5</v>
          </cell>
          <cell r="G74">
            <v>0.70833333333333337</v>
          </cell>
          <cell r="H74">
            <v>0.70833333333333337</v>
          </cell>
          <cell r="I74">
            <v>0.5</v>
          </cell>
          <cell r="J74">
            <v>0.58333333333333337</v>
          </cell>
          <cell r="K74">
            <v>0.58333333333333337</v>
          </cell>
          <cell r="L74">
            <v>0.5</v>
          </cell>
          <cell r="M74">
            <v>0.58333333333333337</v>
          </cell>
          <cell r="N74">
            <v>0.5</v>
          </cell>
          <cell r="O74">
            <v>0.70833333333333337</v>
          </cell>
          <cell r="P74">
            <v>0.5</v>
          </cell>
          <cell r="R74">
            <v>0.70833333333333337</v>
          </cell>
          <cell r="S74">
            <v>0.70833333333333337</v>
          </cell>
          <cell r="T74">
            <v>0.70833333333333337</v>
          </cell>
          <cell r="U74">
            <v>0.5</v>
          </cell>
          <cell r="W74">
            <v>0.41666666666666669</v>
          </cell>
          <cell r="X74">
            <v>0.70833333333333337</v>
          </cell>
          <cell r="Y74">
            <v>0.58333333333333337</v>
          </cell>
          <cell r="Z74">
            <v>0.45833333333333331</v>
          </cell>
          <cell r="AA74">
            <v>0.375</v>
          </cell>
          <cell r="AB74">
            <v>0.5</v>
          </cell>
          <cell r="AC74">
            <v>0.58333333333333337</v>
          </cell>
          <cell r="AD74">
            <v>0.58333333333333337</v>
          </cell>
          <cell r="AE74">
            <v>0.41666666666666669</v>
          </cell>
          <cell r="AF74">
            <v>0.5</v>
          </cell>
          <cell r="AG74">
            <v>0.70833333333333337</v>
          </cell>
          <cell r="AH74">
            <v>0.70833333333333337</v>
          </cell>
        </row>
        <row r="75">
          <cell r="A75" t="str">
            <v>Type 2</v>
          </cell>
          <cell r="B75" t="str">
            <v>Heure</v>
          </cell>
          <cell r="D75">
            <v>0.70833333333333337</v>
          </cell>
          <cell r="E75">
            <v>0.70833333333333337</v>
          </cell>
          <cell r="F75">
            <v>0.5</v>
          </cell>
          <cell r="G75">
            <v>0.70833333333333337</v>
          </cell>
          <cell r="H75">
            <v>0.70833333333333337</v>
          </cell>
          <cell r="I75">
            <v>0.5</v>
          </cell>
          <cell r="J75">
            <v>0.58333333333333337</v>
          </cell>
          <cell r="K75">
            <v>0.58333333333333337</v>
          </cell>
          <cell r="L75">
            <v>0.5</v>
          </cell>
          <cell r="M75">
            <v>0.58333333333333337</v>
          </cell>
          <cell r="N75">
            <v>0.5</v>
          </cell>
          <cell r="O75">
            <v>0.70833333333333337</v>
          </cell>
          <cell r="P75">
            <v>0.5</v>
          </cell>
          <cell r="Q75">
            <v>0.5</v>
          </cell>
          <cell r="R75">
            <v>0.41666666666666669</v>
          </cell>
          <cell r="S75">
            <v>0.70833333333333337</v>
          </cell>
          <cell r="T75">
            <v>0.70833333333333337</v>
          </cell>
          <cell r="U75">
            <v>0.5</v>
          </cell>
          <cell r="V75">
            <v>0.5</v>
          </cell>
          <cell r="W75">
            <v>0.41666666666666669</v>
          </cell>
          <cell r="X75">
            <v>0.70833333333333337</v>
          </cell>
          <cell r="Y75">
            <v>0.58333333333333337</v>
          </cell>
          <cell r="Z75">
            <v>0.45833333333333331</v>
          </cell>
          <cell r="AA75">
            <v>0.375</v>
          </cell>
          <cell r="AB75">
            <v>0.5</v>
          </cell>
          <cell r="AC75">
            <v>0.58333333333333337</v>
          </cell>
          <cell r="AD75">
            <v>0.58333333333333337</v>
          </cell>
          <cell r="AE75">
            <v>0.41666666666666669</v>
          </cell>
          <cell r="AF75">
            <v>0.5</v>
          </cell>
          <cell r="AG75">
            <v>0.70833333333333337</v>
          </cell>
          <cell r="AH75">
            <v>0.70833333333333337</v>
          </cell>
        </row>
        <row r="76">
          <cell r="A76" t="str">
            <v>Type 3</v>
          </cell>
          <cell r="B76" t="str">
            <v>Heure</v>
          </cell>
          <cell r="D76">
            <v>0.70833333333333337</v>
          </cell>
          <cell r="E76">
            <v>0.70833333333333337</v>
          </cell>
          <cell r="F76">
            <v>0.5</v>
          </cell>
          <cell r="G76">
            <v>0.70833333333333337</v>
          </cell>
          <cell r="H76">
            <v>0.70833333333333337</v>
          </cell>
          <cell r="I76">
            <v>0.5</v>
          </cell>
          <cell r="J76">
            <v>0.58333333333333337</v>
          </cell>
          <cell r="K76">
            <v>0.58333333333333337</v>
          </cell>
          <cell r="L76">
            <v>0.5</v>
          </cell>
          <cell r="M76">
            <v>0.58333333333333337</v>
          </cell>
          <cell r="N76">
            <v>0.5</v>
          </cell>
          <cell r="O76">
            <v>0.70833333333333337</v>
          </cell>
          <cell r="P76">
            <v>0.5</v>
          </cell>
          <cell r="Q76">
            <v>0.5</v>
          </cell>
          <cell r="R76">
            <v>0.41666666666666669</v>
          </cell>
          <cell r="S76">
            <v>0.70833333333333337</v>
          </cell>
          <cell r="T76">
            <v>0.70833333333333337</v>
          </cell>
          <cell r="U76">
            <v>0.5</v>
          </cell>
          <cell r="V76">
            <v>0.5</v>
          </cell>
          <cell r="W76">
            <v>0.41666666666666669</v>
          </cell>
          <cell r="X76">
            <v>0.70833333333333337</v>
          </cell>
          <cell r="Y76">
            <v>0.58333333333333337</v>
          </cell>
          <cell r="Z76">
            <v>0.45833333333333331</v>
          </cell>
          <cell r="AA76">
            <v>0.375</v>
          </cell>
          <cell r="AB76">
            <v>0.5</v>
          </cell>
          <cell r="AC76">
            <v>0.58333333333333337</v>
          </cell>
          <cell r="AD76">
            <v>0.58333333333333337</v>
          </cell>
          <cell r="AE76">
            <v>0.41666666666666669</v>
          </cell>
          <cell r="AF76">
            <v>0.5</v>
          </cell>
          <cell r="AG76">
            <v>0.70833333333333337</v>
          </cell>
          <cell r="AH76">
            <v>0.70833333333333337</v>
          </cell>
        </row>
        <row r="77">
          <cell r="A77" t="str">
            <v>Type 4</v>
          </cell>
          <cell r="B77" t="str">
            <v>Heure</v>
          </cell>
          <cell r="D77">
            <v>0.70833333333333337</v>
          </cell>
          <cell r="E77">
            <v>0.70833333333333337</v>
          </cell>
          <cell r="F77">
            <v>0.5</v>
          </cell>
          <cell r="G77">
            <v>0.70833333333333337</v>
          </cell>
          <cell r="H77">
            <v>0.70833333333333337</v>
          </cell>
          <cell r="I77">
            <v>0.5</v>
          </cell>
          <cell r="J77">
            <v>0.58333333333333337</v>
          </cell>
          <cell r="K77">
            <v>0.58333333333333337</v>
          </cell>
          <cell r="L77">
            <v>0.5</v>
          </cell>
          <cell r="M77">
            <v>0.58333333333333337</v>
          </cell>
          <cell r="N77">
            <v>0.5</v>
          </cell>
          <cell r="O77">
            <v>0.70833333333333337</v>
          </cell>
          <cell r="P77">
            <v>0.5</v>
          </cell>
          <cell r="R77">
            <v>0.70833333333333337</v>
          </cell>
          <cell r="S77">
            <v>0.70833333333333337</v>
          </cell>
          <cell r="T77">
            <v>0.70833333333333337</v>
          </cell>
          <cell r="U77">
            <v>0.5</v>
          </cell>
          <cell r="W77">
            <v>0.41666666666666669</v>
          </cell>
          <cell r="X77">
            <v>0.70833333333333337</v>
          </cell>
          <cell r="Y77">
            <v>0.58333333333333337</v>
          </cell>
          <cell r="Z77">
            <v>0.45833333333333331</v>
          </cell>
          <cell r="AA77">
            <v>0.375</v>
          </cell>
          <cell r="AB77">
            <v>0.5</v>
          </cell>
          <cell r="AC77">
            <v>0.58333333333333337</v>
          </cell>
          <cell r="AD77">
            <v>0.58333333333333337</v>
          </cell>
          <cell r="AE77">
            <v>0.41666666666666669</v>
          </cell>
          <cell r="AF77">
            <v>0.5</v>
          </cell>
          <cell r="AG77">
            <v>0.70833333333333337</v>
          </cell>
          <cell r="AH77">
            <v>0.70833333333333337</v>
          </cell>
        </row>
        <row r="78">
          <cell r="A78" t="str">
            <v>Type 5</v>
          </cell>
          <cell r="B78" t="str">
            <v>Heure</v>
          </cell>
          <cell r="D78">
            <v>0.70833333333333337</v>
          </cell>
          <cell r="E78">
            <v>0.70833333333333337</v>
          </cell>
          <cell r="F78">
            <v>0.5</v>
          </cell>
          <cell r="G78">
            <v>0.70833333333333337</v>
          </cell>
          <cell r="H78">
            <v>0.70833333333333337</v>
          </cell>
          <cell r="I78">
            <v>0.5</v>
          </cell>
          <cell r="J78">
            <v>0.58333333333333337</v>
          </cell>
          <cell r="K78">
            <v>0.58333333333333337</v>
          </cell>
          <cell r="L78">
            <v>0.5</v>
          </cell>
          <cell r="M78">
            <v>0.58333333333333337</v>
          </cell>
          <cell r="N78">
            <v>0.5</v>
          </cell>
          <cell r="O78">
            <v>0.70833333333333337</v>
          </cell>
          <cell r="P78">
            <v>0.5</v>
          </cell>
          <cell r="Q78">
            <v>0.5</v>
          </cell>
          <cell r="R78">
            <v>0.41666666666666669</v>
          </cell>
          <cell r="S78">
            <v>0.70833333333333337</v>
          </cell>
          <cell r="T78">
            <v>0.70833333333333337</v>
          </cell>
          <cell r="U78">
            <v>0.5</v>
          </cell>
          <cell r="V78">
            <v>0.5</v>
          </cell>
          <cell r="W78">
            <v>0.41666666666666669</v>
          </cell>
          <cell r="X78">
            <v>0.70833333333333337</v>
          </cell>
          <cell r="Y78">
            <v>0.58333333333333337</v>
          </cell>
          <cell r="Z78">
            <v>0.45833333333333331</v>
          </cell>
          <cell r="AA78">
            <v>0.375</v>
          </cell>
          <cell r="AB78">
            <v>0.5</v>
          </cell>
          <cell r="AC78">
            <v>0.58333333333333337</v>
          </cell>
          <cell r="AD78">
            <v>0.58333333333333337</v>
          </cell>
          <cell r="AE78">
            <v>0.41666666666666669</v>
          </cell>
          <cell r="AF78">
            <v>0.5</v>
          </cell>
          <cell r="AG78">
            <v>0.70833333333333337</v>
          </cell>
          <cell r="AH78">
            <v>0.70833333333333337</v>
          </cell>
        </row>
        <row r="79">
          <cell r="A79" t="str">
            <v>Type 6</v>
          </cell>
          <cell r="B79" t="str">
            <v>Heure</v>
          </cell>
          <cell r="D79">
            <v>0.70833333333333337</v>
          </cell>
          <cell r="E79">
            <v>0.70833333333333337</v>
          </cell>
          <cell r="F79">
            <v>0.5</v>
          </cell>
          <cell r="G79">
            <v>0.70833333333333337</v>
          </cell>
          <cell r="H79">
            <v>0.70833333333333337</v>
          </cell>
          <cell r="I79">
            <v>0.5</v>
          </cell>
          <cell r="J79">
            <v>0.58333333333333337</v>
          </cell>
          <cell r="K79">
            <v>0.58333333333333337</v>
          </cell>
          <cell r="L79">
            <v>0.5</v>
          </cell>
          <cell r="M79">
            <v>0.58333333333333337</v>
          </cell>
          <cell r="N79">
            <v>0.5</v>
          </cell>
          <cell r="O79">
            <v>0.70833333333333337</v>
          </cell>
          <cell r="P79">
            <v>0.5</v>
          </cell>
          <cell r="Q79">
            <v>0.5</v>
          </cell>
          <cell r="R79">
            <v>0.41666666666666669</v>
          </cell>
          <cell r="S79">
            <v>0.70833333333333337</v>
          </cell>
          <cell r="T79">
            <v>0.70833333333333337</v>
          </cell>
          <cell r="U79">
            <v>0.5</v>
          </cell>
          <cell r="V79">
            <v>0.5</v>
          </cell>
          <cell r="W79">
            <v>0.41666666666666669</v>
          </cell>
          <cell r="X79">
            <v>0.70833333333333337</v>
          </cell>
          <cell r="Y79">
            <v>0.58333333333333337</v>
          </cell>
          <cell r="Z79">
            <v>0.45833333333333331</v>
          </cell>
          <cell r="AA79">
            <v>0.375</v>
          </cell>
          <cell r="AB79">
            <v>0.5</v>
          </cell>
          <cell r="AC79">
            <v>0.58333333333333337</v>
          </cell>
          <cell r="AD79">
            <v>0.58333333333333337</v>
          </cell>
          <cell r="AE79">
            <v>0.41666666666666669</v>
          </cell>
          <cell r="AF79">
            <v>0.5</v>
          </cell>
          <cell r="AG79">
            <v>0.70833333333333337</v>
          </cell>
          <cell r="AH79">
            <v>0.70833333333333337</v>
          </cell>
        </row>
        <row r="80">
          <cell r="A80" t="str">
            <v>Type 7</v>
          </cell>
          <cell r="B80" t="str">
            <v>Heure</v>
          </cell>
          <cell r="D80">
            <v>0.70833333333333337</v>
          </cell>
          <cell r="E80">
            <v>0.70833333333333337</v>
          </cell>
          <cell r="F80">
            <v>0.5</v>
          </cell>
          <cell r="G80">
            <v>0.70833333333333337</v>
          </cell>
          <cell r="H80">
            <v>0.70833333333333337</v>
          </cell>
          <cell r="I80">
            <v>0.5</v>
          </cell>
          <cell r="J80">
            <v>0.58333333333333337</v>
          </cell>
          <cell r="K80">
            <v>0.58333333333333337</v>
          </cell>
          <cell r="L80">
            <v>0.5</v>
          </cell>
          <cell r="M80">
            <v>0.58333333333333337</v>
          </cell>
          <cell r="N80">
            <v>0.5</v>
          </cell>
          <cell r="O80">
            <v>0.70833333333333337</v>
          </cell>
          <cell r="P80">
            <v>0.5</v>
          </cell>
          <cell r="R80">
            <v>0.70833333333333337</v>
          </cell>
          <cell r="S80">
            <v>0.70833333333333337</v>
          </cell>
          <cell r="T80">
            <v>0.70833333333333337</v>
          </cell>
          <cell r="U80">
            <v>0.5</v>
          </cell>
          <cell r="W80">
            <v>0.41666666666666669</v>
          </cell>
          <cell r="X80">
            <v>0.70833333333333337</v>
          </cell>
          <cell r="Y80">
            <v>0.58333333333333337</v>
          </cell>
          <cell r="Z80">
            <v>0.45833333333333331</v>
          </cell>
          <cell r="AA80">
            <v>0.375</v>
          </cell>
          <cell r="AB80">
            <v>0.5</v>
          </cell>
          <cell r="AC80">
            <v>0.58333333333333337</v>
          </cell>
          <cell r="AD80">
            <v>0.58333333333333337</v>
          </cell>
          <cell r="AE80">
            <v>0.41666666666666669</v>
          </cell>
          <cell r="AF80">
            <v>0.5</v>
          </cell>
          <cell r="AG80">
            <v>0.70833333333333337</v>
          </cell>
          <cell r="AH80">
            <v>0.70833333333333337</v>
          </cell>
        </row>
        <row r="81">
          <cell r="A81" t="str">
            <v>Type 8</v>
          </cell>
          <cell r="B81" t="str">
            <v>Heure</v>
          </cell>
          <cell r="D81">
            <v>0.70833333333333337</v>
          </cell>
          <cell r="E81">
            <v>0.70833333333333337</v>
          </cell>
          <cell r="F81">
            <v>0.5</v>
          </cell>
          <cell r="G81">
            <v>0.70833333333333337</v>
          </cell>
          <cell r="H81">
            <v>0.70833333333333337</v>
          </cell>
          <cell r="I81">
            <v>0.5</v>
          </cell>
          <cell r="J81">
            <v>0.58333333333333337</v>
          </cell>
          <cell r="K81">
            <v>0.58333333333333337</v>
          </cell>
          <cell r="L81">
            <v>0.5</v>
          </cell>
          <cell r="M81">
            <v>0.58333333333333337</v>
          </cell>
          <cell r="N81">
            <v>0.5</v>
          </cell>
          <cell r="O81">
            <v>0.70833333333333337</v>
          </cell>
          <cell r="P81">
            <v>0.5</v>
          </cell>
          <cell r="Q81">
            <v>0.5</v>
          </cell>
          <cell r="R81">
            <v>0.41666666666666669</v>
          </cell>
          <cell r="S81">
            <v>0.70833333333333337</v>
          </cell>
          <cell r="T81">
            <v>0.70833333333333337</v>
          </cell>
          <cell r="U81">
            <v>0.5</v>
          </cell>
          <cell r="V81">
            <v>0.5</v>
          </cell>
          <cell r="W81">
            <v>0.41666666666666669</v>
          </cell>
          <cell r="X81">
            <v>0.70833333333333337</v>
          </cell>
          <cell r="Y81">
            <v>0.58333333333333337</v>
          </cell>
          <cell r="Z81">
            <v>0.45833333333333331</v>
          </cell>
          <cell r="AA81">
            <v>0.375</v>
          </cell>
          <cell r="AB81">
            <v>0.5</v>
          </cell>
          <cell r="AC81">
            <v>0.58333333333333337</v>
          </cell>
          <cell r="AD81">
            <v>0.58333333333333337</v>
          </cell>
          <cell r="AE81">
            <v>0.41666666666666669</v>
          </cell>
          <cell r="AF81">
            <v>0.5</v>
          </cell>
          <cell r="AG81">
            <v>0.70833333333333337</v>
          </cell>
          <cell r="AH81">
            <v>0.70833333333333337</v>
          </cell>
        </row>
        <row r="82">
          <cell r="A82" t="str">
            <v>Type 9</v>
          </cell>
          <cell r="B82" t="str">
            <v>Heure</v>
          </cell>
          <cell r="D82">
            <v>0.70833333333333337</v>
          </cell>
          <cell r="E82">
            <v>0.70833333333333337</v>
          </cell>
          <cell r="F82">
            <v>0.5</v>
          </cell>
          <cell r="G82">
            <v>0.70833333333333337</v>
          </cell>
          <cell r="H82">
            <v>0.70833333333333337</v>
          </cell>
          <cell r="I82">
            <v>0.5</v>
          </cell>
          <cell r="J82">
            <v>0.58333333333333337</v>
          </cell>
          <cell r="K82">
            <v>0.58333333333333337</v>
          </cell>
          <cell r="L82">
            <v>0.5</v>
          </cell>
          <cell r="M82">
            <v>0.58333333333333337</v>
          </cell>
          <cell r="N82">
            <v>0.5</v>
          </cell>
          <cell r="O82">
            <v>0.70833333333333337</v>
          </cell>
          <cell r="P82">
            <v>0.5</v>
          </cell>
          <cell r="Q82">
            <v>0.5</v>
          </cell>
          <cell r="R82">
            <v>0.41666666666666669</v>
          </cell>
          <cell r="S82">
            <v>0.70833333333333337</v>
          </cell>
          <cell r="T82">
            <v>0.70833333333333337</v>
          </cell>
          <cell r="U82">
            <v>0.5</v>
          </cell>
          <cell r="V82">
            <v>0.5</v>
          </cell>
          <cell r="W82">
            <v>0.41666666666666669</v>
          </cell>
          <cell r="X82">
            <v>0.70833333333333337</v>
          </cell>
          <cell r="Y82">
            <v>0.58333333333333337</v>
          </cell>
          <cell r="Z82">
            <v>0.45833333333333331</v>
          </cell>
          <cell r="AA82">
            <v>0.375</v>
          </cell>
          <cell r="AB82">
            <v>0.5</v>
          </cell>
          <cell r="AC82">
            <v>0.58333333333333337</v>
          </cell>
          <cell r="AD82">
            <v>0.58333333333333337</v>
          </cell>
          <cell r="AE82">
            <v>0.41666666666666669</v>
          </cell>
          <cell r="AF82">
            <v>0.5</v>
          </cell>
          <cell r="AG82">
            <v>0.70833333333333337</v>
          </cell>
          <cell r="AH82">
            <v>0.70833333333333337</v>
          </cell>
        </row>
        <row r="83">
          <cell r="A83" t="str">
            <v>Type 10</v>
          </cell>
          <cell r="B83" t="str">
            <v>Heure</v>
          </cell>
          <cell r="D83">
            <v>0.70833333333333337</v>
          </cell>
          <cell r="E83">
            <v>0.95833333333333337</v>
          </cell>
          <cell r="F83">
            <v>0.96180555555555547</v>
          </cell>
          <cell r="G83">
            <v>0.96527777777777779</v>
          </cell>
          <cell r="H83">
            <v>0.95833333333333337</v>
          </cell>
          <cell r="I83">
            <v>0.95833333333333337</v>
          </cell>
          <cell r="J83">
            <v>0.95833333333333337</v>
          </cell>
          <cell r="K83">
            <v>0.95833333333333337</v>
          </cell>
          <cell r="L83">
            <v>0.95833333333333337</v>
          </cell>
          <cell r="M83">
            <v>0.95833333333333337</v>
          </cell>
          <cell r="N83">
            <v>0.96180555555555547</v>
          </cell>
          <cell r="O83">
            <v>0.96527777777777779</v>
          </cell>
          <cell r="P83">
            <v>0.95833333333333337</v>
          </cell>
          <cell r="R83">
            <v>0.70833333333333337</v>
          </cell>
          <cell r="S83">
            <v>0</v>
          </cell>
          <cell r="T83">
            <v>0</v>
          </cell>
          <cell r="U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</row>
        <row r="84">
          <cell r="A84" t="str">
            <v>Type 11</v>
          </cell>
          <cell r="B84" t="str">
            <v>Heure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</row>
        <row r="85">
          <cell r="A85" t="str">
            <v>Type 12</v>
          </cell>
          <cell r="B85" t="str">
            <v>Heure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</row>
      </sheetData>
      <sheetData sheetId="2"/>
      <sheetData sheetId="3"/>
      <sheetData sheetId="4"/>
      <sheetData sheetId="5"/>
      <sheetData sheetId="6">
        <row r="3">
          <cell r="B3">
            <v>42370</v>
          </cell>
        </row>
        <row r="4">
          <cell r="B4">
            <v>42457</v>
          </cell>
        </row>
        <row r="5">
          <cell r="B5">
            <v>42491</v>
          </cell>
        </row>
        <row r="6">
          <cell r="B6">
            <v>42498</v>
          </cell>
        </row>
        <row r="7">
          <cell r="B7">
            <v>42495</v>
          </cell>
        </row>
        <row r="8">
          <cell r="B8">
            <v>42506</v>
          </cell>
        </row>
        <row r="9">
          <cell r="B9">
            <v>42565</v>
          </cell>
        </row>
        <row r="10">
          <cell r="B10">
            <v>42597</v>
          </cell>
        </row>
        <row r="11">
          <cell r="B11">
            <v>42675</v>
          </cell>
        </row>
        <row r="12">
          <cell r="B12">
            <v>42685</v>
          </cell>
        </row>
        <row r="13">
          <cell r="B13">
            <v>42729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workbookViewId="0">
      <selection activeCell="C7" sqref="C7"/>
    </sheetView>
  </sheetViews>
  <sheetFormatPr baseColWidth="10" defaultRowHeight="14.25" x14ac:dyDescent="0.2"/>
  <cols>
    <col min="1" max="1" width="2.625" bestFit="1" customWidth="1"/>
    <col min="2" max="2" width="10.75" customWidth="1"/>
    <col min="3" max="3" width="8.625" customWidth="1"/>
    <col min="4" max="4" width="5.625" style="99" customWidth="1"/>
    <col min="5" max="5" width="8.625" customWidth="1"/>
    <col min="6" max="6" width="5.625" customWidth="1"/>
    <col min="7" max="7" width="8.625" customWidth="1"/>
    <col min="8" max="8" width="5.625" customWidth="1"/>
    <col min="9" max="9" width="8.625" customWidth="1"/>
    <col min="10" max="10" width="5.625" customWidth="1"/>
    <col min="11" max="11" width="8.625" customWidth="1"/>
    <col min="12" max="12" width="5.625" customWidth="1"/>
    <col min="13" max="13" width="8.625" customWidth="1"/>
    <col min="14" max="14" width="5.625" customWidth="1"/>
    <col min="15" max="15" width="8.625" customWidth="1"/>
    <col min="16" max="16" width="5.625" customWidth="1"/>
    <col min="17" max="17" width="8.625" customWidth="1"/>
    <col min="18" max="18" width="5.625" customWidth="1"/>
    <col min="19" max="19" width="8.625" customWidth="1"/>
    <col min="20" max="20" width="5.625" customWidth="1"/>
    <col min="21" max="21" width="8.625" customWidth="1"/>
    <col min="22" max="22" width="5.625" customWidth="1"/>
    <col min="23" max="23" width="8.625" customWidth="1"/>
    <col min="24" max="24" width="5.625" customWidth="1"/>
    <col min="25" max="25" width="8.625" customWidth="1"/>
    <col min="26" max="26" width="5.625" customWidth="1"/>
  </cols>
  <sheetData>
    <row r="1" spans="1:26" ht="15" thickTop="1" x14ac:dyDescent="0.2">
      <c r="C1" s="112">
        <v>42736</v>
      </c>
      <c r="D1" s="113"/>
      <c r="E1" s="113">
        <v>42767</v>
      </c>
      <c r="F1" s="171"/>
      <c r="G1" s="175">
        <v>42795</v>
      </c>
      <c r="H1" s="176"/>
      <c r="I1" s="172">
        <v>42826</v>
      </c>
      <c r="J1" s="171"/>
      <c r="K1" s="175">
        <v>42856</v>
      </c>
      <c r="L1" s="176"/>
      <c r="M1" s="175">
        <v>42887</v>
      </c>
      <c r="N1" s="176"/>
      <c r="O1" s="172">
        <v>42917</v>
      </c>
      <c r="P1" s="171"/>
      <c r="Q1" s="175">
        <v>42948</v>
      </c>
      <c r="R1" s="176"/>
      <c r="S1" s="172">
        <v>42979</v>
      </c>
      <c r="T1" s="171"/>
      <c r="U1" s="175">
        <v>43009</v>
      </c>
      <c r="V1" s="176"/>
      <c r="W1" s="172">
        <v>43040</v>
      </c>
      <c r="X1" s="171"/>
      <c r="Y1" s="175">
        <v>43070</v>
      </c>
      <c r="Z1" s="176"/>
    </row>
    <row r="2" spans="1:26" ht="15" thickBot="1" x14ac:dyDescent="0.25">
      <c r="A2" s="177" t="s">
        <v>8</v>
      </c>
      <c r="B2" s="178" t="s">
        <v>7</v>
      </c>
      <c r="C2" s="114" t="s">
        <v>30</v>
      </c>
      <c r="D2" s="115" t="s">
        <v>31</v>
      </c>
      <c r="E2" s="114" t="s">
        <v>30</v>
      </c>
      <c r="F2" s="161" t="s">
        <v>31</v>
      </c>
      <c r="G2" s="114" t="s">
        <v>30</v>
      </c>
      <c r="H2" s="142" t="s">
        <v>31</v>
      </c>
      <c r="I2" s="173" t="s">
        <v>30</v>
      </c>
      <c r="J2" s="161" t="s">
        <v>31</v>
      </c>
      <c r="K2" s="114" t="s">
        <v>30</v>
      </c>
      <c r="L2" s="142" t="s">
        <v>31</v>
      </c>
      <c r="M2" s="114" t="s">
        <v>30</v>
      </c>
      <c r="N2" s="142" t="s">
        <v>31</v>
      </c>
      <c r="O2" s="173" t="s">
        <v>30</v>
      </c>
      <c r="P2" s="161" t="s">
        <v>31</v>
      </c>
      <c r="Q2" s="114" t="s">
        <v>30</v>
      </c>
      <c r="R2" s="142" t="s">
        <v>31</v>
      </c>
      <c r="S2" s="173" t="s">
        <v>30</v>
      </c>
      <c r="T2" s="161" t="s">
        <v>31</v>
      </c>
      <c r="U2" s="114" t="s">
        <v>30</v>
      </c>
      <c r="V2" s="142" t="s">
        <v>31</v>
      </c>
      <c r="W2" s="173" t="s">
        <v>30</v>
      </c>
      <c r="X2" s="161" t="s">
        <v>31</v>
      </c>
      <c r="Y2" s="114" t="s">
        <v>30</v>
      </c>
      <c r="Z2" s="142" t="s">
        <v>31</v>
      </c>
    </row>
    <row r="3" spans="1:26" ht="14.25" customHeight="1" x14ac:dyDescent="0.2">
      <c r="A3" s="179">
        <v>1</v>
      </c>
      <c r="B3" s="34" t="s">
        <v>9</v>
      </c>
      <c r="C3" s="116">
        <v>42734</v>
      </c>
      <c r="D3" s="117">
        <v>0.70833333333333337</v>
      </c>
      <c r="E3" s="143">
        <v>42767</v>
      </c>
      <c r="F3" s="162">
        <v>0.70833333333333337</v>
      </c>
      <c r="G3" s="143">
        <v>42795</v>
      </c>
      <c r="H3" s="144">
        <v>0.70833333333333337</v>
      </c>
      <c r="I3" s="100">
        <v>42824</v>
      </c>
      <c r="J3" s="162">
        <v>0.70833333333333337</v>
      </c>
      <c r="K3" s="143">
        <v>42856</v>
      </c>
      <c r="L3" s="144">
        <v>0.70833333333333337</v>
      </c>
      <c r="M3" s="143">
        <v>42887</v>
      </c>
      <c r="N3" s="144">
        <v>0.70833333333333337</v>
      </c>
      <c r="O3" s="100">
        <v>42915</v>
      </c>
      <c r="P3" s="162">
        <v>0.70833333333333337</v>
      </c>
      <c r="Q3" s="143">
        <v>42948</v>
      </c>
      <c r="R3" s="144">
        <v>0.70833333333333337</v>
      </c>
      <c r="S3" s="100">
        <v>42978</v>
      </c>
      <c r="T3" s="162">
        <v>0.70833333333333337</v>
      </c>
      <c r="U3" s="143">
        <v>43007</v>
      </c>
      <c r="V3" s="144">
        <v>0.70833333333333337</v>
      </c>
      <c r="W3" s="100">
        <v>43040</v>
      </c>
      <c r="X3" s="162">
        <v>0.70833333333333337</v>
      </c>
      <c r="Y3" s="143">
        <v>43069</v>
      </c>
      <c r="Z3" s="144">
        <v>0.70833333333333337</v>
      </c>
    </row>
    <row r="4" spans="1:26" ht="14.25" customHeight="1" x14ac:dyDescent="0.2">
      <c r="A4" s="180">
        <v>2</v>
      </c>
      <c r="B4" s="35" t="s">
        <v>10</v>
      </c>
      <c r="C4" s="118">
        <f>C3+5</f>
        <v>42739</v>
      </c>
      <c r="D4" s="119">
        <v>0.70833333333333337</v>
      </c>
      <c r="E4" s="118">
        <f t="shared" ref="E4" si="0">E3+5</f>
        <v>42772</v>
      </c>
      <c r="F4" s="95">
        <v>0.70833333333333337</v>
      </c>
      <c r="G4" s="118">
        <f t="shared" ref="G4" si="1">G3+5</f>
        <v>42800</v>
      </c>
      <c r="H4" s="119">
        <v>0.70833333333333337</v>
      </c>
      <c r="I4" s="101">
        <f t="shared" ref="I4" si="2">I3+5</f>
        <v>42829</v>
      </c>
      <c r="J4" s="95">
        <v>0.70833333333333337</v>
      </c>
      <c r="K4" s="118">
        <f t="shared" ref="K4" si="3">K3+5</f>
        <v>42861</v>
      </c>
      <c r="L4" s="119">
        <v>0.70833333333333337</v>
      </c>
      <c r="M4" s="118">
        <f t="shared" ref="M4" si="4">M3+5</f>
        <v>42892</v>
      </c>
      <c r="N4" s="119">
        <v>0.70833333333333337</v>
      </c>
      <c r="O4" s="101">
        <f t="shared" ref="O4" si="5">O3+5</f>
        <v>42920</v>
      </c>
      <c r="P4" s="95">
        <v>0.70833333333333337</v>
      </c>
      <c r="Q4" s="118">
        <f t="shared" ref="Q4" si="6">Q3+5</f>
        <v>42953</v>
      </c>
      <c r="R4" s="119">
        <v>0.70833333333333337</v>
      </c>
      <c r="S4" s="101">
        <f t="shared" ref="S4" si="7">S3+5</f>
        <v>42983</v>
      </c>
      <c r="T4" s="95">
        <v>0.70833333333333337</v>
      </c>
      <c r="U4" s="118">
        <f t="shared" ref="U4" si="8">U3+5</f>
        <v>43012</v>
      </c>
      <c r="V4" s="119">
        <v>0.70833333333333337</v>
      </c>
      <c r="W4" s="101">
        <f t="shared" ref="W4" si="9">W3+5</f>
        <v>43045</v>
      </c>
      <c r="X4" s="95">
        <v>0.70833333333333337</v>
      </c>
      <c r="Y4" s="118">
        <f t="shared" ref="Y4" si="10">Y3+5</f>
        <v>43074</v>
      </c>
      <c r="Z4" s="119">
        <v>0.70833333333333337</v>
      </c>
    </row>
    <row r="5" spans="1:26" ht="14.25" customHeight="1" x14ac:dyDescent="0.2">
      <c r="A5" s="49">
        <v>3</v>
      </c>
      <c r="B5" s="36" t="s">
        <v>11</v>
      </c>
      <c r="C5" s="120">
        <f>C4+2</f>
        <v>42741</v>
      </c>
      <c r="D5" s="121">
        <v>0.70833333333333337</v>
      </c>
      <c r="E5" s="120">
        <f t="shared" ref="E5" si="11">E4+2</f>
        <v>42774</v>
      </c>
      <c r="F5" s="96">
        <v>0.70833333333333337</v>
      </c>
      <c r="G5" s="120">
        <f t="shared" ref="G5" si="12">G4+2</f>
        <v>42802</v>
      </c>
      <c r="H5" s="121">
        <v>0.70833333333333337</v>
      </c>
      <c r="I5" s="102">
        <f t="shared" ref="I5" si="13">I4+2</f>
        <v>42831</v>
      </c>
      <c r="J5" s="96">
        <v>0.70833333333333337</v>
      </c>
      <c r="K5" s="120">
        <f t="shared" ref="K5" si="14">K4+2</f>
        <v>42863</v>
      </c>
      <c r="L5" s="121">
        <v>0.70833333333333337</v>
      </c>
      <c r="M5" s="120">
        <f t="shared" ref="M5" si="15">M4+2</f>
        <v>42894</v>
      </c>
      <c r="N5" s="121">
        <v>0.70833333333333337</v>
      </c>
      <c r="O5" s="102">
        <f t="shared" ref="O5" si="16">O4+2</f>
        <v>42922</v>
      </c>
      <c r="P5" s="96">
        <v>0.70833333333333337</v>
      </c>
      <c r="Q5" s="120">
        <f t="shared" ref="Q5" si="17">Q4+2</f>
        <v>42955</v>
      </c>
      <c r="R5" s="121">
        <v>0.70833333333333337</v>
      </c>
      <c r="S5" s="102">
        <f t="shared" ref="S5" si="18">S4+2</f>
        <v>42985</v>
      </c>
      <c r="T5" s="96">
        <v>0.70833333333333337</v>
      </c>
      <c r="U5" s="120">
        <f t="shared" ref="U5" si="19">U4+2</f>
        <v>43014</v>
      </c>
      <c r="V5" s="121">
        <v>0.70833333333333337</v>
      </c>
      <c r="W5" s="102">
        <f t="shared" ref="W5" si="20">W4+2</f>
        <v>43047</v>
      </c>
      <c r="X5" s="96">
        <v>0.70833333333333337</v>
      </c>
      <c r="Y5" s="120">
        <f t="shared" ref="Y5" si="21">Y4+2</f>
        <v>43076</v>
      </c>
      <c r="Z5" s="121">
        <v>0.70833333333333337</v>
      </c>
    </row>
    <row r="6" spans="1:26" ht="14.25" customHeight="1" x14ac:dyDescent="0.2">
      <c r="A6" s="49">
        <v>4</v>
      </c>
      <c r="B6" s="36" t="s">
        <v>12</v>
      </c>
      <c r="C6" s="120">
        <f>C5+1</f>
        <v>42742</v>
      </c>
      <c r="D6" s="121">
        <v>0.70833333333333337</v>
      </c>
      <c r="E6" s="120">
        <f t="shared" ref="E6:E7" si="22">E5+1</f>
        <v>42775</v>
      </c>
      <c r="F6" s="96">
        <v>0.70833333333333337</v>
      </c>
      <c r="G6" s="120">
        <f t="shared" ref="G6:G7" si="23">G5+1</f>
        <v>42803</v>
      </c>
      <c r="H6" s="121">
        <v>0.70833333333333337</v>
      </c>
      <c r="I6" s="102">
        <f t="shared" ref="I6:I7" si="24">I5+1</f>
        <v>42832</v>
      </c>
      <c r="J6" s="96">
        <v>0.70833333333333337</v>
      </c>
      <c r="K6" s="120">
        <f t="shared" ref="K6:K7" si="25">K5+1</f>
        <v>42864</v>
      </c>
      <c r="L6" s="121">
        <v>0.70833333333333337</v>
      </c>
      <c r="M6" s="120">
        <f t="shared" ref="M6:M7" si="26">M5+1</f>
        <v>42895</v>
      </c>
      <c r="N6" s="121">
        <v>0.70833333333333337</v>
      </c>
      <c r="O6" s="102">
        <f t="shared" ref="O6:O7" si="27">O5+1</f>
        <v>42923</v>
      </c>
      <c r="P6" s="96">
        <v>0.70833333333333337</v>
      </c>
      <c r="Q6" s="120">
        <f t="shared" ref="Q6:Q7" si="28">Q5+1</f>
        <v>42956</v>
      </c>
      <c r="R6" s="121">
        <v>0.70833333333333337</v>
      </c>
      <c r="S6" s="102">
        <f t="shared" ref="S6:S7" si="29">S5+1</f>
        <v>42986</v>
      </c>
      <c r="T6" s="96">
        <v>0.70833333333333337</v>
      </c>
      <c r="U6" s="120">
        <f t="shared" ref="U6:U7" si="30">U5+1</f>
        <v>43015</v>
      </c>
      <c r="V6" s="121">
        <v>0.70833333333333337</v>
      </c>
      <c r="W6" s="102">
        <f t="shared" ref="W6:W7" si="31">W5+1</f>
        <v>43048</v>
      </c>
      <c r="X6" s="96">
        <v>0.70833333333333337</v>
      </c>
      <c r="Y6" s="120">
        <f t="shared" ref="Y6:Y7" si="32">Y5+1</f>
        <v>43077</v>
      </c>
      <c r="Z6" s="121">
        <v>0.70833333333333337</v>
      </c>
    </row>
    <row r="7" spans="1:26" ht="14.25" customHeight="1" x14ac:dyDescent="0.2">
      <c r="A7" s="50">
        <v>5</v>
      </c>
      <c r="B7" s="37" t="s">
        <v>13</v>
      </c>
      <c r="C7" s="122">
        <f>C6+1</f>
        <v>42743</v>
      </c>
      <c r="D7" s="123">
        <v>0.70833333333333337</v>
      </c>
      <c r="E7" s="122">
        <f t="shared" si="22"/>
        <v>42776</v>
      </c>
      <c r="F7" s="97">
        <v>0.70833333333333337</v>
      </c>
      <c r="G7" s="122">
        <f t="shared" si="23"/>
        <v>42804</v>
      </c>
      <c r="H7" s="123">
        <v>0.70833333333333337</v>
      </c>
      <c r="I7" s="103">
        <f t="shared" si="24"/>
        <v>42833</v>
      </c>
      <c r="J7" s="97">
        <v>0.70833333333333337</v>
      </c>
      <c r="K7" s="122">
        <f t="shared" si="25"/>
        <v>42865</v>
      </c>
      <c r="L7" s="123">
        <v>0.70833333333333337</v>
      </c>
      <c r="M7" s="122">
        <f t="shared" si="26"/>
        <v>42896</v>
      </c>
      <c r="N7" s="123">
        <v>0.70833333333333337</v>
      </c>
      <c r="O7" s="103">
        <f t="shared" si="27"/>
        <v>42924</v>
      </c>
      <c r="P7" s="97">
        <v>0.70833333333333337</v>
      </c>
      <c r="Q7" s="122">
        <f t="shared" si="28"/>
        <v>42957</v>
      </c>
      <c r="R7" s="123">
        <v>0.70833333333333337</v>
      </c>
      <c r="S7" s="103">
        <f t="shared" si="29"/>
        <v>42987</v>
      </c>
      <c r="T7" s="97">
        <v>0.70833333333333337</v>
      </c>
      <c r="U7" s="122">
        <f t="shared" si="30"/>
        <v>43016</v>
      </c>
      <c r="V7" s="123">
        <v>0.70833333333333337</v>
      </c>
      <c r="W7" s="103">
        <f t="shared" si="31"/>
        <v>43049</v>
      </c>
      <c r="X7" s="97">
        <v>0.70833333333333337</v>
      </c>
      <c r="Y7" s="122">
        <f t="shared" si="32"/>
        <v>43078</v>
      </c>
      <c r="Z7" s="123">
        <v>0.70833333333333337</v>
      </c>
    </row>
    <row r="8" spans="1:26" ht="14.25" customHeight="1" x14ac:dyDescent="0.2">
      <c r="A8" s="51">
        <v>6</v>
      </c>
      <c r="B8" s="38" t="s">
        <v>14</v>
      </c>
      <c r="C8" s="124">
        <v>42745</v>
      </c>
      <c r="D8" s="125">
        <v>0.70833333333333337</v>
      </c>
      <c r="E8" s="145">
        <v>42776</v>
      </c>
      <c r="F8" s="163">
        <v>0.70833333333333337</v>
      </c>
      <c r="G8" s="145">
        <v>42804</v>
      </c>
      <c r="H8" s="146">
        <v>0.70833333333333337</v>
      </c>
      <c r="I8" s="104">
        <v>42835</v>
      </c>
      <c r="J8" s="163">
        <v>0.70833333333333337</v>
      </c>
      <c r="K8" s="145">
        <v>42865</v>
      </c>
      <c r="L8" s="146">
        <v>0.70833333333333337</v>
      </c>
      <c r="M8" s="145">
        <v>42898</v>
      </c>
      <c r="N8" s="146">
        <v>0.70833333333333337</v>
      </c>
      <c r="O8" s="104">
        <v>42926</v>
      </c>
      <c r="P8" s="163">
        <v>0.70833333333333337</v>
      </c>
      <c r="Q8" s="145">
        <v>42957</v>
      </c>
      <c r="R8" s="146">
        <v>0.70833333333333337</v>
      </c>
      <c r="S8" s="104">
        <v>42989</v>
      </c>
      <c r="T8" s="163">
        <v>0.70833333333333337</v>
      </c>
      <c r="U8" s="145">
        <v>43018</v>
      </c>
      <c r="V8" s="146">
        <v>0.70833333333333337</v>
      </c>
      <c r="W8" s="104">
        <v>43049</v>
      </c>
      <c r="X8" s="163">
        <v>0.70833333333333337</v>
      </c>
      <c r="Y8" s="145">
        <v>43080</v>
      </c>
      <c r="Z8" s="146">
        <v>0.70833333333333337</v>
      </c>
    </row>
    <row r="9" spans="1:26" ht="14.25" customHeight="1" x14ac:dyDescent="0.2">
      <c r="A9" s="52">
        <v>7</v>
      </c>
      <c r="B9" s="39" t="s">
        <v>15</v>
      </c>
      <c r="C9" s="126">
        <v>42755</v>
      </c>
      <c r="D9" s="127">
        <v>0.58333333333333337</v>
      </c>
      <c r="E9" s="147">
        <v>42788</v>
      </c>
      <c r="F9" s="164">
        <v>0.58333333333333337</v>
      </c>
      <c r="G9" s="147">
        <v>42816</v>
      </c>
      <c r="H9" s="148">
        <v>0.58333333333333337</v>
      </c>
      <c r="I9" s="105">
        <v>42845</v>
      </c>
      <c r="J9" s="164">
        <v>0.58333333333333337</v>
      </c>
      <c r="K9" s="147">
        <v>42877</v>
      </c>
      <c r="L9" s="148">
        <v>0.58333333333333337</v>
      </c>
      <c r="M9" s="147">
        <v>42908</v>
      </c>
      <c r="N9" s="148">
        <v>0.58333333333333337</v>
      </c>
      <c r="O9" s="105">
        <v>42936</v>
      </c>
      <c r="P9" s="164">
        <v>0.58333333333333337</v>
      </c>
      <c r="Q9" s="147">
        <v>42969</v>
      </c>
      <c r="R9" s="148">
        <v>0.58333333333333337</v>
      </c>
      <c r="S9" s="105">
        <v>42999</v>
      </c>
      <c r="T9" s="164">
        <v>0.58333333333333337</v>
      </c>
      <c r="U9" s="147">
        <v>43028</v>
      </c>
      <c r="V9" s="148">
        <v>0.58333333333333337</v>
      </c>
      <c r="W9" s="105">
        <v>43061</v>
      </c>
      <c r="X9" s="164">
        <v>0.58333333333333337</v>
      </c>
      <c r="Y9" s="147">
        <v>43090</v>
      </c>
      <c r="Z9" s="148">
        <v>0.58333333333333337</v>
      </c>
    </row>
    <row r="10" spans="1:26" ht="14.25" customHeight="1" x14ac:dyDescent="0.2">
      <c r="A10" s="52">
        <v>8</v>
      </c>
      <c r="B10" s="39" t="s">
        <v>16</v>
      </c>
      <c r="C10" s="126">
        <v>42758</v>
      </c>
      <c r="D10" s="127">
        <v>0.45833333333333331</v>
      </c>
      <c r="E10" s="147">
        <v>42789</v>
      </c>
      <c r="F10" s="164">
        <v>0.45833333333333331</v>
      </c>
      <c r="G10" s="147">
        <v>42817</v>
      </c>
      <c r="H10" s="148">
        <v>0.45833333333333331</v>
      </c>
      <c r="I10" s="105">
        <v>42846</v>
      </c>
      <c r="J10" s="164">
        <v>0.45833333333333331</v>
      </c>
      <c r="K10" s="147">
        <v>42878</v>
      </c>
      <c r="L10" s="148">
        <v>0.45833333333333331</v>
      </c>
      <c r="M10" s="147">
        <v>42909</v>
      </c>
      <c r="N10" s="148">
        <v>0.45833333333333331</v>
      </c>
      <c r="O10" s="105">
        <v>42937</v>
      </c>
      <c r="P10" s="164">
        <v>0.45833333333333331</v>
      </c>
      <c r="Q10" s="147">
        <v>42970</v>
      </c>
      <c r="R10" s="148">
        <v>0.45833333333333331</v>
      </c>
      <c r="S10" s="105">
        <v>43000</v>
      </c>
      <c r="T10" s="164">
        <v>0.45833333333333331</v>
      </c>
      <c r="U10" s="147">
        <v>43031</v>
      </c>
      <c r="V10" s="148">
        <v>0.45833333333333331</v>
      </c>
      <c r="W10" s="105">
        <v>43062</v>
      </c>
      <c r="X10" s="164">
        <v>0.45833333333333331</v>
      </c>
      <c r="Y10" s="147">
        <v>43091</v>
      </c>
      <c r="Z10" s="148">
        <v>0.45833333333333331</v>
      </c>
    </row>
    <row r="11" spans="1:26" x14ac:dyDescent="0.2">
      <c r="A11" s="52">
        <v>9</v>
      </c>
      <c r="B11" s="39" t="s">
        <v>17</v>
      </c>
      <c r="C11" s="126">
        <v>42759</v>
      </c>
      <c r="D11" s="127">
        <v>0.375</v>
      </c>
      <c r="E11" s="147">
        <v>42790</v>
      </c>
      <c r="F11" s="164">
        <v>0.375</v>
      </c>
      <c r="G11" s="147">
        <v>42818</v>
      </c>
      <c r="H11" s="148">
        <v>0.375</v>
      </c>
      <c r="I11" s="105">
        <v>42849</v>
      </c>
      <c r="J11" s="164">
        <v>0.375</v>
      </c>
      <c r="K11" s="147">
        <v>42879</v>
      </c>
      <c r="L11" s="148">
        <v>0.375</v>
      </c>
      <c r="M11" s="147">
        <v>42910</v>
      </c>
      <c r="N11" s="148">
        <v>0.375</v>
      </c>
      <c r="O11" s="105">
        <v>42940</v>
      </c>
      <c r="P11" s="164">
        <v>0.375</v>
      </c>
      <c r="Q11" s="147">
        <v>42971</v>
      </c>
      <c r="R11" s="148">
        <v>0.375</v>
      </c>
      <c r="S11" s="105">
        <v>43002</v>
      </c>
      <c r="T11" s="164">
        <v>0.375</v>
      </c>
      <c r="U11" s="147">
        <v>43032</v>
      </c>
      <c r="V11" s="148">
        <v>0.375</v>
      </c>
      <c r="W11" s="105">
        <v>43063</v>
      </c>
      <c r="X11" s="164">
        <v>0.375</v>
      </c>
      <c r="Y11" s="147">
        <v>43093</v>
      </c>
      <c r="Z11" s="148">
        <v>0.375</v>
      </c>
    </row>
    <row r="12" spans="1:26" ht="14.25" customHeight="1" x14ac:dyDescent="0.2">
      <c r="A12" s="52">
        <v>10</v>
      </c>
      <c r="B12" s="39" t="s">
        <v>18</v>
      </c>
      <c r="C12" s="126">
        <v>42759</v>
      </c>
      <c r="D12" s="127">
        <v>0.5</v>
      </c>
      <c r="E12" s="147">
        <v>42790</v>
      </c>
      <c r="F12" s="164">
        <v>0.5</v>
      </c>
      <c r="G12" s="147">
        <v>42818</v>
      </c>
      <c r="H12" s="148">
        <v>0.5</v>
      </c>
      <c r="I12" s="105">
        <v>42849</v>
      </c>
      <c r="J12" s="164">
        <v>0.5</v>
      </c>
      <c r="K12" s="147">
        <v>42879</v>
      </c>
      <c r="L12" s="148">
        <v>0.5</v>
      </c>
      <c r="M12" s="147">
        <v>42910</v>
      </c>
      <c r="N12" s="148">
        <v>0.5</v>
      </c>
      <c r="O12" s="105">
        <v>42940</v>
      </c>
      <c r="P12" s="164">
        <v>0.5</v>
      </c>
      <c r="Q12" s="147">
        <v>42971</v>
      </c>
      <c r="R12" s="148">
        <v>0.5</v>
      </c>
      <c r="S12" s="105">
        <v>43002</v>
      </c>
      <c r="T12" s="164">
        <v>0.5</v>
      </c>
      <c r="U12" s="147">
        <v>43032</v>
      </c>
      <c r="V12" s="148">
        <v>0.5</v>
      </c>
      <c r="W12" s="105">
        <v>43063</v>
      </c>
      <c r="X12" s="164">
        <v>0.5</v>
      </c>
      <c r="Y12" s="147">
        <v>43093</v>
      </c>
      <c r="Z12" s="148">
        <v>0.5</v>
      </c>
    </row>
    <row r="13" spans="1:26" ht="14.25" customHeight="1" x14ac:dyDescent="0.2">
      <c r="A13" s="52">
        <v>11</v>
      </c>
      <c r="B13" s="39" t="s">
        <v>19</v>
      </c>
      <c r="C13" s="126">
        <v>42759</v>
      </c>
      <c r="D13" s="127">
        <v>0.58333333333333337</v>
      </c>
      <c r="E13" s="147">
        <v>42790</v>
      </c>
      <c r="F13" s="164">
        <v>0.58333333333333337</v>
      </c>
      <c r="G13" s="147">
        <v>42818</v>
      </c>
      <c r="H13" s="148">
        <v>0.58333333333333337</v>
      </c>
      <c r="I13" s="105">
        <v>42849</v>
      </c>
      <c r="J13" s="164">
        <v>0.58333333333333337</v>
      </c>
      <c r="K13" s="147">
        <v>42879</v>
      </c>
      <c r="L13" s="148">
        <v>0.58333333333333337</v>
      </c>
      <c r="M13" s="147">
        <v>42910</v>
      </c>
      <c r="N13" s="148">
        <v>0.58333333333333337</v>
      </c>
      <c r="O13" s="105">
        <v>42940</v>
      </c>
      <c r="P13" s="164">
        <v>0.58333333333333337</v>
      </c>
      <c r="Q13" s="147">
        <v>42971</v>
      </c>
      <c r="R13" s="148">
        <v>0.58333333333333337</v>
      </c>
      <c r="S13" s="105">
        <v>43002</v>
      </c>
      <c r="T13" s="164">
        <v>0.58333333333333337</v>
      </c>
      <c r="U13" s="147">
        <v>43032</v>
      </c>
      <c r="V13" s="148">
        <v>0.58333333333333337</v>
      </c>
      <c r="W13" s="105">
        <v>43063</v>
      </c>
      <c r="X13" s="164">
        <v>0.58333333333333337</v>
      </c>
      <c r="Y13" s="147">
        <v>43093</v>
      </c>
      <c r="Z13" s="148">
        <v>0.58333333333333337</v>
      </c>
    </row>
    <row r="14" spans="1:26" ht="14.25" customHeight="1" x14ac:dyDescent="0.2">
      <c r="A14" s="53">
        <v>12</v>
      </c>
      <c r="B14" s="40" t="s">
        <v>20</v>
      </c>
      <c r="C14" s="128">
        <v>42760</v>
      </c>
      <c r="D14" s="129">
        <v>0.58333333333333337</v>
      </c>
      <c r="E14" s="149">
        <v>42793</v>
      </c>
      <c r="F14" s="165">
        <v>0.58333333333333337</v>
      </c>
      <c r="G14" s="149">
        <v>42821</v>
      </c>
      <c r="H14" s="150">
        <v>0.58333333333333337</v>
      </c>
      <c r="I14" s="106">
        <v>42850</v>
      </c>
      <c r="J14" s="165">
        <v>0.58333333333333337</v>
      </c>
      <c r="K14" s="149">
        <v>42880</v>
      </c>
      <c r="L14" s="150">
        <v>0.58333333333333337</v>
      </c>
      <c r="M14" s="149">
        <v>42912</v>
      </c>
      <c r="N14" s="150">
        <v>0.58333333333333337</v>
      </c>
      <c r="O14" s="106">
        <v>42941</v>
      </c>
      <c r="P14" s="165">
        <v>0.58333333333333337</v>
      </c>
      <c r="Q14" s="149">
        <v>42972</v>
      </c>
      <c r="R14" s="150">
        <v>0.58333333333333337</v>
      </c>
      <c r="S14" s="106">
        <v>43003</v>
      </c>
      <c r="T14" s="165">
        <v>0.58333333333333337</v>
      </c>
      <c r="U14" s="149">
        <v>43033</v>
      </c>
      <c r="V14" s="150">
        <v>0.58333333333333337</v>
      </c>
      <c r="W14" s="106">
        <v>43066</v>
      </c>
      <c r="X14" s="165">
        <v>0.58333333333333337</v>
      </c>
      <c r="Y14" s="149">
        <v>43094</v>
      </c>
      <c r="Z14" s="150">
        <v>0.58333333333333337</v>
      </c>
    </row>
    <row r="15" spans="1:26" ht="14.25" customHeight="1" x14ac:dyDescent="0.2">
      <c r="A15" s="54">
        <v>13</v>
      </c>
      <c r="B15" s="41" t="s">
        <v>21</v>
      </c>
      <c r="C15" s="130">
        <v>42761</v>
      </c>
      <c r="D15" s="131">
        <v>0.41666666666666669</v>
      </c>
      <c r="E15" s="151">
        <v>42794</v>
      </c>
      <c r="F15" s="166">
        <v>0.41666666666666669</v>
      </c>
      <c r="G15" s="151">
        <v>42822</v>
      </c>
      <c r="H15" s="152">
        <v>0.41666666666666669</v>
      </c>
      <c r="I15" s="107">
        <v>42851</v>
      </c>
      <c r="J15" s="166">
        <v>0.41666666666666669</v>
      </c>
      <c r="K15" s="151">
        <v>42881</v>
      </c>
      <c r="L15" s="152">
        <v>0.41666666666666669</v>
      </c>
      <c r="M15" s="151">
        <v>42913</v>
      </c>
      <c r="N15" s="152">
        <v>0.41666666666666669</v>
      </c>
      <c r="O15" s="107">
        <v>42942</v>
      </c>
      <c r="P15" s="166">
        <v>0.41666666666666669</v>
      </c>
      <c r="Q15" s="151">
        <v>42975</v>
      </c>
      <c r="R15" s="152">
        <v>0.41666666666666669</v>
      </c>
      <c r="S15" s="107">
        <v>43004</v>
      </c>
      <c r="T15" s="166">
        <v>0.41666666666666669</v>
      </c>
      <c r="U15" s="151">
        <v>43034</v>
      </c>
      <c r="V15" s="152">
        <v>0.41666666666666669</v>
      </c>
      <c r="W15" s="107">
        <v>43067</v>
      </c>
      <c r="X15" s="166">
        <v>0.41666666666666669</v>
      </c>
      <c r="Y15" s="151">
        <v>43095</v>
      </c>
      <c r="Z15" s="152">
        <v>0.41666666666666669</v>
      </c>
    </row>
    <row r="16" spans="1:26" ht="14.25" customHeight="1" x14ac:dyDescent="0.2">
      <c r="A16" s="54">
        <v>14</v>
      </c>
      <c r="B16" s="41" t="s">
        <v>22</v>
      </c>
      <c r="C16" s="130">
        <v>42761</v>
      </c>
      <c r="D16" s="131">
        <v>0.5</v>
      </c>
      <c r="E16" s="151">
        <v>42794</v>
      </c>
      <c r="F16" s="166">
        <v>0.5</v>
      </c>
      <c r="G16" s="151">
        <v>42822</v>
      </c>
      <c r="H16" s="152">
        <v>0.5</v>
      </c>
      <c r="I16" s="107">
        <v>42851</v>
      </c>
      <c r="J16" s="166">
        <v>0.5</v>
      </c>
      <c r="K16" s="151">
        <v>42881</v>
      </c>
      <c r="L16" s="152">
        <v>0.5</v>
      </c>
      <c r="M16" s="151">
        <v>42913</v>
      </c>
      <c r="N16" s="152">
        <v>0.5</v>
      </c>
      <c r="O16" s="107">
        <v>42942</v>
      </c>
      <c r="P16" s="166">
        <v>0.5</v>
      </c>
      <c r="Q16" s="151">
        <v>42975</v>
      </c>
      <c r="R16" s="152">
        <v>0.5</v>
      </c>
      <c r="S16" s="107">
        <v>43004</v>
      </c>
      <c r="T16" s="166">
        <v>0.5</v>
      </c>
      <c r="U16" s="151">
        <v>43034</v>
      </c>
      <c r="V16" s="152">
        <v>0.5</v>
      </c>
      <c r="W16" s="107">
        <v>43067</v>
      </c>
      <c r="X16" s="166">
        <v>0.5</v>
      </c>
      <c r="Y16" s="151">
        <v>43095</v>
      </c>
      <c r="Z16" s="152">
        <v>0.5</v>
      </c>
    </row>
    <row r="17" spans="1:26" ht="14.25" customHeight="1" x14ac:dyDescent="0.2">
      <c r="A17" s="181">
        <v>15</v>
      </c>
      <c r="B17" s="42" t="s">
        <v>23</v>
      </c>
      <c r="C17" s="132">
        <v>42744</v>
      </c>
      <c r="D17" s="133">
        <v>0.70833333333333337</v>
      </c>
      <c r="E17" s="153">
        <v>42773</v>
      </c>
      <c r="F17" s="167">
        <v>0.70833333333333337</v>
      </c>
      <c r="G17" s="153">
        <v>42801</v>
      </c>
      <c r="H17" s="154">
        <v>0.70833333333333337</v>
      </c>
      <c r="I17" s="108">
        <v>42831</v>
      </c>
      <c r="J17" s="167">
        <v>0.70833333333333337</v>
      </c>
      <c r="K17" s="153">
        <v>42864</v>
      </c>
      <c r="L17" s="154">
        <v>0.70833333333333337</v>
      </c>
      <c r="M17" s="153">
        <v>42893</v>
      </c>
      <c r="N17" s="154">
        <v>0.70833333333333337</v>
      </c>
      <c r="O17" s="108">
        <v>42921</v>
      </c>
      <c r="P17" s="167">
        <v>0.70833333333333337</v>
      </c>
      <c r="Q17" s="153">
        <v>42952</v>
      </c>
      <c r="R17" s="154">
        <v>0.70833333333333337</v>
      </c>
      <c r="S17" s="108">
        <v>42983</v>
      </c>
      <c r="T17" s="167">
        <v>0.70833333333333337</v>
      </c>
      <c r="U17" s="153">
        <v>43013</v>
      </c>
      <c r="V17" s="154">
        <v>0.70833333333333337</v>
      </c>
      <c r="W17" s="108">
        <v>43044</v>
      </c>
      <c r="X17" s="167">
        <v>0.70833333333333337</v>
      </c>
      <c r="Y17" s="153">
        <v>43074</v>
      </c>
      <c r="Z17" s="154">
        <v>0.70833333333333337</v>
      </c>
    </row>
    <row r="18" spans="1:26" ht="14.25" customHeight="1" x14ac:dyDescent="0.2">
      <c r="A18" s="56">
        <v>16</v>
      </c>
      <c r="B18" s="43" t="s">
        <v>24</v>
      </c>
      <c r="C18" s="134">
        <v>42766</v>
      </c>
      <c r="D18" s="135">
        <v>0.70833333333333337</v>
      </c>
      <c r="E18" s="155">
        <v>42794</v>
      </c>
      <c r="F18" s="168">
        <v>0.70833333333333337</v>
      </c>
      <c r="G18" s="155">
        <v>42825</v>
      </c>
      <c r="H18" s="156">
        <v>0.70833333333333337</v>
      </c>
      <c r="I18" s="109">
        <v>42853</v>
      </c>
      <c r="J18" s="168">
        <v>0.70833333333333337</v>
      </c>
      <c r="K18" s="155">
        <v>42886</v>
      </c>
      <c r="L18" s="156">
        <v>0.70833333333333337</v>
      </c>
      <c r="M18" s="155">
        <v>42916</v>
      </c>
      <c r="N18" s="156">
        <v>0.70833333333333337</v>
      </c>
      <c r="O18" s="109">
        <v>42947</v>
      </c>
      <c r="P18" s="168">
        <v>0.70833333333333337</v>
      </c>
      <c r="Q18" s="155">
        <v>42978</v>
      </c>
      <c r="R18" s="156">
        <v>0.70833333333333337</v>
      </c>
      <c r="S18" s="109">
        <v>43007</v>
      </c>
      <c r="T18" s="168">
        <v>0.70833333333333337</v>
      </c>
      <c r="U18" s="155">
        <v>43039</v>
      </c>
      <c r="V18" s="156">
        <v>0.70833333333333337</v>
      </c>
      <c r="W18" s="109">
        <v>43069</v>
      </c>
      <c r="X18" s="168">
        <v>0.70833333333333337</v>
      </c>
      <c r="Y18" s="155">
        <v>43098</v>
      </c>
      <c r="Z18" s="156">
        <v>0.70833333333333337</v>
      </c>
    </row>
    <row r="19" spans="1:26" ht="14.25" customHeight="1" x14ac:dyDescent="0.2">
      <c r="A19" s="182">
        <v>17</v>
      </c>
      <c r="B19" s="44" t="s">
        <v>25</v>
      </c>
      <c r="C19" s="136" t="s">
        <v>32</v>
      </c>
      <c r="D19" s="137" t="s">
        <v>32</v>
      </c>
      <c r="E19" s="157" t="s">
        <v>32</v>
      </c>
      <c r="F19" s="169" t="s">
        <v>32</v>
      </c>
      <c r="G19" s="157" t="s">
        <v>32</v>
      </c>
      <c r="H19" s="158" t="s">
        <v>32</v>
      </c>
      <c r="I19" s="110" t="s">
        <v>32</v>
      </c>
      <c r="J19" s="169" t="s">
        <v>32</v>
      </c>
      <c r="K19" s="157" t="s">
        <v>32</v>
      </c>
      <c r="L19" s="158" t="s">
        <v>32</v>
      </c>
      <c r="M19" s="157" t="s">
        <v>32</v>
      </c>
      <c r="N19" s="158" t="s">
        <v>32</v>
      </c>
      <c r="O19" s="110" t="s">
        <v>32</v>
      </c>
      <c r="P19" s="169" t="s">
        <v>32</v>
      </c>
      <c r="Q19" s="157" t="s">
        <v>32</v>
      </c>
      <c r="R19" s="158" t="s">
        <v>32</v>
      </c>
      <c r="S19" s="110" t="s">
        <v>32</v>
      </c>
      <c r="T19" s="169" t="s">
        <v>32</v>
      </c>
      <c r="U19" s="157" t="s">
        <v>32</v>
      </c>
      <c r="V19" s="158" t="s">
        <v>32</v>
      </c>
      <c r="W19" s="110" t="s">
        <v>32</v>
      </c>
      <c r="X19" s="169" t="s">
        <v>32</v>
      </c>
      <c r="Y19" s="157" t="s">
        <v>32</v>
      </c>
      <c r="Z19" s="158" t="s">
        <v>32</v>
      </c>
    </row>
    <row r="20" spans="1:26" ht="14.25" customHeight="1" x14ac:dyDescent="0.2">
      <c r="A20" s="183">
        <v>18</v>
      </c>
      <c r="B20" s="45" t="s">
        <v>26</v>
      </c>
      <c r="C20" s="136">
        <v>42762</v>
      </c>
      <c r="D20" s="137">
        <v>0.70833333333333337</v>
      </c>
      <c r="E20" s="157">
        <v>42794</v>
      </c>
      <c r="F20" s="169">
        <v>0.70833333333333337</v>
      </c>
      <c r="G20" s="157">
        <v>42822</v>
      </c>
      <c r="H20" s="158">
        <v>0.70833333333333337</v>
      </c>
      <c r="I20" s="110">
        <v>42851</v>
      </c>
      <c r="J20" s="169">
        <v>0.70833333333333337</v>
      </c>
      <c r="K20" s="157">
        <v>42881</v>
      </c>
      <c r="L20" s="158">
        <v>0.70833333333333337</v>
      </c>
      <c r="M20" s="157">
        <v>42913</v>
      </c>
      <c r="N20" s="158">
        <v>0.70833333333333337</v>
      </c>
      <c r="O20" s="110">
        <v>42942</v>
      </c>
      <c r="P20" s="169">
        <v>0.70833333333333337</v>
      </c>
      <c r="Q20" s="157">
        <v>42975</v>
      </c>
      <c r="R20" s="158">
        <v>0.70833333333333337</v>
      </c>
      <c r="S20" s="110">
        <v>43004</v>
      </c>
      <c r="T20" s="169">
        <v>0.70833333333333337</v>
      </c>
      <c r="U20" s="157">
        <v>43034</v>
      </c>
      <c r="V20" s="158">
        <v>0.70833333333333337</v>
      </c>
      <c r="W20" s="110">
        <v>43067</v>
      </c>
      <c r="X20" s="169">
        <v>0.70833333333333337</v>
      </c>
      <c r="Y20" s="157">
        <v>43095</v>
      </c>
      <c r="Z20" s="158">
        <v>0.70833333333333337</v>
      </c>
    </row>
    <row r="21" spans="1:26" s="92" customFormat="1" ht="14.25" customHeight="1" x14ac:dyDescent="0.2">
      <c r="A21" s="184">
        <v>19</v>
      </c>
      <c r="B21" s="185" t="s">
        <v>27</v>
      </c>
      <c r="C21" s="138">
        <f>C20+3</f>
        <v>42765</v>
      </c>
      <c r="D21" s="139">
        <v>0.75</v>
      </c>
      <c r="E21" s="138">
        <f>E20+3</f>
        <v>42797</v>
      </c>
      <c r="F21" s="98">
        <v>0.75</v>
      </c>
      <c r="G21" s="138">
        <f>G20+3</f>
        <v>42825</v>
      </c>
      <c r="H21" s="139">
        <v>0.75</v>
      </c>
      <c r="I21" s="111">
        <f>I20+3</f>
        <v>42854</v>
      </c>
      <c r="J21" s="98">
        <v>0.75</v>
      </c>
      <c r="K21" s="138">
        <f>K20+3</f>
        <v>42884</v>
      </c>
      <c r="L21" s="139">
        <v>0.75</v>
      </c>
      <c r="M21" s="138">
        <f>M20+3</f>
        <v>42916</v>
      </c>
      <c r="N21" s="139">
        <v>0.75</v>
      </c>
      <c r="O21" s="111">
        <f>O20+3</f>
        <v>42945</v>
      </c>
      <c r="P21" s="98">
        <v>0.75</v>
      </c>
      <c r="Q21" s="138">
        <f>Q20+3</f>
        <v>42978</v>
      </c>
      <c r="R21" s="139">
        <v>0.75</v>
      </c>
      <c r="S21" s="111">
        <f>S20+3</f>
        <v>43007</v>
      </c>
      <c r="T21" s="98">
        <v>0.75</v>
      </c>
      <c r="U21" s="138">
        <f>U20+3</f>
        <v>43037</v>
      </c>
      <c r="V21" s="139">
        <v>0.75</v>
      </c>
      <c r="W21" s="111">
        <f>W20+3</f>
        <v>43070</v>
      </c>
      <c r="X21" s="98">
        <v>0.75</v>
      </c>
      <c r="Y21" s="138">
        <f>Y20+3</f>
        <v>43098</v>
      </c>
      <c r="Z21" s="139">
        <v>0.75</v>
      </c>
    </row>
    <row r="22" spans="1:26" s="92" customFormat="1" ht="14.25" customHeight="1" x14ac:dyDescent="0.2">
      <c r="A22" s="184">
        <v>20</v>
      </c>
      <c r="B22" s="185" t="s">
        <v>28</v>
      </c>
      <c r="C22" s="138">
        <f>C21+1</f>
        <v>42766</v>
      </c>
      <c r="D22" s="139">
        <v>0.75</v>
      </c>
      <c r="E22" s="138">
        <f>E21+1</f>
        <v>42798</v>
      </c>
      <c r="F22" s="98">
        <v>0.75</v>
      </c>
      <c r="G22" s="138">
        <f>G21+1</f>
        <v>42826</v>
      </c>
      <c r="H22" s="139">
        <v>0.75</v>
      </c>
      <c r="I22" s="111">
        <f>I21+1</f>
        <v>42855</v>
      </c>
      <c r="J22" s="98">
        <v>0.75</v>
      </c>
      <c r="K22" s="138">
        <f>K21+1</f>
        <v>42885</v>
      </c>
      <c r="L22" s="139">
        <v>0.75</v>
      </c>
      <c r="M22" s="138">
        <f>M21+1</f>
        <v>42917</v>
      </c>
      <c r="N22" s="139">
        <v>0.75</v>
      </c>
      <c r="O22" s="111">
        <f>O21+1</f>
        <v>42946</v>
      </c>
      <c r="P22" s="98">
        <v>0.75</v>
      </c>
      <c r="Q22" s="138">
        <f>Q21+1</f>
        <v>42979</v>
      </c>
      <c r="R22" s="139">
        <v>0.75</v>
      </c>
      <c r="S22" s="111">
        <f>S21+1</f>
        <v>43008</v>
      </c>
      <c r="T22" s="98">
        <v>0.75</v>
      </c>
      <c r="U22" s="138">
        <f>U21+1</f>
        <v>43038</v>
      </c>
      <c r="V22" s="139">
        <v>0.75</v>
      </c>
      <c r="W22" s="111">
        <f>W21+1</f>
        <v>43071</v>
      </c>
      <c r="X22" s="98">
        <v>0.75</v>
      </c>
      <c r="Y22" s="138">
        <f>Y21+1</f>
        <v>43099</v>
      </c>
      <c r="Z22" s="139">
        <v>0.75</v>
      </c>
    </row>
    <row r="23" spans="1:26" x14ac:dyDescent="0.2">
      <c r="A23" s="61"/>
      <c r="B23" s="186"/>
      <c r="C23" s="140"/>
      <c r="D23" s="141"/>
      <c r="E23" s="159"/>
      <c r="F23" s="170"/>
      <c r="G23" s="159"/>
      <c r="H23" s="160"/>
      <c r="I23" s="174"/>
      <c r="J23" s="170"/>
      <c r="K23" s="159"/>
      <c r="L23" s="160"/>
      <c r="M23" s="159"/>
      <c r="N23" s="160"/>
      <c r="O23" s="174"/>
      <c r="P23" s="170"/>
      <c r="Q23" s="159"/>
      <c r="R23" s="160"/>
      <c r="S23" s="174"/>
      <c r="T23" s="170"/>
      <c r="U23" s="159"/>
      <c r="V23" s="160"/>
      <c r="W23" s="174"/>
      <c r="X23" s="170"/>
      <c r="Y23" s="159"/>
      <c r="Z23" s="160"/>
    </row>
  </sheetData>
  <mergeCells count="12">
    <mergeCell ref="Y1:Z1"/>
    <mergeCell ref="M1:N1"/>
    <mergeCell ref="O1:P1"/>
    <mergeCell ref="Q1:R1"/>
    <mergeCell ref="S1:T1"/>
    <mergeCell ref="U1:V1"/>
    <mergeCell ref="W1:X1"/>
    <mergeCell ref="C1:D1"/>
    <mergeCell ref="E1:F1"/>
    <mergeCell ref="G1:H1"/>
    <mergeCell ref="I1:J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9"/>
  <sheetViews>
    <sheetView tabSelected="1" workbookViewId="0">
      <selection activeCell="K37" sqref="K37"/>
    </sheetView>
  </sheetViews>
  <sheetFormatPr baseColWidth="10" defaultRowHeight="14.25" x14ac:dyDescent="0.2"/>
  <cols>
    <col min="1" max="1" width="2.875" style="13" bestFit="1" customWidth="1"/>
    <col min="2" max="2" width="17.125" customWidth="1"/>
    <col min="3" max="4" width="3.625" customWidth="1"/>
    <col min="5" max="5" width="3.625" style="13" customWidth="1"/>
    <col min="6" max="29" width="3.625" customWidth="1"/>
    <col min="30" max="30" width="4.625" customWidth="1"/>
    <col min="31" max="32" width="3.625" customWidth="1"/>
    <col min="33" max="33" width="4.375" customWidth="1"/>
    <col min="34" max="35" width="3.625" customWidth="1"/>
    <col min="36" max="36" width="4.75" customWidth="1"/>
    <col min="37" max="38" width="3.625" customWidth="1"/>
  </cols>
  <sheetData>
    <row r="1" spans="1:38" x14ac:dyDescent="0.2">
      <c r="B1" s="93" t="s">
        <v>29</v>
      </c>
    </row>
    <row r="2" spans="1:38" ht="15" thickBot="1" x14ac:dyDescent="0.25"/>
    <row r="3" spans="1:38" ht="15" thickTop="1" x14ac:dyDescent="0.2">
      <c r="A3" s="14" t="s">
        <v>8</v>
      </c>
      <c r="B3" s="33" t="s">
        <v>7</v>
      </c>
      <c r="C3" s="83">
        <v>42736</v>
      </c>
      <c r="D3" s="84"/>
      <c r="E3" s="85"/>
      <c r="F3" s="83">
        <v>42767</v>
      </c>
      <c r="G3" s="84"/>
      <c r="H3" s="85"/>
      <c r="I3" s="83">
        <v>42795</v>
      </c>
      <c r="J3" s="84"/>
      <c r="K3" s="85"/>
      <c r="L3" s="83">
        <v>42826</v>
      </c>
      <c r="M3" s="84"/>
      <c r="N3" s="85"/>
      <c r="O3" s="83">
        <v>42856</v>
      </c>
      <c r="P3" s="84"/>
      <c r="Q3" s="85"/>
      <c r="R3" s="83">
        <v>42887</v>
      </c>
      <c r="S3" s="84"/>
      <c r="T3" s="87"/>
      <c r="U3" s="83">
        <v>42917</v>
      </c>
      <c r="V3" s="84"/>
      <c r="W3" s="87"/>
      <c r="X3" s="83">
        <v>42948</v>
      </c>
      <c r="Y3" s="84"/>
      <c r="Z3" s="85"/>
      <c r="AA3" s="86">
        <v>42979</v>
      </c>
      <c r="AB3" s="84"/>
      <c r="AC3" s="87"/>
      <c r="AD3" s="83">
        <v>43009</v>
      </c>
      <c r="AE3" s="84"/>
      <c r="AF3" s="85"/>
      <c r="AG3" s="86">
        <v>43040</v>
      </c>
      <c r="AH3" s="84"/>
      <c r="AI3" s="85"/>
      <c r="AJ3" s="86">
        <v>43070</v>
      </c>
      <c r="AK3" s="84"/>
      <c r="AL3" s="85"/>
    </row>
    <row r="4" spans="1:38" x14ac:dyDescent="0.2">
      <c r="A4" s="15"/>
      <c r="B4" s="46"/>
      <c r="C4" s="64">
        <v>42370</v>
      </c>
      <c r="D4" s="77" t="s">
        <v>0</v>
      </c>
      <c r="E4" s="188"/>
      <c r="F4" s="74">
        <v>42401</v>
      </c>
      <c r="G4" s="78" t="s">
        <v>1</v>
      </c>
      <c r="H4" s="79"/>
      <c r="I4" s="74">
        <v>42430</v>
      </c>
      <c r="J4" s="80" t="s">
        <v>1</v>
      </c>
      <c r="K4" s="79"/>
      <c r="L4" s="73">
        <v>42461</v>
      </c>
      <c r="M4" s="77" t="s">
        <v>2</v>
      </c>
      <c r="N4" s="79"/>
      <c r="O4" s="74">
        <v>42491</v>
      </c>
      <c r="P4" s="80" t="s">
        <v>3</v>
      </c>
      <c r="Q4" s="79"/>
      <c r="R4" s="74">
        <v>42522</v>
      </c>
      <c r="S4" s="80" t="s">
        <v>4</v>
      </c>
      <c r="T4" s="81"/>
      <c r="U4" s="73">
        <v>42552</v>
      </c>
      <c r="V4" s="77" t="s">
        <v>2</v>
      </c>
      <c r="W4" s="81"/>
      <c r="X4" s="74">
        <v>42583</v>
      </c>
      <c r="Y4" s="82" t="s">
        <v>5</v>
      </c>
      <c r="Z4" s="79"/>
      <c r="AA4" s="8">
        <v>42614</v>
      </c>
      <c r="AB4" s="80" t="s">
        <v>6</v>
      </c>
      <c r="AC4" s="81"/>
      <c r="AD4" s="73">
        <v>42644</v>
      </c>
      <c r="AE4" s="77" t="s">
        <v>0</v>
      </c>
      <c r="AF4" s="79"/>
      <c r="AG4" s="8">
        <v>42675</v>
      </c>
      <c r="AH4" s="80" t="s">
        <v>1</v>
      </c>
      <c r="AI4" s="79"/>
      <c r="AJ4" s="8">
        <v>42705</v>
      </c>
      <c r="AK4" s="80" t="s">
        <v>6</v>
      </c>
      <c r="AL4" s="79"/>
    </row>
    <row r="5" spans="1:38" ht="14.25" customHeight="1" x14ac:dyDescent="0.2">
      <c r="A5" s="16">
        <v>1</v>
      </c>
      <c r="B5" s="47" t="s">
        <v>9</v>
      </c>
      <c r="C5" s="62">
        <v>42371</v>
      </c>
      <c r="D5" s="1" t="s">
        <v>3</v>
      </c>
      <c r="E5" s="187"/>
      <c r="F5" s="68">
        <v>42402</v>
      </c>
      <c r="G5" s="2" t="s">
        <v>4</v>
      </c>
      <c r="H5" s="63"/>
      <c r="I5" s="68">
        <v>42431</v>
      </c>
      <c r="J5" s="1" t="s">
        <v>4</v>
      </c>
      <c r="K5" s="63"/>
      <c r="L5" s="69">
        <v>42462</v>
      </c>
      <c r="M5" s="5" t="s">
        <v>0</v>
      </c>
      <c r="N5" s="63"/>
      <c r="O5" s="68">
        <v>42492</v>
      </c>
      <c r="P5" s="6" t="s">
        <v>5</v>
      </c>
      <c r="Q5" s="63"/>
      <c r="R5" s="68">
        <v>42523</v>
      </c>
      <c r="S5" s="1" t="s">
        <v>6</v>
      </c>
      <c r="T5" s="3"/>
      <c r="U5" s="69">
        <v>42553</v>
      </c>
      <c r="V5" s="5" t="s">
        <v>0</v>
      </c>
      <c r="W5" s="3"/>
      <c r="X5" s="68">
        <v>42584</v>
      </c>
      <c r="Y5" s="1" t="s">
        <v>1</v>
      </c>
      <c r="Z5" s="63"/>
      <c r="AA5" s="4">
        <v>42615</v>
      </c>
      <c r="AB5" s="5" t="s">
        <v>2</v>
      </c>
      <c r="AC5" s="3"/>
      <c r="AD5" s="68">
        <v>42645</v>
      </c>
      <c r="AE5" s="1" t="s">
        <v>3</v>
      </c>
      <c r="AF5" s="63"/>
      <c r="AG5" s="7">
        <v>42676</v>
      </c>
      <c r="AH5" s="1" t="s">
        <v>4</v>
      </c>
      <c r="AI5" s="63"/>
      <c r="AJ5" s="4">
        <v>42706</v>
      </c>
      <c r="AK5" s="5" t="s">
        <v>2</v>
      </c>
      <c r="AL5" s="63"/>
    </row>
    <row r="6" spans="1:38" x14ac:dyDescent="0.2">
      <c r="A6" s="17">
        <v>2</v>
      </c>
      <c r="B6" s="48" t="s">
        <v>10</v>
      </c>
      <c r="C6" s="62">
        <v>42372</v>
      </c>
      <c r="D6" s="6" t="s">
        <v>5</v>
      </c>
      <c r="E6" s="187"/>
      <c r="F6" s="68">
        <v>42403</v>
      </c>
      <c r="G6" s="2" t="s">
        <v>6</v>
      </c>
      <c r="H6" s="63"/>
      <c r="I6" s="68">
        <v>42432</v>
      </c>
      <c r="J6" s="1" t="s">
        <v>6</v>
      </c>
      <c r="K6" s="63"/>
      <c r="L6" s="74">
        <v>42463</v>
      </c>
      <c r="M6" s="1" t="s">
        <v>3</v>
      </c>
      <c r="N6" s="63"/>
      <c r="O6" s="74">
        <v>42493</v>
      </c>
      <c r="P6" s="1" t="s">
        <v>1</v>
      </c>
      <c r="Q6" s="63"/>
      <c r="R6" s="73">
        <v>42524</v>
      </c>
      <c r="S6" s="5" t="s">
        <v>2</v>
      </c>
      <c r="T6" s="3"/>
      <c r="U6" s="74">
        <v>42554</v>
      </c>
      <c r="V6" s="1" t="s">
        <v>3</v>
      </c>
      <c r="W6" s="3"/>
      <c r="X6" s="74">
        <v>42585</v>
      </c>
      <c r="Y6" s="1" t="s">
        <v>4</v>
      </c>
      <c r="Z6" s="63"/>
      <c r="AA6" s="9">
        <v>42616</v>
      </c>
      <c r="AB6" s="5" t="s">
        <v>0</v>
      </c>
      <c r="AC6" s="3"/>
      <c r="AD6" s="74">
        <v>42646</v>
      </c>
      <c r="AE6" s="6" t="s">
        <v>5</v>
      </c>
      <c r="AF6" s="63"/>
      <c r="AG6" s="8">
        <v>42677</v>
      </c>
      <c r="AH6" s="1" t="s">
        <v>6</v>
      </c>
      <c r="AI6" s="63"/>
      <c r="AJ6" s="9">
        <v>42707</v>
      </c>
      <c r="AK6" s="5" t="s">
        <v>0</v>
      </c>
      <c r="AL6" s="63"/>
    </row>
    <row r="7" spans="1:38" ht="14.25" customHeight="1" x14ac:dyDescent="0.2">
      <c r="A7" s="18">
        <v>3</v>
      </c>
      <c r="B7" s="49" t="s">
        <v>11</v>
      </c>
      <c r="C7" s="62">
        <v>42373</v>
      </c>
      <c r="D7" s="1" t="s">
        <v>1</v>
      </c>
      <c r="E7" s="187"/>
      <c r="F7" s="69">
        <v>42404</v>
      </c>
      <c r="G7" s="10" t="s">
        <v>2</v>
      </c>
      <c r="H7" s="63"/>
      <c r="I7" s="73">
        <v>42433</v>
      </c>
      <c r="J7" s="5" t="s">
        <v>2</v>
      </c>
      <c r="K7" s="63"/>
      <c r="L7" s="68">
        <v>42464</v>
      </c>
      <c r="M7" s="6" t="s">
        <v>5</v>
      </c>
      <c r="N7" s="63"/>
      <c r="O7" s="68">
        <v>42494</v>
      </c>
      <c r="P7" s="1" t="s">
        <v>4</v>
      </c>
      <c r="Q7" s="63"/>
      <c r="R7" s="69">
        <v>42525</v>
      </c>
      <c r="S7" s="5" t="s">
        <v>0</v>
      </c>
      <c r="T7" s="3"/>
      <c r="U7" s="68">
        <v>42555</v>
      </c>
      <c r="V7" s="6" t="s">
        <v>5</v>
      </c>
      <c r="W7" s="3"/>
      <c r="X7" s="68">
        <v>42586</v>
      </c>
      <c r="Y7" s="1" t="s">
        <v>6</v>
      </c>
      <c r="Z7" s="63"/>
      <c r="AA7" s="7">
        <v>42617</v>
      </c>
      <c r="AB7" s="1" t="s">
        <v>3</v>
      </c>
      <c r="AC7" s="3"/>
      <c r="AD7" s="68">
        <v>42647</v>
      </c>
      <c r="AE7" s="1" t="s">
        <v>1</v>
      </c>
      <c r="AF7" s="63"/>
      <c r="AG7" s="4">
        <v>42678</v>
      </c>
      <c r="AH7" s="5" t="s">
        <v>2</v>
      </c>
      <c r="AI7" s="63"/>
      <c r="AJ7" s="7">
        <v>42708</v>
      </c>
      <c r="AK7" s="1" t="s">
        <v>3</v>
      </c>
      <c r="AL7" s="63"/>
    </row>
    <row r="8" spans="1:38" ht="14.25" customHeight="1" x14ac:dyDescent="0.2">
      <c r="A8" s="18">
        <v>4</v>
      </c>
      <c r="B8" s="49" t="s">
        <v>12</v>
      </c>
      <c r="C8" s="62">
        <v>42374</v>
      </c>
      <c r="D8" s="1" t="s">
        <v>4</v>
      </c>
      <c r="E8" s="187"/>
      <c r="F8" s="69">
        <v>42405</v>
      </c>
      <c r="G8" s="10" t="s">
        <v>0</v>
      </c>
      <c r="H8" s="63"/>
      <c r="I8" s="69">
        <v>42434</v>
      </c>
      <c r="J8" s="5" t="s">
        <v>0</v>
      </c>
      <c r="K8" s="63"/>
      <c r="L8" s="74">
        <v>42465</v>
      </c>
      <c r="M8" s="1" t="s">
        <v>1</v>
      </c>
      <c r="N8" s="63"/>
      <c r="O8" s="74">
        <v>42495</v>
      </c>
      <c r="P8" s="1" t="s">
        <v>6</v>
      </c>
      <c r="Q8" s="63"/>
      <c r="R8" s="74">
        <v>42526</v>
      </c>
      <c r="S8" s="1" t="s">
        <v>3</v>
      </c>
      <c r="T8" s="3"/>
      <c r="U8" s="74">
        <v>42556</v>
      </c>
      <c r="V8" s="1" t="s">
        <v>1</v>
      </c>
      <c r="W8" s="3"/>
      <c r="X8" s="73">
        <v>42587</v>
      </c>
      <c r="Y8" s="5" t="s">
        <v>2</v>
      </c>
      <c r="Z8" s="63"/>
      <c r="AA8" s="8">
        <v>42618</v>
      </c>
      <c r="AB8" s="6" t="s">
        <v>5</v>
      </c>
      <c r="AC8" s="3"/>
      <c r="AD8" s="74">
        <v>42648</v>
      </c>
      <c r="AE8" s="1" t="s">
        <v>4</v>
      </c>
      <c r="AF8" s="63"/>
      <c r="AG8" s="9">
        <v>42679</v>
      </c>
      <c r="AH8" s="5" t="s">
        <v>0</v>
      </c>
      <c r="AI8" s="63"/>
      <c r="AJ8" s="8">
        <v>42709</v>
      </c>
      <c r="AK8" s="6" t="s">
        <v>5</v>
      </c>
      <c r="AL8" s="63"/>
    </row>
    <row r="9" spans="1:38" ht="14.25" customHeight="1" x14ac:dyDescent="0.2">
      <c r="A9" s="19">
        <v>5</v>
      </c>
      <c r="B9" s="50" t="s">
        <v>13</v>
      </c>
      <c r="C9" s="62">
        <v>42375</v>
      </c>
      <c r="D9" s="1" t="s">
        <v>6</v>
      </c>
      <c r="E9" s="187"/>
      <c r="F9" s="68">
        <v>42406</v>
      </c>
      <c r="G9" s="2" t="s">
        <v>3</v>
      </c>
      <c r="H9" s="63"/>
      <c r="I9" s="68">
        <v>42435</v>
      </c>
      <c r="J9" s="1" t="s">
        <v>3</v>
      </c>
      <c r="K9" s="63"/>
      <c r="L9" s="68">
        <v>42466</v>
      </c>
      <c r="M9" s="1" t="s">
        <v>4</v>
      </c>
      <c r="N9" s="63"/>
      <c r="O9" s="69">
        <v>42496</v>
      </c>
      <c r="P9" s="5" t="s">
        <v>2</v>
      </c>
      <c r="Q9" s="63"/>
      <c r="R9" s="68">
        <v>42527</v>
      </c>
      <c r="S9" s="6" t="s">
        <v>5</v>
      </c>
      <c r="T9" s="3"/>
      <c r="U9" s="68">
        <v>42557</v>
      </c>
      <c r="V9" s="1" t="s">
        <v>4</v>
      </c>
      <c r="W9" s="3"/>
      <c r="X9" s="69">
        <v>42588</v>
      </c>
      <c r="Y9" s="5" t="s">
        <v>0</v>
      </c>
      <c r="Z9" s="63"/>
      <c r="AA9" s="7">
        <v>42619</v>
      </c>
      <c r="AB9" s="1" t="s">
        <v>1</v>
      </c>
      <c r="AC9" s="3"/>
      <c r="AD9" s="68">
        <v>42649</v>
      </c>
      <c r="AE9" s="1" t="s">
        <v>6</v>
      </c>
      <c r="AF9" s="63"/>
      <c r="AG9" s="7">
        <v>42680</v>
      </c>
      <c r="AH9" s="1" t="s">
        <v>3</v>
      </c>
      <c r="AI9" s="63"/>
      <c r="AJ9" s="7">
        <v>42710</v>
      </c>
      <c r="AK9" s="1" t="s">
        <v>1</v>
      </c>
      <c r="AL9" s="63"/>
    </row>
    <row r="10" spans="1:38" ht="14.25" customHeight="1" x14ac:dyDescent="0.2">
      <c r="A10" s="20">
        <v>6</v>
      </c>
      <c r="B10" s="51" t="s">
        <v>14</v>
      </c>
      <c r="C10" s="64">
        <v>42376</v>
      </c>
      <c r="D10" s="5" t="s">
        <v>2</v>
      </c>
      <c r="E10" s="187"/>
      <c r="F10" s="68">
        <v>42407</v>
      </c>
      <c r="G10" s="11" t="s">
        <v>5</v>
      </c>
      <c r="H10" s="63"/>
      <c r="I10" s="74">
        <v>42436</v>
      </c>
      <c r="J10" s="6" t="s">
        <v>5</v>
      </c>
      <c r="K10" s="63"/>
      <c r="L10" s="74">
        <v>42467</v>
      </c>
      <c r="M10" s="1" t="s">
        <v>6</v>
      </c>
      <c r="N10" s="63"/>
      <c r="O10" s="73">
        <v>42497</v>
      </c>
      <c r="P10" s="5" t="s">
        <v>0</v>
      </c>
      <c r="Q10" s="63"/>
      <c r="R10" s="74">
        <v>42528</v>
      </c>
      <c r="S10" s="1" t="s">
        <v>1</v>
      </c>
      <c r="T10" s="3"/>
      <c r="U10" s="74">
        <v>42558</v>
      </c>
      <c r="V10" s="1" t="s">
        <v>6</v>
      </c>
      <c r="W10" s="3"/>
      <c r="X10" s="74">
        <v>42589</v>
      </c>
      <c r="Y10" s="1" t="s">
        <v>3</v>
      </c>
      <c r="Z10" s="63"/>
      <c r="AA10" s="8">
        <v>42620</v>
      </c>
      <c r="AB10" s="1" t="s">
        <v>4</v>
      </c>
      <c r="AC10" s="3"/>
      <c r="AD10" s="73">
        <v>42650</v>
      </c>
      <c r="AE10" s="5" t="s">
        <v>2</v>
      </c>
      <c r="AF10" s="63"/>
      <c r="AG10" s="8">
        <v>42681</v>
      </c>
      <c r="AH10" s="6" t="s">
        <v>5</v>
      </c>
      <c r="AI10" s="63"/>
      <c r="AJ10" s="8">
        <v>42711</v>
      </c>
      <c r="AK10" s="1" t="s">
        <v>4</v>
      </c>
      <c r="AL10" s="63"/>
    </row>
    <row r="11" spans="1:38" x14ac:dyDescent="0.2">
      <c r="A11" s="21">
        <v>7</v>
      </c>
      <c r="B11" s="52" t="s">
        <v>15</v>
      </c>
      <c r="C11" s="64">
        <v>42377</v>
      </c>
      <c r="D11" s="5" t="s">
        <v>0</v>
      </c>
      <c r="E11" s="187"/>
      <c r="F11" s="68">
        <v>42408</v>
      </c>
      <c r="G11" s="2" t="s">
        <v>1</v>
      </c>
      <c r="H11" s="63"/>
      <c r="I11" s="68">
        <v>42437</v>
      </c>
      <c r="J11" s="1" t="s">
        <v>1</v>
      </c>
      <c r="K11" s="63"/>
      <c r="L11" s="69">
        <v>42468</v>
      </c>
      <c r="M11" s="5" t="s">
        <v>2</v>
      </c>
      <c r="N11" s="63"/>
      <c r="O11" s="68">
        <v>42498</v>
      </c>
      <c r="P11" s="1" t="s">
        <v>3</v>
      </c>
      <c r="Q11" s="63"/>
      <c r="R11" s="68">
        <v>42529</v>
      </c>
      <c r="S11" s="1" t="s">
        <v>4</v>
      </c>
      <c r="T11" s="3"/>
      <c r="U11" s="69">
        <v>42559</v>
      </c>
      <c r="V11" s="5" t="s">
        <v>2</v>
      </c>
      <c r="W11" s="3"/>
      <c r="X11" s="68">
        <v>42590</v>
      </c>
      <c r="Y11" s="6" t="s">
        <v>5</v>
      </c>
      <c r="Z11" s="63"/>
      <c r="AA11" s="7">
        <v>42621</v>
      </c>
      <c r="AB11" s="1" t="s">
        <v>6</v>
      </c>
      <c r="AC11" s="3"/>
      <c r="AD11" s="69">
        <v>42651</v>
      </c>
      <c r="AE11" s="5" t="s">
        <v>0</v>
      </c>
      <c r="AF11" s="63"/>
      <c r="AG11" s="7">
        <v>42682</v>
      </c>
      <c r="AH11" s="1" t="s">
        <v>1</v>
      </c>
      <c r="AI11" s="63"/>
      <c r="AJ11" s="7">
        <v>42712</v>
      </c>
      <c r="AK11" s="1" t="s">
        <v>6</v>
      </c>
      <c r="AL11" s="63"/>
    </row>
    <row r="12" spans="1:38" ht="14.25" customHeight="1" x14ac:dyDescent="0.2">
      <c r="A12" s="21">
        <v>8</v>
      </c>
      <c r="B12" s="52" t="s">
        <v>16</v>
      </c>
      <c r="C12" s="62">
        <v>42378</v>
      </c>
      <c r="D12" s="1" t="s">
        <v>3</v>
      </c>
      <c r="E12" s="187"/>
      <c r="F12" s="68">
        <v>42409</v>
      </c>
      <c r="G12" s="2" t="s">
        <v>4</v>
      </c>
      <c r="H12" s="63"/>
      <c r="I12" s="68">
        <v>42438</v>
      </c>
      <c r="J12" s="1" t="s">
        <v>4</v>
      </c>
      <c r="K12" s="63"/>
      <c r="L12" s="73">
        <v>42469</v>
      </c>
      <c r="M12" s="5" t="s">
        <v>0</v>
      </c>
      <c r="N12" s="63"/>
      <c r="O12" s="74">
        <v>42499</v>
      </c>
      <c r="P12" s="6" t="s">
        <v>5</v>
      </c>
      <c r="Q12" s="63"/>
      <c r="R12" s="74">
        <v>42530</v>
      </c>
      <c r="S12" s="1" t="s">
        <v>6</v>
      </c>
      <c r="T12" s="3"/>
      <c r="U12" s="73">
        <v>42560</v>
      </c>
      <c r="V12" s="5" t="s">
        <v>0</v>
      </c>
      <c r="W12" s="3"/>
      <c r="X12" s="74">
        <v>42591</v>
      </c>
      <c r="Y12" s="1" t="s">
        <v>1</v>
      </c>
      <c r="Z12" s="63"/>
      <c r="AA12" s="9">
        <v>42622</v>
      </c>
      <c r="AB12" s="5" t="s">
        <v>2</v>
      </c>
      <c r="AC12" s="3"/>
      <c r="AD12" s="74">
        <v>42652</v>
      </c>
      <c r="AE12" s="1" t="s">
        <v>3</v>
      </c>
      <c r="AF12" s="63"/>
      <c r="AG12" s="8">
        <v>42683</v>
      </c>
      <c r="AH12" s="1" t="s">
        <v>4</v>
      </c>
      <c r="AI12" s="63"/>
      <c r="AJ12" s="9">
        <v>42713</v>
      </c>
      <c r="AK12" s="5" t="s">
        <v>2</v>
      </c>
      <c r="AL12" s="63"/>
    </row>
    <row r="13" spans="1:38" x14ac:dyDescent="0.2">
      <c r="A13" s="21">
        <v>9</v>
      </c>
      <c r="B13" s="52" t="s">
        <v>17</v>
      </c>
      <c r="C13" s="62">
        <v>42379</v>
      </c>
      <c r="D13" s="6" t="s">
        <v>5</v>
      </c>
      <c r="E13" s="187"/>
      <c r="F13" s="68">
        <v>42410</v>
      </c>
      <c r="G13" s="2" t="s">
        <v>6</v>
      </c>
      <c r="H13" s="63"/>
      <c r="I13" s="74">
        <v>42439</v>
      </c>
      <c r="J13" s="1" t="s">
        <v>6</v>
      </c>
      <c r="K13" s="63"/>
      <c r="L13" s="68">
        <v>42470</v>
      </c>
      <c r="M13" s="1" t="s">
        <v>3</v>
      </c>
      <c r="N13" s="63"/>
      <c r="O13" s="68">
        <v>42500</v>
      </c>
      <c r="P13" s="1" t="s">
        <v>1</v>
      </c>
      <c r="Q13" s="63"/>
      <c r="R13" s="69">
        <v>42531</v>
      </c>
      <c r="S13" s="5" t="s">
        <v>2</v>
      </c>
      <c r="T13" s="3"/>
      <c r="U13" s="68">
        <v>42561</v>
      </c>
      <c r="V13" s="1" t="s">
        <v>3</v>
      </c>
      <c r="W13" s="3"/>
      <c r="X13" s="68">
        <v>42592</v>
      </c>
      <c r="Y13" s="1" t="s">
        <v>4</v>
      </c>
      <c r="Z13" s="63"/>
      <c r="AA13" s="4">
        <v>42623</v>
      </c>
      <c r="AB13" s="5" t="s">
        <v>0</v>
      </c>
      <c r="AC13" s="3"/>
      <c r="AD13" s="68">
        <v>42653</v>
      </c>
      <c r="AE13" s="6" t="s">
        <v>5</v>
      </c>
      <c r="AF13" s="63"/>
      <c r="AG13" s="7">
        <v>42684</v>
      </c>
      <c r="AH13" s="1" t="s">
        <v>6</v>
      </c>
      <c r="AI13" s="63"/>
      <c r="AJ13" s="4">
        <v>42714</v>
      </c>
      <c r="AK13" s="5" t="s">
        <v>0</v>
      </c>
      <c r="AL13" s="63"/>
    </row>
    <row r="14" spans="1:38" ht="14.25" customHeight="1" x14ac:dyDescent="0.2">
      <c r="A14" s="21">
        <v>10</v>
      </c>
      <c r="B14" s="52" t="s">
        <v>18</v>
      </c>
      <c r="C14" s="62">
        <v>42380</v>
      </c>
      <c r="D14" s="1" t="s">
        <v>1</v>
      </c>
      <c r="E14" s="187"/>
      <c r="F14" s="69">
        <v>42411</v>
      </c>
      <c r="G14" s="10" t="s">
        <v>2</v>
      </c>
      <c r="H14" s="63"/>
      <c r="I14" s="69">
        <v>42440</v>
      </c>
      <c r="J14" s="5" t="s">
        <v>2</v>
      </c>
      <c r="K14" s="63"/>
      <c r="L14" s="74">
        <v>42471</v>
      </c>
      <c r="M14" s="6" t="s">
        <v>5</v>
      </c>
      <c r="N14" s="63"/>
      <c r="O14" s="74">
        <v>42501</v>
      </c>
      <c r="P14" s="1" t="s">
        <v>4</v>
      </c>
      <c r="Q14" s="63"/>
      <c r="R14" s="73">
        <v>42532</v>
      </c>
      <c r="S14" s="5" t="s">
        <v>0</v>
      </c>
      <c r="T14" s="3"/>
      <c r="U14" s="74">
        <v>42562</v>
      </c>
      <c r="V14" s="6" t="s">
        <v>5</v>
      </c>
      <c r="W14" s="3"/>
      <c r="X14" s="74">
        <v>42593</v>
      </c>
      <c r="Y14" s="1" t="s">
        <v>6</v>
      </c>
      <c r="Z14" s="63"/>
      <c r="AA14" s="8">
        <v>42624</v>
      </c>
      <c r="AB14" s="1" t="s">
        <v>3</v>
      </c>
      <c r="AC14" s="3"/>
      <c r="AD14" s="74">
        <v>42654</v>
      </c>
      <c r="AE14" s="1" t="s">
        <v>1</v>
      </c>
      <c r="AF14" s="63"/>
      <c r="AG14" s="9">
        <v>42685</v>
      </c>
      <c r="AH14" s="5" t="s">
        <v>2</v>
      </c>
      <c r="AI14" s="63"/>
      <c r="AJ14" s="8">
        <v>42715</v>
      </c>
      <c r="AK14" s="1" t="s">
        <v>3</v>
      </c>
      <c r="AL14" s="63"/>
    </row>
    <row r="15" spans="1:38" ht="14.25" customHeight="1" x14ac:dyDescent="0.2">
      <c r="A15" s="21">
        <v>11</v>
      </c>
      <c r="B15" s="52" t="s">
        <v>19</v>
      </c>
      <c r="C15" s="62">
        <v>42381</v>
      </c>
      <c r="D15" s="1" t="s">
        <v>4</v>
      </c>
      <c r="E15" s="187"/>
      <c r="F15" s="69">
        <v>42412</v>
      </c>
      <c r="G15" s="10" t="s">
        <v>0</v>
      </c>
      <c r="H15" s="63"/>
      <c r="I15" s="69">
        <v>42441</v>
      </c>
      <c r="J15" s="5" t="s">
        <v>0</v>
      </c>
      <c r="K15" s="63"/>
      <c r="L15" s="68">
        <v>42472</v>
      </c>
      <c r="M15" s="1" t="s">
        <v>1</v>
      </c>
      <c r="N15" s="63"/>
      <c r="O15" s="68">
        <v>42502</v>
      </c>
      <c r="P15" s="1" t="s">
        <v>6</v>
      </c>
      <c r="Q15" s="63"/>
      <c r="R15" s="68">
        <v>42533</v>
      </c>
      <c r="S15" s="1" t="s">
        <v>3</v>
      </c>
      <c r="T15" s="3"/>
      <c r="U15" s="68">
        <v>42563</v>
      </c>
      <c r="V15" s="1" t="s">
        <v>1</v>
      </c>
      <c r="W15" s="3"/>
      <c r="X15" s="69">
        <v>42594</v>
      </c>
      <c r="Y15" s="5" t="s">
        <v>2</v>
      </c>
      <c r="Z15" s="63"/>
      <c r="AA15" s="7">
        <v>42625</v>
      </c>
      <c r="AB15" s="6" t="s">
        <v>5</v>
      </c>
      <c r="AC15" s="3"/>
      <c r="AD15" s="68">
        <v>42655</v>
      </c>
      <c r="AE15" s="1" t="s">
        <v>4</v>
      </c>
      <c r="AF15" s="63"/>
      <c r="AG15" s="4">
        <v>42686</v>
      </c>
      <c r="AH15" s="5" t="s">
        <v>0</v>
      </c>
      <c r="AI15" s="63"/>
      <c r="AJ15" s="7">
        <v>42716</v>
      </c>
      <c r="AK15" s="6" t="s">
        <v>5</v>
      </c>
      <c r="AL15" s="63"/>
    </row>
    <row r="16" spans="1:38" x14ac:dyDescent="0.2">
      <c r="A16" s="22">
        <v>12</v>
      </c>
      <c r="B16" s="53" t="s">
        <v>20</v>
      </c>
      <c r="C16" s="62">
        <v>42382</v>
      </c>
      <c r="D16" s="1" t="s">
        <v>6</v>
      </c>
      <c r="E16" s="187"/>
      <c r="F16" s="68">
        <v>42413</v>
      </c>
      <c r="G16" s="2" t="s">
        <v>3</v>
      </c>
      <c r="H16" s="63"/>
      <c r="I16" s="74">
        <v>42442</v>
      </c>
      <c r="J16" s="1" t="s">
        <v>3</v>
      </c>
      <c r="K16" s="63"/>
      <c r="L16" s="74">
        <v>42473</v>
      </c>
      <c r="M16" s="1" t="s">
        <v>4</v>
      </c>
      <c r="N16" s="63"/>
      <c r="O16" s="73">
        <v>42503</v>
      </c>
      <c r="P16" s="5" t="s">
        <v>2</v>
      </c>
      <c r="Q16" s="63"/>
      <c r="R16" s="74">
        <v>42534</v>
      </c>
      <c r="S16" s="6" t="s">
        <v>5</v>
      </c>
      <c r="T16" s="3"/>
      <c r="U16" s="74">
        <v>42564</v>
      </c>
      <c r="V16" s="1" t="s">
        <v>4</v>
      </c>
      <c r="W16" s="3"/>
      <c r="X16" s="73">
        <v>42595</v>
      </c>
      <c r="Y16" s="5" t="s">
        <v>0</v>
      </c>
      <c r="Z16" s="63"/>
      <c r="AA16" s="8">
        <v>42626</v>
      </c>
      <c r="AB16" s="1" t="s">
        <v>1</v>
      </c>
      <c r="AC16" s="3"/>
      <c r="AD16" s="74">
        <v>42656</v>
      </c>
      <c r="AE16" s="1" t="s">
        <v>6</v>
      </c>
      <c r="AF16" s="63"/>
      <c r="AG16" s="8">
        <v>42687</v>
      </c>
      <c r="AH16" s="1" t="s">
        <v>3</v>
      </c>
      <c r="AI16" s="63"/>
      <c r="AJ16" s="8">
        <v>42717</v>
      </c>
      <c r="AK16" s="1" t="s">
        <v>1</v>
      </c>
      <c r="AL16" s="63"/>
    </row>
    <row r="17" spans="1:38" ht="14.25" customHeight="1" x14ac:dyDescent="0.2">
      <c r="A17" s="23">
        <v>13</v>
      </c>
      <c r="B17" s="54" t="s">
        <v>21</v>
      </c>
      <c r="C17" s="64">
        <v>42383</v>
      </c>
      <c r="D17" s="5" t="s">
        <v>2</v>
      </c>
      <c r="E17" s="187"/>
      <c r="F17" s="68">
        <v>42414</v>
      </c>
      <c r="G17" s="11" t="s">
        <v>5</v>
      </c>
      <c r="H17" s="63"/>
      <c r="I17" s="68">
        <v>42443</v>
      </c>
      <c r="J17" s="6" t="s">
        <v>5</v>
      </c>
      <c r="K17" s="63"/>
      <c r="L17" s="68">
        <v>42474</v>
      </c>
      <c r="M17" s="1" t="s">
        <v>6</v>
      </c>
      <c r="N17" s="63"/>
      <c r="O17" s="69">
        <v>42504</v>
      </c>
      <c r="P17" s="5" t="s">
        <v>0</v>
      </c>
      <c r="Q17" s="63"/>
      <c r="R17" s="68">
        <v>42535</v>
      </c>
      <c r="S17" s="1" t="s">
        <v>1</v>
      </c>
      <c r="T17" s="3"/>
      <c r="U17" s="68">
        <v>42565</v>
      </c>
      <c r="V17" s="1" t="s">
        <v>6</v>
      </c>
      <c r="W17" s="3"/>
      <c r="X17" s="68">
        <v>42596</v>
      </c>
      <c r="Y17" s="1" t="s">
        <v>3</v>
      </c>
      <c r="Z17" s="63"/>
      <c r="AA17" s="7">
        <v>42627</v>
      </c>
      <c r="AB17" s="1" t="s">
        <v>4</v>
      </c>
      <c r="AC17" s="3"/>
      <c r="AD17" s="69">
        <v>42657</v>
      </c>
      <c r="AE17" s="5" t="s">
        <v>2</v>
      </c>
      <c r="AF17" s="63"/>
      <c r="AG17" s="7">
        <v>42688</v>
      </c>
      <c r="AH17" s="6" t="s">
        <v>5</v>
      </c>
      <c r="AI17" s="63"/>
      <c r="AJ17" s="7">
        <v>42718</v>
      </c>
      <c r="AK17" s="1" t="s">
        <v>4</v>
      </c>
      <c r="AL17" s="63"/>
    </row>
    <row r="18" spans="1:38" ht="14.25" customHeight="1" x14ac:dyDescent="0.2">
      <c r="A18" s="23">
        <v>14</v>
      </c>
      <c r="B18" s="54" t="s">
        <v>22</v>
      </c>
      <c r="C18" s="64">
        <v>42384</v>
      </c>
      <c r="D18" s="5" t="s">
        <v>0</v>
      </c>
      <c r="E18" s="187"/>
      <c r="F18" s="68">
        <v>42415</v>
      </c>
      <c r="G18" s="2" t="s">
        <v>1</v>
      </c>
      <c r="H18" s="63"/>
      <c r="I18" s="68">
        <v>42444</v>
      </c>
      <c r="J18" s="1" t="s">
        <v>1</v>
      </c>
      <c r="K18" s="63"/>
      <c r="L18" s="73">
        <v>42475</v>
      </c>
      <c r="M18" s="5" t="s">
        <v>2</v>
      </c>
      <c r="N18" s="63"/>
      <c r="O18" s="74">
        <v>42505</v>
      </c>
      <c r="P18" s="1" t="s">
        <v>3</v>
      </c>
      <c r="Q18" s="63"/>
      <c r="R18" s="74">
        <v>42536</v>
      </c>
      <c r="S18" s="1" t="s">
        <v>4</v>
      </c>
      <c r="T18" s="3"/>
      <c r="U18" s="73">
        <v>42566</v>
      </c>
      <c r="V18" s="5" t="s">
        <v>2</v>
      </c>
      <c r="W18" s="3"/>
      <c r="X18" s="74">
        <v>42597</v>
      </c>
      <c r="Y18" s="6" t="s">
        <v>5</v>
      </c>
      <c r="Z18" s="63"/>
      <c r="AA18" s="8">
        <v>42628</v>
      </c>
      <c r="AB18" s="1" t="s">
        <v>6</v>
      </c>
      <c r="AC18" s="3"/>
      <c r="AD18" s="73">
        <v>42658</v>
      </c>
      <c r="AE18" s="5" t="s">
        <v>0</v>
      </c>
      <c r="AF18" s="63"/>
      <c r="AG18" s="8">
        <v>42689</v>
      </c>
      <c r="AH18" s="1" t="s">
        <v>1</v>
      </c>
      <c r="AI18" s="63"/>
      <c r="AJ18" s="8">
        <v>42719</v>
      </c>
      <c r="AK18" s="1" t="s">
        <v>6</v>
      </c>
      <c r="AL18" s="63"/>
    </row>
    <row r="19" spans="1:38" x14ac:dyDescent="0.2">
      <c r="A19" s="24">
        <v>15</v>
      </c>
      <c r="B19" s="55" t="s">
        <v>23</v>
      </c>
      <c r="C19" s="62">
        <v>42385</v>
      </c>
      <c r="D19" s="1" t="s">
        <v>3</v>
      </c>
      <c r="E19" s="187"/>
      <c r="F19" s="68">
        <v>42416</v>
      </c>
      <c r="G19" s="2" t="s">
        <v>4</v>
      </c>
      <c r="H19" s="63"/>
      <c r="I19" s="74">
        <v>42445</v>
      </c>
      <c r="J19" s="1" t="s">
        <v>4</v>
      </c>
      <c r="K19" s="63"/>
      <c r="L19" s="69">
        <v>42476</v>
      </c>
      <c r="M19" s="5" t="s">
        <v>0</v>
      </c>
      <c r="N19" s="63"/>
      <c r="O19" s="68">
        <v>42506</v>
      </c>
      <c r="P19" s="6" t="s">
        <v>5</v>
      </c>
      <c r="Q19" s="63"/>
      <c r="R19" s="68">
        <v>42537</v>
      </c>
      <c r="S19" s="1" t="s">
        <v>6</v>
      </c>
      <c r="T19" s="3"/>
      <c r="U19" s="69">
        <v>42567</v>
      </c>
      <c r="V19" s="5" t="s">
        <v>0</v>
      </c>
      <c r="W19" s="3"/>
      <c r="X19" s="68">
        <v>42598</v>
      </c>
      <c r="Y19" s="1" t="s">
        <v>1</v>
      </c>
      <c r="Z19" s="63"/>
      <c r="AA19" s="4">
        <v>42629</v>
      </c>
      <c r="AB19" s="5" t="s">
        <v>2</v>
      </c>
      <c r="AC19" s="3"/>
      <c r="AD19" s="68">
        <v>42659</v>
      </c>
      <c r="AE19" s="1" t="s">
        <v>3</v>
      </c>
      <c r="AF19" s="63"/>
      <c r="AG19" s="7">
        <v>42690</v>
      </c>
      <c r="AH19" s="1" t="s">
        <v>4</v>
      </c>
      <c r="AI19" s="63"/>
      <c r="AJ19" s="4">
        <v>42720</v>
      </c>
      <c r="AK19" s="5" t="s">
        <v>2</v>
      </c>
      <c r="AL19" s="63"/>
    </row>
    <row r="20" spans="1:38" ht="14.25" customHeight="1" x14ac:dyDescent="0.2">
      <c r="A20" s="25">
        <v>16</v>
      </c>
      <c r="B20" s="56" t="s">
        <v>24</v>
      </c>
      <c r="C20" s="62">
        <v>42386</v>
      </c>
      <c r="D20" s="6" t="s">
        <v>5</v>
      </c>
      <c r="E20" s="187"/>
      <c r="F20" s="68">
        <v>42417</v>
      </c>
      <c r="G20" s="2" t="s">
        <v>6</v>
      </c>
      <c r="H20" s="63"/>
      <c r="I20" s="68">
        <v>42446</v>
      </c>
      <c r="J20" s="1" t="s">
        <v>6</v>
      </c>
      <c r="K20" s="63"/>
      <c r="L20" s="74">
        <v>42477</v>
      </c>
      <c r="M20" s="1" t="s">
        <v>3</v>
      </c>
      <c r="N20" s="63"/>
      <c r="O20" s="74">
        <v>42507</v>
      </c>
      <c r="P20" s="1" t="s">
        <v>1</v>
      </c>
      <c r="Q20" s="63"/>
      <c r="R20" s="73">
        <v>42538</v>
      </c>
      <c r="S20" s="5" t="s">
        <v>2</v>
      </c>
      <c r="T20" s="3"/>
      <c r="U20" s="74">
        <v>42568</v>
      </c>
      <c r="V20" s="1" t="s">
        <v>3</v>
      </c>
      <c r="W20" s="3"/>
      <c r="X20" s="74">
        <v>42599</v>
      </c>
      <c r="Y20" s="1" t="s">
        <v>4</v>
      </c>
      <c r="Z20" s="63"/>
      <c r="AA20" s="9">
        <v>42630</v>
      </c>
      <c r="AB20" s="5" t="s">
        <v>0</v>
      </c>
      <c r="AC20" s="3"/>
      <c r="AD20" s="74">
        <v>42660</v>
      </c>
      <c r="AE20" s="6" t="s">
        <v>5</v>
      </c>
      <c r="AF20" s="63"/>
      <c r="AG20" s="8">
        <v>42691</v>
      </c>
      <c r="AH20" s="1" t="s">
        <v>6</v>
      </c>
      <c r="AI20" s="63"/>
      <c r="AJ20" s="9">
        <v>42721</v>
      </c>
      <c r="AK20" s="5" t="s">
        <v>0</v>
      </c>
      <c r="AL20" s="63"/>
    </row>
    <row r="21" spans="1:38" x14ac:dyDescent="0.2">
      <c r="A21" s="26">
        <v>17</v>
      </c>
      <c r="B21" s="57" t="s">
        <v>25</v>
      </c>
      <c r="C21" s="62">
        <v>42387</v>
      </c>
      <c r="D21" s="1" t="s">
        <v>1</v>
      </c>
      <c r="E21" s="187"/>
      <c r="F21" s="69">
        <v>42418</v>
      </c>
      <c r="G21" s="10" t="s">
        <v>2</v>
      </c>
      <c r="H21" s="63"/>
      <c r="I21" s="69">
        <v>42447</v>
      </c>
      <c r="J21" s="5" t="s">
        <v>2</v>
      </c>
      <c r="K21" s="63"/>
      <c r="L21" s="68">
        <v>42478</v>
      </c>
      <c r="M21" s="6" t="s">
        <v>5</v>
      </c>
      <c r="N21" s="63"/>
      <c r="O21" s="68">
        <v>42508</v>
      </c>
      <c r="P21" s="1" t="s">
        <v>4</v>
      </c>
      <c r="Q21" s="63"/>
      <c r="R21" s="69">
        <v>42539</v>
      </c>
      <c r="S21" s="5" t="s">
        <v>0</v>
      </c>
      <c r="T21" s="3"/>
      <c r="U21" s="68">
        <v>42569</v>
      </c>
      <c r="V21" s="6" t="s">
        <v>5</v>
      </c>
      <c r="W21" s="3"/>
      <c r="X21" s="68">
        <v>42600</v>
      </c>
      <c r="Y21" s="1" t="s">
        <v>6</v>
      </c>
      <c r="Z21" s="63"/>
      <c r="AA21" s="7">
        <v>42631</v>
      </c>
      <c r="AB21" s="1" t="s">
        <v>3</v>
      </c>
      <c r="AC21" s="3"/>
      <c r="AD21" s="68">
        <v>42661</v>
      </c>
      <c r="AE21" s="1" t="s">
        <v>1</v>
      </c>
      <c r="AF21" s="63"/>
      <c r="AG21" s="4">
        <v>42692</v>
      </c>
      <c r="AH21" s="5" t="s">
        <v>2</v>
      </c>
      <c r="AI21" s="63"/>
      <c r="AJ21" s="7">
        <v>42722</v>
      </c>
      <c r="AK21" s="1" t="s">
        <v>3</v>
      </c>
      <c r="AL21" s="63"/>
    </row>
    <row r="22" spans="1:38" ht="14.25" customHeight="1" x14ac:dyDescent="0.2">
      <c r="A22" s="27">
        <v>18</v>
      </c>
      <c r="B22" s="58" t="s">
        <v>26</v>
      </c>
      <c r="C22" s="62">
        <v>42388</v>
      </c>
      <c r="D22" s="1" t="s">
        <v>4</v>
      </c>
      <c r="E22" s="187"/>
      <c r="F22" s="69">
        <v>42419</v>
      </c>
      <c r="G22" s="10" t="s">
        <v>0</v>
      </c>
      <c r="H22" s="63"/>
      <c r="I22" s="73">
        <v>42448</v>
      </c>
      <c r="J22" s="5" t="s">
        <v>0</v>
      </c>
      <c r="K22" s="63"/>
      <c r="L22" s="74">
        <v>42479</v>
      </c>
      <c r="M22" s="1" t="s">
        <v>1</v>
      </c>
      <c r="N22" s="63"/>
      <c r="O22" s="74">
        <v>42509</v>
      </c>
      <c r="P22" s="1" t="s">
        <v>6</v>
      </c>
      <c r="Q22" s="63"/>
      <c r="R22" s="74">
        <v>42540</v>
      </c>
      <c r="S22" s="1" t="s">
        <v>3</v>
      </c>
      <c r="T22" s="3"/>
      <c r="U22" s="74">
        <v>42570</v>
      </c>
      <c r="V22" s="1" t="s">
        <v>1</v>
      </c>
      <c r="W22" s="3"/>
      <c r="X22" s="73">
        <v>42601</v>
      </c>
      <c r="Y22" s="5" t="s">
        <v>2</v>
      </c>
      <c r="Z22" s="63"/>
      <c r="AA22" s="8">
        <v>42632</v>
      </c>
      <c r="AB22" s="6" t="s">
        <v>5</v>
      </c>
      <c r="AC22" s="3"/>
      <c r="AD22" s="74">
        <v>42662</v>
      </c>
      <c r="AE22" s="1" t="s">
        <v>4</v>
      </c>
      <c r="AF22" s="63"/>
      <c r="AG22" s="9">
        <v>42693</v>
      </c>
      <c r="AH22" s="5" t="s">
        <v>0</v>
      </c>
      <c r="AI22" s="63"/>
      <c r="AJ22" s="8">
        <v>42723</v>
      </c>
      <c r="AK22" s="6" t="s">
        <v>5</v>
      </c>
      <c r="AL22" s="63"/>
    </row>
    <row r="23" spans="1:38" ht="14.25" customHeight="1" x14ac:dyDescent="0.2">
      <c r="A23" s="28">
        <v>19</v>
      </c>
      <c r="B23" s="59" t="s">
        <v>27</v>
      </c>
      <c r="C23" s="62">
        <v>42389</v>
      </c>
      <c r="D23" s="1" t="s">
        <v>6</v>
      </c>
      <c r="E23" s="187"/>
      <c r="F23" s="68">
        <v>42420</v>
      </c>
      <c r="G23" s="2" t="s">
        <v>3</v>
      </c>
      <c r="H23" s="63"/>
      <c r="I23" s="68">
        <v>42449</v>
      </c>
      <c r="J23" s="1" t="s">
        <v>3</v>
      </c>
      <c r="K23" s="63"/>
      <c r="L23" s="68">
        <v>42480</v>
      </c>
      <c r="M23" s="1" t="s">
        <v>4</v>
      </c>
      <c r="N23" s="63"/>
      <c r="O23" s="69">
        <v>42510</v>
      </c>
      <c r="P23" s="5" t="s">
        <v>2</v>
      </c>
      <c r="Q23" s="63"/>
      <c r="R23" s="68">
        <v>42541</v>
      </c>
      <c r="S23" s="6" t="s">
        <v>5</v>
      </c>
      <c r="T23" s="3"/>
      <c r="U23" s="68">
        <v>42571</v>
      </c>
      <c r="V23" s="1" t="s">
        <v>4</v>
      </c>
      <c r="W23" s="3"/>
      <c r="X23" s="69">
        <v>42602</v>
      </c>
      <c r="Y23" s="5" t="s">
        <v>0</v>
      </c>
      <c r="Z23" s="63"/>
      <c r="AA23" s="7">
        <v>42633</v>
      </c>
      <c r="AB23" s="1" t="s">
        <v>1</v>
      </c>
      <c r="AC23" s="3"/>
      <c r="AD23" s="68">
        <v>42663</v>
      </c>
      <c r="AE23" s="1" t="s">
        <v>6</v>
      </c>
      <c r="AF23" s="63"/>
      <c r="AG23" s="7">
        <v>42694</v>
      </c>
      <c r="AH23" s="1" t="s">
        <v>3</v>
      </c>
      <c r="AI23" s="63"/>
      <c r="AJ23" s="7">
        <v>42724</v>
      </c>
      <c r="AK23" s="1" t="s">
        <v>1</v>
      </c>
      <c r="AL23" s="63"/>
    </row>
    <row r="24" spans="1:38" x14ac:dyDescent="0.2">
      <c r="A24" s="29">
        <v>20</v>
      </c>
      <c r="B24" s="59" t="s">
        <v>28</v>
      </c>
      <c r="C24" s="64">
        <v>42390</v>
      </c>
      <c r="D24" s="5" t="s">
        <v>2</v>
      </c>
      <c r="E24" s="187"/>
      <c r="F24" s="68">
        <v>42421</v>
      </c>
      <c r="G24" s="11" t="s">
        <v>5</v>
      </c>
      <c r="H24" s="63"/>
      <c r="I24" s="68">
        <v>42450</v>
      </c>
      <c r="J24" s="6" t="s">
        <v>5</v>
      </c>
      <c r="K24" s="63"/>
      <c r="L24" s="74">
        <v>42481</v>
      </c>
      <c r="M24" s="1" t="s">
        <v>6</v>
      </c>
      <c r="N24" s="63"/>
      <c r="O24" s="73">
        <v>42511</v>
      </c>
      <c r="P24" s="5" t="s">
        <v>0</v>
      </c>
      <c r="Q24" s="63"/>
      <c r="R24" s="74">
        <v>42542</v>
      </c>
      <c r="S24" s="1" t="s">
        <v>1</v>
      </c>
      <c r="T24" s="3"/>
      <c r="U24" s="74">
        <v>42572</v>
      </c>
      <c r="V24" s="1" t="s">
        <v>6</v>
      </c>
      <c r="W24" s="3"/>
      <c r="X24" s="74">
        <v>42603</v>
      </c>
      <c r="Y24" s="1" t="s">
        <v>3</v>
      </c>
      <c r="Z24" s="63"/>
      <c r="AA24" s="8">
        <v>42634</v>
      </c>
      <c r="AB24" s="1" t="s">
        <v>4</v>
      </c>
      <c r="AC24" s="3"/>
      <c r="AD24" s="73">
        <v>42664</v>
      </c>
      <c r="AE24" s="5" t="s">
        <v>2</v>
      </c>
      <c r="AF24" s="63"/>
      <c r="AG24" s="8">
        <v>42695</v>
      </c>
      <c r="AH24" s="6" t="s">
        <v>5</v>
      </c>
      <c r="AI24" s="63"/>
      <c r="AJ24" s="8">
        <v>42725</v>
      </c>
      <c r="AK24" s="1" t="s">
        <v>4</v>
      </c>
      <c r="AL24" s="63"/>
    </row>
    <row r="25" spans="1:38" ht="14.25" customHeight="1" x14ac:dyDescent="0.2">
      <c r="A25" s="30"/>
      <c r="B25" s="60"/>
      <c r="C25" s="64">
        <v>42391</v>
      </c>
      <c r="D25" s="5" t="s">
        <v>0</v>
      </c>
      <c r="E25" s="187"/>
      <c r="F25" s="68">
        <v>42422</v>
      </c>
      <c r="G25" s="2" t="s">
        <v>1</v>
      </c>
      <c r="H25" s="63"/>
      <c r="I25" s="74">
        <v>42451</v>
      </c>
      <c r="J25" s="1" t="s">
        <v>1</v>
      </c>
      <c r="K25" s="63"/>
      <c r="L25" s="69">
        <v>42482</v>
      </c>
      <c r="M25" s="5" t="s">
        <v>2</v>
      </c>
      <c r="N25" s="63"/>
      <c r="O25" s="68">
        <v>42512</v>
      </c>
      <c r="P25" s="1" t="s">
        <v>3</v>
      </c>
      <c r="Q25" s="63"/>
      <c r="R25" s="68">
        <v>42543</v>
      </c>
      <c r="S25" s="1" t="s">
        <v>4</v>
      </c>
      <c r="T25" s="3"/>
      <c r="U25" s="69">
        <v>42573</v>
      </c>
      <c r="V25" s="5" t="s">
        <v>2</v>
      </c>
      <c r="W25" s="3"/>
      <c r="X25" s="68">
        <v>42604</v>
      </c>
      <c r="Y25" s="6" t="s">
        <v>5</v>
      </c>
      <c r="Z25" s="63"/>
      <c r="AA25" s="7">
        <v>42635</v>
      </c>
      <c r="AB25" s="1" t="s">
        <v>6</v>
      </c>
      <c r="AC25" s="3"/>
      <c r="AD25" s="69">
        <v>42665</v>
      </c>
      <c r="AE25" s="5" t="s">
        <v>0</v>
      </c>
      <c r="AF25" s="63"/>
      <c r="AG25" s="7">
        <v>42696</v>
      </c>
      <c r="AH25" s="1" t="s">
        <v>1</v>
      </c>
      <c r="AI25" s="63"/>
      <c r="AJ25" s="7">
        <v>42726</v>
      </c>
      <c r="AK25" s="1" t="s">
        <v>6</v>
      </c>
      <c r="AL25" s="63"/>
    </row>
    <row r="26" spans="1:38" x14ac:dyDescent="0.2">
      <c r="A26" s="31"/>
      <c r="B26" s="59"/>
      <c r="C26" s="62">
        <v>42392</v>
      </c>
      <c r="D26" s="1" t="s">
        <v>3</v>
      </c>
      <c r="E26" s="187"/>
      <c r="F26" s="68">
        <v>42423</v>
      </c>
      <c r="G26" s="2" t="s">
        <v>4</v>
      </c>
      <c r="H26" s="63"/>
      <c r="I26" s="68">
        <v>42452</v>
      </c>
      <c r="J26" s="1" t="s">
        <v>4</v>
      </c>
      <c r="K26" s="63"/>
      <c r="L26" s="73">
        <v>42483</v>
      </c>
      <c r="M26" s="5" t="s">
        <v>0</v>
      </c>
      <c r="N26" s="63"/>
      <c r="O26" s="74">
        <v>42513</v>
      </c>
      <c r="P26" s="6" t="s">
        <v>5</v>
      </c>
      <c r="Q26" s="63"/>
      <c r="R26" s="74">
        <v>42544</v>
      </c>
      <c r="S26" s="1" t="s">
        <v>6</v>
      </c>
      <c r="T26" s="3"/>
      <c r="U26" s="73">
        <v>42574</v>
      </c>
      <c r="V26" s="5" t="s">
        <v>0</v>
      </c>
      <c r="W26" s="3"/>
      <c r="X26" s="74">
        <v>42605</v>
      </c>
      <c r="Y26" s="1" t="s">
        <v>1</v>
      </c>
      <c r="Z26" s="63"/>
      <c r="AA26" s="9">
        <v>42636</v>
      </c>
      <c r="AB26" s="5" t="s">
        <v>2</v>
      </c>
      <c r="AC26" s="3"/>
      <c r="AD26" s="74">
        <v>42666</v>
      </c>
      <c r="AE26" s="1" t="s">
        <v>3</v>
      </c>
      <c r="AF26" s="63"/>
      <c r="AG26" s="8">
        <v>42697</v>
      </c>
      <c r="AH26" s="1" t="s">
        <v>4</v>
      </c>
      <c r="AI26" s="63"/>
      <c r="AJ26" s="9">
        <v>42727</v>
      </c>
      <c r="AK26" s="5" t="s">
        <v>2</v>
      </c>
      <c r="AL26" s="63"/>
    </row>
    <row r="27" spans="1:38" ht="14.25" customHeight="1" x14ac:dyDescent="0.2">
      <c r="A27" s="31"/>
      <c r="B27" s="59"/>
      <c r="C27" s="62">
        <v>42393</v>
      </c>
      <c r="D27" s="6" t="s">
        <v>5</v>
      </c>
      <c r="E27" s="187"/>
      <c r="F27" s="68">
        <v>42424</v>
      </c>
      <c r="G27" s="2" t="s">
        <v>6</v>
      </c>
      <c r="H27" s="63"/>
      <c r="I27" s="68">
        <v>42453</v>
      </c>
      <c r="J27" s="1" t="s">
        <v>6</v>
      </c>
      <c r="K27" s="63"/>
      <c r="L27" s="68">
        <v>42484</v>
      </c>
      <c r="M27" s="1" t="s">
        <v>3</v>
      </c>
      <c r="N27" s="63"/>
      <c r="O27" s="68">
        <v>42514</v>
      </c>
      <c r="P27" s="1" t="s">
        <v>1</v>
      </c>
      <c r="Q27" s="63"/>
      <c r="R27" s="69">
        <v>42545</v>
      </c>
      <c r="S27" s="5" t="s">
        <v>2</v>
      </c>
      <c r="T27" s="3"/>
      <c r="U27" s="68">
        <v>42575</v>
      </c>
      <c r="V27" s="1" t="s">
        <v>3</v>
      </c>
      <c r="W27" s="3"/>
      <c r="X27" s="68">
        <v>42606</v>
      </c>
      <c r="Y27" s="1" t="s">
        <v>4</v>
      </c>
      <c r="Z27" s="63"/>
      <c r="AA27" s="4">
        <v>42637</v>
      </c>
      <c r="AB27" s="5" t="s">
        <v>0</v>
      </c>
      <c r="AC27" s="3"/>
      <c r="AD27" s="68">
        <v>42667</v>
      </c>
      <c r="AE27" s="6" t="s">
        <v>5</v>
      </c>
      <c r="AF27" s="63"/>
      <c r="AG27" s="7">
        <v>42698</v>
      </c>
      <c r="AH27" s="1" t="s">
        <v>6</v>
      </c>
      <c r="AI27" s="63"/>
      <c r="AJ27" s="4">
        <v>42728</v>
      </c>
      <c r="AK27" s="5" t="s">
        <v>0</v>
      </c>
      <c r="AL27" s="63"/>
    </row>
    <row r="28" spans="1:38" x14ac:dyDescent="0.2">
      <c r="A28" s="31"/>
      <c r="B28" s="59"/>
      <c r="C28" s="62">
        <v>42394</v>
      </c>
      <c r="D28" s="1" t="s">
        <v>1</v>
      </c>
      <c r="E28" s="187"/>
      <c r="F28" s="69">
        <v>42425</v>
      </c>
      <c r="G28" s="10" t="s">
        <v>2</v>
      </c>
      <c r="H28" s="63"/>
      <c r="I28" s="73">
        <v>42454</v>
      </c>
      <c r="J28" s="5" t="s">
        <v>2</v>
      </c>
      <c r="K28" s="63"/>
      <c r="L28" s="74">
        <v>42485</v>
      </c>
      <c r="M28" s="6" t="s">
        <v>5</v>
      </c>
      <c r="N28" s="63"/>
      <c r="O28" s="74">
        <v>42515</v>
      </c>
      <c r="P28" s="1" t="s">
        <v>4</v>
      </c>
      <c r="Q28" s="63"/>
      <c r="R28" s="73">
        <v>42546</v>
      </c>
      <c r="S28" s="5" t="s">
        <v>0</v>
      </c>
      <c r="T28" s="3"/>
      <c r="U28" s="74">
        <v>42576</v>
      </c>
      <c r="V28" s="6" t="s">
        <v>5</v>
      </c>
      <c r="W28" s="3"/>
      <c r="X28" s="74">
        <v>42607</v>
      </c>
      <c r="Y28" s="1" t="s">
        <v>6</v>
      </c>
      <c r="Z28" s="63"/>
      <c r="AA28" s="8">
        <v>42638</v>
      </c>
      <c r="AB28" s="1" t="s">
        <v>3</v>
      </c>
      <c r="AC28" s="3"/>
      <c r="AD28" s="74">
        <v>42668</v>
      </c>
      <c r="AE28" s="1" t="s">
        <v>1</v>
      </c>
      <c r="AF28" s="63"/>
      <c r="AG28" s="9">
        <v>42699</v>
      </c>
      <c r="AH28" s="5" t="s">
        <v>2</v>
      </c>
      <c r="AI28" s="63"/>
      <c r="AJ28" s="8">
        <v>42729</v>
      </c>
      <c r="AK28" s="1" t="s">
        <v>3</v>
      </c>
      <c r="AL28" s="63"/>
    </row>
    <row r="29" spans="1:38" ht="14.25" customHeight="1" x14ac:dyDescent="0.2">
      <c r="A29" s="31"/>
      <c r="B29" s="59"/>
      <c r="C29" s="62">
        <v>42395</v>
      </c>
      <c r="D29" s="1" t="s">
        <v>4</v>
      </c>
      <c r="E29" s="187"/>
      <c r="F29" s="69">
        <v>42426</v>
      </c>
      <c r="G29" s="10" t="s">
        <v>0</v>
      </c>
      <c r="H29" s="63"/>
      <c r="I29" s="69">
        <v>42455</v>
      </c>
      <c r="J29" s="5" t="s">
        <v>0</v>
      </c>
      <c r="K29" s="63"/>
      <c r="L29" s="68">
        <v>42486</v>
      </c>
      <c r="M29" s="1" t="s">
        <v>1</v>
      </c>
      <c r="N29" s="63"/>
      <c r="O29" s="68">
        <v>42516</v>
      </c>
      <c r="P29" s="1" t="s">
        <v>6</v>
      </c>
      <c r="Q29" s="63"/>
      <c r="R29" s="68">
        <v>42547</v>
      </c>
      <c r="S29" s="1" t="s">
        <v>3</v>
      </c>
      <c r="T29" s="3"/>
      <c r="U29" s="68">
        <v>42577</v>
      </c>
      <c r="V29" s="1" t="s">
        <v>1</v>
      </c>
      <c r="W29" s="3"/>
      <c r="X29" s="69">
        <v>42608</v>
      </c>
      <c r="Y29" s="5" t="s">
        <v>2</v>
      </c>
      <c r="Z29" s="63"/>
      <c r="AA29" s="7">
        <v>42639</v>
      </c>
      <c r="AB29" s="6" t="s">
        <v>5</v>
      </c>
      <c r="AC29" s="3"/>
      <c r="AD29" s="68">
        <v>42669</v>
      </c>
      <c r="AE29" s="1" t="s">
        <v>4</v>
      </c>
      <c r="AF29" s="63"/>
      <c r="AG29" s="4">
        <v>42700</v>
      </c>
      <c r="AH29" s="5" t="s">
        <v>0</v>
      </c>
      <c r="AI29" s="63"/>
      <c r="AJ29" s="7">
        <v>42730</v>
      </c>
      <c r="AK29" s="6" t="s">
        <v>5</v>
      </c>
      <c r="AL29" s="63"/>
    </row>
    <row r="30" spans="1:38" ht="14.25" customHeight="1" x14ac:dyDescent="0.2">
      <c r="A30" s="31"/>
      <c r="B30" s="59"/>
      <c r="C30" s="62">
        <v>42396</v>
      </c>
      <c r="D30" s="1" t="s">
        <v>6</v>
      </c>
      <c r="E30" s="187"/>
      <c r="F30" s="68">
        <v>42427</v>
      </c>
      <c r="G30" s="2" t="s">
        <v>3</v>
      </c>
      <c r="H30" s="63"/>
      <c r="I30" s="68">
        <v>42456</v>
      </c>
      <c r="J30" s="1" t="s">
        <v>3</v>
      </c>
      <c r="K30" s="63"/>
      <c r="L30" s="74">
        <v>42487</v>
      </c>
      <c r="M30" s="1" t="s">
        <v>4</v>
      </c>
      <c r="N30" s="63"/>
      <c r="O30" s="73">
        <v>42517</v>
      </c>
      <c r="P30" s="5" t="s">
        <v>2</v>
      </c>
      <c r="Q30" s="63"/>
      <c r="R30" s="74">
        <v>42548</v>
      </c>
      <c r="S30" s="6" t="s">
        <v>5</v>
      </c>
      <c r="T30" s="3"/>
      <c r="U30" s="74">
        <v>42578</v>
      </c>
      <c r="V30" s="1" t="s">
        <v>4</v>
      </c>
      <c r="W30" s="3"/>
      <c r="X30" s="73">
        <v>42609</v>
      </c>
      <c r="Y30" s="5" t="s">
        <v>0</v>
      </c>
      <c r="Z30" s="63"/>
      <c r="AA30" s="8">
        <v>42640</v>
      </c>
      <c r="AB30" s="1" t="s">
        <v>1</v>
      </c>
      <c r="AC30" s="3"/>
      <c r="AD30" s="74">
        <v>42670</v>
      </c>
      <c r="AE30" s="1" t="s">
        <v>6</v>
      </c>
      <c r="AF30" s="63"/>
      <c r="AG30" s="8">
        <v>42701</v>
      </c>
      <c r="AH30" s="1" t="s">
        <v>3</v>
      </c>
      <c r="AI30" s="63"/>
      <c r="AJ30" s="8">
        <v>42731</v>
      </c>
      <c r="AK30" s="1" t="s">
        <v>1</v>
      </c>
      <c r="AL30" s="63"/>
    </row>
    <row r="31" spans="1:38" x14ac:dyDescent="0.2">
      <c r="A31" s="31"/>
      <c r="B31" s="59"/>
      <c r="C31" s="64">
        <v>42397</v>
      </c>
      <c r="D31" s="5" t="s">
        <v>2</v>
      </c>
      <c r="E31" s="187"/>
      <c r="F31" s="68">
        <v>42428</v>
      </c>
      <c r="G31" s="11" t="s">
        <v>5</v>
      </c>
      <c r="H31" s="63"/>
      <c r="I31" s="74">
        <v>42457</v>
      </c>
      <c r="J31" s="6" t="s">
        <v>5</v>
      </c>
      <c r="K31" s="63"/>
      <c r="L31" s="68">
        <v>42488</v>
      </c>
      <c r="M31" s="1" t="s">
        <v>6</v>
      </c>
      <c r="N31" s="63"/>
      <c r="O31" s="69">
        <v>42518</v>
      </c>
      <c r="P31" s="5" t="s">
        <v>0</v>
      </c>
      <c r="Q31" s="63"/>
      <c r="R31" s="68">
        <v>42549</v>
      </c>
      <c r="S31" s="1" t="s">
        <v>1</v>
      </c>
      <c r="T31" s="3"/>
      <c r="U31" s="68">
        <v>42579</v>
      </c>
      <c r="V31" s="1" t="s">
        <v>6</v>
      </c>
      <c r="W31" s="3"/>
      <c r="X31" s="68">
        <v>42610</v>
      </c>
      <c r="Y31" s="1" t="s">
        <v>3</v>
      </c>
      <c r="Z31" s="63"/>
      <c r="AA31" s="7">
        <v>42641</v>
      </c>
      <c r="AB31" s="1" t="s">
        <v>4</v>
      </c>
      <c r="AC31" s="3"/>
      <c r="AD31" s="69">
        <v>42671</v>
      </c>
      <c r="AE31" s="5" t="s">
        <v>2</v>
      </c>
      <c r="AF31" s="63"/>
      <c r="AG31" s="7">
        <v>42702</v>
      </c>
      <c r="AH31" s="1" t="s">
        <v>5</v>
      </c>
      <c r="AI31" s="63"/>
      <c r="AJ31" s="7">
        <v>42732</v>
      </c>
      <c r="AK31" s="1" t="s">
        <v>4</v>
      </c>
      <c r="AL31" s="63"/>
    </row>
    <row r="32" spans="1:38" ht="14.25" customHeight="1" x14ac:dyDescent="0.2">
      <c r="A32" s="31"/>
      <c r="B32" s="59"/>
      <c r="C32" s="64">
        <v>42398</v>
      </c>
      <c r="D32" s="5" t="s">
        <v>0</v>
      </c>
      <c r="E32" s="187"/>
      <c r="F32" s="68"/>
      <c r="G32" s="2"/>
      <c r="H32" s="63"/>
      <c r="I32" s="68">
        <v>42458</v>
      </c>
      <c r="J32" s="1" t="s">
        <v>1</v>
      </c>
      <c r="K32" s="63"/>
      <c r="L32" s="73">
        <v>42489</v>
      </c>
      <c r="M32" s="5" t="s">
        <v>2</v>
      </c>
      <c r="N32" s="63"/>
      <c r="O32" s="74">
        <v>42519</v>
      </c>
      <c r="P32" s="1" t="s">
        <v>3</v>
      </c>
      <c r="Q32" s="63"/>
      <c r="R32" s="74">
        <v>42550</v>
      </c>
      <c r="S32" s="1" t="s">
        <v>4</v>
      </c>
      <c r="T32" s="3"/>
      <c r="U32" s="73">
        <v>42580</v>
      </c>
      <c r="V32" s="5" t="s">
        <v>2</v>
      </c>
      <c r="W32" s="3"/>
      <c r="X32" s="74">
        <v>42611</v>
      </c>
      <c r="Y32" s="6" t="s">
        <v>5</v>
      </c>
      <c r="Z32" s="63"/>
      <c r="AA32" s="8">
        <v>42642</v>
      </c>
      <c r="AB32" s="1" t="s">
        <v>6</v>
      </c>
      <c r="AC32" s="3"/>
      <c r="AD32" s="73">
        <v>42672</v>
      </c>
      <c r="AE32" s="5" t="s">
        <v>0</v>
      </c>
      <c r="AF32" s="63"/>
      <c r="AG32" s="8">
        <v>42703</v>
      </c>
      <c r="AH32" s="1" t="s">
        <v>1</v>
      </c>
      <c r="AI32" s="63"/>
      <c r="AJ32" s="8">
        <v>42733</v>
      </c>
      <c r="AK32" s="1" t="s">
        <v>6</v>
      </c>
      <c r="AL32" s="63"/>
    </row>
    <row r="33" spans="1:38" ht="14.25" customHeight="1" x14ac:dyDescent="0.2">
      <c r="A33" s="31"/>
      <c r="B33" s="59"/>
      <c r="C33" s="62">
        <v>42399</v>
      </c>
      <c r="D33" s="1" t="s">
        <v>3</v>
      </c>
      <c r="E33" s="187"/>
      <c r="F33" s="70"/>
      <c r="G33" s="12"/>
      <c r="H33" s="63"/>
      <c r="I33" s="68">
        <v>42459</v>
      </c>
      <c r="J33" s="1" t="s">
        <v>4</v>
      </c>
      <c r="K33" s="63"/>
      <c r="L33" s="69">
        <v>42490</v>
      </c>
      <c r="M33" s="5" t="s">
        <v>0</v>
      </c>
      <c r="N33" s="63"/>
      <c r="O33" s="68">
        <v>42520</v>
      </c>
      <c r="P33" s="6" t="s">
        <v>5</v>
      </c>
      <c r="Q33" s="63"/>
      <c r="R33" s="68">
        <v>42551</v>
      </c>
      <c r="S33" s="1" t="s">
        <v>6</v>
      </c>
      <c r="T33" s="3"/>
      <c r="U33" s="69">
        <v>42581</v>
      </c>
      <c r="V33" s="5" t="s">
        <v>0</v>
      </c>
      <c r="W33" s="3"/>
      <c r="X33" s="68">
        <v>42612</v>
      </c>
      <c r="Y33" s="1" t="s">
        <v>1</v>
      </c>
      <c r="Z33" s="63"/>
      <c r="AA33" s="4">
        <v>42643</v>
      </c>
      <c r="AB33" s="5" t="s">
        <v>2</v>
      </c>
      <c r="AC33" s="3"/>
      <c r="AD33" s="68">
        <v>42673</v>
      </c>
      <c r="AE33" s="1" t="s">
        <v>3</v>
      </c>
      <c r="AF33" s="63"/>
      <c r="AG33" s="7">
        <v>42704</v>
      </c>
      <c r="AH33" s="1" t="s">
        <v>4</v>
      </c>
      <c r="AI33" s="63"/>
      <c r="AJ33" s="4">
        <v>42734</v>
      </c>
      <c r="AK33" s="5" t="s">
        <v>2</v>
      </c>
      <c r="AL33" s="63"/>
    </row>
    <row r="34" spans="1:38" x14ac:dyDescent="0.2">
      <c r="A34" s="32"/>
      <c r="B34" s="61"/>
      <c r="C34" s="65">
        <v>42400</v>
      </c>
      <c r="D34" s="66" t="s">
        <v>5</v>
      </c>
      <c r="E34" s="189"/>
      <c r="F34" s="71"/>
      <c r="G34" s="72"/>
      <c r="H34" s="67"/>
      <c r="I34" s="75">
        <v>42460</v>
      </c>
      <c r="J34" s="76" t="s">
        <v>6</v>
      </c>
      <c r="K34" s="67"/>
      <c r="L34" s="71"/>
      <c r="M34" s="76"/>
      <c r="N34" s="67"/>
      <c r="O34" s="75">
        <v>42521</v>
      </c>
      <c r="P34" s="76" t="s">
        <v>1</v>
      </c>
      <c r="Q34" s="67"/>
      <c r="R34" s="71"/>
      <c r="S34" s="76"/>
      <c r="T34" s="89"/>
      <c r="U34" s="75">
        <v>42582</v>
      </c>
      <c r="V34" s="76" t="s">
        <v>3</v>
      </c>
      <c r="W34" s="89"/>
      <c r="X34" s="75">
        <v>42613</v>
      </c>
      <c r="Y34" s="76" t="s">
        <v>4</v>
      </c>
      <c r="Z34" s="67"/>
      <c r="AA34" s="91"/>
      <c r="AB34" s="72"/>
      <c r="AC34" s="89"/>
      <c r="AD34" s="75">
        <v>42674</v>
      </c>
      <c r="AE34" s="66" t="s">
        <v>5</v>
      </c>
      <c r="AF34" s="67"/>
      <c r="AG34" s="90"/>
      <c r="AH34" s="72"/>
      <c r="AI34" s="67"/>
      <c r="AJ34" s="88">
        <v>42735</v>
      </c>
      <c r="AK34" s="72"/>
      <c r="AL34" s="67"/>
    </row>
    <row r="36" spans="1:38" x14ac:dyDescent="0.2">
      <c r="B36" s="93" t="s">
        <v>33</v>
      </c>
    </row>
    <row r="37" spans="1:38" ht="15" thickBot="1" x14ac:dyDescent="0.25"/>
    <row r="38" spans="1:38" ht="15" thickTop="1" x14ac:dyDescent="0.2">
      <c r="A38" s="14" t="s">
        <v>8</v>
      </c>
      <c r="B38" s="33" t="s">
        <v>7</v>
      </c>
      <c r="C38" s="83">
        <v>42736</v>
      </c>
      <c r="D38" s="84"/>
      <c r="E38" s="85"/>
      <c r="F38" s="83">
        <v>42767</v>
      </c>
      <c r="G38" s="84"/>
      <c r="H38" s="85"/>
      <c r="I38" s="83">
        <v>42795</v>
      </c>
      <c r="J38" s="84"/>
      <c r="K38" s="85"/>
      <c r="L38" s="83">
        <v>42826</v>
      </c>
      <c r="M38" s="84"/>
      <c r="N38" s="85"/>
      <c r="O38" s="83">
        <v>42856</v>
      </c>
      <c r="P38" s="84"/>
      <c r="Q38" s="85"/>
      <c r="R38" s="83">
        <v>42887</v>
      </c>
      <c r="S38" s="84"/>
      <c r="T38" s="87"/>
      <c r="U38" s="83">
        <v>42917</v>
      </c>
      <c r="V38" s="84"/>
      <c r="W38" s="87"/>
      <c r="X38" s="83">
        <v>42948</v>
      </c>
      <c r="Y38" s="84"/>
      <c r="Z38" s="85"/>
      <c r="AA38" s="86">
        <v>42979</v>
      </c>
      <c r="AB38" s="84"/>
      <c r="AC38" s="87"/>
      <c r="AD38" s="83">
        <v>43009</v>
      </c>
      <c r="AE38" s="84"/>
      <c r="AF38" s="85"/>
      <c r="AG38" s="86">
        <v>43040</v>
      </c>
      <c r="AH38" s="84"/>
      <c r="AI38" s="85"/>
      <c r="AJ38" s="86">
        <v>43070</v>
      </c>
      <c r="AK38" s="84"/>
      <c r="AL38" s="85"/>
    </row>
    <row r="39" spans="1:38" x14ac:dyDescent="0.2">
      <c r="A39" s="15"/>
      <c r="B39" s="46"/>
      <c r="C39" s="64">
        <v>42370</v>
      </c>
      <c r="D39" s="192" t="s">
        <v>0</v>
      </c>
      <c r="E39" s="197"/>
      <c r="F39" s="74">
        <v>42401</v>
      </c>
      <c r="G39" s="78" t="s">
        <v>1</v>
      </c>
      <c r="H39" s="79"/>
      <c r="I39" s="74">
        <v>42430</v>
      </c>
      <c r="J39" s="80" t="s">
        <v>1</v>
      </c>
      <c r="K39" s="79"/>
      <c r="L39" s="73">
        <v>42461</v>
      </c>
      <c r="M39" s="77" t="s">
        <v>2</v>
      </c>
      <c r="N39" s="79"/>
      <c r="O39" s="74">
        <v>42491</v>
      </c>
      <c r="P39" s="80" t="s">
        <v>3</v>
      </c>
      <c r="Q39" s="79"/>
      <c r="R39" s="74">
        <v>42522</v>
      </c>
      <c r="S39" s="80" t="s">
        <v>4</v>
      </c>
      <c r="T39" s="81"/>
      <c r="U39" s="73">
        <v>42552</v>
      </c>
      <c r="V39" s="77" t="s">
        <v>2</v>
      </c>
      <c r="W39" s="81"/>
      <c r="X39" s="74">
        <v>42583</v>
      </c>
      <c r="Y39" s="82" t="s">
        <v>5</v>
      </c>
      <c r="Z39" s="79"/>
      <c r="AA39" s="8">
        <v>42614</v>
      </c>
      <c r="AB39" s="80" t="s">
        <v>6</v>
      </c>
      <c r="AC39" s="81"/>
      <c r="AD39" s="73">
        <v>42644</v>
      </c>
      <c r="AE39" s="77" t="s">
        <v>0</v>
      </c>
      <c r="AF39" s="79"/>
      <c r="AG39" s="8">
        <v>42675</v>
      </c>
      <c r="AH39" s="80" t="s">
        <v>1</v>
      </c>
      <c r="AI39" s="79"/>
      <c r="AJ39" s="8">
        <v>42705</v>
      </c>
      <c r="AK39" s="80" t="s">
        <v>6</v>
      </c>
      <c r="AL39" s="79"/>
    </row>
    <row r="40" spans="1:38" ht="14.25" customHeight="1" x14ac:dyDescent="0.2">
      <c r="A40" s="16">
        <v>1</v>
      </c>
      <c r="B40" s="47" t="s">
        <v>9</v>
      </c>
      <c r="C40" s="62">
        <v>42371</v>
      </c>
      <c r="D40" s="193" t="s">
        <v>3</v>
      </c>
      <c r="E40" s="198"/>
      <c r="F40" s="68">
        <v>42402</v>
      </c>
      <c r="G40" s="2" t="s">
        <v>4</v>
      </c>
      <c r="H40" s="63"/>
      <c r="I40" s="68">
        <v>42431</v>
      </c>
      <c r="J40" s="1" t="s">
        <v>4</v>
      </c>
      <c r="K40" s="63"/>
      <c r="L40" s="69">
        <v>42462</v>
      </c>
      <c r="M40" s="5" t="s">
        <v>0</v>
      </c>
      <c r="N40" s="63"/>
      <c r="O40" s="68">
        <v>42492</v>
      </c>
      <c r="P40" s="6" t="s">
        <v>5</v>
      </c>
      <c r="Q40" s="63"/>
      <c r="R40" s="68">
        <v>42523</v>
      </c>
      <c r="S40" s="1" t="s">
        <v>6</v>
      </c>
      <c r="T40" s="3"/>
      <c r="U40" s="69">
        <v>42553</v>
      </c>
      <c r="V40" s="5" t="s">
        <v>0</v>
      </c>
      <c r="W40" s="3"/>
      <c r="X40" s="68">
        <v>42584</v>
      </c>
      <c r="Y40" s="1" t="s">
        <v>1</v>
      </c>
      <c r="Z40" s="63"/>
      <c r="AA40" s="4">
        <v>42615</v>
      </c>
      <c r="AB40" s="5" t="s">
        <v>2</v>
      </c>
      <c r="AC40" s="3"/>
      <c r="AD40" s="68">
        <v>42645</v>
      </c>
      <c r="AE40" s="1" t="s">
        <v>3</v>
      </c>
      <c r="AF40" s="63"/>
      <c r="AG40" s="7">
        <v>42676</v>
      </c>
      <c r="AH40" s="1" t="s">
        <v>4</v>
      </c>
      <c r="AI40" s="63"/>
      <c r="AJ40" s="4">
        <v>42706</v>
      </c>
      <c r="AK40" s="5" t="s">
        <v>2</v>
      </c>
      <c r="AL40" s="63"/>
    </row>
    <row r="41" spans="1:38" x14ac:dyDescent="0.2">
      <c r="A41" s="17">
        <v>2</v>
      </c>
      <c r="B41" s="48" t="s">
        <v>10</v>
      </c>
      <c r="C41" s="62">
        <v>42372</v>
      </c>
      <c r="D41" s="194" t="s">
        <v>5</v>
      </c>
      <c r="E41" s="198"/>
      <c r="F41" s="68">
        <v>42403</v>
      </c>
      <c r="G41" s="2" t="s">
        <v>6</v>
      </c>
      <c r="H41" s="63"/>
      <c r="I41" s="68">
        <v>42432</v>
      </c>
      <c r="J41" s="1" t="s">
        <v>6</v>
      </c>
      <c r="K41" s="63"/>
      <c r="L41" s="74">
        <v>42463</v>
      </c>
      <c r="M41" s="1" t="s">
        <v>3</v>
      </c>
      <c r="N41" s="63"/>
      <c r="O41" s="74">
        <v>42493</v>
      </c>
      <c r="P41" s="1" t="s">
        <v>1</v>
      </c>
      <c r="Q41" s="63"/>
      <c r="R41" s="73">
        <v>42524</v>
      </c>
      <c r="S41" s="5" t="s">
        <v>2</v>
      </c>
      <c r="T41" s="3"/>
      <c r="U41" s="74">
        <v>42554</v>
      </c>
      <c r="V41" s="1" t="s">
        <v>3</v>
      </c>
      <c r="W41" s="3"/>
      <c r="X41" s="74">
        <v>42585</v>
      </c>
      <c r="Y41" s="1" t="s">
        <v>4</v>
      </c>
      <c r="Z41" s="63"/>
      <c r="AA41" s="9">
        <v>42616</v>
      </c>
      <c r="AB41" s="5" t="s">
        <v>0</v>
      </c>
      <c r="AC41" s="3"/>
      <c r="AD41" s="74">
        <v>42646</v>
      </c>
      <c r="AE41" s="6" t="s">
        <v>5</v>
      </c>
      <c r="AF41" s="63"/>
      <c r="AG41" s="8">
        <v>42677</v>
      </c>
      <c r="AH41" s="1" t="s">
        <v>6</v>
      </c>
      <c r="AI41" s="63"/>
      <c r="AJ41" s="9">
        <v>42707</v>
      </c>
      <c r="AK41" s="5" t="s">
        <v>0</v>
      </c>
      <c r="AL41" s="63"/>
    </row>
    <row r="42" spans="1:38" ht="14.25" customHeight="1" x14ac:dyDescent="0.2">
      <c r="A42" s="18">
        <v>3</v>
      </c>
      <c r="B42" s="49" t="s">
        <v>11</v>
      </c>
      <c r="C42" s="62">
        <v>42373</v>
      </c>
      <c r="D42" s="193" t="s">
        <v>1</v>
      </c>
      <c r="E42" s="199">
        <v>2</v>
      </c>
      <c r="F42" s="69">
        <v>42404</v>
      </c>
      <c r="G42" s="10" t="s">
        <v>2</v>
      </c>
      <c r="H42" s="63"/>
      <c r="I42" s="73">
        <v>42433</v>
      </c>
      <c r="J42" s="5" t="s">
        <v>2</v>
      </c>
      <c r="K42" s="63"/>
      <c r="L42" s="68">
        <v>42464</v>
      </c>
      <c r="M42" s="6" t="s">
        <v>5</v>
      </c>
      <c r="N42" s="63"/>
      <c r="O42" s="68">
        <v>42494</v>
      </c>
      <c r="P42" s="1" t="s">
        <v>4</v>
      </c>
      <c r="Q42" s="63"/>
      <c r="R42" s="69">
        <v>42525</v>
      </c>
      <c r="S42" s="5" t="s">
        <v>0</v>
      </c>
      <c r="T42" s="3"/>
      <c r="U42" s="68">
        <v>42555</v>
      </c>
      <c r="V42" s="6" t="s">
        <v>5</v>
      </c>
      <c r="W42" s="3"/>
      <c r="X42" s="68">
        <v>42586</v>
      </c>
      <c r="Y42" s="1" t="s">
        <v>6</v>
      </c>
      <c r="Z42" s="63"/>
      <c r="AA42" s="7">
        <v>42617</v>
      </c>
      <c r="AB42" s="1" t="s">
        <v>3</v>
      </c>
      <c r="AC42" s="3"/>
      <c r="AD42" s="68">
        <v>42647</v>
      </c>
      <c r="AE42" s="1" t="s">
        <v>1</v>
      </c>
      <c r="AF42" s="63"/>
      <c r="AG42" s="4">
        <v>42678</v>
      </c>
      <c r="AH42" s="5" t="s">
        <v>2</v>
      </c>
      <c r="AI42" s="63"/>
      <c r="AJ42" s="7">
        <v>42708</v>
      </c>
      <c r="AK42" s="1" t="s">
        <v>3</v>
      </c>
      <c r="AL42" s="63"/>
    </row>
    <row r="43" spans="1:38" ht="14.25" customHeight="1" x14ac:dyDescent="0.2">
      <c r="A43" s="18">
        <v>4</v>
      </c>
      <c r="B43" s="49" t="s">
        <v>12</v>
      </c>
      <c r="C43" s="62">
        <v>42374</v>
      </c>
      <c r="D43" s="193" t="s">
        <v>4</v>
      </c>
      <c r="E43" s="198"/>
      <c r="F43" s="69">
        <v>42405</v>
      </c>
      <c r="G43" s="10" t="s">
        <v>0</v>
      </c>
      <c r="H43" s="63"/>
      <c r="I43" s="69">
        <v>42434</v>
      </c>
      <c r="J43" s="5" t="s">
        <v>0</v>
      </c>
      <c r="K43" s="63"/>
      <c r="L43" s="74">
        <v>42465</v>
      </c>
      <c r="M43" s="1" t="s">
        <v>1</v>
      </c>
      <c r="N43" s="63"/>
      <c r="O43" s="74">
        <v>42495</v>
      </c>
      <c r="P43" s="1" t="s">
        <v>6</v>
      </c>
      <c r="Q43" s="63"/>
      <c r="R43" s="74">
        <v>42526</v>
      </c>
      <c r="S43" s="1" t="s">
        <v>3</v>
      </c>
      <c r="T43" s="3"/>
      <c r="U43" s="74">
        <v>42556</v>
      </c>
      <c r="V43" s="1" t="s">
        <v>1</v>
      </c>
      <c r="W43" s="3"/>
      <c r="X43" s="73">
        <v>42587</v>
      </c>
      <c r="Y43" s="5" t="s">
        <v>2</v>
      </c>
      <c r="Z43" s="63"/>
      <c r="AA43" s="8">
        <v>42618</v>
      </c>
      <c r="AB43" s="6" t="s">
        <v>5</v>
      </c>
      <c r="AC43" s="3"/>
      <c r="AD43" s="74">
        <v>42648</v>
      </c>
      <c r="AE43" s="1" t="s">
        <v>4</v>
      </c>
      <c r="AF43" s="63"/>
      <c r="AG43" s="9">
        <v>42679</v>
      </c>
      <c r="AH43" s="5" t="s">
        <v>0</v>
      </c>
      <c r="AI43" s="63"/>
      <c r="AJ43" s="8">
        <v>42709</v>
      </c>
      <c r="AK43" s="6" t="s">
        <v>5</v>
      </c>
      <c r="AL43" s="63"/>
    </row>
    <row r="44" spans="1:38" ht="14.25" customHeight="1" x14ac:dyDescent="0.2">
      <c r="A44" s="210">
        <v>5</v>
      </c>
      <c r="B44" s="211" t="s">
        <v>13</v>
      </c>
      <c r="C44" s="62">
        <v>42375</v>
      </c>
      <c r="D44" s="193" t="s">
        <v>6</v>
      </c>
      <c r="E44" s="200">
        <v>3</v>
      </c>
      <c r="F44" s="68">
        <v>42406</v>
      </c>
      <c r="G44" s="2" t="s">
        <v>3</v>
      </c>
      <c r="H44" s="63"/>
      <c r="I44" s="68">
        <v>42435</v>
      </c>
      <c r="J44" s="1" t="s">
        <v>3</v>
      </c>
      <c r="K44" s="63"/>
      <c r="L44" s="68">
        <v>42466</v>
      </c>
      <c r="M44" s="1" t="s">
        <v>4</v>
      </c>
      <c r="N44" s="63"/>
      <c r="O44" s="69">
        <v>42496</v>
      </c>
      <c r="P44" s="5" t="s">
        <v>2</v>
      </c>
      <c r="Q44" s="63"/>
      <c r="R44" s="68">
        <v>42527</v>
      </c>
      <c r="S44" s="6" t="s">
        <v>5</v>
      </c>
      <c r="T44" s="3"/>
      <c r="U44" s="68">
        <v>42557</v>
      </c>
      <c r="V44" s="1" t="s">
        <v>4</v>
      </c>
      <c r="W44" s="3"/>
      <c r="X44" s="69">
        <v>42588</v>
      </c>
      <c r="Y44" s="5" t="s">
        <v>0</v>
      </c>
      <c r="Z44" s="63"/>
      <c r="AA44" s="7">
        <v>42619</v>
      </c>
      <c r="AB44" s="1" t="s">
        <v>1</v>
      </c>
      <c r="AC44" s="3"/>
      <c r="AD44" s="68">
        <v>42649</v>
      </c>
      <c r="AE44" s="1" t="s">
        <v>6</v>
      </c>
      <c r="AF44" s="63"/>
      <c r="AG44" s="7">
        <v>42680</v>
      </c>
      <c r="AH44" s="1" t="s">
        <v>3</v>
      </c>
      <c r="AI44" s="63"/>
      <c r="AJ44" s="7">
        <v>42710</v>
      </c>
      <c r="AK44" s="1" t="s">
        <v>1</v>
      </c>
      <c r="AL44" s="63"/>
    </row>
    <row r="45" spans="1:38" ht="14.25" customHeight="1" x14ac:dyDescent="0.2">
      <c r="A45" s="20">
        <v>6</v>
      </c>
      <c r="B45" s="51" t="s">
        <v>14</v>
      </c>
      <c r="C45" s="64">
        <v>42376</v>
      </c>
      <c r="D45" s="195" t="s">
        <v>2</v>
      </c>
      <c r="E45" s="200">
        <v>4</v>
      </c>
      <c r="F45" s="68">
        <v>42407</v>
      </c>
      <c r="G45" s="11" t="s">
        <v>5</v>
      </c>
      <c r="H45" s="63"/>
      <c r="I45" s="74">
        <v>42436</v>
      </c>
      <c r="J45" s="6" t="s">
        <v>5</v>
      </c>
      <c r="K45" s="63"/>
      <c r="L45" s="74">
        <v>42467</v>
      </c>
      <c r="M45" s="1" t="s">
        <v>6</v>
      </c>
      <c r="N45" s="63"/>
      <c r="O45" s="73">
        <v>42497</v>
      </c>
      <c r="P45" s="5" t="s">
        <v>0</v>
      </c>
      <c r="Q45" s="63"/>
      <c r="R45" s="74">
        <v>42528</v>
      </c>
      <c r="S45" s="1" t="s">
        <v>1</v>
      </c>
      <c r="T45" s="3"/>
      <c r="U45" s="74">
        <v>42558</v>
      </c>
      <c r="V45" s="1" t="s">
        <v>6</v>
      </c>
      <c r="W45" s="3"/>
      <c r="X45" s="74">
        <v>42589</v>
      </c>
      <c r="Y45" s="1" t="s">
        <v>3</v>
      </c>
      <c r="Z45" s="63"/>
      <c r="AA45" s="8">
        <v>42620</v>
      </c>
      <c r="AB45" s="1" t="s">
        <v>4</v>
      </c>
      <c r="AC45" s="3"/>
      <c r="AD45" s="73">
        <v>42650</v>
      </c>
      <c r="AE45" s="5" t="s">
        <v>2</v>
      </c>
      <c r="AF45" s="63"/>
      <c r="AG45" s="8">
        <v>42681</v>
      </c>
      <c r="AH45" s="6" t="s">
        <v>5</v>
      </c>
      <c r="AI45" s="63"/>
      <c r="AJ45" s="8">
        <v>42711</v>
      </c>
      <c r="AK45" s="1" t="s">
        <v>4</v>
      </c>
      <c r="AL45" s="63"/>
    </row>
    <row r="46" spans="1:38" x14ac:dyDescent="0.2">
      <c r="A46" s="21">
        <v>7</v>
      </c>
      <c r="B46" s="52" t="s">
        <v>15</v>
      </c>
      <c r="C46" s="64">
        <v>42377</v>
      </c>
      <c r="D46" s="195" t="s">
        <v>0</v>
      </c>
      <c r="E46" s="212">
        <v>5</v>
      </c>
      <c r="F46" s="68">
        <v>42408</v>
      </c>
      <c r="G46" s="2" t="s">
        <v>1</v>
      </c>
      <c r="H46" s="63"/>
      <c r="I46" s="68">
        <v>42437</v>
      </c>
      <c r="J46" s="1" t="s">
        <v>1</v>
      </c>
      <c r="K46" s="63"/>
      <c r="L46" s="69">
        <v>42468</v>
      </c>
      <c r="M46" s="5" t="s">
        <v>2</v>
      </c>
      <c r="N46" s="63"/>
      <c r="O46" s="68">
        <v>42498</v>
      </c>
      <c r="P46" s="1" t="s">
        <v>3</v>
      </c>
      <c r="Q46" s="63"/>
      <c r="R46" s="68">
        <v>42529</v>
      </c>
      <c r="S46" s="1" t="s">
        <v>4</v>
      </c>
      <c r="T46" s="3"/>
      <c r="U46" s="69">
        <v>42559</v>
      </c>
      <c r="V46" s="5" t="s">
        <v>2</v>
      </c>
      <c r="W46" s="3"/>
      <c r="X46" s="68">
        <v>42590</v>
      </c>
      <c r="Y46" s="6" t="s">
        <v>5</v>
      </c>
      <c r="Z46" s="63"/>
      <c r="AA46" s="7">
        <v>42621</v>
      </c>
      <c r="AB46" s="1" t="s">
        <v>6</v>
      </c>
      <c r="AC46" s="3"/>
      <c r="AD46" s="69">
        <v>42651</v>
      </c>
      <c r="AE46" s="5" t="s">
        <v>0</v>
      </c>
      <c r="AF46" s="63"/>
      <c r="AG46" s="7">
        <v>42682</v>
      </c>
      <c r="AH46" s="1" t="s">
        <v>1</v>
      </c>
      <c r="AI46" s="63"/>
      <c r="AJ46" s="7">
        <v>42712</v>
      </c>
      <c r="AK46" s="1" t="s">
        <v>6</v>
      </c>
      <c r="AL46" s="63"/>
    </row>
    <row r="47" spans="1:38" ht="14.25" customHeight="1" x14ac:dyDescent="0.2">
      <c r="A47" s="21">
        <v>8</v>
      </c>
      <c r="B47" s="52" t="s">
        <v>16</v>
      </c>
      <c r="C47" s="62">
        <v>42378</v>
      </c>
      <c r="D47" s="193" t="s">
        <v>3</v>
      </c>
      <c r="E47" s="215">
        <v>15</v>
      </c>
      <c r="F47" s="68">
        <v>42409</v>
      </c>
      <c r="G47" s="2" t="s">
        <v>4</v>
      </c>
      <c r="H47" s="63"/>
      <c r="I47" s="68">
        <v>42438</v>
      </c>
      <c r="J47" s="1" t="s">
        <v>4</v>
      </c>
      <c r="K47" s="63"/>
      <c r="L47" s="73">
        <v>42469</v>
      </c>
      <c r="M47" s="5" t="s">
        <v>0</v>
      </c>
      <c r="N47" s="63"/>
      <c r="O47" s="74">
        <v>42499</v>
      </c>
      <c r="P47" s="6" t="s">
        <v>5</v>
      </c>
      <c r="Q47" s="63"/>
      <c r="R47" s="74">
        <v>42530</v>
      </c>
      <c r="S47" s="1" t="s">
        <v>6</v>
      </c>
      <c r="T47" s="3"/>
      <c r="U47" s="73">
        <v>42560</v>
      </c>
      <c r="V47" s="5" t="s">
        <v>0</v>
      </c>
      <c r="W47" s="3"/>
      <c r="X47" s="74">
        <v>42591</v>
      </c>
      <c r="Y47" s="1" t="s">
        <v>1</v>
      </c>
      <c r="Z47" s="63"/>
      <c r="AA47" s="9">
        <v>42622</v>
      </c>
      <c r="AB47" s="5" t="s">
        <v>2</v>
      </c>
      <c r="AC47" s="3"/>
      <c r="AD47" s="74">
        <v>42652</v>
      </c>
      <c r="AE47" s="1" t="s">
        <v>3</v>
      </c>
      <c r="AF47" s="63"/>
      <c r="AG47" s="8">
        <v>42683</v>
      </c>
      <c r="AH47" s="1" t="s">
        <v>4</v>
      </c>
      <c r="AI47" s="63"/>
      <c r="AJ47" s="9">
        <v>42713</v>
      </c>
      <c r="AK47" s="5" t="s">
        <v>2</v>
      </c>
      <c r="AL47" s="63"/>
    </row>
    <row r="48" spans="1:38" x14ac:dyDescent="0.2">
      <c r="A48" s="21">
        <v>9</v>
      </c>
      <c r="B48" s="52" t="s">
        <v>17</v>
      </c>
      <c r="C48" s="62">
        <v>42379</v>
      </c>
      <c r="D48" s="194" t="s">
        <v>5</v>
      </c>
      <c r="E48" s="204">
        <v>6</v>
      </c>
      <c r="F48" s="68">
        <v>42410</v>
      </c>
      <c r="G48" s="2" t="s">
        <v>6</v>
      </c>
      <c r="H48" s="63"/>
      <c r="I48" s="74">
        <v>42439</v>
      </c>
      <c r="J48" s="1" t="s">
        <v>6</v>
      </c>
      <c r="K48" s="63"/>
      <c r="L48" s="68">
        <v>42470</v>
      </c>
      <c r="M48" s="1" t="s">
        <v>3</v>
      </c>
      <c r="N48" s="63"/>
      <c r="O48" s="68">
        <v>42500</v>
      </c>
      <c r="P48" s="1" t="s">
        <v>1</v>
      </c>
      <c r="Q48" s="63"/>
      <c r="R48" s="69">
        <v>42531</v>
      </c>
      <c r="S48" s="5" t="s">
        <v>2</v>
      </c>
      <c r="T48" s="3"/>
      <c r="U48" s="68">
        <v>42561</v>
      </c>
      <c r="V48" s="1" t="s">
        <v>3</v>
      </c>
      <c r="W48" s="3"/>
      <c r="X48" s="68">
        <v>42592</v>
      </c>
      <c r="Y48" s="1" t="s">
        <v>4</v>
      </c>
      <c r="Z48" s="63"/>
      <c r="AA48" s="4">
        <v>42623</v>
      </c>
      <c r="AB48" s="5" t="s">
        <v>0</v>
      </c>
      <c r="AC48" s="3"/>
      <c r="AD48" s="68">
        <v>42653</v>
      </c>
      <c r="AE48" s="6" t="s">
        <v>5</v>
      </c>
      <c r="AF48" s="63"/>
      <c r="AG48" s="7">
        <v>42684</v>
      </c>
      <c r="AH48" s="1" t="s">
        <v>6</v>
      </c>
      <c r="AI48" s="63"/>
      <c r="AJ48" s="4">
        <v>42714</v>
      </c>
      <c r="AK48" s="5" t="s">
        <v>0</v>
      </c>
      <c r="AL48" s="63"/>
    </row>
    <row r="49" spans="1:38" ht="14.25" customHeight="1" x14ac:dyDescent="0.2">
      <c r="A49" s="21">
        <v>10</v>
      </c>
      <c r="B49" s="52" t="s">
        <v>18</v>
      </c>
      <c r="C49" s="62">
        <v>42380</v>
      </c>
      <c r="D49" s="193" t="s">
        <v>1</v>
      </c>
      <c r="E49" s="198"/>
      <c r="F49" s="69">
        <v>42411</v>
      </c>
      <c r="G49" s="10" t="s">
        <v>2</v>
      </c>
      <c r="H49" s="63"/>
      <c r="I49" s="69">
        <v>42440</v>
      </c>
      <c r="J49" s="5" t="s">
        <v>2</v>
      </c>
      <c r="K49" s="63"/>
      <c r="L49" s="74">
        <v>42471</v>
      </c>
      <c r="M49" s="6" t="s">
        <v>5</v>
      </c>
      <c r="N49" s="63"/>
      <c r="O49" s="74">
        <v>42501</v>
      </c>
      <c r="P49" s="1" t="s">
        <v>4</v>
      </c>
      <c r="Q49" s="63"/>
      <c r="R49" s="73">
        <v>42532</v>
      </c>
      <c r="S49" s="5" t="s">
        <v>0</v>
      </c>
      <c r="T49" s="3"/>
      <c r="U49" s="74">
        <v>42562</v>
      </c>
      <c r="V49" s="6" t="s">
        <v>5</v>
      </c>
      <c r="W49" s="3"/>
      <c r="X49" s="74">
        <v>42593</v>
      </c>
      <c r="Y49" s="1" t="s">
        <v>6</v>
      </c>
      <c r="Z49" s="63"/>
      <c r="AA49" s="8">
        <v>42624</v>
      </c>
      <c r="AB49" s="1" t="s">
        <v>3</v>
      </c>
      <c r="AC49" s="3"/>
      <c r="AD49" s="74">
        <v>42654</v>
      </c>
      <c r="AE49" s="1" t="s">
        <v>1</v>
      </c>
      <c r="AF49" s="63"/>
      <c r="AG49" s="9">
        <v>42685</v>
      </c>
      <c r="AH49" s="5" t="s">
        <v>2</v>
      </c>
      <c r="AI49" s="63"/>
      <c r="AJ49" s="8">
        <v>42715</v>
      </c>
      <c r="AK49" s="1" t="s">
        <v>3</v>
      </c>
      <c r="AL49" s="63"/>
    </row>
    <row r="50" spans="1:38" ht="14.25" customHeight="1" x14ac:dyDescent="0.2">
      <c r="A50" s="21">
        <v>11</v>
      </c>
      <c r="B50" s="52" t="s">
        <v>19</v>
      </c>
      <c r="C50" s="62">
        <v>42381</v>
      </c>
      <c r="D50" s="193" t="s">
        <v>4</v>
      </c>
      <c r="E50" s="198"/>
      <c r="F50" s="69">
        <v>42412</v>
      </c>
      <c r="G50" s="10" t="s">
        <v>0</v>
      </c>
      <c r="H50" s="63"/>
      <c r="I50" s="69">
        <v>42441</v>
      </c>
      <c r="J50" s="5" t="s">
        <v>0</v>
      </c>
      <c r="K50" s="63"/>
      <c r="L50" s="68">
        <v>42472</v>
      </c>
      <c r="M50" s="1" t="s">
        <v>1</v>
      </c>
      <c r="N50" s="63"/>
      <c r="O50" s="68">
        <v>42502</v>
      </c>
      <c r="P50" s="1" t="s">
        <v>6</v>
      </c>
      <c r="Q50" s="63"/>
      <c r="R50" s="68">
        <v>42533</v>
      </c>
      <c r="S50" s="1" t="s">
        <v>3</v>
      </c>
      <c r="T50" s="3"/>
      <c r="U50" s="68">
        <v>42563</v>
      </c>
      <c r="V50" s="1" t="s">
        <v>1</v>
      </c>
      <c r="W50" s="3"/>
      <c r="X50" s="69">
        <v>42594</v>
      </c>
      <c r="Y50" s="5" t="s">
        <v>2</v>
      </c>
      <c r="Z50" s="63"/>
      <c r="AA50" s="7">
        <v>42625</v>
      </c>
      <c r="AB50" s="6" t="s">
        <v>5</v>
      </c>
      <c r="AC50" s="3"/>
      <c r="AD50" s="68">
        <v>42655</v>
      </c>
      <c r="AE50" s="1" t="s">
        <v>4</v>
      </c>
      <c r="AF50" s="63"/>
      <c r="AG50" s="4">
        <v>42686</v>
      </c>
      <c r="AH50" s="5" t="s">
        <v>0</v>
      </c>
      <c r="AI50" s="63"/>
      <c r="AJ50" s="7">
        <v>42716</v>
      </c>
      <c r="AK50" s="6" t="s">
        <v>5</v>
      </c>
      <c r="AL50" s="63"/>
    </row>
    <row r="51" spans="1:38" x14ac:dyDescent="0.2">
      <c r="A51" s="22">
        <v>12</v>
      </c>
      <c r="B51" s="53" t="s">
        <v>20</v>
      </c>
      <c r="C51" s="62">
        <v>42382</v>
      </c>
      <c r="D51" s="193" t="s">
        <v>6</v>
      </c>
      <c r="E51" s="198"/>
      <c r="F51" s="68">
        <v>42413</v>
      </c>
      <c r="G51" s="2" t="s">
        <v>3</v>
      </c>
      <c r="H51" s="63"/>
      <c r="I51" s="74">
        <v>42442</v>
      </c>
      <c r="J51" s="1" t="s">
        <v>3</v>
      </c>
      <c r="K51" s="63"/>
      <c r="L51" s="74">
        <v>42473</v>
      </c>
      <c r="M51" s="1" t="s">
        <v>4</v>
      </c>
      <c r="N51" s="63"/>
      <c r="O51" s="73">
        <v>42503</v>
      </c>
      <c r="P51" s="5" t="s">
        <v>2</v>
      </c>
      <c r="Q51" s="63"/>
      <c r="R51" s="74">
        <v>42534</v>
      </c>
      <c r="S51" s="6" t="s">
        <v>5</v>
      </c>
      <c r="T51" s="3"/>
      <c r="U51" s="74">
        <v>42564</v>
      </c>
      <c r="V51" s="1" t="s">
        <v>4</v>
      </c>
      <c r="W51" s="3"/>
      <c r="X51" s="73">
        <v>42595</v>
      </c>
      <c r="Y51" s="5" t="s">
        <v>0</v>
      </c>
      <c r="Z51" s="63"/>
      <c r="AA51" s="8">
        <v>42626</v>
      </c>
      <c r="AB51" s="1" t="s">
        <v>1</v>
      </c>
      <c r="AC51" s="3"/>
      <c r="AD51" s="74">
        <v>42656</v>
      </c>
      <c r="AE51" s="1" t="s">
        <v>6</v>
      </c>
      <c r="AF51" s="63"/>
      <c r="AG51" s="8">
        <v>42687</v>
      </c>
      <c r="AH51" s="1" t="s">
        <v>3</v>
      </c>
      <c r="AI51" s="63"/>
      <c r="AJ51" s="8">
        <v>42717</v>
      </c>
      <c r="AK51" s="1" t="s">
        <v>1</v>
      </c>
      <c r="AL51" s="63"/>
    </row>
    <row r="52" spans="1:38" ht="14.25" customHeight="1" x14ac:dyDescent="0.2">
      <c r="A52" s="23">
        <v>13</v>
      </c>
      <c r="B52" s="54" t="s">
        <v>21</v>
      </c>
      <c r="C52" s="64">
        <v>42383</v>
      </c>
      <c r="D52" s="195" t="s">
        <v>2</v>
      </c>
      <c r="E52" s="198"/>
      <c r="F52" s="68">
        <v>42414</v>
      </c>
      <c r="G52" s="11" t="s">
        <v>5</v>
      </c>
      <c r="H52" s="63"/>
      <c r="I52" s="68">
        <v>42443</v>
      </c>
      <c r="J52" s="6" t="s">
        <v>5</v>
      </c>
      <c r="K52" s="63"/>
      <c r="L52" s="68">
        <v>42474</v>
      </c>
      <c r="M52" s="1" t="s">
        <v>6</v>
      </c>
      <c r="N52" s="63"/>
      <c r="O52" s="69">
        <v>42504</v>
      </c>
      <c r="P52" s="5" t="s">
        <v>0</v>
      </c>
      <c r="Q52" s="63"/>
      <c r="R52" s="68">
        <v>42535</v>
      </c>
      <c r="S52" s="1" t="s">
        <v>1</v>
      </c>
      <c r="T52" s="3"/>
      <c r="U52" s="68">
        <v>42565</v>
      </c>
      <c r="V52" s="1" t="s">
        <v>6</v>
      </c>
      <c r="W52" s="3"/>
      <c r="X52" s="68">
        <v>42596</v>
      </c>
      <c r="Y52" s="1" t="s">
        <v>3</v>
      </c>
      <c r="Z52" s="63"/>
      <c r="AA52" s="7">
        <v>42627</v>
      </c>
      <c r="AB52" s="1" t="s">
        <v>4</v>
      </c>
      <c r="AC52" s="3"/>
      <c r="AD52" s="69">
        <v>42657</v>
      </c>
      <c r="AE52" s="5" t="s">
        <v>2</v>
      </c>
      <c r="AF52" s="63"/>
      <c r="AG52" s="7">
        <v>42688</v>
      </c>
      <c r="AH52" s="6" t="s">
        <v>5</v>
      </c>
      <c r="AI52" s="63"/>
      <c r="AJ52" s="7">
        <v>42718</v>
      </c>
      <c r="AK52" s="1" t="s">
        <v>4</v>
      </c>
      <c r="AL52" s="63"/>
    </row>
    <row r="53" spans="1:38" ht="14.25" customHeight="1" x14ac:dyDescent="0.2">
      <c r="A53" s="23">
        <v>14</v>
      </c>
      <c r="B53" s="54" t="s">
        <v>22</v>
      </c>
      <c r="C53" s="64">
        <v>42384</v>
      </c>
      <c r="D53" s="195" t="s">
        <v>0</v>
      </c>
      <c r="E53" s="198"/>
      <c r="F53" s="68">
        <v>42415</v>
      </c>
      <c r="G53" s="2" t="s">
        <v>1</v>
      </c>
      <c r="H53" s="63"/>
      <c r="I53" s="68">
        <v>42444</v>
      </c>
      <c r="J53" s="1" t="s">
        <v>1</v>
      </c>
      <c r="K53" s="63"/>
      <c r="L53" s="73">
        <v>42475</v>
      </c>
      <c r="M53" s="5" t="s">
        <v>2</v>
      </c>
      <c r="N53" s="63"/>
      <c r="O53" s="74">
        <v>42505</v>
      </c>
      <c r="P53" s="1" t="s">
        <v>3</v>
      </c>
      <c r="Q53" s="63"/>
      <c r="R53" s="74">
        <v>42536</v>
      </c>
      <c r="S53" s="1" t="s">
        <v>4</v>
      </c>
      <c r="T53" s="3"/>
      <c r="U53" s="73">
        <v>42566</v>
      </c>
      <c r="V53" s="5" t="s">
        <v>2</v>
      </c>
      <c r="W53" s="3"/>
      <c r="X53" s="74">
        <v>42597</v>
      </c>
      <c r="Y53" s="6" t="s">
        <v>5</v>
      </c>
      <c r="Z53" s="63"/>
      <c r="AA53" s="8">
        <v>42628</v>
      </c>
      <c r="AB53" s="1" t="s">
        <v>6</v>
      </c>
      <c r="AC53" s="3"/>
      <c r="AD53" s="73">
        <v>42658</v>
      </c>
      <c r="AE53" s="5" t="s">
        <v>0</v>
      </c>
      <c r="AF53" s="63"/>
      <c r="AG53" s="8">
        <v>42689</v>
      </c>
      <c r="AH53" s="1" t="s">
        <v>1</v>
      </c>
      <c r="AI53" s="63"/>
      <c r="AJ53" s="8">
        <v>42719</v>
      </c>
      <c r="AK53" s="1" t="s">
        <v>6</v>
      </c>
      <c r="AL53" s="63"/>
    </row>
    <row r="54" spans="1:38" x14ac:dyDescent="0.2">
      <c r="A54" s="213">
        <v>15</v>
      </c>
      <c r="B54" s="214" t="s">
        <v>23</v>
      </c>
      <c r="C54" s="62">
        <v>42385</v>
      </c>
      <c r="D54" s="193" t="s">
        <v>3</v>
      </c>
      <c r="E54" s="198"/>
      <c r="F54" s="68">
        <v>42416</v>
      </c>
      <c r="G54" s="2" t="s">
        <v>4</v>
      </c>
      <c r="H54" s="63"/>
      <c r="I54" s="74">
        <v>42445</v>
      </c>
      <c r="J54" s="1" t="s">
        <v>4</v>
      </c>
      <c r="K54" s="63"/>
      <c r="L54" s="69">
        <v>42476</v>
      </c>
      <c r="M54" s="5" t="s">
        <v>0</v>
      </c>
      <c r="N54" s="63"/>
      <c r="O54" s="68">
        <v>42506</v>
      </c>
      <c r="P54" s="6" t="s">
        <v>5</v>
      </c>
      <c r="Q54" s="63"/>
      <c r="R54" s="68">
        <v>42537</v>
      </c>
      <c r="S54" s="1" t="s">
        <v>6</v>
      </c>
      <c r="T54" s="3"/>
      <c r="U54" s="69">
        <v>42567</v>
      </c>
      <c r="V54" s="5" t="s">
        <v>0</v>
      </c>
      <c r="W54" s="3"/>
      <c r="X54" s="68">
        <v>42598</v>
      </c>
      <c r="Y54" s="1" t="s">
        <v>1</v>
      </c>
      <c r="Z54" s="63"/>
      <c r="AA54" s="4">
        <v>42629</v>
      </c>
      <c r="AB54" s="5" t="s">
        <v>2</v>
      </c>
      <c r="AC54" s="3"/>
      <c r="AD54" s="68">
        <v>42659</v>
      </c>
      <c r="AE54" s="1" t="s">
        <v>3</v>
      </c>
      <c r="AF54" s="63"/>
      <c r="AG54" s="7">
        <v>42690</v>
      </c>
      <c r="AH54" s="1" t="s">
        <v>4</v>
      </c>
      <c r="AI54" s="63"/>
      <c r="AJ54" s="4">
        <v>42720</v>
      </c>
      <c r="AK54" s="5" t="s">
        <v>2</v>
      </c>
      <c r="AL54" s="63"/>
    </row>
    <row r="55" spans="1:38" ht="14.25" customHeight="1" x14ac:dyDescent="0.2">
      <c r="A55" s="207">
        <v>16</v>
      </c>
      <c r="B55" s="208" t="s">
        <v>24</v>
      </c>
      <c r="C55" s="62">
        <v>42386</v>
      </c>
      <c r="D55" s="194" t="s">
        <v>5</v>
      </c>
      <c r="E55" s="198"/>
      <c r="F55" s="68">
        <v>42417</v>
      </c>
      <c r="G55" s="2" t="s">
        <v>6</v>
      </c>
      <c r="H55" s="63"/>
      <c r="I55" s="68">
        <v>42446</v>
      </c>
      <c r="J55" s="1" t="s">
        <v>6</v>
      </c>
      <c r="K55" s="63"/>
      <c r="L55" s="74">
        <v>42477</v>
      </c>
      <c r="M55" s="1" t="s">
        <v>3</v>
      </c>
      <c r="N55" s="63"/>
      <c r="O55" s="74">
        <v>42507</v>
      </c>
      <c r="P55" s="1" t="s">
        <v>1</v>
      </c>
      <c r="Q55" s="63"/>
      <c r="R55" s="73">
        <v>42538</v>
      </c>
      <c r="S55" s="5" t="s">
        <v>2</v>
      </c>
      <c r="T55" s="3"/>
      <c r="U55" s="74">
        <v>42568</v>
      </c>
      <c r="V55" s="1" t="s">
        <v>3</v>
      </c>
      <c r="W55" s="3"/>
      <c r="X55" s="74">
        <v>42599</v>
      </c>
      <c r="Y55" s="1" t="s">
        <v>4</v>
      </c>
      <c r="Z55" s="63"/>
      <c r="AA55" s="9">
        <v>42630</v>
      </c>
      <c r="AB55" s="5" t="s">
        <v>0</v>
      </c>
      <c r="AC55" s="3"/>
      <c r="AD55" s="74">
        <v>42660</v>
      </c>
      <c r="AE55" s="6" t="s">
        <v>5</v>
      </c>
      <c r="AF55" s="63"/>
      <c r="AG55" s="8">
        <v>42691</v>
      </c>
      <c r="AH55" s="1" t="s">
        <v>6</v>
      </c>
      <c r="AI55" s="63"/>
      <c r="AJ55" s="9">
        <v>42721</v>
      </c>
      <c r="AK55" s="5" t="s">
        <v>0</v>
      </c>
      <c r="AL55" s="63"/>
    </row>
    <row r="56" spans="1:38" x14ac:dyDescent="0.2">
      <c r="A56" s="26">
        <v>17</v>
      </c>
      <c r="B56" s="57" t="s">
        <v>25</v>
      </c>
      <c r="C56" s="62">
        <v>42387</v>
      </c>
      <c r="D56" s="193" t="s">
        <v>1</v>
      </c>
      <c r="E56" s="198"/>
      <c r="F56" s="69">
        <v>42418</v>
      </c>
      <c r="G56" s="10" t="s">
        <v>2</v>
      </c>
      <c r="H56" s="63"/>
      <c r="I56" s="69">
        <v>42447</v>
      </c>
      <c r="J56" s="5" t="s">
        <v>2</v>
      </c>
      <c r="K56" s="63"/>
      <c r="L56" s="68">
        <v>42478</v>
      </c>
      <c r="M56" s="6" t="s">
        <v>5</v>
      </c>
      <c r="N56" s="63"/>
      <c r="O56" s="68">
        <v>42508</v>
      </c>
      <c r="P56" s="1" t="s">
        <v>4</v>
      </c>
      <c r="Q56" s="63"/>
      <c r="R56" s="69">
        <v>42539</v>
      </c>
      <c r="S56" s="5" t="s">
        <v>0</v>
      </c>
      <c r="T56" s="3"/>
      <c r="U56" s="68">
        <v>42569</v>
      </c>
      <c r="V56" s="6" t="s">
        <v>5</v>
      </c>
      <c r="W56" s="3"/>
      <c r="X56" s="68">
        <v>42600</v>
      </c>
      <c r="Y56" s="1" t="s">
        <v>6</v>
      </c>
      <c r="Z56" s="63"/>
      <c r="AA56" s="7">
        <v>42631</v>
      </c>
      <c r="AB56" s="1" t="s">
        <v>3</v>
      </c>
      <c r="AC56" s="3"/>
      <c r="AD56" s="68">
        <v>42661</v>
      </c>
      <c r="AE56" s="1" t="s">
        <v>1</v>
      </c>
      <c r="AF56" s="63"/>
      <c r="AG56" s="4">
        <v>42692</v>
      </c>
      <c r="AH56" s="5" t="s">
        <v>2</v>
      </c>
      <c r="AI56" s="63"/>
      <c r="AJ56" s="7">
        <v>42722</v>
      </c>
      <c r="AK56" s="1" t="s">
        <v>3</v>
      </c>
      <c r="AL56" s="63"/>
    </row>
    <row r="57" spans="1:38" ht="14.25" customHeight="1" x14ac:dyDescent="0.2">
      <c r="A57" s="27">
        <v>18</v>
      </c>
      <c r="B57" s="58" t="s">
        <v>26</v>
      </c>
      <c r="C57" s="62">
        <v>42388</v>
      </c>
      <c r="D57" s="193" t="s">
        <v>4</v>
      </c>
      <c r="E57" s="198"/>
      <c r="F57" s="69">
        <v>42419</v>
      </c>
      <c r="G57" s="10" t="s">
        <v>0</v>
      </c>
      <c r="H57" s="63"/>
      <c r="I57" s="73">
        <v>42448</v>
      </c>
      <c r="J57" s="5" t="s">
        <v>0</v>
      </c>
      <c r="K57" s="63"/>
      <c r="L57" s="74">
        <v>42479</v>
      </c>
      <c r="M57" s="1" t="s">
        <v>1</v>
      </c>
      <c r="N57" s="63"/>
      <c r="O57" s="74">
        <v>42509</v>
      </c>
      <c r="P57" s="1" t="s">
        <v>6</v>
      </c>
      <c r="Q57" s="63"/>
      <c r="R57" s="74">
        <v>42540</v>
      </c>
      <c r="S57" s="1" t="s">
        <v>3</v>
      </c>
      <c r="T57" s="3"/>
      <c r="U57" s="74">
        <v>42570</v>
      </c>
      <c r="V57" s="1" t="s">
        <v>1</v>
      </c>
      <c r="W57" s="3"/>
      <c r="X57" s="73">
        <v>42601</v>
      </c>
      <c r="Y57" s="5" t="s">
        <v>2</v>
      </c>
      <c r="Z57" s="63"/>
      <c r="AA57" s="8">
        <v>42632</v>
      </c>
      <c r="AB57" s="6" t="s">
        <v>5</v>
      </c>
      <c r="AC57" s="3"/>
      <c r="AD57" s="74">
        <v>42662</v>
      </c>
      <c r="AE57" s="1" t="s">
        <v>4</v>
      </c>
      <c r="AF57" s="63"/>
      <c r="AG57" s="9">
        <v>42693</v>
      </c>
      <c r="AH57" s="5" t="s">
        <v>0</v>
      </c>
      <c r="AI57" s="63"/>
      <c r="AJ57" s="8">
        <v>42723</v>
      </c>
      <c r="AK57" s="6" t="s">
        <v>5</v>
      </c>
      <c r="AL57" s="63"/>
    </row>
    <row r="58" spans="1:38" ht="14.25" customHeight="1" x14ac:dyDescent="0.2">
      <c r="A58" s="190">
        <v>19</v>
      </c>
      <c r="B58" s="94" t="s">
        <v>27</v>
      </c>
      <c r="C58" s="62">
        <v>42389</v>
      </c>
      <c r="D58" s="193" t="s">
        <v>6</v>
      </c>
      <c r="E58" s="201">
        <v>7</v>
      </c>
      <c r="F58" s="68">
        <v>42420</v>
      </c>
      <c r="G58" s="2" t="s">
        <v>3</v>
      </c>
      <c r="H58" s="63"/>
      <c r="I58" s="68">
        <v>42449</v>
      </c>
      <c r="J58" s="1" t="s">
        <v>3</v>
      </c>
      <c r="K58" s="63"/>
      <c r="L58" s="68">
        <v>42480</v>
      </c>
      <c r="M58" s="1" t="s">
        <v>4</v>
      </c>
      <c r="N58" s="63"/>
      <c r="O58" s="69">
        <v>42510</v>
      </c>
      <c r="P58" s="5" t="s">
        <v>2</v>
      </c>
      <c r="Q58" s="63"/>
      <c r="R58" s="68">
        <v>42541</v>
      </c>
      <c r="S58" s="6" t="s">
        <v>5</v>
      </c>
      <c r="T58" s="3"/>
      <c r="U58" s="68">
        <v>42571</v>
      </c>
      <c r="V58" s="1" t="s">
        <v>4</v>
      </c>
      <c r="W58" s="3"/>
      <c r="X58" s="69">
        <v>42602</v>
      </c>
      <c r="Y58" s="5" t="s">
        <v>0</v>
      </c>
      <c r="Z58" s="63"/>
      <c r="AA58" s="7">
        <v>42633</v>
      </c>
      <c r="AB58" s="1" t="s">
        <v>1</v>
      </c>
      <c r="AC58" s="3"/>
      <c r="AD58" s="68">
        <v>42663</v>
      </c>
      <c r="AE58" s="1" t="s">
        <v>6</v>
      </c>
      <c r="AF58" s="63"/>
      <c r="AG58" s="7">
        <v>42694</v>
      </c>
      <c r="AH58" s="1" t="s">
        <v>3</v>
      </c>
      <c r="AI58" s="63"/>
      <c r="AJ58" s="7">
        <v>42724</v>
      </c>
      <c r="AK58" s="1" t="s">
        <v>1</v>
      </c>
      <c r="AL58" s="63"/>
    </row>
    <row r="59" spans="1:38" x14ac:dyDescent="0.2">
      <c r="A59" s="191">
        <v>20</v>
      </c>
      <c r="B59" s="94" t="s">
        <v>28</v>
      </c>
      <c r="C59" s="64">
        <v>42390</v>
      </c>
      <c r="D59" s="195" t="s">
        <v>2</v>
      </c>
      <c r="E59" s="198"/>
      <c r="F59" s="68">
        <v>42421</v>
      </c>
      <c r="G59" s="11" t="s">
        <v>5</v>
      </c>
      <c r="H59" s="63"/>
      <c r="I59" s="68">
        <v>42450</v>
      </c>
      <c r="J59" s="6" t="s">
        <v>5</v>
      </c>
      <c r="K59" s="63"/>
      <c r="L59" s="74">
        <v>42481</v>
      </c>
      <c r="M59" s="1" t="s">
        <v>6</v>
      </c>
      <c r="N59" s="63"/>
      <c r="O59" s="73">
        <v>42511</v>
      </c>
      <c r="P59" s="5" t="s">
        <v>0</v>
      </c>
      <c r="Q59" s="63"/>
      <c r="R59" s="74">
        <v>42542</v>
      </c>
      <c r="S59" s="1" t="s">
        <v>1</v>
      </c>
      <c r="T59" s="3"/>
      <c r="U59" s="74">
        <v>42572</v>
      </c>
      <c r="V59" s="1" t="s">
        <v>6</v>
      </c>
      <c r="W59" s="3"/>
      <c r="X59" s="74">
        <v>42603</v>
      </c>
      <c r="Y59" s="1" t="s">
        <v>3</v>
      </c>
      <c r="Z59" s="63"/>
      <c r="AA59" s="8">
        <v>42634</v>
      </c>
      <c r="AB59" s="1" t="s">
        <v>4</v>
      </c>
      <c r="AC59" s="3"/>
      <c r="AD59" s="73">
        <v>42664</v>
      </c>
      <c r="AE59" s="5" t="s">
        <v>2</v>
      </c>
      <c r="AF59" s="63"/>
      <c r="AG59" s="8">
        <v>42695</v>
      </c>
      <c r="AH59" s="6" t="s">
        <v>5</v>
      </c>
      <c r="AI59" s="63"/>
      <c r="AJ59" s="8">
        <v>42725</v>
      </c>
      <c r="AK59" s="1" t="s">
        <v>4</v>
      </c>
      <c r="AL59" s="63"/>
    </row>
    <row r="60" spans="1:38" ht="14.25" customHeight="1" x14ac:dyDescent="0.2">
      <c r="A60" s="30"/>
      <c r="B60" s="60"/>
      <c r="C60" s="64">
        <v>42391</v>
      </c>
      <c r="D60" s="195" t="s">
        <v>0</v>
      </c>
      <c r="E60" s="198"/>
      <c r="F60" s="68">
        <v>42422</v>
      </c>
      <c r="G60" s="2" t="s">
        <v>1</v>
      </c>
      <c r="H60" s="63"/>
      <c r="I60" s="74">
        <v>42451</v>
      </c>
      <c r="J60" s="1" t="s">
        <v>1</v>
      </c>
      <c r="K60" s="63"/>
      <c r="L60" s="69">
        <v>42482</v>
      </c>
      <c r="M60" s="5" t="s">
        <v>2</v>
      </c>
      <c r="N60" s="63"/>
      <c r="O60" s="68">
        <v>42512</v>
      </c>
      <c r="P60" s="1" t="s">
        <v>3</v>
      </c>
      <c r="Q60" s="63"/>
      <c r="R60" s="68">
        <v>42543</v>
      </c>
      <c r="S60" s="1" t="s">
        <v>4</v>
      </c>
      <c r="T60" s="3"/>
      <c r="U60" s="69">
        <v>42573</v>
      </c>
      <c r="V60" s="5" t="s">
        <v>2</v>
      </c>
      <c r="W60" s="3"/>
      <c r="X60" s="68">
        <v>42604</v>
      </c>
      <c r="Y60" s="6" t="s">
        <v>5</v>
      </c>
      <c r="Z60" s="63"/>
      <c r="AA60" s="7">
        <v>42635</v>
      </c>
      <c r="AB60" s="1" t="s">
        <v>6</v>
      </c>
      <c r="AC60" s="3"/>
      <c r="AD60" s="69">
        <v>42665</v>
      </c>
      <c r="AE60" s="5" t="s">
        <v>0</v>
      </c>
      <c r="AF60" s="63"/>
      <c r="AG60" s="7">
        <v>42696</v>
      </c>
      <c r="AH60" s="1" t="s">
        <v>1</v>
      </c>
      <c r="AI60" s="63"/>
      <c r="AJ60" s="7">
        <v>42726</v>
      </c>
      <c r="AK60" s="1" t="s">
        <v>6</v>
      </c>
      <c r="AL60" s="63"/>
    </row>
    <row r="61" spans="1:38" x14ac:dyDescent="0.2">
      <c r="A61" s="31"/>
      <c r="B61" s="59"/>
      <c r="C61" s="62">
        <v>42392</v>
      </c>
      <c r="D61" s="193" t="s">
        <v>3</v>
      </c>
      <c r="E61" s="201">
        <v>8</v>
      </c>
      <c r="F61" s="68">
        <v>42423</v>
      </c>
      <c r="G61" s="2" t="s">
        <v>4</v>
      </c>
      <c r="H61" s="63"/>
      <c r="I61" s="68">
        <v>42452</v>
      </c>
      <c r="J61" s="1" t="s">
        <v>4</v>
      </c>
      <c r="K61" s="63"/>
      <c r="L61" s="73">
        <v>42483</v>
      </c>
      <c r="M61" s="5" t="s">
        <v>0</v>
      </c>
      <c r="N61" s="63"/>
      <c r="O61" s="74">
        <v>42513</v>
      </c>
      <c r="P61" s="6" t="s">
        <v>5</v>
      </c>
      <c r="Q61" s="63"/>
      <c r="R61" s="74">
        <v>42544</v>
      </c>
      <c r="S61" s="1" t="s">
        <v>6</v>
      </c>
      <c r="T61" s="3"/>
      <c r="U61" s="73">
        <v>42574</v>
      </c>
      <c r="V61" s="5" t="s">
        <v>0</v>
      </c>
      <c r="W61" s="3"/>
      <c r="X61" s="74">
        <v>42605</v>
      </c>
      <c r="Y61" s="1" t="s">
        <v>1</v>
      </c>
      <c r="Z61" s="63"/>
      <c r="AA61" s="9">
        <v>42636</v>
      </c>
      <c r="AB61" s="5" t="s">
        <v>2</v>
      </c>
      <c r="AC61" s="3"/>
      <c r="AD61" s="74">
        <v>42666</v>
      </c>
      <c r="AE61" s="1" t="s">
        <v>3</v>
      </c>
      <c r="AF61" s="63"/>
      <c r="AG61" s="8">
        <v>42697</v>
      </c>
      <c r="AH61" s="1" t="s">
        <v>4</v>
      </c>
      <c r="AI61" s="63"/>
      <c r="AJ61" s="9">
        <v>42727</v>
      </c>
      <c r="AK61" s="5" t="s">
        <v>2</v>
      </c>
      <c r="AL61" s="63"/>
    </row>
    <row r="62" spans="1:38" ht="14.25" customHeight="1" x14ac:dyDescent="0.2">
      <c r="A62" s="31"/>
      <c r="B62" s="59"/>
      <c r="C62" s="62">
        <v>42393</v>
      </c>
      <c r="D62" s="194" t="s">
        <v>5</v>
      </c>
      <c r="E62" s="201">
        <v>9</v>
      </c>
      <c r="F62" s="68">
        <v>42424</v>
      </c>
      <c r="G62" s="2" t="s">
        <v>6</v>
      </c>
      <c r="H62" s="63"/>
      <c r="I62" s="68">
        <v>42453</v>
      </c>
      <c r="J62" s="1" t="s">
        <v>6</v>
      </c>
      <c r="K62" s="63"/>
      <c r="L62" s="68">
        <v>42484</v>
      </c>
      <c r="M62" s="1" t="s">
        <v>3</v>
      </c>
      <c r="N62" s="63"/>
      <c r="O62" s="68">
        <v>42514</v>
      </c>
      <c r="P62" s="1" t="s">
        <v>1</v>
      </c>
      <c r="Q62" s="63"/>
      <c r="R62" s="69">
        <v>42545</v>
      </c>
      <c r="S62" s="5" t="s">
        <v>2</v>
      </c>
      <c r="T62" s="3"/>
      <c r="U62" s="68">
        <v>42575</v>
      </c>
      <c r="V62" s="1" t="s">
        <v>3</v>
      </c>
      <c r="W62" s="3"/>
      <c r="X62" s="68">
        <v>42606</v>
      </c>
      <c r="Y62" s="1" t="s">
        <v>4</v>
      </c>
      <c r="Z62" s="63"/>
      <c r="AA62" s="4">
        <v>42637</v>
      </c>
      <c r="AB62" s="5" t="s">
        <v>0</v>
      </c>
      <c r="AC62" s="3"/>
      <c r="AD62" s="68">
        <v>42667</v>
      </c>
      <c r="AE62" s="6" t="s">
        <v>5</v>
      </c>
      <c r="AF62" s="63"/>
      <c r="AG62" s="7">
        <v>42698</v>
      </c>
      <c r="AH62" s="1" t="s">
        <v>6</v>
      </c>
      <c r="AI62" s="63"/>
      <c r="AJ62" s="4">
        <v>42728</v>
      </c>
      <c r="AK62" s="5" t="s">
        <v>0</v>
      </c>
      <c r="AL62" s="63"/>
    </row>
    <row r="63" spans="1:38" x14ac:dyDescent="0.2">
      <c r="A63" s="31"/>
      <c r="B63" s="59"/>
      <c r="C63" s="62">
        <v>42394</v>
      </c>
      <c r="D63" s="193" t="s">
        <v>1</v>
      </c>
      <c r="E63" s="202">
        <v>12</v>
      </c>
      <c r="F63" s="69">
        <v>42425</v>
      </c>
      <c r="G63" s="10" t="s">
        <v>2</v>
      </c>
      <c r="H63" s="63"/>
      <c r="I63" s="73">
        <v>42454</v>
      </c>
      <c r="J63" s="5" t="s">
        <v>2</v>
      </c>
      <c r="K63" s="63"/>
      <c r="L63" s="74">
        <v>42485</v>
      </c>
      <c r="M63" s="6" t="s">
        <v>5</v>
      </c>
      <c r="N63" s="63"/>
      <c r="O63" s="74">
        <v>42515</v>
      </c>
      <c r="P63" s="1" t="s">
        <v>4</v>
      </c>
      <c r="Q63" s="63"/>
      <c r="R63" s="73">
        <v>42546</v>
      </c>
      <c r="S63" s="5" t="s">
        <v>0</v>
      </c>
      <c r="T63" s="3"/>
      <c r="U63" s="74">
        <v>42576</v>
      </c>
      <c r="V63" s="6" t="s">
        <v>5</v>
      </c>
      <c r="W63" s="3"/>
      <c r="X63" s="74">
        <v>42607</v>
      </c>
      <c r="Y63" s="1" t="s">
        <v>6</v>
      </c>
      <c r="Z63" s="63"/>
      <c r="AA63" s="8">
        <v>42638</v>
      </c>
      <c r="AB63" s="1" t="s">
        <v>3</v>
      </c>
      <c r="AC63" s="3"/>
      <c r="AD63" s="74">
        <v>42668</v>
      </c>
      <c r="AE63" s="1" t="s">
        <v>1</v>
      </c>
      <c r="AF63" s="63"/>
      <c r="AG63" s="9">
        <v>42699</v>
      </c>
      <c r="AH63" s="5" t="s">
        <v>2</v>
      </c>
      <c r="AI63" s="63"/>
      <c r="AJ63" s="8">
        <v>42729</v>
      </c>
      <c r="AK63" s="1" t="s">
        <v>3</v>
      </c>
      <c r="AL63" s="63"/>
    </row>
    <row r="64" spans="1:38" ht="14.25" customHeight="1" x14ac:dyDescent="0.2">
      <c r="A64" s="31"/>
      <c r="B64" s="59"/>
      <c r="C64" s="62">
        <v>42395</v>
      </c>
      <c r="D64" s="193" t="s">
        <v>4</v>
      </c>
      <c r="E64" s="206">
        <v>13</v>
      </c>
      <c r="F64" s="69">
        <v>42426</v>
      </c>
      <c r="G64" s="10" t="s">
        <v>0</v>
      </c>
      <c r="H64" s="63"/>
      <c r="I64" s="69">
        <v>42455</v>
      </c>
      <c r="J64" s="5" t="s">
        <v>0</v>
      </c>
      <c r="K64" s="63"/>
      <c r="L64" s="68">
        <v>42486</v>
      </c>
      <c r="M64" s="1" t="s">
        <v>1</v>
      </c>
      <c r="N64" s="63"/>
      <c r="O64" s="68">
        <v>42516</v>
      </c>
      <c r="P64" s="1" t="s">
        <v>6</v>
      </c>
      <c r="Q64" s="63"/>
      <c r="R64" s="68">
        <v>42547</v>
      </c>
      <c r="S64" s="1" t="s">
        <v>3</v>
      </c>
      <c r="T64" s="3"/>
      <c r="U64" s="68">
        <v>42577</v>
      </c>
      <c r="V64" s="1" t="s">
        <v>1</v>
      </c>
      <c r="W64" s="3"/>
      <c r="X64" s="69">
        <v>42608</v>
      </c>
      <c r="Y64" s="5" t="s">
        <v>2</v>
      </c>
      <c r="Z64" s="63"/>
      <c r="AA64" s="7">
        <v>42639</v>
      </c>
      <c r="AB64" s="6" t="s">
        <v>5</v>
      </c>
      <c r="AC64" s="3"/>
      <c r="AD64" s="68">
        <v>42669</v>
      </c>
      <c r="AE64" s="1" t="s">
        <v>4</v>
      </c>
      <c r="AF64" s="63"/>
      <c r="AG64" s="4">
        <v>42700</v>
      </c>
      <c r="AH64" s="5" t="s">
        <v>0</v>
      </c>
      <c r="AI64" s="63"/>
      <c r="AJ64" s="7">
        <v>42730</v>
      </c>
      <c r="AK64" s="6" t="s">
        <v>5</v>
      </c>
      <c r="AL64" s="63"/>
    </row>
    <row r="65" spans="1:38" ht="14.25" customHeight="1" x14ac:dyDescent="0.2">
      <c r="A65" s="31"/>
      <c r="B65" s="59"/>
      <c r="C65" s="62">
        <v>42396</v>
      </c>
      <c r="D65" s="193" t="s">
        <v>6</v>
      </c>
      <c r="E65" s="205">
        <v>17</v>
      </c>
      <c r="F65" s="68">
        <v>42427</v>
      </c>
      <c r="G65" s="2" t="s">
        <v>3</v>
      </c>
      <c r="H65" s="63"/>
      <c r="I65" s="68">
        <v>42456</v>
      </c>
      <c r="J65" s="1" t="s">
        <v>3</v>
      </c>
      <c r="K65" s="63"/>
      <c r="L65" s="74">
        <v>42487</v>
      </c>
      <c r="M65" s="1" t="s">
        <v>4</v>
      </c>
      <c r="N65" s="63"/>
      <c r="O65" s="73">
        <v>42517</v>
      </c>
      <c r="P65" s="5" t="s">
        <v>2</v>
      </c>
      <c r="Q65" s="63"/>
      <c r="R65" s="74">
        <v>42548</v>
      </c>
      <c r="S65" s="6" t="s">
        <v>5</v>
      </c>
      <c r="T65" s="3"/>
      <c r="U65" s="74">
        <v>42578</v>
      </c>
      <c r="V65" s="1" t="s">
        <v>4</v>
      </c>
      <c r="W65" s="3"/>
      <c r="X65" s="73">
        <v>42609</v>
      </c>
      <c r="Y65" s="5" t="s">
        <v>0</v>
      </c>
      <c r="Z65" s="63"/>
      <c r="AA65" s="8">
        <v>42640</v>
      </c>
      <c r="AB65" s="1" t="s">
        <v>1</v>
      </c>
      <c r="AC65" s="3"/>
      <c r="AD65" s="74">
        <v>42670</v>
      </c>
      <c r="AE65" s="1" t="s">
        <v>6</v>
      </c>
      <c r="AF65" s="63"/>
      <c r="AG65" s="8">
        <v>42701</v>
      </c>
      <c r="AH65" s="1" t="s">
        <v>3</v>
      </c>
      <c r="AI65" s="63"/>
      <c r="AJ65" s="8">
        <v>42731</v>
      </c>
      <c r="AK65" s="1" t="s">
        <v>1</v>
      </c>
      <c r="AL65" s="63"/>
    </row>
    <row r="66" spans="1:38" x14ac:dyDescent="0.2">
      <c r="A66" s="31"/>
      <c r="B66" s="59"/>
      <c r="C66" s="64">
        <v>42397</v>
      </c>
      <c r="D66" s="195" t="s">
        <v>2</v>
      </c>
      <c r="E66" s="198"/>
      <c r="F66" s="68">
        <v>42428</v>
      </c>
      <c r="G66" s="11" t="s">
        <v>5</v>
      </c>
      <c r="H66" s="63"/>
      <c r="I66" s="74">
        <v>42457</v>
      </c>
      <c r="J66" s="6" t="s">
        <v>5</v>
      </c>
      <c r="K66" s="63"/>
      <c r="L66" s="68">
        <v>42488</v>
      </c>
      <c r="M66" s="1" t="s">
        <v>6</v>
      </c>
      <c r="N66" s="63"/>
      <c r="O66" s="69">
        <v>42518</v>
      </c>
      <c r="P66" s="5" t="s">
        <v>0</v>
      </c>
      <c r="Q66" s="63"/>
      <c r="R66" s="68">
        <v>42549</v>
      </c>
      <c r="S66" s="1" t="s">
        <v>1</v>
      </c>
      <c r="T66" s="3"/>
      <c r="U66" s="68">
        <v>42579</v>
      </c>
      <c r="V66" s="1" t="s">
        <v>6</v>
      </c>
      <c r="W66" s="3"/>
      <c r="X66" s="68">
        <v>42610</v>
      </c>
      <c r="Y66" s="1" t="s">
        <v>3</v>
      </c>
      <c r="Z66" s="63"/>
      <c r="AA66" s="7">
        <v>42641</v>
      </c>
      <c r="AB66" s="1" t="s">
        <v>4</v>
      </c>
      <c r="AC66" s="3"/>
      <c r="AD66" s="69">
        <v>42671</v>
      </c>
      <c r="AE66" s="5" t="s">
        <v>2</v>
      </c>
      <c r="AF66" s="63"/>
      <c r="AG66" s="7">
        <v>42702</v>
      </c>
      <c r="AH66" s="1" t="s">
        <v>5</v>
      </c>
      <c r="AI66" s="63"/>
      <c r="AJ66" s="7">
        <v>42732</v>
      </c>
      <c r="AK66" s="1" t="s">
        <v>4</v>
      </c>
      <c r="AL66" s="63"/>
    </row>
    <row r="67" spans="1:38" ht="14.25" customHeight="1" x14ac:dyDescent="0.2">
      <c r="A67" s="31"/>
      <c r="B67" s="59"/>
      <c r="C67" s="64">
        <v>42398</v>
      </c>
      <c r="D67" s="195" t="s">
        <v>0</v>
      </c>
      <c r="E67" s="198"/>
      <c r="F67" s="68"/>
      <c r="G67" s="2"/>
      <c r="H67" s="63"/>
      <c r="I67" s="68">
        <v>42458</v>
      </c>
      <c r="J67" s="1" t="s">
        <v>1</v>
      </c>
      <c r="K67" s="63"/>
      <c r="L67" s="73">
        <v>42489</v>
      </c>
      <c r="M67" s="5" t="s">
        <v>2</v>
      </c>
      <c r="N67" s="63"/>
      <c r="O67" s="74">
        <v>42519</v>
      </c>
      <c r="P67" s="1" t="s">
        <v>3</v>
      </c>
      <c r="Q67" s="63"/>
      <c r="R67" s="74">
        <v>42550</v>
      </c>
      <c r="S67" s="1" t="s">
        <v>4</v>
      </c>
      <c r="T67" s="3"/>
      <c r="U67" s="73">
        <v>42580</v>
      </c>
      <c r="V67" s="5" t="s">
        <v>2</v>
      </c>
      <c r="W67" s="3"/>
      <c r="X67" s="74">
        <v>42611</v>
      </c>
      <c r="Y67" s="6" t="s">
        <v>5</v>
      </c>
      <c r="Z67" s="63"/>
      <c r="AA67" s="8">
        <v>42642</v>
      </c>
      <c r="AB67" s="1" t="s">
        <v>6</v>
      </c>
      <c r="AC67" s="3"/>
      <c r="AD67" s="73">
        <v>42672</v>
      </c>
      <c r="AE67" s="5" t="s">
        <v>0</v>
      </c>
      <c r="AF67" s="63"/>
      <c r="AG67" s="8">
        <v>42703</v>
      </c>
      <c r="AH67" s="1" t="s">
        <v>1</v>
      </c>
      <c r="AI67" s="63"/>
      <c r="AJ67" s="8">
        <v>42733</v>
      </c>
      <c r="AK67" s="1" t="s">
        <v>6</v>
      </c>
      <c r="AL67" s="63"/>
    </row>
    <row r="68" spans="1:38" ht="14.25" customHeight="1" x14ac:dyDescent="0.2">
      <c r="A68" s="31"/>
      <c r="B68" s="59"/>
      <c r="C68" s="62">
        <v>42399</v>
      </c>
      <c r="D68" s="193" t="s">
        <v>3</v>
      </c>
      <c r="E68" s="203">
        <v>19</v>
      </c>
      <c r="F68" s="70"/>
      <c r="G68" s="12"/>
      <c r="H68" s="63"/>
      <c r="I68" s="68">
        <v>42459</v>
      </c>
      <c r="J68" s="1" t="s">
        <v>4</v>
      </c>
      <c r="K68" s="63"/>
      <c r="L68" s="69">
        <v>42490</v>
      </c>
      <c r="M68" s="5" t="s">
        <v>0</v>
      </c>
      <c r="N68" s="63"/>
      <c r="O68" s="68">
        <v>42520</v>
      </c>
      <c r="P68" s="6" t="s">
        <v>5</v>
      </c>
      <c r="Q68" s="63"/>
      <c r="R68" s="68">
        <v>42551</v>
      </c>
      <c r="S68" s="1" t="s">
        <v>6</v>
      </c>
      <c r="T68" s="3"/>
      <c r="U68" s="69">
        <v>42581</v>
      </c>
      <c r="V68" s="5" t="s">
        <v>0</v>
      </c>
      <c r="W68" s="3"/>
      <c r="X68" s="68">
        <v>42612</v>
      </c>
      <c r="Y68" s="1" t="s">
        <v>1</v>
      </c>
      <c r="Z68" s="63"/>
      <c r="AA68" s="4">
        <v>42643</v>
      </c>
      <c r="AB68" s="5" t="s">
        <v>2</v>
      </c>
      <c r="AC68" s="3"/>
      <c r="AD68" s="68">
        <v>42673</v>
      </c>
      <c r="AE68" s="1" t="s">
        <v>3</v>
      </c>
      <c r="AF68" s="63"/>
      <c r="AG68" s="7">
        <v>42704</v>
      </c>
      <c r="AH68" s="1" t="s">
        <v>4</v>
      </c>
      <c r="AI68" s="63"/>
      <c r="AJ68" s="4">
        <v>42734</v>
      </c>
      <c r="AK68" s="5" t="s">
        <v>2</v>
      </c>
      <c r="AL68" s="63"/>
    </row>
    <row r="69" spans="1:38" x14ac:dyDescent="0.2">
      <c r="A69" s="32"/>
      <c r="B69" s="61"/>
      <c r="C69" s="65">
        <v>42400</v>
      </c>
      <c r="D69" s="196" t="s">
        <v>5</v>
      </c>
      <c r="E69" s="209">
        <v>16</v>
      </c>
      <c r="F69" s="71"/>
      <c r="G69" s="72"/>
      <c r="H69" s="67"/>
      <c r="I69" s="75">
        <v>42460</v>
      </c>
      <c r="J69" s="76" t="s">
        <v>6</v>
      </c>
      <c r="K69" s="67"/>
      <c r="L69" s="71"/>
      <c r="M69" s="76"/>
      <c r="N69" s="67"/>
      <c r="O69" s="75">
        <v>42521</v>
      </c>
      <c r="P69" s="76" t="s">
        <v>1</v>
      </c>
      <c r="Q69" s="67"/>
      <c r="R69" s="71"/>
      <c r="S69" s="76"/>
      <c r="T69" s="89"/>
      <c r="U69" s="75">
        <v>42582</v>
      </c>
      <c r="V69" s="76" t="s">
        <v>3</v>
      </c>
      <c r="W69" s="89"/>
      <c r="X69" s="75">
        <v>42613</v>
      </c>
      <c r="Y69" s="76" t="s">
        <v>4</v>
      </c>
      <c r="Z69" s="67"/>
      <c r="AA69" s="91"/>
      <c r="AB69" s="72"/>
      <c r="AC69" s="89"/>
      <c r="AD69" s="75">
        <v>42674</v>
      </c>
      <c r="AE69" s="66" t="s">
        <v>5</v>
      </c>
      <c r="AF69" s="67"/>
      <c r="AG69" s="90"/>
      <c r="AH69" s="72"/>
      <c r="AI69" s="67"/>
      <c r="AJ69" s="88">
        <v>42735</v>
      </c>
      <c r="AK69" s="72"/>
      <c r="AL69" s="67"/>
    </row>
  </sheetData>
  <mergeCells count="24">
    <mergeCell ref="X38:Z38"/>
    <mergeCell ref="AA38:AC38"/>
    <mergeCell ref="AD38:AF38"/>
    <mergeCell ref="AG38:AI38"/>
    <mergeCell ref="AJ38:AL38"/>
    <mergeCell ref="F38:H38"/>
    <mergeCell ref="I38:K38"/>
    <mergeCell ref="L38:N38"/>
    <mergeCell ref="O38:Q38"/>
    <mergeCell ref="R38:T38"/>
    <mergeCell ref="U38:W38"/>
    <mergeCell ref="C38:E38"/>
    <mergeCell ref="AJ3:AL3"/>
    <mergeCell ref="R3:T3"/>
    <mergeCell ref="U3:W3"/>
    <mergeCell ref="X3:Z3"/>
    <mergeCell ref="AA3:AC3"/>
    <mergeCell ref="AD3:AF3"/>
    <mergeCell ref="AG3:AI3"/>
    <mergeCell ref="C3:E3"/>
    <mergeCell ref="F3:H3"/>
    <mergeCell ref="I3:K3"/>
    <mergeCell ref="L3:N3"/>
    <mergeCell ref="O3:Q3"/>
  </mergeCells>
  <conditionalFormatting sqref="AK34">
    <cfRule type="expression" dxfId="631" priority="514">
      <formula>COUNTIF(FichiersGTA1,AJ34)=1</formula>
    </cfRule>
    <cfRule type="expression" dxfId="630" priority="517">
      <formula>COUNTIF(FichiersGTA2,AJ34)=1</formula>
    </cfRule>
    <cfRule type="expression" dxfId="629" priority="520">
      <formula>COUNTIF(LivDUCSTrimPNor,AJ34)=1</formula>
    </cfRule>
    <cfRule type="expression" dxfId="628" priority="523">
      <formula>COUNTIF(LivDUCSMens,AJ34)=1</formula>
    </cfRule>
    <cfRule type="expression" dxfId="627" priority="531">
      <formula>COUNTIF(GDPPaiemtSal,AJ34)=1</formula>
    </cfRule>
    <cfRule type="expression" dxfId="626" priority="534">
      <formula>COUNTIF(ExecVirtPaie,AJ34)=1</formula>
    </cfRule>
    <cfRule type="expression" dxfId="625" priority="537">
      <formula>COUNTIF(GDPVirtClient,AJ34)=1</formula>
    </cfRule>
    <cfRule type="expression" dxfId="624" priority="539">
      <formula>COUNTIF(LimiteSaisie,AJ34)=1</formula>
    </cfRule>
    <cfRule type="expression" dxfId="623" priority="542">
      <formula>COUNTIF(DonneesAcptP4,AJ34)=1</formula>
    </cfRule>
    <cfRule type="expression" dxfId="622" priority="545">
      <formula>COUNTIF(DonneesAcptP3,AJ34)=1</formula>
    </cfRule>
    <cfRule type="expression" dxfId="621" priority="548">
      <formula>COUNTIF(DonneesAcptP2,AJ34)=1</formula>
    </cfRule>
    <cfRule type="expression" dxfId="620" priority="551">
      <formula>COUNTIF(DonneesAcptP1,AJ34)=1</formula>
    </cfRule>
    <cfRule type="expression" dxfId="619" priority="554">
      <formula>COUNTIF(ValidPaie,AJ34)=1</formula>
    </cfRule>
    <cfRule type="expression" dxfId="618" priority="557">
      <formula>COUNTIF(Cloture,AJ34)=1</formula>
    </cfRule>
    <cfRule type="expression" dxfId="617" priority="560">
      <formula>COUNTIF(Definitif,AJ34)=1</formula>
    </cfRule>
    <cfRule type="expression" dxfId="616" priority="563">
      <formula>COUNTIF(DdesParam,AJ34)=1</formula>
    </cfRule>
    <cfRule type="expression" dxfId="615" priority="566">
      <formula>COUNTIF(Feries,AJ34)=1</formula>
    </cfRule>
    <cfRule type="expression" dxfId="614" priority="570">
      <formula>COUNTIF(Weekend,AK34)=1</formula>
    </cfRule>
  </conditionalFormatting>
  <conditionalFormatting sqref="C4:C34 F4:F32 U4:U34 X4:X34 AA4:AA33 AD4:AD34 AG4:AG33">
    <cfRule type="expression" dxfId="613" priority="515">
      <formula>COUNTIF(FichiersGTA1,C4)=1</formula>
    </cfRule>
    <cfRule type="expression" dxfId="612" priority="518">
      <formula>COUNTIF(FichiersGTA2,C4)=1</formula>
    </cfRule>
    <cfRule type="expression" dxfId="611" priority="521">
      <formula>COUNTIF(LivDUCSTrimPNor,C4)=1</formula>
    </cfRule>
    <cfRule type="expression" dxfId="610" priority="524">
      <formula>COUNTIF(LivDUCSMens,C4)=1</formula>
    </cfRule>
    <cfRule type="expression" dxfId="609" priority="525">
      <formula>COUNTIF(ExecVirtP4,C4)=1</formula>
    </cfRule>
    <cfRule type="expression" dxfId="608" priority="526">
      <formula>COUNTIF(ExecVirtP3,C4)=1</formula>
    </cfRule>
    <cfRule type="expression" dxfId="607" priority="527">
      <formula>COUNTIF(ExecVirtP2,C4)=1</formula>
    </cfRule>
    <cfRule type="expression" dxfId="606" priority="528">
      <formula>COUNTIF(ExecVirtP1,C4)=1</formula>
    </cfRule>
    <cfRule type="expression" dxfId="605" priority="529">
      <formula>COUNTIF(GDPPaiemtSal,C4)=1</formula>
    </cfRule>
    <cfRule type="expression" dxfId="604" priority="532">
      <formula>COUNTIF(ExecVirtPaie,C4)=1</formula>
    </cfRule>
    <cfRule type="expression" dxfId="603" priority="535">
      <formula>COUNTIF(GDPVirtClient,C4)=1</formula>
    </cfRule>
    <cfRule type="expression" dxfId="602" priority="540">
      <formula>COUNTIF(LimiteSaisie,C4)=1</formula>
    </cfRule>
    <cfRule type="expression" dxfId="601" priority="543">
      <formula>COUNTIF(DonneesAcptP4,C4)=1</formula>
    </cfRule>
    <cfRule type="expression" dxfId="600" priority="546">
      <formula>COUNTIF(DonneesAcptP3,C4)=1</formula>
    </cfRule>
    <cfRule type="expression" dxfId="599" priority="549">
      <formula>COUNTIF(DonneesAcptP2,C4)=1</formula>
    </cfRule>
    <cfRule type="expression" dxfId="598" priority="552">
      <formula>COUNTIF(DonneesAcptP1,C4)=1</formula>
    </cfRule>
    <cfRule type="expression" dxfId="597" priority="555">
      <formula>COUNTIF(ValidPaie,C4)=1</formula>
    </cfRule>
    <cfRule type="expression" dxfId="596" priority="558">
      <formula>COUNTIF(Cloture,C4)=1</formula>
    </cfRule>
    <cfRule type="expression" dxfId="595" priority="561">
      <formula>COUNTIF(Definitif,C4)=1</formula>
    </cfRule>
    <cfRule type="expression" dxfId="594" priority="564">
      <formula>COUNTIF(DdesParam,C4)=1</formula>
    </cfRule>
    <cfRule type="expression" dxfId="593" priority="567">
      <formula>COUNTIF(Feries,C4)=1</formula>
    </cfRule>
    <cfRule type="expression" dxfId="592" priority="569">
      <formula>COUNTIF(Weekend,D4)=1</formula>
    </cfRule>
  </conditionalFormatting>
  <conditionalFormatting sqref="W4:W34 Z4:Z34 AC4:AC33 AF4:AF34 AI4:AI33 AL4:AL17 H4:H32 AL19:AL34 E4:E34">
    <cfRule type="expression" dxfId="591" priority="513">
      <formula>COUNTIF(FichiersGTA1,C4)=1</formula>
    </cfRule>
    <cfRule type="expression" dxfId="590" priority="516">
      <formula>COUNTIF(FichiersGTA2,C4)=1</formula>
    </cfRule>
    <cfRule type="expression" dxfId="589" priority="519">
      <formula>COUNTIF(LivDUCSTrimPNor,C4)=1</formula>
    </cfRule>
    <cfRule type="expression" dxfId="588" priority="522">
      <formula>COUNTIF(LivDUCSMens,C4)=1</formula>
    </cfRule>
    <cfRule type="expression" dxfId="587" priority="530">
      <formula>COUNTIF(GDPPaiemt,C4)=1</formula>
    </cfRule>
    <cfRule type="expression" dxfId="586" priority="533">
      <formula>COUNTIF(ExecVirtPaie,C4)=1</formula>
    </cfRule>
    <cfRule type="expression" dxfId="585" priority="536">
      <formula>COUNTIF(GDPVirtClient,C4)=1</formula>
    </cfRule>
    <cfRule type="expression" dxfId="584" priority="538">
      <formula>COUNTIF(LimiteSaisie,C4)=1</formula>
    </cfRule>
    <cfRule type="expression" dxfId="583" priority="541">
      <formula>COUNTIF(DonneesAcptP4,C4)=1</formula>
    </cfRule>
    <cfRule type="expression" dxfId="582" priority="544">
      <formula>COUNTIF(DonneesAcptP3,C4)=1</formula>
    </cfRule>
    <cfRule type="expression" dxfId="581" priority="547">
      <formula>COUNTIF(DonneesAcptP2,C4)=1</formula>
    </cfRule>
    <cfRule type="expression" dxfId="580" priority="550">
      <formula>COUNTIF(DonneesAcptP1,C4)=1</formula>
    </cfRule>
    <cfRule type="expression" dxfId="579" priority="553">
      <formula>COUNTIF(ValidPaie,C4)=1</formula>
    </cfRule>
    <cfRule type="expression" dxfId="578" priority="556">
      <formula>COUNTIF(Cloture,C4)=1</formula>
    </cfRule>
    <cfRule type="expression" dxfId="577" priority="559">
      <formula>COUNTIF(Definitif,C4)=1</formula>
    </cfRule>
    <cfRule type="expression" dxfId="576" priority="562">
      <formula>COUNTIF(DdesParam,C4)=1</formula>
    </cfRule>
    <cfRule type="expression" dxfId="575" priority="565">
      <formula>COUNTIF(Feries,C4)=1</formula>
    </cfRule>
    <cfRule type="expression" dxfId="574" priority="568">
      <formula>COUNTIF(Weekend,D4)=1</formula>
    </cfRule>
  </conditionalFormatting>
  <conditionalFormatting sqref="AL18">
    <cfRule type="expression" dxfId="573" priority="495">
      <formula>COUNTIF(FichiersGTA1,AJ18)=1</formula>
    </cfRule>
    <cfRule type="expression" dxfId="572" priority="496">
      <formula>COUNTIF(FichiersGTA2,AJ18)=1</formula>
    </cfRule>
    <cfRule type="expression" dxfId="571" priority="497">
      <formula>COUNTIF(LivDUCSTrimPNor,AJ18)=1</formula>
    </cfRule>
    <cfRule type="expression" dxfId="570" priority="498">
      <formula>COUNTIF(LivDUCSMens,AJ18)=1</formula>
    </cfRule>
    <cfRule type="expression" dxfId="569" priority="499">
      <formula>COUNTIF(GDPPaiemt,AJ18)=1</formula>
    </cfRule>
    <cfRule type="expression" dxfId="568" priority="500">
      <formula>COUNTIF(ExecVirtPaie,AJ18)=1</formula>
    </cfRule>
    <cfRule type="expression" dxfId="567" priority="501">
      <formula>COUNTIF(GDPVirtClient,AJ18)=1</formula>
    </cfRule>
    <cfRule type="expression" dxfId="566" priority="502">
      <formula>COUNTIF(LimiteSaisie,AJ18)=1</formula>
    </cfRule>
    <cfRule type="expression" dxfId="565" priority="503">
      <formula>COUNTIF(DonneesAcptP4,AJ18)=1</formula>
    </cfRule>
    <cfRule type="expression" dxfId="564" priority="504">
      <formula>COUNTIF(DonneesAcptP3,AJ18)=1</formula>
    </cfRule>
    <cfRule type="expression" dxfId="563" priority="505">
      <formula>COUNTIF(DonneesAcptP2,AJ18)=1</formula>
    </cfRule>
    <cfRule type="expression" dxfId="562" priority="506">
      <formula>COUNTIF(DonneesAcptP1,AJ18)=1</formula>
    </cfRule>
    <cfRule type="expression" dxfId="561" priority="507">
      <formula>COUNTIF(ValidPaie,AJ18)=1</formula>
    </cfRule>
    <cfRule type="expression" dxfId="560" priority="508">
      <formula>COUNTIF(Cloture,AJ18)=1</formula>
    </cfRule>
    <cfRule type="expression" dxfId="559" priority="509">
      <formula>COUNTIF(Definitif,AJ18)=1</formula>
    </cfRule>
    <cfRule type="expression" dxfId="558" priority="510">
      <formula>COUNTIF(DdesParam,AJ18)=1</formula>
    </cfRule>
    <cfRule type="expression" dxfId="557" priority="511">
      <formula>COUNTIF(Feries,AJ18)=1</formula>
    </cfRule>
    <cfRule type="expression" dxfId="556" priority="512">
      <formula>COUNTIF(Weekend,AK18)=1</formula>
    </cfRule>
  </conditionalFormatting>
  <conditionalFormatting sqref="G33">
    <cfRule type="expression" dxfId="555" priority="438">
      <formula>COUNTIF(FichiersGTA1,F33)=1</formula>
    </cfRule>
    <cfRule type="expression" dxfId="554" priority="441">
      <formula>COUNTIF(FichiersGTA2,F33)=1</formula>
    </cfRule>
    <cfRule type="expression" dxfId="553" priority="444">
      <formula>COUNTIF(LivDUCSTrimPNor,F33)=1</formula>
    </cfRule>
    <cfRule type="expression" dxfId="552" priority="447">
      <formula>COUNTIF(LivDUCSMens,F33)=1</formula>
    </cfRule>
    <cfRule type="expression" dxfId="551" priority="455">
      <formula>COUNTIF(GDPPaiemtSal,F33)=1</formula>
    </cfRule>
    <cfRule type="expression" dxfId="550" priority="458">
      <formula>COUNTIF(ExecVirtPaie,F33)=1</formula>
    </cfRule>
    <cfRule type="expression" dxfId="549" priority="461">
      <formula>COUNTIF(GDPVirtClient,F33)=1</formula>
    </cfRule>
    <cfRule type="expression" dxfId="548" priority="463">
      <formula>COUNTIF(LimiteSaisie,F33)=1</formula>
    </cfRule>
    <cfRule type="expression" dxfId="547" priority="466">
      <formula>COUNTIF(DonneesAcptP4,F33)=1</formula>
    </cfRule>
    <cfRule type="expression" dxfId="546" priority="469">
      <formula>COUNTIF(DonneesAcptP3,F33)=1</formula>
    </cfRule>
    <cfRule type="expression" dxfId="545" priority="472">
      <formula>COUNTIF(DonneesAcptP2,F33)=1</formula>
    </cfRule>
    <cfRule type="expression" dxfId="544" priority="475">
      <formula>COUNTIF(DonneesAcptP1,F33)=1</formula>
    </cfRule>
    <cfRule type="expression" dxfId="543" priority="478">
      <formula>COUNTIF(ValidPaie,F33)=1</formula>
    </cfRule>
    <cfRule type="expression" dxfId="542" priority="481">
      <formula>COUNTIF(Cloture,F33)=1</formula>
    </cfRule>
    <cfRule type="expression" dxfId="541" priority="484">
      <formula>COUNTIF(Definitif,F33)=1</formula>
    </cfRule>
    <cfRule type="expression" dxfId="540" priority="487">
      <formula>COUNTIF(DdesParam,F33)=1</formula>
    </cfRule>
    <cfRule type="expression" dxfId="539" priority="490">
      <formula>COUNTIF(Feries,F33)=1</formula>
    </cfRule>
    <cfRule type="expression" dxfId="538" priority="494">
      <formula>COUNTIF(Weekend,G33)=1</formula>
    </cfRule>
  </conditionalFormatting>
  <conditionalFormatting sqref="F33">
    <cfRule type="expression" dxfId="537" priority="439">
      <formula>COUNTIF(FichiersGTA1,F33)=1</formula>
    </cfRule>
    <cfRule type="expression" dxfId="536" priority="442">
      <formula>COUNTIF(FichiersGTA2,F33)=1</formula>
    </cfRule>
    <cfRule type="expression" dxfId="535" priority="445">
      <formula>COUNTIF(LivDUCSTrimPNor,F33)=1</formula>
    </cfRule>
    <cfRule type="expression" dxfId="534" priority="448">
      <formula>COUNTIF(LivDUCSMens,F33)=1</formula>
    </cfRule>
    <cfRule type="expression" dxfId="533" priority="449">
      <formula>COUNTIF(ExecVirtP4,F33)=1</formula>
    </cfRule>
    <cfRule type="expression" dxfId="532" priority="450">
      <formula>COUNTIF(ExecVirtP3,F33)=1</formula>
    </cfRule>
    <cfRule type="expression" dxfId="531" priority="451">
      <formula>COUNTIF(ExecVirtP2,F33)=1</formula>
    </cfRule>
    <cfRule type="expression" dxfId="530" priority="452">
      <formula>COUNTIF(ExecVirtP1,F33)=1</formula>
    </cfRule>
    <cfRule type="expression" dxfId="529" priority="453">
      <formula>COUNTIF(GDPPaiemtSal,F33)=1</formula>
    </cfRule>
    <cfRule type="expression" dxfId="528" priority="456">
      <formula>COUNTIF(ExecVirtPaie,F33)=1</formula>
    </cfRule>
    <cfRule type="expression" dxfId="527" priority="459">
      <formula>COUNTIF(GDPVirtClient,F33)=1</formula>
    </cfRule>
    <cfRule type="expression" dxfId="526" priority="464">
      <formula>COUNTIF(LimiteSaisie,F33)=1</formula>
    </cfRule>
    <cfRule type="expression" dxfId="525" priority="467">
      <formula>COUNTIF(DonneesAcptP4,F33)=1</formula>
    </cfRule>
    <cfRule type="expression" dxfId="524" priority="470">
      <formula>COUNTIF(DonneesAcptP3,F33)=1</formula>
    </cfRule>
    <cfRule type="expression" dxfId="523" priority="473">
      <formula>COUNTIF(DonneesAcptP2,F33)=1</formula>
    </cfRule>
    <cfRule type="expression" dxfId="522" priority="476">
      <formula>COUNTIF(DonneesAcptP1,F33)=1</formula>
    </cfRule>
    <cfRule type="expression" dxfId="521" priority="479">
      <formula>COUNTIF(ValidPaie,F33)=1</formula>
    </cfRule>
    <cfRule type="expression" dxfId="520" priority="482">
      <formula>COUNTIF(Cloture,F33)=1</formula>
    </cfRule>
    <cfRule type="expression" dxfId="519" priority="485">
      <formula>COUNTIF(Definitif,F33)=1</formula>
    </cfRule>
    <cfRule type="expression" dxfId="518" priority="488">
      <formula>COUNTIF(DdesParam,F33)=1</formula>
    </cfRule>
    <cfRule type="expression" dxfId="517" priority="491">
      <formula>COUNTIF(Feries,F33)=1</formula>
    </cfRule>
    <cfRule type="expression" dxfId="516" priority="493">
      <formula>COUNTIF(Weekend,G33)=1</formula>
    </cfRule>
  </conditionalFormatting>
  <conditionalFormatting sqref="H33">
    <cfRule type="expression" dxfId="515" priority="437">
      <formula>COUNTIF(FichiersGTA1,F33)=1</formula>
    </cfRule>
    <cfRule type="expression" dxfId="514" priority="440">
      <formula>COUNTIF(FichiersGTA2,F33)=1</formula>
    </cfRule>
    <cfRule type="expression" dxfId="513" priority="443">
      <formula>COUNTIF(LivDUCSTrimPNor,F33)=1</formula>
    </cfRule>
    <cfRule type="expression" dxfId="512" priority="446">
      <formula>COUNTIF(LivDUCSMens,F33)=1</formula>
    </cfRule>
    <cfRule type="expression" dxfId="511" priority="454">
      <formula>COUNTIF(GDPPaiemt,F33)=1</formula>
    </cfRule>
    <cfRule type="expression" dxfId="510" priority="457">
      <formula>COUNTIF(ExecVirtPaie,F33)=1</formula>
    </cfRule>
    <cfRule type="expression" dxfId="509" priority="460">
      <formula>COUNTIF(GDPVirtClient,F33)=1</formula>
    </cfRule>
    <cfRule type="expression" dxfId="508" priority="462">
      <formula>COUNTIF(LimiteSaisie,F33)=1</formula>
    </cfRule>
    <cfRule type="expression" dxfId="507" priority="465">
      <formula>COUNTIF(DonneesAcptP4,F33)=1</formula>
    </cfRule>
    <cfRule type="expression" dxfId="506" priority="468">
      <formula>COUNTIF(DonneesAcptP3,F33)=1</formula>
    </cfRule>
    <cfRule type="expression" dxfId="505" priority="471">
      <formula>COUNTIF(DonneesAcptP2,F33)=1</formula>
    </cfRule>
    <cfRule type="expression" dxfId="504" priority="474">
      <formula>COUNTIF(DonneesAcptP1,F33)=1</formula>
    </cfRule>
    <cfRule type="expression" dxfId="503" priority="477">
      <formula>COUNTIF(ValidPaie,F33)=1</formula>
    </cfRule>
    <cfRule type="expression" dxfId="502" priority="480">
      <formula>COUNTIF(Cloture,F33)=1</formula>
    </cfRule>
    <cfRule type="expression" dxfId="501" priority="483">
      <formula>COUNTIF(Definitif,F33)=1</formula>
    </cfRule>
    <cfRule type="expression" dxfId="500" priority="486">
      <formula>COUNTIF(DdesParam,F33)=1</formula>
    </cfRule>
    <cfRule type="expression" dxfId="499" priority="489">
      <formula>COUNTIF(Feries,F33)=1</formula>
    </cfRule>
    <cfRule type="expression" dxfId="498" priority="492">
      <formula>COUNTIF(Weekend,G33)=1</formula>
    </cfRule>
  </conditionalFormatting>
  <conditionalFormatting sqref="G34">
    <cfRule type="expression" dxfId="497" priority="380">
      <formula>COUNTIF(FichiersGTA1,F34)=1</formula>
    </cfRule>
    <cfRule type="expression" dxfId="496" priority="383">
      <formula>COUNTIF(FichiersGTA2,F34)=1</formula>
    </cfRule>
    <cfRule type="expression" dxfId="495" priority="386">
      <formula>COUNTIF(LivDUCSTrimPNor,F34)=1</formula>
    </cfRule>
    <cfRule type="expression" dxfId="494" priority="389">
      <formula>COUNTIF(LivDUCSMens,F34)=1</formula>
    </cfRule>
    <cfRule type="expression" dxfId="493" priority="397">
      <formula>COUNTIF(GDPPaiemtSal,F34)=1</formula>
    </cfRule>
    <cfRule type="expression" dxfId="492" priority="400">
      <formula>COUNTIF(ExecVirtPaie,F34)=1</formula>
    </cfRule>
    <cfRule type="expression" dxfId="491" priority="403">
      <formula>COUNTIF(GDPVirtClient,F34)=1</formula>
    </cfRule>
    <cfRule type="expression" dxfId="490" priority="405">
      <formula>COUNTIF(LimiteSaisie,F34)=1</formula>
    </cfRule>
    <cfRule type="expression" dxfId="489" priority="408">
      <formula>COUNTIF(DonneesAcptP4,F34)=1</formula>
    </cfRule>
    <cfRule type="expression" dxfId="488" priority="411">
      <formula>COUNTIF(DonneesAcptP3,F34)=1</formula>
    </cfRule>
    <cfRule type="expression" dxfId="487" priority="414">
      <formula>COUNTIF(DonneesAcptP2,F34)=1</formula>
    </cfRule>
    <cfRule type="expression" dxfId="486" priority="417">
      <formula>COUNTIF(DonneesAcptP1,F34)=1</formula>
    </cfRule>
    <cfRule type="expression" dxfId="485" priority="420">
      <formula>COUNTIF(ValidPaie,F34)=1</formula>
    </cfRule>
    <cfRule type="expression" dxfId="484" priority="423">
      <formula>COUNTIF(Cloture,F34)=1</formula>
    </cfRule>
    <cfRule type="expression" dxfId="483" priority="426">
      <formula>COUNTIF(Definitif,F34)=1</formula>
    </cfRule>
    <cfRule type="expression" dxfId="482" priority="429">
      <formula>COUNTIF(DdesParam,F34)=1</formula>
    </cfRule>
    <cfRule type="expression" dxfId="481" priority="432">
      <formula>COUNTIF(Feries,F34)=1</formula>
    </cfRule>
    <cfRule type="expression" dxfId="480" priority="436">
      <formula>COUNTIF(Weekend,G34)=1</formula>
    </cfRule>
  </conditionalFormatting>
  <conditionalFormatting sqref="F34">
    <cfRule type="expression" dxfId="479" priority="381">
      <formula>COUNTIF(FichiersGTA1,F34)=1</formula>
    </cfRule>
    <cfRule type="expression" dxfId="478" priority="384">
      <formula>COUNTIF(FichiersGTA2,F34)=1</formula>
    </cfRule>
    <cfRule type="expression" dxfId="477" priority="387">
      <formula>COUNTIF(LivDUCSTrimPNor,F34)=1</formula>
    </cfRule>
    <cfRule type="expression" dxfId="476" priority="390">
      <formula>COUNTIF(LivDUCSMens,F34)=1</formula>
    </cfRule>
    <cfRule type="expression" dxfId="475" priority="391">
      <formula>COUNTIF(ExecVirtP4,F34)=1</formula>
    </cfRule>
    <cfRule type="expression" dxfId="474" priority="392">
      <formula>COUNTIF(ExecVirtP3,F34)=1</formula>
    </cfRule>
    <cfRule type="expression" dxfId="473" priority="393">
      <formula>COUNTIF(ExecVirtP2,F34)=1</formula>
    </cfRule>
    <cfRule type="expression" dxfId="472" priority="394">
      <formula>COUNTIF(ExecVirtP1,F34)=1</formula>
    </cfRule>
    <cfRule type="expression" dxfId="471" priority="395">
      <formula>COUNTIF(GDPPaiemtSal,F34)=1</formula>
    </cfRule>
    <cfRule type="expression" dxfId="470" priority="398">
      <formula>COUNTIF(ExecVirtPaie,F34)=1</formula>
    </cfRule>
    <cfRule type="expression" dxfId="469" priority="401">
      <formula>COUNTIF(GDPVirtClient,F34)=1</formula>
    </cfRule>
    <cfRule type="expression" dxfId="468" priority="406">
      <formula>COUNTIF(LimiteSaisie,F34)=1</formula>
    </cfRule>
    <cfRule type="expression" dxfId="467" priority="409">
      <formula>COUNTIF(DonneesAcptP4,F34)=1</formula>
    </cfRule>
    <cfRule type="expression" dxfId="466" priority="412">
      <formula>COUNTIF(DonneesAcptP3,F34)=1</formula>
    </cfRule>
    <cfRule type="expression" dxfId="465" priority="415">
      <formula>COUNTIF(DonneesAcptP2,F34)=1</formula>
    </cfRule>
    <cfRule type="expression" dxfId="464" priority="418">
      <formula>COUNTIF(DonneesAcptP1,F34)=1</formula>
    </cfRule>
    <cfRule type="expression" dxfId="463" priority="421">
      <formula>COUNTIF(ValidPaie,F34)=1</formula>
    </cfRule>
    <cfRule type="expression" dxfId="462" priority="424">
      <formula>COUNTIF(Cloture,F34)=1</formula>
    </cfRule>
    <cfRule type="expression" dxfId="461" priority="427">
      <formula>COUNTIF(Definitif,F34)=1</formula>
    </cfRule>
    <cfRule type="expression" dxfId="460" priority="430">
      <formula>COUNTIF(DdesParam,F34)=1</formula>
    </cfRule>
    <cfRule type="expression" dxfId="459" priority="433">
      <formula>COUNTIF(Feries,F34)=1</formula>
    </cfRule>
    <cfRule type="expression" dxfId="458" priority="435">
      <formula>COUNTIF(Weekend,G34)=1</formula>
    </cfRule>
  </conditionalFormatting>
  <conditionalFormatting sqref="H34">
    <cfRule type="expression" dxfId="457" priority="379">
      <formula>COUNTIF(FichiersGTA1,F34)=1</formula>
    </cfRule>
    <cfRule type="expression" dxfId="456" priority="382">
      <formula>COUNTIF(FichiersGTA2,F34)=1</formula>
    </cfRule>
    <cfRule type="expression" dxfId="455" priority="385">
      <formula>COUNTIF(LivDUCSTrimPNor,F34)=1</formula>
    </cfRule>
    <cfRule type="expression" dxfId="454" priority="388">
      <formula>COUNTIF(LivDUCSMens,F34)=1</formula>
    </cfRule>
    <cfRule type="expression" dxfId="453" priority="396">
      <formula>COUNTIF(GDPPaiemt,F34)=1</formula>
    </cfRule>
    <cfRule type="expression" dxfId="452" priority="399">
      <formula>COUNTIF(ExecVirtPaie,F34)=1</formula>
    </cfRule>
    <cfRule type="expression" dxfId="451" priority="402">
      <formula>COUNTIF(GDPVirtClient,F34)=1</formula>
    </cfRule>
    <cfRule type="expression" dxfId="450" priority="404">
      <formula>COUNTIF(LimiteSaisie,F34)=1</formula>
    </cfRule>
    <cfRule type="expression" dxfId="449" priority="407">
      <formula>COUNTIF(DonneesAcptP4,F34)=1</formula>
    </cfRule>
    <cfRule type="expression" dxfId="448" priority="410">
      <formula>COUNTIF(DonneesAcptP3,F34)=1</formula>
    </cfRule>
    <cfRule type="expression" dxfId="447" priority="413">
      <formula>COUNTIF(DonneesAcptP2,F34)=1</formula>
    </cfRule>
    <cfRule type="expression" dxfId="446" priority="416">
      <formula>COUNTIF(DonneesAcptP1,F34)=1</formula>
    </cfRule>
    <cfRule type="expression" dxfId="445" priority="419">
      <formula>COUNTIF(ValidPaie,F34)=1</formula>
    </cfRule>
    <cfRule type="expression" dxfId="444" priority="422">
      <formula>COUNTIF(Cloture,F34)=1</formula>
    </cfRule>
    <cfRule type="expression" dxfId="443" priority="425">
      <formula>COUNTIF(Definitif,F34)=1</formula>
    </cfRule>
    <cfRule type="expression" dxfId="442" priority="428">
      <formula>COUNTIF(DdesParam,F34)=1</formula>
    </cfRule>
    <cfRule type="expression" dxfId="441" priority="431">
      <formula>COUNTIF(Feries,F34)=1</formula>
    </cfRule>
    <cfRule type="expression" dxfId="440" priority="434">
      <formula>COUNTIF(Weekend,G34)=1</formula>
    </cfRule>
  </conditionalFormatting>
  <conditionalFormatting sqref="R4:R33">
    <cfRule type="expression" dxfId="439" priority="357">
      <formula>COUNTIF(FichiersGTA1,R4)=1</formula>
    </cfRule>
    <cfRule type="expression" dxfId="438" priority="358">
      <formula>COUNTIF(FichiersGTA2,R4)=1</formula>
    </cfRule>
    <cfRule type="expression" dxfId="437" priority="359">
      <formula>COUNTIF(LivDUCSTrimPNor,R4)=1</formula>
    </cfRule>
    <cfRule type="expression" dxfId="436" priority="360">
      <formula>COUNTIF(LivDUCSMens,R4)=1</formula>
    </cfRule>
    <cfRule type="expression" dxfId="435" priority="361">
      <formula>COUNTIF(ExecVirtP4,R4)=1</formula>
    </cfRule>
    <cfRule type="expression" dxfId="434" priority="362">
      <formula>COUNTIF(ExecVirtP3,R4)=1</formula>
    </cfRule>
    <cfRule type="expression" dxfId="433" priority="363">
      <formula>COUNTIF(ExecVirtP2,R4)=1</formula>
    </cfRule>
    <cfRule type="expression" dxfId="432" priority="364">
      <formula>COUNTIF(ExecVirtP1,R4)=1</formula>
    </cfRule>
    <cfRule type="expression" dxfId="431" priority="365">
      <formula>COUNTIF(GDPPaiemtSal,R4)=1</formula>
    </cfRule>
    <cfRule type="expression" dxfId="430" priority="366">
      <formula>COUNTIF(ExecVirtPaie,R4)=1</formula>
    </cfRule>
    <cfRule type="expression" dxfId="429" priority="367">
      <formula>COUNTIF(GDPVirtClient,R4)=1</formula>
    </cfRule>
    <cfRule type="expression" dxfId="428" priority="368">
      <formula>COUNTIF(LimiteSaisie,R4)=1</formula>
    </cfRule>
    <cfRule type="expression" dxfId="427" priority="369">
      <formula>COUNTIF(DonneesAcptP4,R4)=1</formula>
    </cfRule>
    <cfRule type="expression" dxfId="426" priority="370">
      <formula>COUNTIF(DonneesAcptP3,R4)=1</formula>
    </cfRule>
    <cfRule type="expression" dxfId="425" priority="371">
      <formula>COUNTIF(DonneesAcptP2,R4)=1</formula>
    </cfRule>
    <cfRule type="expression" dxfId="424" priority="372">
      <formula>COUNTIF(DonneesAcptP1,R4)=1</formula>
    </cfRule>
    <cfRule type="expression" dxfId="423" priority="373">
      <formula>COUNTIF(ValidPaie,R4)=1</formula>
    </cfRule>
    <cfRule type="expression" dxfId="422" priority="374">
      <formula>COUNTIF(Cloture,R4)=1</formula>
    </cfRule>
    <cfRule type="expression" dxfId="421" priority="375">
      <formula>COUNTIF(Definitif,R4)=1</formula>
    </cfRule>
    <cfRule type="expression" dxfId="420" priority="376">
      <formula>COUNTIF(DdesParam,R4)=1</formula>
    </cfRule>
    <cfRule type="expression" dxfId="419" priority="377">
      <formula>COUNTIF(Feries,R4)=1</formula>
    </cfRule>
    <cfRule type="expression" dxfId="418" priority="378">
      <formula>COUNTIF(Weekend,S5)=1</formula>
    </cfRule>
  </conditionalFormatting>
  <conditionalFormatting sqref="AJ4:AJ34">
    <cfRule type="expression" dxfId="417" priority="335">
      <formula>COUNTIF(FichiersGTA1,AJ4)=1</formula>
    </cfRule>
    <cfRule type="expression" dxfId="416" priority="336">
      <formula>COUNTIF(FichiersGTA2,AJ4)=1</formula>
    </cfRule>
    <cfRule type="expression" dxfId="415" priority="337">
      <formula>COUNTIF(LivDUCSTrimPNor,AJ4)=1</formula>
    </cfRule>
    <cfRule type="expression" dxfId="414" priority="338">
      <formula>COUNTIF(LivDUCSMens,AJ4)=1</formula>
    </cfRule>
    <cfRule type="expression" dxfId="413" priority="339">
      <formula>COUNTIF(ExecVirtP4,AJ4)=1</formula>
    </cfRule>
    <cfRule type="expression" dxfId="412" priority="340">
      <formula>COUNTIF(ExecVirtP3,AJ4)=1</formula>
    </cfRule>
    <cfRule type="expression" dxfId="411" priority="341">
      <formula>COUNTIF(ExecVirtP2,AJ4)=1</formula>
    </cfRule>
    <cfRule type="expression" dxfId="410" priority="342">
      <formula>COUNTIF(ExecVirtP1,AJ4)=1</formula>
    </cfRule>
    <cfRule type="expression" dxfId="409" priority="343">
      <formula>COUNTIF(GDPPaiemtSal,AJ4)=1</formula>
    </cfRule>
    <cfRule type="expression" dxfId="408" priority="344">
      <formula>COUNTIF(ExecVirtPaie,AJ4)=1</formula>
    </cfRule>
    <cfRule type="expression" dxfId="407" priority="345">
      <formula>COUNTIF(GDPVirtClient,AJ4)=1</formula>
    </cfRule>
    <cfRule type="expression" dxfId="406" priority="346">
      <formula>COUNTIF(LimiteSaisie,AJ4)=1</formula>
    </cfRule>
    <cfRule type="expression" dxfId="405" priority="347">
      <formula>COUNTIF(DonneesAcptP4,AJ4)=1</formula>
    </cfRule>
    <cfRule type="expression" dxfId="404" priority="348">
      <formula>COUNTIF(DonneesAcptP3,AJ4)=1</formula>
    </cfRule>
    <cfRule type="expression" dxfId="403" priority="349">
      <formula>COUNTIF(DonneesAcptP2,AJ4)=1</formula>
    </cfRule>
    <cfRule type="expression" dxfId="402" priority="350">
      <formula>COUNTIF(DonneesAcptP1,AJ4)=1</formula>
    </cfRule>
    <cfRule type="expression" dxfId="401" priority="351">
      <formula>COUNTIF(ValidPaie,AJ4)=1</formula>
    </cfRule>
    <cfRule type="expression" dxfId="400" priority="352">
      <formula>COUNTIF(Cloture,AJ4)=1</formula>
    </cfRule>
    <cfRule type="expression" dxfId="399" priority="353">
      <formula>COUNTIF(Definitif,AJ4)=1</formula>
    </cfRule>
    <cfRule type="expression" dxfId="398" priority="354">
      <formula>COUNTIF(DdesParam,AJ4)=1</formula>
    </cfRule>
    <cfRule type="expression" dxfId="397" priority="355">
      <formula>COUNTIF(Feries,AJ4)=1</formula>
    </cfRule>
    <cfRule type="expression" dxfId="396" priority="356">
      <formula>COUNTIF(Weekend,AK4)=1</formula>
    </cfRule>
  </conditionalFormatting>
  <conditionalFormatting sqref="L4:L33 I4:I33 O4:O34">
    <cfRule type="expression" dxfId="395" priority="571">
      <formula>COUNTIF(FichiersGTA1,I4)=1</formula>
    </cfRule>
    <cfRule type="expression" dxfId="394" priority="572">
      <formula>COUNTIF(FichiersGTA2,I4)=1</formula>
    </cfRule>
    <cfRule type="expression" dxfId="393" priority="573">
      <formula>COUNTIF(LivDUCSTrimPNor,I4)=1</formula>
    </cfRule>
    <cfRule type="expression" dxfId="392" priority="574">
      <formula>COUNTIF(LivDUCSMens,I4)=1</formula>
    </cfRule>
    <cfRule type="expression" dxfId="391" priority="575">
      <formula>COUNTIF(ExecVirtP4,I4)=1</formula>
    </cfRule>
    <cfRule type="expression" dxfId="390" priority="576">
      <formula>COUNTIF(ExecVirtP3,I4)=1</formula>
    </cfRule>
    <cfRule type="expression" dxfId="389" priority="577">
      <formula>COUNTIF(ExecVirtP2,I4)=1</formula>
    </cfRule>
    <cfRule type="expression" dxfId="388" priority="578">
      <formula>COUNTIF(ExecVirtP1,I4)=1</formula>
    </cfRule>
    <cfRule type="expression" dxfId="387" priority="579">
      <formula>COUNTIF(GDPPaiemtSal,I4)=1</formula>
    </cfRule>
    <cfRule type="expression" dxfId="386" priority="580">
      <formula>COUNTIF(ExecVirtPaie,I4)=1</formula>
    </cfRule>
    <cfRule type="expression" dxfId="385" priority="581">
      <formula>COUNTIF(GDPVirtClient,I4)=1</formula>
    </cfRule>
    <cfRule type="expression" dxfId="384" priority="582">
      <formula>COUNTIF(LimiteSaisie,I4)=1</formula>
    </cfRule>
    <cfRule type="expression" dxfId="383" priority="583">
      <formula>COUNTIF(DonneesAcptP4,I4)=1</formula>
    </cfRule>
    <cfRule type="expression" dxfId="382" priority="584">
      <formula>COUNTIF(DonneesAcptP3,I4)=1</formula>
    </cfRule>
    <cfRule type="expression" dxfId="381" priority="585">
      <formula>COUNTIF(DonneesAcptP2,I4)=1</formula>
    </cfRule>
    <cfRule type="expression" dxfId="380" priority="586">
      <formula>COUNTIF(DonneesAcptP1,I4)=1</formula>
    </cfRule>
    <cfRule type="expression" dxfId="379" priority="587">
      <formula>COUNTIF(ValidPaie,I4)=1</formula>
    </cfRule>
    <cfRule type="expression" dxfId="378" priority="588">
      <formula>COUNTIF(Cloture,I4)=1</formula>
    </cfRule>
    <cfRule type="expression" dxfId="377" priority="589">
      <formula>COUNTIF(Definitif,I4)=1</formula>
    </cfRule>
    <cfRule type="expression" dxfId="376" priority="590">
      <formula>COUNTIF(DdesParam,I4)=1</formula>
    </cfRule>
    <cfRule type="expression" dxfId="375" priority="591">
      <formula>COUNTIF(Feries,I4)=1</formula>
    </cfRule>
    <cfRule type="expression" dxfId="374" priority="592">
      <formula>COUNTIF(Weekend,J5)=1</formula>
    </cfRule>
  </conditionalFormatting>
  <conditionalFormatting sqref="K4:K34 N4:N33 Q4:Q34 T4:T33">
    <cfRule type="expression" dxfId="373" priority="593">
      <formula>COUNTIF(FichiersGTA1,I4)=1</formula>
    </cfRule>
    <cfRule type="expression" dxfId="372" priority="594">
      <formula>COUNTIF(FichiersGTA2,I4)=1</formula>
    </cfRule>
    <cfRule type="expression" dxfId="371" priority="595">
      <formula>COUNTIF(LivDUCSTrimPNor,I4)=1</formula>
    </cfRule>
    <cfRule type="expression" dxfId="370" priority="596">
      <formula>COUNTIF(LivDUCSMens,I4)=1</formula>
    </cfRule>
    <cfRule type="expression" dxfId="369" priority="597">
      <formula>COUNTIF(GDPPaiemt,I4)=1</formula>
    </cfRule>
    <cfRule type="expression" dxfId="368" priority="598">
      <formula>COUNTIF(ExecVirtPaie,I4)=1</formula>
    </cfRule>
    <cfRule type="expression" dxfId="367" priority="599">
      <formula>COUNTIF(GDPVirtClient,I4)=1</formula>
    </cfRule>
    <cfRule type="expression" dxfId="366" priority="600">
      <formula>COUNTIF(LimiteSaisie,I4)=1</formula>
    </cfRule>
    <cfRule type="expression" dxfId="365" priority="601">
      <formula>COUNTIF(DonneesAcptP4,I4)=1</formula>
    </cfRule>
    <cfRule type="expression" dxfId="364" priority="602">
      <formula>COUNTIF(DonneesAcptP3,I4)=1</formula>
    </cfRule>
    <cfRule type="expression" dxfId="363" priority="603">
      <formula>COUNTIF(DonneesAcptP2,I4)=1</formula>
    </cfRule>
    <cfRule type="expression" dxfId="362" priority="604">
      <formula>COUNTIF(DonneesAcptP1,I4)=1</formula>
    </cfRule>
    <cfRule type="expression" dxfId="361" priority="605">
      <formula>COUNTIF(ValidPaie,I4)=1</formula>
    </cfRule>
    <cfRule type="expression" dxfId="360" priority="606">
      <formula>COUNTIF(Cloture,I4)=1</formula>
    </cfRule>
    <cfRule type="expression" dxfId="359" priority="607">
      <formula>COUNTIF(Definitif,I4)=1</formula>
    </cfRule>
    <cfRule type="expression" dxfId="358" priority="608">
      <formula>COUNTIF(DdesParam,I4)=1</formula>
    </cfRule>
    <cfRule type="expression" dxfId="357" priority="609">
      <formula>COUNTIF(Feries,I4)=1</formula>
    </cfRule>
    <cfRule type="expression" dxfId="356" priority="610">
      <formula>COUNTIF(Weekend,J5)=1</formula>
    </cfRule>
  </conditionalFormatting>
  <conditionalFormatting sqref="I34">
    <cfRule type="expression" dxfId="355" priority="611">
      <formula>COUNTIF(FichiersGTA1,I34)=1</formula>
    </cfRule>
    <cfRule type="expression" dxfId="354" priority="612">
      <formula>COUNTIF(FichiersGTA2,I34)=1</formula>
    </cfRule>
    <cfRule type="expression" dxfId="353" priority="613">
      <formula>COUNTIF(LivDUCSTrimPNor,I34)=1</formula>
    </cfRule>
    <cfRule type="expression" dxfId="352" priority="614">
      <formula>COUNTIF(LivDUCSMens,I34)=1</formula>
    </cfRule>
    <cfRule type="expression" dxfId="351" priority="615">
      <formula>COUNTIF(ExecVirtP4,I34)=1</formula>
    </cfRule>
    <cfRule type="expression" dxfId="350" priority="616">
      <formula>COUNTIF(ExecVirtP3,I34)=1</formula>
    </cfRule>
    <cfRule type="expression" dxfId="349" priority="617">
      <formula>COUNTIF(ExecVirtP2,I34)=1</formula>
    </cfRule>
    <cfRule type="expression" dxfId="348" priority="618">
      <formula>COUNTIF(ExecVirtP1,I34)=1</formula>
    </cfRule>
    <cfRule type="expression" dxfId="347" priority="619">
      <formula>COUNTIF(GDPPaiemtSal,I34)=1</formula>
    </cfRule>
    <cfRule type="expression" dxfId="346" priority="620">
      <formula>COUNTIF(ExecVirtPaie,I34)=1</formula>
    </cfRule>
    <cfRule type="expression" dxfId="345" priority="621">
      <formula>COUNTIF(GDPVirtClient,I34)=1</formula>
    </cfRule>
    <cfRule type="expression" dxfId="344" priority="622">
      <formula>COUNTIF(LimiteSaisie,I34)=1</formula>
    </cfRule>
    <cfRule type="expression" dxfId="343" priority="623">
      <formula>COUNTIF(DonneesAcptP4,I34)=1</formula>
    </cfRule>
    <cfRule type="expression" dxfId="342" priority="624">
      <formula>COUNTIF(DonneesAcptP3,I34)=1</formula>
    </cfRule>
    <cfRule type="expression" dxfId="341" priority="625">
      <formula>COUNTIF(DonneesAcptP2,I34)=1</formula>
    </cfRule>
    <cfRule type="expression" dxfId="340" priority="626">
      <formula>COUNTIF(DonneesAcptP1,I34)=1</formula>
    </cfRule>
    <cfRule type="expression" dxfId="339" priority="627">
      <formula>COUNTIF(ValidPaie,I34)=1</formula>
    </cfRule>
    <cfRule type="expression" dxfId="338" priority="628">
      <formula>COUNTIF(Cloture,I34)=1</formula>
    </cfRule>
    <cfRule type="expression" dxfId="337" priority="629">
      <formula>COUNTIF(Definitif,I34)=1</formula>
    </cfRule>
    <cfRule type="expression" dxfId="336" priority="630">
      <formula>COUNTIF(DdesParam,I34)=1</formula>
    </cfRule>
    <cfRule type="expression" dxfId="335" priority="631">
      <formula>COUNTIF(Feries,I34)=1</formula>
    </cfRule>
    <cfRule type="expression" dxfId="334" priority="632">
      <formula>COUNTIF(Weekend,M4)=1</formula>
    </cfRule>
  </conditionalFormatting>
  <conditionalFormatting sqref="AK69">
    <cfRule type="expression" dxfId="333" priority="216">
      <formula>COUNTIF(FichiersGTA1,AJ69)=1</formula>
    </cfRule>
    <cfRule type="expression" dxfId="332" priority="219">
      <formula>COUNTIF(FichiersGTA2,AJ69)=1</formula>
    </cfRule>
    <cfRule type="expression" dxfId="331" priority="222">
      <formula>COUNTIF(LivDUCSTrimPNor,AJ69)=1</formula>
    </cfRule>
    <cfRule type="expression" dxfId="330" priority="225">
      <formula>COUNTIF(LivDUCSMens,AJ69)=1</formula>
    </cfRule>
    <cfRule type="expression" dxfId="329" priority="233">
      <formula>COUNTIF(GDPPaiemtSal,AJ69)=1</formula>
    </cfRule>
    <cfRule type="expression" dxfId="328" priority="236">
      <formula>COUNTIF(ExecVirtPaie,AJ69)=1</formula>
    </cfRule>
    <cfRule type="expression" dxfId="327" priority="239">
      <formula>COUNTIF(GDPVirtClient,AJ69)=1</formula>
    </cfRule>
    <cfRule type="expression" dxfId="326" priority="241">
      <formula>COUNTIF(LimiteSaisie,AJ69)=1</formula>
    </cfRule>
    <cfRule type="expression" dxfId="325" priority="244">
      <formula>COUNTIF(DonneesAcptP4,AJ69)=1</formula>
    </cfRule>
    <cfRule type="expression" dxfId="324" priority="247">
      <formula>COUNTIF(DonneesAcptP3,AJ69)=1</formula>
    </cfRule>
    <cfRule type="expression" dxfId="323" priority="250">
      <formula>COUNTIF(DonneesAcptP2,AJ69)=1</formula>
    </cfRule>
    <cfRule type="expression" dxfId="322" priority="253">
      <formula>COUNTIF(DonneesAcptP1,AJ69)=1</formula>
    </cfRule>
    <cfRule type="expression" dxfId="321" priority="256">
      <formula>COUNTIF(ValidPaie,AJ69)=1</formula>
    </cfRule>
    <cfRule type="expression" dxfId="320" priority="259">
      <formula>COUNTIF(Cloture,AJ69)=1</formula>
    </cfRule>
    <cfRule type="expression" dxfId="319" priority="262">
      <formula>COUNTIF(Definitif,AJ69)=1</formula>
    </cfRule>
    <cfRule type="expression" dxfId="318" priority="265">
      <formula>COUNTIF(DdesParam,AJ69)=1</formula>
    </cfRule>
    <cfRule type="expression" dxfId="317" priority="268">
      <formula>COUNTIF(Feries,AJ69)=1</formula>
    </cfRule>
    <cfRule type="expression" dxfId="316" priority="272">
      <formula>COUNTIF(Weekend,AK69)=1</formula>
    </cfRule>
  </conditionalFormatting>
  <conditionalFormatting sqref="C39:C69 F39:F67 U39:U69 X39:X69 AA39:AA68 AD39:AD69 AG39:AG68">
    <cfRule type="expression" dxfId="315" priority="217">
      <formula>COUNTIF(FichiersGTA1,C39)=1</formula>
    </cfRule>
    <cfRule type="expression" dxfId="314" priority="220">
      <formula>COUNTIF(FichiersGTA2,C39)=1</formula>
    </cfRule>
    <cfRule type="expression" dxfId="313" priority="223">
      <formula>COUNTIF(LivDUCSTrimPNor,C39)=1</formula>
    </cfRule>
    <cfRule type="expression" dxfId="312" priority="226">
      <formula>COUNTIF(LivDUCSMens,C39)=1</formula>
    </cfRule>
    <cfRule type="expression" dxfId="311" priority="227">
      <formula>COUNTIF(ExecVirtP4,C39)=1</formula>
    </cfRule>
    <cfRule type="expression" dxfId="310" priority="228">
      <formula>COUNTIF(ExecVirtP3,C39)=1</formula>
    </cfRule>
    <cfRule type="expression" dxfId="309" priority="229">
      <formula>COUNTIF(ExecVirtP2,C39)=1</formula>
    </cfRule>
    <cfRule type="expression" dxfId="308" priority="230">
      <formula>COUNTIF(ExecVirtP1,C39)=1</formula>
    </cfRule>
    <cfRule type="expression" dxfId="307" priority="231">
      <formula>COUNTIF(GDPPaiemtSal,C39)=1</formula>
    </cfRule>
    <cfRule type="expression" dxfId="306" priority="234">
      <formula>COUNTIF(ExecVirtPaie,C39)=1</formula>
    </cfRule>
    <cfRule type="expression" dxfId="305" priority="237">
      <formula>COUNTIF(GDPVirtClient,C39)=1</formula>
    </cfRule>
    <cfRule type="expression" dxfId="304" priority="242">
      <formula>COUNTIF(LimiteSaisie,C39)=1</formula>
    </cfRule>
    <cfRule type="expression" dxfId="303" priority="245">
      <formula>COUNTIF(DonneesAcptP4,C39)=1</formula>
    </cfRule>
    <cfRule type="expression" dxfId="302" priority="248">
      <formula>COUNTIF(DonneesAcptP3,C39)=1</formula>
    </cfRule>
    <cfRule type="expression" dxfId="301" priority="251">
      <formula>COUNTIF(DonneesAcptP2,C39)=1</formula>
    </cfRule>
    <cfRule type="expression" dxfId="300" priority="254">
      <formula>COUNTIF(DonneesAcptP1,C39)=1</formula>
    </cfRule>
    <cfRule type="expression" dxfId="299" priority="257">
      <formula>COUNTIF(ValidPaie,C39)=1</formula>
    </cfRule>
    <cfRule type="expression" dxfId="298" priority="260">
      <formula>COUNTIF(Cloture,C39)=1</formula>
    </cfRule>
    <cfRule type="expression" dxfId="297" priority="263">
      <formula>COUNTIF(Definitif,C39)=1</formula>
    </cfRule>
    <cfRule type="expression" dxfId="296" priority="266">
      <formula>COUNTIF(DdesParam,C39)=1</formula>
    </cfRule>
    <cfRule type="expression" dxfId="295" priority="269">
      <formula>COUNTIF(Feries,C39)=1</formula>
    </cfRule>
    <cfRule type="expression" dxfId="294" priority="271">
      <formula>COUNTIF(Weekend,D39)=1</formula>
    </cfRule>
  </conditionalFormatting>
  <conditionalFormatting sqref="W39:W69 Z39:Z69 AC39:AC68 AF39:AF69 AI39:AI68 AL39:AL52 H39:H67 AL54:AL69 E39:E41 E43 E49:E57 E59:E60 E66:E67">
    <cfRule type="expression" dxfId="293" priority="215">
      <formula>COUNTIF(FichiersGTA1,C39)=1</formula>
    </cfRule>
    <cfRule type="expression" dxfId="292" priority="218">
      <formula>COUNTIF(FichiersGTA2,C39)=1</formula>
    </cfRule>
    <cfRule type="expression" dxfId="291" priority="221">
      <formula>COUNTIF(LivDUCSTrimPNor,C39)=1</formula>
    </cfRule>
    <cfRule type="expression" dxfId="290" priority="224">
      <formula>COUNTIF(LivDUCSMens,C39)=1</formula>
    </cfRule>
    <cfRule type="expression" dxfId="289" priority="232">
      <formula>COUNTIF(GDPPaiemt,C39)=1</formula>
    </cfRule>
    <cfRule type="expression" dxfId="288" priority="235">
      <formula>COUNTIF(ExecVirtPaie,C39)=1</formula>
    </cfRule>
    <cfRule type="expression" dxfId="287" priority="238">
      <formula>COUNTIF(GDPVirtClient,C39)=1</formula>
    </cfRule>
    <cfRule type="expression" dxfId="286" priority="240">
      <formula>COUNTIF(LimiteSaisie,C39)=1</formula>
    </cfRule>
    <cfRule type="expression" dxfId="285" priority="243">
      <formula>COUNTIF(DonneesAcptP4,C39)=1</formula>
    </cfRule>
    <cfRule type="expression" dxfId="284" priority="246">
      <formula>COUNTIF(DonneesAcptP3,C39)=1</formula>
    </cfRule>
    <cfRule type="expression" dxfId="283" priority="249">
      <formula>COUNTIF(DonneesAcptP2,C39)=1</formula>
    </cfRule>
    <cfRule type="expression" dxfId="282" priority="252">
      <formula>COUNTIF(DonneesAcptP1,C39)=1</formula>
    </cfRule>
    <cfRule type="expression" dxfId="281" priority="255">
      <formula>COUNTIF(ValidPaie,C39)=1</formula>
    </cfRule>
    <cfRule type="expression" dxfId="280" priority="258">
      <formula>COUNTIF(Cloture,C39)=1</formula>
    </cfRule>
    <cfRule type="expression" dxfId="279" priority="261">
      <formula>COUNTIF(Definitif,C39)=1</formula>
    </cfRule>
    <cfRule type="expression" dxfId="278" priority="264">
      <formula>COUNTIF(DdesParam,C39)=1</formula>
    </cfRule>
    <cfRule type="expression" dxfId="277" priority="267">
      <formula>COUNTIF(Feries,C39)=1</formula>
    </cfRule>
    <cfRule type="expression" dxfId="276" priority="270">
      <formula>COUNTIF(Weekend,D39)=1</formula>
    </cfRule>
  </conditionalFormatting>
  <conditionalFormatting sqref="AL53">
    <cfRule type="expression" dxfId="275" priority="197">
      <formula>COUNTIF(FichiersGTA1,AJ53)=1</formula>
    </cfRule>
    <cfRule type="expression" dxfId="274" priority="198">
      <formula>COUNTIF(FichiersGTA2,AJ53)=1</formula>
    </cfRule>
    <cfRule type="expression" dxfId="273" priority="199">
      <formula>COUNTIF(LivDUCSTrimPNor,AJ53)=1</formula>
    </cfRule>
    <cfRule type="expression" dxfId="272" priority="200">
      <formula>COUNTIF(LivDUCSMens,AJ53)=1</formula>
    </cfRule>
    <cfRule type="expression" dxfId="271" priority="201">
      <formula>COUNTIF(GDPPaiemt,AJ53)=1</formula>
    </cfRule>
    <cfRule type="expression" dxfId="270" priority="202">
      <formula>COUNTIF(ExecVirtPaie,AJ53)=1</formula>
    </cfRule>
    <cfRule type="expression" dxfId="269" priority="203">
      <formula>COUNTIF(GDPVirtClient,AJ53)=1</formula>
    </cfRule>
    <cfRule type="expression" dxfId="268" priority="204">
      <formula>COUNTIF(LimiteSaisie,AJ53)=1</formula>
    </cfRule>
    <cfRule type="expression" dxfId="267" priority="205">
      <formula>COUNTIF(DonneesAcptP4,AJ53)=1</formula>
    </cfRule>
    <cfRule type="expression" dxfId="266" priority="206">
      <formula>COUNTIF(DonneesAcptP3,AJ53)=1</formula>
    </cfRule>
    <cfRule type="expression" dxfId="265" priority="207">
      <formula>COUNTIF(DonneesAcptP2,AJ53)=1</formula>
    </cfRule>
    <cfRule type="expression" dxfId="264" priority="208">
      <formula>COUNTIF(DonneesAcptP1,AJ53)=1</formula>
    </cfRule>
    <cfRule type="expression" dxfId="263" priority="209">
      <formula>COUNTIF(ValidPaie,AJ53)=1</formula>
    </cfRule>
    <cfRule type="expression" dxfId="262" priority="210">
      <formula>COUNTIF(Cloture,AJ53)=1</formula>
    </cfRule>
    <cfRule type="expression" dxfId="261" priority="211">
      <formula>COUNTIF(Definitif,AJ53)=1</formula>
    </cfRule>
    <cfRule type="expression" dxfId="260" priority="212">
      <formula>COUNTIF(DdesParam,AJ53)=1</formula>
    </cfRule>
    <cfRule type="expression" dxfId="259" priority="213">
      <formula>COUNTIF(Feries,AJ53)=1</formula>
    </cfRule>
    <cfRule type="expression" dxfId="258" priority="214">
      <formula>COUNTIF(Weekend,AK53)=1</formula>
    </cfRule>
  </conditionalFormatting>
  <conditionalFormatting sqref="G68">
    <cfRule type="expression" dxfId="257" priority="140">
      <formula>COUNTIF(FichiersGTA1,F68)=1</formula>
    </cfRule>
    <cfRule type="expression" dxfId="256" priority="143">
      <formula>COUNTIF(FichiersGTA2,F68)=1</formula>
    </cfRule>
    <cfRule type="expression" dxfId="255" priority="146">
      <formula>COUNTIF(LivDUCSTrimPNor,F68)=1</formula>
    </cfRule>
    <cfRule type="expression" dxfId="254" priority="149">
      <formula>COUNTIF(LivDUCSMens,F68)=1</formula>
    </cfRule>
    <cfRule type="expression" dxfId="253" priority="157">
      <formula>COUNTIF(GDPPaiemtSal,F68)=1</formula>
    </cfRule>
    <cfRule type="expression" dxfId="252" priority="160">
      <formula>COUNTIF(ExecVirtPaie,F68)=1</formula>
    </cfRule>
    <cfRule type="expression" dxfId="251" priority="163">
      <formula>COUNTIF(GDPVirtClient,F68)=1</formula>
    </cfRule>
    <cfRule type="expression" dxfId="250" priority="165">
      <formula>COUNTIF(LimiteSaisie,F68)=1</formula>
    </cfRule>
    <cfRule type="expression" dxfId="249" priority="168">
      <formula>COUNTIF(DonneesAcptP4,F68)=1</formula>
    </cfRule>
    <cfRule type="expression" dxfId="248" priority="171">
      <formula>COUNTIF(DonneesAcptP3,F68)=1</formula>
    </cfRule>
    <cfRule type="expression" dxfId="247" priority="174">
      <formula>COUNTIF(DonneesAcptP2,F68)=1</formula>
    </cfRule>
    <cfRule type="expression" dxfId="246" priority="177">
      <formula>COUNTIF(DonneesAcptP1,F68)=1</formula>
    </cfRule>
    <cfRule type="expression" dxfId="245" priority="180">
      <formula>COUNTIF(ValidPaie,F68)=1</formula>
    </cfRule>
    <cfRule type="expression" dxfId="244" priority="183">
      <formula>COUNTIF(Cloture,F68)=1</formula>
    </cfRule>
    <cfRule type="expression" dxfId="243" priority="186">
      <formula>COUNTIF(Definitif,F68)=1</formula>
    </cfRule>
    <cfRule type="expression" dxfId="242" priority="189">
      <formula>COUNTIF(DdesParam,F68)=1</formula>
    </cfRule>
    <cfRule type="expression" dxfId="241" priority="192">
      <formula>COUNTIF(Feries,F68)=1</formula>
    </cfRule>
    <cfRule type="expression" dxfId="240" priority="196">
      <formula>COUNTIF(Weekend,G68)=1</formula>
    </cfRule>
  </conditionalFormatting>
  <conditionalFormatting sqref="F68">
    <cfRule type="expression" dxfId="239" priority="141">
      <formula>COUNTIF(FichiersGTA1,F68)=1</formula>
    </cfRule>
    <cfRule type="expression" dxfId="238" priority="144">
      <formula>COUNTIF(FichiersGTA2,F68)=1</formula>
    </cfRule>
    <cfRule type="expression" dxfId="237" priority="147">
      <formula>COUNTIF(LivDUCSTrimPNor,F68)=1</formula>
    </cfRule>
    <cfRule type="expression" dxfId="236" priority="150">
      <formula>COUNTIF(LivDUCSMens,F68)=1</formula>
    </cfRule>
    <cfRule type="expression" dxfId="235" priority="151">
      <formula>COUNTIF(ExecVirtP4,F68)=1</formula>
    </cfRule>
    <cfRule type="expression" dxfId="234" priority="152">
      <formula>COUNTIF(ExecVirtP3,F68)=1</formula>
    </cfRule>
    <cfRule type="expression" dxfId="233" priority="153">
      <formula>COUNTIF(ExecVirtP2,F68)=1</formula>
    </cfRule>
    <cfRule type="expression" dxfId="232" priority="154">
      <formula>COUNTIF(ExecVirtP1,F68)=1</formula>
    </cfRule>
    <cfRule type="expression" dxfId="231" priority="155">
      <formula>COUNTIF(GDPPaiemtSal,F68)=1</formula>
    </cfRule>
    <cfRule type="expression" dxfId="230" priority="158">
      <formula>COUNTIF(ExecVirtPaie,F68)=1</formula>
    </cfRule>
    <cfRule type="expression" dxfId="229" priority="161">
      <formula>COUNTIF(GDPVirtClient,F68)=1</formula>
    </cfRule>
    <cfRule type="expression" dxfId="228" priority="166">
      <formula>COUNTIF(LimiteSaisie,F68)=1</formula>
    </cfRule>
    <cfRule type="expression" dxfId="227" priority="169">
      <formula>COUNTIF(DonneesAcptP4,F68)=1</formula>
    </cfRule>
    <cfRule type="expression" dxfId="226" priority="172">
      <formula>COUNTIF(DonneesAcptP3,F68)=1</formula>
    </cfRule>
    <cfRule type="expression" dxfId="225" priority="175">
      <formula>COUNTIF(DonneesAcptP2,F68)=1</formula>
    </cfRule>
    <cfRule type="expression" dxfId="224" priority="178">
      <formula>COUNTIF(DonneesAcptP1,F68)=1</formula>
    </cfRule>
    <cfRule type="expression" dxfId="223" priority="181">
      <formula>COUNTIF(ValidPaie,F68)=1</formula>
    </cfRule>
    <cfRule type="expression" dxfId="222" priority="184">
      <formula>COUNTIF(Cloture,F68)=1</formula>
    </cfRule>
    <cfRule type="expression" dxfId="221" priority="187">
      <formula>COUNTIF(Definitif,F68)=1</formula>
    </cfRule>
    <cfRule type="expression" dxfId="220" priority="190">
      <formula>COUNTIF(DdesParam,F68)=1</formula>
    </cfRule>
    <cfRule type="expression" dxfId="219" priority="193">
      <formula>COUNTIF(Feries,F68)=1</formula>
    </cfRule>
    <cfRule type="expression" dxfId="218" priority="195">
      <formula>COUNTIF(Weekend,G68)=1</formula>
    </cfRule>
  </conditionalFormatting>
  <conditionalFormatting sqref="H68">
    <cfRule type="expression" dxfId="217" priority="139">
      <formula>COUNTIF(FichiersGTA1,F68)=1</formula>
    </cfRule>
    <cfRule type="expression" dxfId="216" priority="142">
      <formula>COUNTIF(FichiersGTA2,F68)=1</formula>
    </cfRule>
    <cfRule type="expression" dxfId="215" priority="145">
      <formula>COUNTIF(LivDUCSTrimPNor,F68)=1</formula>
    </cfRule>
    <cfRule type="expression" dxfId="214" priority="148">
      <formula>COUNTIF(LivDUCSMens,F68)=1</formula>
    </cfRule>
    <cfRule type="expression" dxfId="213" priority="156">
      <formula>COUNTIF(GDPPaiemt,F68)=1</formula>
    </cfRule>
    <cfRule type="expression" dxfId="212" priority="159">
      <formula>COUNTIF(ExecVirtPaie,F68)=1</formula>
    </cfRule>
    <cfRule type="expression" dxfId="211" priority="162">
      <formula>COUNTIF(GDPVirtClient,F68)=1</formula>
    </cfRule>
    <cfRule type="expression" dxfId="210" priority="164">
      <formula>COUNTIF(LimiteSaisie,F68)=1</formula>
    </cfRule>
    <cfRule type="expression" dxfId="209" priority="167">
      <formula>COUNTIF(DonneesAcptP4,F68)=1</formula>
    </cfRule>
    <cfRule type="expression" dxfId="208" priority="170">
      <formula>COUNTIF(DonneesAcptP3,F68)=1</formula>
    </cfRule>
    <cfRule type="expression" dxfId="207" priority="173">
      <formula>COUNTIF(DonneesAcptP2,F68)=1</formula>
    </cfRule>
    <cfRule type="expression" dxfId="206" priority="176">
      <formula>COUNTIF(DonneesAcptP1,F68)=1</formula>
    </cfRule>
    <cfRule type="expression" dxfId="205" priority="179">
      <formula>COUNTIF(ValidPaie,F68)=1</formula>
    </cfRule>
    <cfRule type="expression" dxfId="204" priority="182">
      <formula>COUNTIF(Cloture,F68)=1</formula>
    </cfRule>
    <cfRule type="expression" dxfId="203" priority="185">
      <formula>COUNTIF(Definitif,F68)=1</formula>
    </cfRule>
    <cfRule type="expression" dxfId="202" priority="188">
      <formula>COUNTIF(DdesParam,F68)=1</formula>
    </cfRule>
    <cfRule type="expression" dxfId="201" priority="191">
      <formula>COUNTIF(Feries,F68)=1</formula>
    </cfRule>
    <cfRule type="expression" dxfId="200" priority="194">
      <formula>COUNTIF(Weekend,G68)=1</formula>
    </cfRule>
  </conditionalFormatting>
  <conditionalFormatting sqref="G69">
    <cfRule type="expression" dxfId="199" priority="82">
      <formula>COUNTIF(FichiersGTA1,F69)=1</formula>
    </cfRule>
    <cfRule type="expression" dxfId="198" priority="85">
      <formula>COUNTIF(FichiersGTA2,F69)=1</formula>
    </cfRule>
    <cfRule type="expression" dxfId="197" priority="88">
      <formula>COUNTIF(LivDUCSTrimPNor,F69)=1</formula>
    </cfRule>
    <cfRule type="expression" dxfId="196" priority="91">
      <formula>COUNTIF(LivDUCSMens,F69)=1</formula>
    </cfRule>
    <cfRule type="expression" dxfId="195" priority="99">
      <formula>COUNTIF(GDPPaiemtSal,F69)=1</formula>
    </cfRule>
    <cfRule type="expression" dxfId="194" priority="102">
      <formula>COUNTIF(ExecVirtPaie,F69)=1</formula>
    </cfRule>
    <cfRule type="expression" dxfId="193" priority="105">
      <formula>COUNTIF(GDPVirtClient,F69)=1</formula>
    </cfRule>
    <cfRule type="expression" dxfId="192" priority="107">
      <formula>COUNTIF(LimiteSaisie,F69)=1</formula>
    </cfRule>
    <cfRule type="expression" dxfId="191" priority="110">
      <formula>COUNTIF(DonneesAcptP4,F69)=1</formula>
    </cfRule>
    <cfRule type="expression" dxfId="190" priority="113">
      <formula>COUNTIF(DonneesAcptP3,F69)=1</formula>
    </cfRule>
    <cfRule type="expression" dxfId="189" priority="116">
      <formula>COUNTIF(DonneesAcptP2,F69)=1</formula>
    </cfRule>
    <cfRule type="expression" dxfId="188" priority="119">
      <formula>COUNTIF(DonneesAcptP1,F69)=1</formula>
    </cfRule>
    <cfRule type="expression" dxfId="187" priority="122">
      <formula>COUNTIF(ValidPaie,F69)=1</formula>
    </cfRule>
    <cfRule type="expression" dxfId="186" priority="125">
      <formula>COUNTIF(Cloture,F69)=1</formula>
    </cfRule>
    <cfRule type="expression" dxfId="185" priority="128">
      <formula>COUNTIF(Definitif,F69)=1</formula>
    </cfRule>
    <cfRule type="expression" dxfId="184" priority="131">
      <formula>COUNTIF(DdesParam,F69)=1</formula>
    </cfRule>
    <cfRule type="expression" dxfId="183" priority="134">
      <formula>COUNTIF(Feries,F69)=1</formula>
    </cfRule>
    <cfRule type="expression" dxfId="182" priority="138">
      <formula>COUNTIF(Weekend,G69)=1</formula>
    </cfRule>
  </conditionalFormatting>
  <conditionalFormatting sqref="F69">
    <cfRule type="expression" dxfId="181" priority="83">
      <formula>COUNTIF(FichiersGTA1,F69)=1</formula>
    </cfRule>
    <cfRule type="expression" dxfId="180" priority="86">
      <formula>COUNTIF(FichiersGTA2,F69)=1</formula>
    </cfRule>
    <cfRule type="expression" dxfId="179" priority="89">
      <formula>COUNTIF(LivDUCSTrimPNor,F69)=1</formula>
    </cfRule>
    <cfRule type="expression" dxfId="178" priority="92">
      <formula>COUNTIF(LivDUCSMens,F69)=1</formula>
    </cfRule>
    <cfRule type="expression" dxfId="177" priority="93">
      <formula>COUNTIF(ExecVirtP4,F69)=1</formula>
    </cfRule>
    <cfRule type="expression" dxfId="176" priority="94">
      <formula>COUNTIF(ExecVirtP3,F69)=1</formula>
    </cfRule>
    <cfRule type="expression" dxfId="175" priority="95">
      <formula>COUNTIF(ExecVirtP2,F69)=1</formula>
    </cfRule>
    <cfRule type="expression" dxfId="174" priority="96">
      <formula>COUNTIF(ExecVirtP1,F69)=1</formula>
    </cfRule>
    <cfRule type="expression" dxfId="173" priority="97">
      <formula>COUNTIF(GDPPaiemtSal,F69)=1</formula>
    </cfRule>
    <cfRule type="expression" dxfId="172" priority="100">
      <formula>COUNTIF(ExecVirtPaie,F69)=1</formula>
    </cfRule>
    <cfRule type="expression" dxfId="171" priority="103">
      <formula>COUNTIF(GDPVirtClient,F69)=1</formula>
    </cfRule>
    <cfRule type="expression" dxfId="170" priority="108">
      <formula>COUNTIF(LimiteSaisie,F69)=1</formula>
    </cfRule>
    <cfRule type="expression" dxfId="169" priority="111">
      <formula>COUNTIF(DonneesAcptP4,F69)=1</formula>
    </cfRule>
    <cfRule type="expression" dxfId="168" priority="114">
      <formula>COUNTIF(DonneesAcptP3,F69)=1</formula>
    </cfRule>
    <cfRule type="expression" dxfId="167" priority="117">
      <formula>COUNTIF(DonneesAcptP2,F69)=1</formula>
    </cfRule>
    <cfRule type="expression" dxfId="166" priority="120">
      <formula>COUNTIF(DonneesAcptP1,F69)=1</formula>
    </cfRule>
    <cfRule type="expression" dxfId="165" priority="123">
      <formula>COUNTIF(ValidPaie,F69)=1</formula>
    </cfRule>
    <cfRule type="expression" dxfId="164" priority="126">
      <formula>COUNTIF(Cloture,F69)=1</formula>
    </cfRule>
    <cfRule type="expression" dxfId="163" priority="129">
      <formula>COUNTIF(Definitif,F69)=1</formula>
    </cfRule>
    <cfRule type="expression" dxfId="162" priority="132">
      <formula>COUNTIF(DdesParam,F69)=1</formula>
    </cfRule>
    <cfRule type="expression" dxfId="161" priority="135">
      <formula>COUNTIF(Feries,F69)=1</formula>
    </cfRule>
    <cfRule type="expression" dxfId="160" priority="137">
      <formula>COUNTIF(Weekend,G69)=1</formula>
    </cfRule>
  </conditionalFormatting>
  <conditionalFormatting sqref="H69">
    <cfRule type="expression" dxfId="159" priority="81">
      <formula>COUNTIF(FichiersGTA1,F69)=1</formula>
    </cfRule>
    <cfRule type="expression" dxfId="158" priority="84">
      <formula>COUNTIF(FichiersGTA2,F69)=1</formula>
    </cfRule>
    <cfRule type="expression" dxfId="157" priority="87">
      <formula>COUNTIF(LivDUCSTrimPNor,F69)=1</formula>
    </cfRule>
    <cfRule type="expression" dxfId="156" priority="90">
      <formula>COUNTIF(LivDUCSMens,F69)=1</formula>
    </cfRule>
    <cfRule type="expression" dxfId="155" priority="98">
      <formula>COUNTIF(GDPPaiemt,F69)=1</formula>
    </cfRule>
    <cfRule type="expression" dxfId="154" priority="101">
      <formula>COUNTIF(ExecVirtPaie,F69)=1</formula>
    </cfRule>
    <cfRule type="expression" dxfId="153" priority="104">
      <formula>COUNTIF(GDPVirtClient,F69)=1</formula>
    </cfRule>
    <cfRule type="expression" dxfId="152" priority="106">
      <formula>COUNTIF(LimiteSaisie,F69)=1</formula>
    </cfRule>
    <cfRule type="expression" dxfId="151" priority="109">
      <formula>COUNTIF(DonneesAcptP4,F69)=1</formula>
    </cfRule>
    <cfRule type="expression" dxfId="150" priority="112">
      <formula>COUNTIF(DonneesAcptP3,F69)=1</formula>
    </cfRule>
    <cfRule type="expression" dxfId="149" priority="115">
      <formula>COUNTIF(DonneesAcptP2,F69)=1</formula>
    </cfRule>
    <cfRule type="expression" dxfId="148" priority="118">
      <formula>COUNTIF(DonneesAcptP1,F69)=1</formula>
    </cfRule>
    <cfRule type="expression" dxfId="147" priority="121">
      <formula>COUNTIF(ValidPaie,F69)=1</formula>
    </cfRule>
    <cfRule type="expression" dxfId="146" priority="124">
      <formula>COUNTIF(Cloture,F69)=1</formula>
    </cfRule>
    <cfRule type="expression" dxfId="145" priority="127">
      <formula>COUNTIF(Definitif,F69)=1</formula>
    </cfRule>
    <cfRule type="expression" dxfId="144" priority="130">
      <formula>COUNTIF(DdesParam,F69)=1</formula>
    </cfRule>
    <cfRule type="expression" dxfId="143" priority="133">
      <formula>COUNTIF(Feries,F69)=1</formula>
    </cfRule>
    <cfRule type="expression" dxfId="142" priority="136">
      <formula>COUNTIF(Weekend,G69)=1</formula>
    </cfRule>
  </conditionalFormatting>
  <conditionalFormatting sqref="R39:R68">
    <cfRule type="expression" dxfId="141" priority="59">
      <formula>COUNTIF(FichiersGTA1,R39)=1</formula>
    </cfRule>
    <cfRule type="expression" dxfId="140" priority="60">
      <formula>COUNTIF(FichiersGTA2,R39)=1</formula>
    </cfRule>
    <cfRule type="expression" dxfId="139" priority="61">
      <formula>COUNTIF(LivDUCSTrimPNor,R39)=1</formula>
    </cfRule>
    <cfRule type="expression" dxfId="138" priority="62">
      <formula>COUNTIF(LivDUCSMens,R39)=1</formula>
    </cfRule>
    <cfRule type="expression" dxfId="137" priority="63">
      <formula>COUNTIF(ExecVirtP4,R39)=1</formula>
    </cfRule>
    <cfRule type="expression" dxfId="136" priority="64">
      <formula>COUNTIF(ExecVirtP3,R39)=1</formula>
    </cfRule>
    <cfRule type="expression" dxfId="135" priority="65">
      <formula>COUNTIF(ExecVirtP2,R39)=1</formula>
    </cfRule>
    <cfRule type="expression" dxfId="134" priority="66">
      <formula>COUNTIF(ExecVirtP1,R39)=1</formula>
    </cfRule>
    <cfRule type="expression" dxfId="133" priority="67">
      <formula>COUNTIF(GDPPaiemtSal,R39)=1</formula>
    </cfRule>
    <cfRule type="expression" dxfId="132" priority="68">
      <formula>COUNTIF(ExecVirtPaie,R39)=1</formula>
    </cfRule>
    <cfRule type="expression" dxfId="131" priority="69">
      <formula>COUNTIF(GDPVirtClient,R39)=1</formula>
    </cfRule>
    <cfRule type="expression" dxfId="130" priority="70">
      <formula>COUNTIF(LimiteSaisie,R39)=1</formula>
    </cfRule>
    <cfRule type="expression" dxfId="129" priority="71">
      <formula>COUNTIF(DonneesAcptP4,R39)=1</formula>
    </cfRule>
    <cfRule type="expression" dxfId="128" priority="72">
      <formula>COUNTIF(DonneesAcptP3,R39)=1</formula>
    </cfRule>
    <cfRule type="expression" dxfId="127" priority="73">
      <formula>COUNTIF(DonneesAcptP2,R39)=1</formula>
    </cfRule>
    <cfRule type="expression" dxfId="126" priority="74">
      <formula>COUNTIF(DonneesAcptP1,R39)=1</formula>
    </cfRule>
    <cfRule type="expression" dxfId="125" priority="75">
      <formula>COUNTIF(ValidPaie,R39)=1</formula>
    </cfRule>
    <cfRule type="expression" dxfId="124" priority="76">
      <formula>COUNTIF(Cloture,R39)=1</formula>
    </cfRule>
    <cfRule type="expression" dxfId="123" priority="77">
      <formula>COUNTIF(Definitif,R39)=1</formula>
    </cfRule>
    <cfRule type="expression" dxfId="122" priority="78">
      <formula>COUNTIF(DdesParam,R39)=1</formula>
    </cfRule>
    <cfRule type="expression" dxfId="121" priority="79">
      <formula>COUNTIF(Feries,R39)=1</formula>
    </cfRule>
    <cfRule type="expression" dxfId="120" priority="80">
      <formula>COUNTIF(Weekend,S40)=1</formula>
    </cfRule>
  </conditionalFormatting>
  <conditionalFormatting sqref="AJ39:AJ69">
    <cfRule type="expression" dxfId="119" priority="37">
      <formula>COUNTIF(FichiersGTA1,AJ39)=1</formula>
    </cfRule>
    <cfRule type="expression" dxfId="118" priority="38">
      <formula>COUNTIF(FichiersGTA2,AJ39)=1</formula>
    </cfRule>
    <cfRule type="expression" dxfId="117" priority="39">
      <formula>COUNTIF(LivDUCSTrimPNor,AJ39)=1</formula>
    </cfRule>
    <cfRule type="expression" dxfId="116" priority="40">
      <formula>COUNTIF(LivDUCSMens,AJ39)=1</formula>
    </cfRule>
    <cfRule type="expression" dxfId="115" priority="41">
      <formula>COUNTIF(ExecVirtP4,AJ39)=1</formula>
    </cfRule>
    <cfRule type="expression" dxfId="114" priority="42">
      <formula>COUNTIF(ExecVirtP3,AJ39)=1</formula>
    </cfRule>
    <cfRule type="expression" dxfId="113" priority="43">
      <formula>COUNTIF(ExecVirtP2,AJ39)=1</formula>
    </cfRule>
    <cfRule type="expression" dxfId="112" priority="44">
      <formula>COUNTIF(ExecVirtP1,AJ39)=1</formula>
    </cfRule>
    <cfRule type="expression" dxfId="111" priority="45">
      <formula>COUNTIF(GDPPaiemtSal,AJ39)=1</formula>
    </cfRule>
    <cfRule type="expression" dxfId="110" priority="46">
      <formula>COUNTIF(ExecVirtPaie,AJ39)=1</formula>
    </cfRule>
    <cfRule type="expression" dxfId="109" priority="47">
      <formula>COUNTIF(GDPVirtClient,AJ39)=1</formula>
    </cfRule>
    <cfRule type="expression" dxfId="108" priority="48">
      <formula>COUNTIF(LimiteSaisie,AJ39)=1</formula>
    </cfRule>
    <cfRule type="expression" dxfId="107" priority="49">
      <formula>COUNTIF(DonneesAcptP4,AJ39)=1</formula>
    </cfRule>
    <cfRule type="expression" dxfId="106" priority="50">
      <formula>COUNTIF(DonneesAcptP3,AJ39)=1</formula>
    </cfRule>
    <cfRule type="expression" dxfId="105" priority="51">
      <formula>COUNTIF(DonneesAcptP2,AJ39)=1</formula>
    </cfRule>
    <cfRule type="expression" dxfId="104" priority="52">
      <formula>COUNTIF(DonneesAcptP1,AJ39)=1</formula>
    </cfRule>
    <cfRule type="expression" dxfId="103" priority="53">
      <formula>COUNTIF(ValidPaie,AJ39)=1</formula>
    </cfRule>
    <cfRule type="expression" dxfId="102" priority="54">
      <formula>COUNTIF(Cloture,AJ39)=1</formula>
    </cfRule>
    <cfRule type="expression" dxfId="101" priority="55">
      <formula>COUNTIF(Definitif,AJ39)=1</formula>
    </cfRule>
    <cfRule type="expression" dxfId="100" priority="56">
      <formula>COUNTIF(DdesParam,AJ39)=1</formula>
    </cfRule>
    <cfRule type="expression" dxfId="99" priority="57">
      <formula>COUNTIF(Feries,AJ39)=1</formula>
    </cfRule>
    <cfRule type="expression" dxfId="98" priority="58">
      <formula>COUNTIF(Weekend,AK39)=1</formula>
    </cfRule>
  </conditionalFormatting>
  <conditionalFormatting sqref="L39:L68 I39:I68 O39:O69">
    <cfRule type="expression" dxfId="97" priority="273">
      <formula>COUNTIF(FichiersGTA1,I39)=1</formula>
    </cfRule>
    <cfRule type="expression" dxfId="96" priority="274">
      <formula>COUNTIF(FichiersGTA2,I39)=1</formula>
    </cfRule>
    <cfRule type="expression" dxfId="95" priority="275">
      <formula>COUNTIF(LivDUCSTrimPNor,I39)=1</formula>
    </cfRule>
    <cfRule type="expression" dxfId="94" priority="276">
      <formula>COUNTIF(LivDUCSMens,I39)=1</formula>
    </cfRule>
    <cfRule type="expression" dxfId="93" priority="277">
      <formula>COUNTIF(ExecVirtP4,I39)=1</formula>
    </cfRule>
    <cfRule type="expression" dxfId="92" priority="278">
      <formula>COUNTIF(ExecVirtP3,I39)=1</formula>
    </cfRule>
    <cfRule type="expression" dxfId="91" priority="279">
      <formula>COUNTIF(ExecVirtP2,I39)=1</formula>
    </cfRule>
    <cfRule type="expression" dxfId="90" priority="280">
      <formula>COUNTIF(ExecVirtP1,I39)=1</formula>
    </cfRule>
    <cfRule type="expression" dxfId="89" priority="281">
      <formula>COUNTIF(GDPPaiemtSal,I39)=1</formula>
    </cfRule>
    <cfRule type="expression" dxfId="88" priority="282">
      <formula>COUNTIF(ExecVirtPaie,I39)=1</formula>
    </cfRule>
    <cfRule type="expression" dxfId="87" priority="283">
      <formula>COUNTIF(GDPVirtClient,I39)=1</formula>
    </cfRule>
    <cfRule type="expression" dxfId="86" priority="284">
      <formula>COUNTIF(LimiteSaisie,I39)=1</formula>
    </cfRule>
    <cfRule type="expression" dxfId="85" priority="285">
      <formula>COUNTIF(DonneesAcptP4,I39)=1</formula>
    </cfRule>
    <cfRule type="expression" dxfId="84" priority="286">
      <formula>COUNTIF(DonneesAcptP3,I39)=1</formula>
    </cfRule>
    <cfRule type="expression" dxfId="83" priority="287">
      <formula>COUNTIF(DonneesAcptP2,I39)=1</formula>
    </cfRule>
    <cfRule type="expression" dxfId="82" priority="288">
      <formula>COUNTIF(DonneesAcptP1,I39)=1</formula>
    </cfRule>
    <cfRule type="expression" dxfId="81" priority="289">
      <formula>COUNTIF(ValidPaie,I39)=1</formula>
    </cfRule>
    <cfRule type="expression" dxfId="80" priority="290">
      <formula>COUNTIF(Cloture,I39)=1</formula>
    </cfRule>
    <cfRule type="expression" dxfId="79" priority="291">
      <formula>COUNTIF(Definitif,I39)=1</formula>
    </cfRule>
    <cfRule type="expression" dxfId="78" priority="292">
      <formula>COUNTIF(DdesParam,I39)=1</formula>
    </cfRule>
    <cfRule type="expression" dxfId="77" priority="293">
      <formula>COUNTIF(Feries,I39)=1</formula>
    </cfRule>
    <cfRule type="expression" dxfId="76" priority="294">
      <formula>COUNTIF(Weekend,J40)=1</formula>
    </cfRule>
  </conditionalFormatting>
  <conditionalFormatting sqref="K39:K69 N39:N68 Q39:Q69 T39:T68">
    <cfRule type="expression" dxfId="75" priority="295">
      <formula>COUNTIF(FichiersGTA1,I39)=1</formula>
    </cfRule>
    <cfRule type="expression" dxfId="74" priority="296">
      <formula>COUNTIF(FichiersGTA2,I39)=1</formula>
    </cfRule>
    <cfRule type="expression" dxfId="73" priority="297">
      <formula>COUNTIF(LivDUCSTrimPNor,I39)=1</formula>
    </cfRule>
    <cfRule type="expression" dxfId="72" priority="298">
      <formula>COUNTIF(LivDUCSMens,I39)=1</formula>
    </cfRule>
    <cfRule type="expression" dxfId="71" priority="299">
      <formula>COUNTIF(GDPPaiemt,I39)=1</formula>
    </cfRule>
    <cfRule type="expression" dxfId="70" priority="300">
      <formula>COUNTIF(ExecVirtPaie,I39)=1</formula>
    </cfRule>
    <cfRule type="expression" dxfId="69" priority="301">
      <formula>COUNTIF(GDPVirtClient,I39)=1</formula>
    </cfRule>
    <cfRule type="expression" dxfId="68" priority="302">
      <formula>COUNTIF(LimiteSaisie,I39)=1</formula>
    </cfRule>
    <cfRule type="expression" dxfId="67" priority="303">
      <formula>COUNTIF(DonneesAcptP4,I39)=1</formula>
    </cfRule>
    <cfRule type="expression" dxfId="66" priority="304">
      <formula>COUNTIF(DonneesAcptP3,I39)=1</formula>
    </cfRule>
    <cfRule type="expression" dxfId="65" priority="305">
      <formula>COUNTIF(DonneesAcptP2,I39)=1</formula>
    </cfRule>
    <cfRule type="expression" dxfId="64" priority="306">
      <formula>COUNTIF(DonneesAcptP1,I39)=1</formula>
    </cfRule>
    <cfRule type="expression" dxfId="63" priority="307">
      <formula>COUNTIF(ValidPaie,I39)=1</formula>
    </cfRule>
    <cfRule type="expression" dxfId="62" priority="308">
      <formula>COUNTIF(Cloture,I39)=1</formula>
    </cfRule>
    <cfRule type="expression" dxfId="61" priority="309">
      <formula>COUNTIF(Definitif,I39)=1</formula>
    </cfRule>
    <cfRule type="expression" dxfId="60" priority="310">
      <formula>COUNTIF(DdesParam,I39)=1</formula>
    </cfRule>
    <cfRule type="expression" dxfId="59" priority="311">
      <formula>COUNTIF(Feries,I39)=1</formula>
    </cfRule>
    <cfRule type="expression" dxfId="58" priority="312">
      <formula>COUNTIF(Weekend,J40)=1</formula>
    </cfRule>
  </conditionalFormatting>
  <conditionalFormatting sqref="I69">
    <cfRule type="expression" dxfId="57" priority="313">
      <formula>COUNTIF(FichiersGTA1,I69)=1</formula>
    </cfRule>
    <cfRule type="expression" dxfId="56" priority="314">
      <formula>COUNTIF(FichiersGTA2,I69)=1</formula>
    </cfRule>
    <cfRule type="expression" dxfId="55" priority="315">
      <formula>COUNTIF(LivDUCSTrimPNor,I69)=1</formula>
    </cfRule>
    <cfRule type="expression" dxfId="54" priority="316">
      <formula>COUNTIF(LivDUCSMens,I69)=1</formula>
    </cfRule>
    <cfRule type="expression" dxfId="53" priority="317">
      <formula>COUNTIF(ExecVirtP4,I69)=1</formula>
    </cfRule>
    <cfRule type="expression" dxfId="52" priority="318">
      <formula>COUNTIF(ExecVirtP3,I69)=1</formula>
    </cfRule>
    <cfRule type="expression" dxfId="51" priority="319">
      <formula>COUNTIF(ExecVirtP2,I69)=1</formula>
    </cfRule>
    <cfRule type="expression" dxfId="50" priority="320">
      <formula>COUNTIF(ExecVirtP1,I69)=1</formula>
    </cfRule>
    <cfRule type="expression" dxfId="49" priority="321">
      <formula>COUNTIF(GDPPaiemtSal,I69)=1</formula>
    </cfRule>
    <cfRule type="expression" dxfId="48" priority="322">
      <formula>COUNTIF(ExecVirtPaie,I69)=1</formula>
    </cfRule>
    <cfRule type="expression" dxfId="47" priority="323">
      <formula>COUNTIF(GDPVirtClient,I69)=1</formula>
    </cfRule>
    <cfRule type="expression" dxfId="46" priority="324">
      <formula>COUNTIF(LimiteSaisie,I69)=1</formula>
    </cfRule>
    <cfRule type="expression" dxfId="45" priority="325">
      <formula>COUNTIF(DonneesAcptP4,I69)=1</formula>
    </cfRule>
    <cfRule type="expression" dxfId="44" priority="326">
      <formula>COUNTIF(DonneesAcptP3,I69)=1</formula>
    </cfRule>
    <cfRule type="expression" dxfId="43" priority="327">
      <formula>COUNTIF(DonneesAcptP2,I69)=1</formula>
    </cfRule>
    <cfRule type="expression" dxfId="42" priority="328">
      <formula>COUNTIF(DonneesAcptP1,I69)=1</formula>
    </cfRule>
    <cfRule type="expression" dxfId="41" priority="329">
      <formula>COUNTIF(ValidPaie,I69)=1</formula>
    </cfRule>
    <cfRule type="expression" dxfId="40" priority="330">
      <formula>COUNTIF(Cloture,I69)=1</formula>
    </cfRule>
    <cfRule type="expression" dxfId="39" priority="331">
      <formula>COUNTIF(Definitif,I69)=1</formula>
    </cfRule>
    <cfRule type="expression" dxfId="38" priority="332">
      <formula>COUNTIF(DdesParam,I69)=1</formula>
    </cfRule>
    <cfRule type="expression" dxfId="37" priority="333">
      <formula>COUNTIF(Feries,I69)=1</formula>
    </cfRule>
    <cfRule type="expression" dxfId="36" priority="334">
      <formula>COUNTIF(Weekend,M39)=1</formula>
    </cfRule>
  </conditionalFormatting>
  <conditionalFormatting sqref="E69">
    <cfRule type="expression" dxfId="17" priority="1">
      <formula>COUNTIF(FichiersGTA1,C69)=1</formula>
    </cfRule>
    <cfRule type="expression" dxfId="16" priority="2">
      <formula>COUNTIF(FichiersGTA2,C69)=1</formula>
    </cfRule>
    <cfRule type="expression" dxfId="15" priority="3">
      <formula>COUNTIF(LivDUCSTrimPNor,C69)=1</formula>
    </cfRule>
    <cfRule type="expression" dxfId="14" priority="4">
      <formula>COUNTIF(LivDUCSMens,C69)=1</formula>
    </cfRule>
    <cfRule type="expression" dxfId="13" priority="5">
      <formula>COUNTIF(GDPPaiemt,C69)=1</formula>
    </cfRule>
    <cfRule type="expression" dxfId="12" priority="6">
      <formula>COUNTIF(ExecVirtPaie,C69)=1</formula>
    </cfRule>
    <cfRule type="expression" dxfId="11" priority="7">
      <formula>COUNTIF(GDPVirtClient,C69)=1</formula>
    </cfRule>
    <cfRule type="expression" dxfId="10" priority="8">
      <formula>COUNTIF(LimiteSaisie,C69)=1</formula>
    </cfRule>
    <cfRule type="expression" dxfId="9" priority="9">
      <formula>COUNTIF(DonneesAcptP4,C69)=1</formula>
    </cfRule>
    <cfRule type="expression" dxfId="8" priority="10">
      <formula>COUNTIF(DonneesAcptP3,C69)=1</formula>
    </cfRule>
    <cfRule type="expression" dxfId="7" priority="11">
      <formula>COUNTIF(DonneesAcptP2,C69)=1</formula>
    </cfRule>
    <cfRule type="expression" dxfId="6" priority="12">
      <formula>COUNTIF(DonneesAcptP1,C69)=1</formula>
    </cfRule>
    <cfRule type="expression" dxfId="5" priority="13">
      <formula>COUNTIF(ValidPaie,C69)=1</formula>
    </cfRule>
    <cfRule type="expression" dxfId="4" priority="14">
      <formula>COUNTIF(Cloture,C69)=1</formula>
    </cfRule>
    <cfRule type="expression" dxfId="3" priority="15">
      <formula>COUNTIF(Definitif,C69)=1</formula>
    </cfRule>
    <cfRule type="expression" dxfId="2" priority="16">
      <formula>COUNTIF(DdesParam,C69)=1</formula>
    </cfRule>
    <cfRule type="expression" dxfId="1" priority="17">
      <formula>COUNTIF(Feries,C69)=1</formula>
    </cfRule>
    <cfRule type="expression" dxfId="0" priority="18">
      <formula>COUNTIF(Weekend,D70)=1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2016-10-03T17:31:01Z</dcterms:created>
  <dcterms:modified xsi:type="dcterms:W3CDTF">2016-10-03T18:07:03Z</dcterms:modified>
</cp:coreProperties>
</file>