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7710" activeTab="1"/>
  </bookViews>
  <sheets>
    <sheet name="Base" sheetId="2" r:id="rId1"/>
    <sheet name="Planning" sheetId="1" r:id="rId2"/>
  </sheets>
  <externalReferences>
    <externalReference r:id="rId3"/>
  </externalReferences>
  <definedNames>
    <definedName name="Feries">'[1]Jours feries'!$B$3:$B$13</definedName>
    <definedName name="Type_Planning_2">'[1]Typologie client'!$A$45:$AH$85</definedName>
  </definedNames>
  <calcPr calcId="145621"/>
</workbook>
</file>

<file path=xl/calcChain.xml><?xml version="1.0" encoding="utf-8"?>
<calcChain xmlns="http://schemas.openxmlformats.org/spreadsheetml/2006/main">
  <c r="AA16" i="2" l="1"/>
  <c r="AA17" i="2" s="1"/>
  <c r="AA18" i="2" s="1"/>
  <c r="AA19" i="2" s="1"/>
  <c r="Y16" i="2"/>
  <c r="Y17" i="2" s="1"/>
  <c r="Y18" i="2" s="1"/>
  <c r="Y19" i="2" s="1"/>
  <c r="W16" i="2"/>
  <c r="W17" i="2" s="1"/>
  <c r="W18" i="2" s="1"/>
  <c r="W19" i="2" s="1"/>
  <c r="U16" i="2"/>
  <c r="U17" i="2" s="1"/>
  <c r="U18" i="2" s="1"/>
  <c r="U19" i="2" s="1"/>
  <c r="S16" i="2"/>
  <c r="S17" i="2" s="1"/>
  <c r="S18" i="2" s="1"/>
  <c r="S19" i="2" s="1"/>
  <c r="Q16" i="2"/>
  <c r="Q17" i="2" s="1"/>
  <c r="Q18" i="2" s="1"/>
  <c r="Q19" i="2" s="1"/>
  <c r="O16" i="2"/>
  <c r="O17" i="2" s="1"/>
  <c r="O18" i="2" s="1"/>
  <c r="O19" i="2" s="1"/>
  <c r="M16" i="2"/>
  <c r="M17" i="2" s="1"/>
  <c r="M18" i="2" s="1"/>
  <c r="M19" i="2" s="1"/>
  <c r="K16" i="2"/>
  <c r="K17" i="2" s="1"/>
  <c r="K18" i="2" s="1"/>
  <c r="K19" i="2" s="1"/>
  <c r="I16" i="2"/>
  <c r="I17" i="2" s="1"/>
  <c r="I18" i="2" s="1"/>
  <c r="I19" i="2" s="1"/>
  <c r="G16" i="2"/>
  <c r="G17" i="2" s="1"/>
  <c r="G18" i="2" s="1"/>
  <c r="G19" i="2" s="1"/>
  <c r="E16" i="2"/>
  <c r="E17" i="2" s="1"/>
  <c r="E18" i="2" s="1"/>
  <c r="E19" i="2" s="1"/>
  <c r="AA33" i="2"/>
  <c r="AA34" i="2" s="1"/>
  <c r="Y33" i="2"/>
  <c r="Y34" i="2" s="1"/>
  <c r="W33" i="2"/>
  <c r="W34" i="2" s="1"/>
  <c r="U33" i="2"/>
  <c r="U34" i="2" s="1"/>
  <c r="S33" i="2"/>
  <c r="S34" i="2" s="1"/>
  <c r="Q33" i="2"/>
  <c r="Q34" i="2" s="1"/>
  <c r="O33" i="2"/>
  <c r="O34" i="2" s="1"/>
  <c r="M33" i="2"/>
  <c r="M34" i="2" s="1"/>
  <c r="K33" i="2"/>
  <c r="K34" i="2" s="1"/>
  <c r="I33" i="2"/>
  <c r="I34" i="2" s="1"/>
  <c r="G33" i="2"/>
  <c r="G34" i="2" s="1"/>
  <c r="E33" i="2"/>
  <c r="E34" i="2" s="1"/>
</calcChain>
</file>

<file path=xl/sharedStrings.xml><?xml version="1.0" encoding="utf-8"?>
<sst xmlns="http://schemas.openxmlformats.org/spreadsheetml/2006/main" count="458" uniqueCount="35">
  <si>
    <t>DIM</t>
  </si>
  <si>
    <t>MER</t>
  </si>
  <si>
    <t>SAM</t>
  </si>
  <si>
    <t>LUN</t>
  </si>
  <si>
    <t>JEU</t>
  </si>
  <si>
    <t>MAR</t>
  </si>
  <si>
    <t>VEN</t>
  </si>
  <si>
    <t>Tache</t>
  </si>
  <si>
    <t>N°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</si>
  <si>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</si>
  <si>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</si>
  <si>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</si>
  <si>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</si>
  <si>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</si>
  <si>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</si>
  <si>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</si>
  <si>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</si>
  <si>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</si>
  <si>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</si>
  <si>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</si>
  <si>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</si>
  <si>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</si>
  <si>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</si>
  <si>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</si>
  <si>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</si>
  <si>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</si>
  <si>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</si>
  <si>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</si>
  <si>
    <t>Tache 20</t>
  </si>
  <si>
    <t>Modele Vierge</t>
  </si>
  <si>
    <t>Date</t>
  </si>
  <si>
    <t>Heure</t>
  </si>
  <si>
    <t/>
  </si>
  <si>
    <t>http://forum.excel-pratique.com/excel/mise-en-forme-d-un-planning-en-fonction-du-contenu-t83466.html</t>
  </si>
  <si>
    <t>tache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</si>
</sst>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h:mm;@"/>
    <numFmt numFmtId="166" formatCode="dd/mm;@"/>
  </numFmts>
  <fonts count="16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10"/>
      <color theme="0" tint="-0.499984740745262"/>
      <name val="Arial"/>
      <family val="2"/>
    </font>
    <font>
      <sz val="8"/>
      <color theme="0" tint="-0.49998474074526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5" tint="-0.249977111117893"/>
      <name val="Arial"/>
      <family val="2"/>
    </font>
    <font>
      <sz val="7"/>
      <color theme="0" tint="-0.499984740745262"/>
      <name val="Arial"/>
      <family val="2"/>
    </font>
    <font>
      <b/>
      <sz val="10"/>
      <color theme="0"/>
      <name val="Arial"/>
      <family val="2"/>
    </font>
    <font>
      <sz val="8"/>
      <color theme="0"/>
      <name val="Arial"/>
      <family val="2"/>
    </font>
    <font>
      <sz val="8"/>
      <color rgb="FFFF0000"/>
      <name val="Arial"/>
      <family val="2"/>
    </font>
    <font>
      <sz val="8"/>
      <color theme="5" tint="-0.249977111117893"/>
      <name val="Arial"/>
      <family val="2"/>
    </font>
    <font>
      <sz val="8"/>
      <color theme="1"/>
      <name val="Arial"/>
      <family val="2"/>
    </font>
    <font>
      <u/>
      <sz val="11"/>
      <color theme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hair">
        <color theme="0" tint="-0.499984740745262"/>
      </right>
      <top/>
      <bottom style="thin">
        <color rgb="FF0070C0"/>
      </bottom>
      <diagonal/>
    </border>
    <border>
      <left style="thin">
        <color rgb="FF0070C0"/>
      </left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/>
      <top style="thin">
        <color rgb="FF0070C0"/>
      </top>
      <bottom style="thin">
        <color rgb="FF0070C0"/>
      </bottom>
      <diagonal/>
    </border>
    <border>
      <left/>
      <right style="hair">
        <color theme="0" tint="-0.499984740745262"/>
      </right>
      <top/>
      <bottom style="thin">
        <color rgb="FF0070C0"/>
      </bottom>
      <diagonal/>
    </border>
    <border>
      <left style="hair">
        <color theme="0" tint="-0.499984740745262"/>
      </left>
      <right/>
      <top style="medium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ck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 style="thin">
        <color rgb="FF0070C0"/>
      </left>
      <right style="hair">
        <color theme="0" tint="-0.499984740745262"/>
      </right>
      <top style="thin">
        <color rgb="FF0070C0"/>
      </top>
      <bottom/>
      <diagonal/>
    </border>
    <border>
      <left style="hair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/>
      <bottom style="thin">
        <color rgb="FF0070C0"/>
      </bottom>
      <diagonal/>
    </border>
    <border>
      <left style="hair">
        <color theme="0" tint="-0.499984740745262"/>
      </left>
      <right/>
      <top style="thin">
        <color rgb="FF0070C0"/>
      </top>
      <bottom/>
      <diagonal/>
    </border>
    <border>
      <left style="hair">
        <color theme="0" tint="-0.499984740745262"/>
      </left>
      <right/>
      <top/>
      <bottom style="thin">
        <color rgb="FF0070C0"/>
      </bottom>
      <diagonal/>
    </border>
    <border>
      <left style="thin">
        <color theme="0" tint="-0.499984740745262"/>
      </left>
      <right/>
      <top style="thick">
        <color theme="0" tint="-0.499984740745262"/>
      </top>
      <bottom/>
      <diagonal/>
    </border>
    <border>
      <left/>
      <right style="thin">
        <color theme="0" tint="-0.499984740745262"/>
      </right>
      <top style="thick">
        <color theme="0" tint="-0.499984740745262"/>
      </top>
      <bottom/>
      <diagonal/>
    </border>
    <border>
      <left/>
      <right style="hair">
        <color theme="0" tint="-0.499984740745262"/>
      </right>
      <top style="thin">
        <color rgb="FF0070C0"/>
      </top>
      <bottom/>
      <diagonal/>
    </border>
    <border>
      <left style="thin">
        <color rgb="FF0070C0"/>
      </left>
      <right style="thin">
        <color theme="0" tint="-0.499984740745262"/>
      </right>
      <top style="thin">
        <color rgb="FF0070C0"/>
      </top>
      <bottom/>
      <diagonal/>
    </border>
    <border>
      <left style="thin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 style="thick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/>
      <right/>
      <top/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rgb="FFFF0000"/>
      </top>
      <bottom style="hair">
        <color rgb="FFFF0000"/>
      </bottom>
      <diagonal/>
    </border>
    <border>
      <left/>
      <right/>
      <top style="hair">
        <color theme="0" tint="-0.499984740745262"/>
      </top>
      <bottom style="thin">
        <color rgb="FF0070C0"/>
      </bottom>
      <diagonal/>
    </border>
    <border>
      <left style="thin">
        <color rgb="FF0070C0"/>
      </left>
      <right style="hair">
        <color rgb="FF0070C0"/>
      </right>
      <top style="thin">
        <color rgb="FF0070C0"/>
      </top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/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rgb="FF0070C0"/>
      </top>
      <bottom style="hair">
        <color indexed="64"/>
      </bottom>
      <diagonal/>
    </border>
    <border>
      <left style="hair">
        <color rgb="FF0070C0"/>
      </left>
      <right style="thin">
        <color rgb="FF0070C0"/>
      </right>
      <top style="thin">
        <color rgb="FF0070C0"/>
      </top>
      <bottom style="hair">
        <color theme="0" tint="-0.499984740745262"/>
      </bottom>
      <diagonal/>
    </border>
    <border>
      <left style="hair">
        <color rgb="FF0070C0"/>
      </left>
      <right style="hair">
        <color rgb="FF0070C0"/>
      </right>
      <top style="hair">
        <color indexed="64"/>
      </top>
      <bottom style="hair">
        <color indexed="64"/>
      </bottom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rgb="FF0070C0"/>
      </left>
      <right style="hair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rgb="FF0070C0"/>
      </left>
      <right style="hair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indexed="64"/>
      </top>
      <bottom style="thin">
        <color rgb="FF0070C0"/>
      </bottom>
      <diagonal/>
    </border>
    <border>
      <left style="thin">
        <color rgb="FF0070C0"/>
      </left>
      <right style="hair">
        <color rgb="FF0070C0"/>
      </right>
      <top/>
      <bottom style="thin">
        <color rgb="FF0070C0"/>
      </bottom>
      <diagonal/>
    </border>
    <border>
      <left/>
      <right style="hair">
        <color rgb="FF0070C0"/>
      </right>
      <top style="thin">
        <color rgb="FF0070C0"/>
      </top>
      <bottom style="hair">
        <color theme="0" tint="-0.499984740745262"/>
      </bottom>
      <diagonal/>
    </border>
    <border>
      <left/>
      <right style="hair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rgb="FF0070C0"/>
      </right>
      <top/>
      <bottom style="hair">
        <color theme="0" tint="-0.499984740745262"/>
      </bottom>
      <diagonal/>
    </border>
    <border>
      <left/>
      <right style="hair">
        <color rgb="FF0070C0"/>
      </right>
      <top style="hair">
        <color theme="0" tint="-0.499984740745262"/>
      </top>
      <bottom style="thin">
        <color rgb="FF0070C0"/>
      </bottom>
      <diagonal/>
    </border>
    <border>
      <left/>
      <right style="hair">
        <color rgb="FF0070C0"/>
      </right>
      <top/>
      <bottom style="thin">
        <color rgb="FF0070C0"/>
      </bottom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/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rgb="FF0070C0"/>
      </top>
      <bottom style="hair">
        <color theme="0" tint="-0.499984740745262"/>
      </bottom>
      <diagonal/>
    </border>
    <border>
      <left/>
      <right/>
      <top style="thin">
        <color rgb="FF0070C0"/>
      </top>
      <bottom/>
      <diagonal/>
    </border>
    <border>
      <left style="hair">
        <color rgb="FF0070C0"/>
      </left>
      <right/>
      <top/>
      <bottom style="hair">
        <color theme="0" tint="-0.499984740745262"/>
      </bottom>
      <diagonal/>
    </border>
    <border>
      <left/>
      <right style="thin">
        <color rgb="FF0070C0"/>
      </right>
      <top/>
      <bottom style="hair">
        <color theme="0" tint="-0.499984740745262"/>
      </bottom>
      <diagonal/>
    </border>
    <border>
      <left style="hair">
        <color rgb="FF0070C0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thin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rgb="FF0070C0"/>
      </left>
      <right/>
      <top style="hair">
        <color theme="0" tint="-0.499984740745262"/>
      </top>
      <bottom/>
      <diagonal/>
    </border>
    <border>
      <left/>
      <right style="thin">
        <color rgb="FF0070C0"/>
      </right>
      <top style="hair">
        <color theme="0" tint="-0.499984740745262"/>
      </top>
      <bottom/>
      <diagonal/>
    </border>
    <border>
      <left style="hair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/>
      <right/>
      <top style="thin">
        <color rgb="FF0070C0"/>
      </top>
      <bottom style="hair">
        <color theme="0" tint="-0.499984740745262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hair">
        <color theme="0" tint="-0.499984740745262"/>
      </bottom>
      <diagonal/>
    </border>
    <border>
      <left/>
      <right style="thin">
        <color rgb="FF0070C0"/>
      </right>
      <top style="hair">
        <color rgb="FFFF0000"/>
      </top>
      <bottom style="hair">
        <color rgb="FFFF0000"/>
      </bottom>
      <diagonal/>
    </border>
    <border>
      <left/>
      <right style="thin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hair">
        <color theme="0" tint="-0.499984740745262"/>
      </bottom>
      <diagonal/>
    </border>
    <border>
      <left style="thin">
        <color rgb="FF0070C0"/>
      </left>
      <right style="thin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thin">
        <color rgb="FF0070C0"/>
      </right>
      <top style="hair">
        <color theme="0" tint="-0.499984740745262"/>
      </top>
      <bottom/>
      <diagonal/>
    </border>
    <border>
      <left style="thin">
        <color rgb="FF0070C0"/>
      </left>
      <right style="thin">
        <color rgb="FF0070C0"/>
      </right>
      <top style="hair">
        <color rgb="FFFF0000"/>
      </top>
      <bottom style="hair">
        <color rgb="FFFF0000"/>
      </bottom>
      <diagonal/>
    </border>
    <border>
      <left style="thin">
        <color rgb="FF0070C0"/>
      </left>
      <right style="thin">
        <color rgb="FF0070C0"/>
      </right>
      <top/>
      <bottom style="hair">
        <color theme="0" tint="-0.499984740745262"/>
      </bottom>
      <diagonal/>
    </border>
    <border>
      <left style="thin">
        <color rgb="FF0070C0"/>
      </left>
      <right style="thin">
        <color rgb="FF0070C0"/>
      </right>
      <top style="hair">
        <color theme="0" tint="-0.499984740745262"/>
      </top>
      <bottom style="thin">
        <color rgb="FF0070C0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244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1" fillId="13" borderId="0" xfId="0" applyFont="1" applyFill="1"/>
    <xf numFmtId="165" fontId="5" fillId="7" borderId="1" xfId="0" applyNumberFormat="1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5" fontId="13" fillId="3" borderId="1" xfId="0" applyNumberFormat="1" applyFont="1" applyFill="1" applyBorder="1" applyAlignment="1">
      <alignment horizontal="center" vertical="center" wrapText="1"/>
    </xf>
    <xf numFmtId="165" fontId="5" fillId="15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4" fontId="11" fillId="6" borderId="14" xfId="0" applyNumberFormat="1" applyFont="1" applyFill="1" applyBorder="1" applyAlignment="1">
      <alignment vertical="center" wrapText="1"/>
    </xf>
    <xf numFmtId="14" fontId="5" fillId="7" borderId="2" xfId="0" applyNumberFormat="1" applyFont="1" applyFill="1" applyBorder="1" applyAlignment="1">
      <alignment horizontal="left" vertical="center" wrapText="1"/>
    </xf>
    <xf numFmtId="14" fontId="12" fillId="3" borderId="2" xfId="0" applyNumberFormat="1" applyFont="1" applyFill="1" applyBorder="1" applyAlignment="1">
      <alignment horizontal="left" vertical="center" wrapText="1"/>
    </xf>
    <xf numFmtId="14" fontId="13" fillId="3" borderId="2" xfId="0" applyNumberFormat="1" applyFont="1" applyFill="1" applyBorder="1" applyAlignment="1">
      <alignment horizontal="left" vertical="center" wrapText="1"/>
    </xf>
    <xf numFmtId="14" fontId="5" fillId="8" borderId="2" xfId="0" applyNumberFormat="1" applyFont="1" applyFill="1" applyBorder="1" applyAlignment="1">
      <alignment vertical="center" wrapText="1"/>
    </xf>
    <xf numFmtId="14" fontId="5" fillId="9" borderId="2" xfId="0" applyNumberFormat="1" applyFont="1" applyFill="1" applyBorder="1" applyAlignment="1">
      <alignment vertical="center" wrapText="1"/>
    </xf>
    <xf numFmtId="14" fontId="5" fillId="10" borderId="2" xfId="0" applyNumberFormat="1" applyFont="1" applyFill="1" applyBorder="1" applyAlignment="1">
      <alignment vertical="center" wrapText="1"/>
    </xf>
    <xf numFmtId="14" fontId="5" fillId="11" borderId="2" xfId="0" applyNumberFormat="1" applyFont="1" applyFill="1" applyBorder="1" applyAlignment="1">
      <alignment vertical="center" wrapText="1"/>
    </xf>
    <xf numFmtId="14" fontId="4" fillId="3" borderId="2" xfId="0" applyNumberFormat="1" applyFont="1" applyFill="1" applyBorder="1" applyAlignment="1">
      <alignment vertical="center" wrapText="1"/>
    </xf>
    <xf numFmtId="14" fontId="5" fillId="3" borderId="2" xfId="0" applyNumberFormat="1" applyFont="1" applyFill="1" applyBorder="1" applyAlignment="1">
      <alignment vertical="center" wrapText="1"/>
    </xf>
    <xf numFmtId="14" fontId="5" fillId="12" borderId="2" xfId="0" applyNumberFormat="1" applyFont="1" applyFill="1" applyBorder="1" applyAlignment="1">
      <alignment vertical="center" wrapText="1"/>
    </xf>
    <xf numFmtId="14" fontId="5" fillId="15" borderId="2" xfId="0" applyNumberFormat="1" applyFont="1" applyFill="1" applyBorder="1" applyAlignment="1">
      <alignment horizontal="left" vertical="center" wrapText="1"/>
    </xf>
    <xf numFmtId="17" fontId="2" fillId="14" borderId="17" xfId="0" applyNumberFormat="1" applyFont="1" applyFill="1" applyBorder="1" applyAlignment="1">
      <alignment horizontal="center"/>
    </xf>
    <xf numFmtId="165" fontId="2" fillId="14" borderId="18" xfId="0" applyNumberFormat="1" applyFont="1" applyFill="1" applyBorder="1" applyAlignment="1">
      <alignment horizontal="center"/>
    </xf>
    <xf numFmtId="14" fontId="11" fillId="6" borderId="19" xfId="0" applyNumberFormat="1" applyFont="1" applyFill="1" applyBorder="1" applyAlignment="1">
      <alignment horizontal="left" vertical="center" wrapText="1"/>
    </xf>
    <xf numFmtId="165" fontId="11" fillId="6" borderId="20" xfId="0" applyNumberFormat="1" applyFont="1" applyFill="1" applyBorder="1" applyAlignment="1">
      <alignment horizontal="center" vertical="center" wrapText="1"/>
    </xf>
    <xf numFmtId="14" fontId="5" fillId="7" borderId="5" xfId="0" applyNumberFormat="1" applyFont="1" applyFill="1" applyBorder="1" applyAlignment="1">
      <alignment horizontal="left" vertical="center" wrapText="1"/>
    </xf>
    <xf numFmtId="165" fontId="5" fillId="7" borderId="4" xfId="0" applyNumberFormat="1" applyFont="1" applyFill="1" applyBorder="1" applyAlignment="1">
      <alignment horizontal="center" vertical="center" wrapText="1"/>
    </xf>
    <xf numFmtId="14" fontId="12" fillId="3" borderId="5" xfId="0" applyNumberFormat="1" applyFont="1" applyFill="1" applyBorder="1" applyAlignment="1">
      <alignment horizontal="left" vertical="center" wrapText="1"/>
    </xf>
    <xf numFmtId="165" fontId="12" fillId="3" borderId="4" xfId="0" applyNumberFormat="1" applyFont="1" applyFill="1" applyBorder="1" applyAlignment="1">
      <alignment horizontal="center" vertical="center" wrapText="1"/>
    </xf>
    <xf numFmtId="14" fontId="13" fillId="3" borderId="5" xfId="0" applyNumberFormat="1" applyFont="1" applyFill="1" applyBorder="1" applyAlignment="1">
      <alignment horizontal="left" vertical="center" wrapText="1"/>
    </xf>
    <xf numFmtId="165" fontId="13" fillId="3" borderId="4" xfId="0" applyNumberFormat="1" applyFont="1" applyFill="1" applyBorder="1" applyAlignment="1">
      <alignment horizontal="center" vertical="center" wrapText="1"/>
    </xf>
    <xf numFmtId="14" fontId="5" fillId="8" borderId="5" xfId="0" applyNumberFormat="1" applyFont="1" applyFill="1" applyBorder="1" applyAlignment="1">
      <alignment horizontal="left" vertical="center" wrapText="1"/>
    </xf>
    <xf numFmtId="165" fontId="5" fillId="8" borderId="4" xfId="0" applyNumberFormat="1" applyFont="1" applyFill="1" applyBorder="1" applyAlignment="1">
      <alignment horizontal="center" vertical="center" wrapText="1"/>
    </xf>
    <xf numFmtId="14" fontId="5" fillId="9" borderId="5" xfId="0" applyNumberFormat="1" applyFont="1" applyFill="1" applyBorder="1" applyAlignment="1">
      <alignment horizontal="left" vertical="center" wrapText="1"/>
    </xf>
    <xf numFmtId="165" fontId="5" fillId="9" borderId="4" xfId="0" applyNumberFormat="1" applyFont="1" applyFill="1" applyBorder="1" applyAlignment="1">
      <alignment horizontal="center" vertical="center" wrapText="1"/>
    </xf>
    <xf numFmtId="14" fontId="5" fillId="10" borderId="5" xfId="0" applyNumberFormat="1" applyFont="1" applyFill="1" applyBorder="1" applyAlignment="1">
      <alignment horizontal="left" vertical="center" wrapText="1"/>
    </xf>
    <xf numFmtId="165" fontId="5" fillId="10" borderId="4" xfId="0" applyNumberFormat="1" applyFont="1" applyFill="1" applyBorder="1" applyAlignment="1">
      <alignment horizontal="center" vertical="center" wrapText="1"/>
    </xf>
    <xf numFmtId="14" fontId="5" fillId="11" borderId="5" xfId="0" applyNumberFormat="1" applyFont="1" applyFill="1" applyBorder="1" applyAlignment="1">
      <alignment horizontal="left" vertical="center" wrapText="1"/>
    </xf>
    <xf numFmtId="165" fontId="5" fillId="11" borderId="4" xfId="0" applyNumberFormat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left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horizontal="left" vertical="center" wrapText="1"/>
    </xf>
    <xf numFmtId="165" fontId="5" fillId="3" borderId="4" xfId="0" applyNumberFormat="1" applyFont="1" applyFill="1" applyBorder="1" applyAlignment="1">
      <alignment horizontal="center" vertical="center" wrapText="1"/>
    </xf>
    <xf numFmtId="14" fontId="5" fillId="12" borderId="5" xfId="0" applyNumberFormat="1" applyFont="1" applyFill="1" applyBorder="1" applyAlignment="1">
      <alignment horizontal="left" vertical="center" wrapText="1"/>
    </xf>
    <xf numFmtId="165" fontId="5" fillId="12" borderId="4" xfId="0" applyNumberFormat="1" applyFont="1" applyFill="1" applyBorder="1" applyAlignment="1">
      <alignment horizontal="center" vertical="center" wrapText="1"/>
    </xf>
    <xf numFmtId="14" fontId="5" fillId="15" borderId="5" xfId="0" applyNumberFormat="1" applyFont="1" applyFill="1" applyBorder="1" applyAlignment="1">
      <alignment horizontal="left" vertical="center" wrapText="1"/>
    </xf>
    <xf numFmtId="165" fontId="5" fillId="15" borderId="4" xfId="0" applyNumberFormat="1" applyFont="1" applyFill="1" applyBorder="1" applyAlignment="1">
      <alignment horizontal="center" vertical="center" wrapText="1"/>
    </xf>
    <xf numFmtId="166" fontId="14" fillId="3" borderId="6" xfId="0" applyNumberFormat="1" applyFont="1" applyFill="1" applyBorder="1" applyAlignment="1">
      <alignment horizontal="left" vertical="center"/>
    </xf>
    <xf numFmtId="165" fontId="14" fillId="3" borderId="21" xfId="0" applyNumberFormat="1" applyFont="1" applyFill="1" applyBorder="1" applyAlignment="1">
      <alignment horizontal="center" vertical="center"/>
    </xf>
    <xf numFmtId="17" fontId="2" fillId="14" borderId="18" xfId="0" applyNumberFormat="1" applyFont="1" applyFill="1" applyBorder="1" applyAlignment="1">
      <alignment horizontal="center"/>
    </xf>
    <xf numFmtId="14" fontId="11" fillId="6" borderId="19" xfId="0" applyNumberFormat="1" applyFont="1" applyFill="1" applyBorder="1" applyAlignment="1">
      <alignment vertical="center" wrapText="1"/>
    </xf>
    <xf numFmtId="165" fontId="11" fillId="6" borderId="20" xfId="0" applyNumberFormat="1" applyFont="1" applyFill="1" applyBorder="1" applyAlignment="1">
      <alignment vertical="center" wrapText="1"/>
    </xf>
    <xf numFmtId="14" fontId="5" fillId="8" borderId="5" xfId="0" applyNumberFormat="1" applyFont="1" applyFill="1" applyBorder="1" applyAlignment="1">
      <alignment vertical="center" wrapText="1"/>
    </xf>
    <xf numFmtId="165" fontId="5" fillId="8" borderId="4" xfId="0" applyNumberFormat="1" applyFont="1" applyFill="1" applyBorder="1" applyAlignment="1">
      <alignment vertical="center" wrapText="1"/>
    </xf>
    <xf numFmtId="14" fontId="5" fillId="9" borderId="5" xfId="0" applyNumberFormat="1" applyFont="1" applyFill="1" applyBorder="1" applyAlignment="1">
      <alignment vertical="center" wrapText="1"/>
    </xf>
    <xf numFmtId="165" fontId="5" fillId="9" borderId="4" xfId="0" applyNumberFormat="1" applyFont="1" applyFill="1" applyBorder="1" applyAlignment="1">
      <alignment vertical="center" wrapText="1"/>
    </xf>
    <xf numFmtId="14" fontId="5" fillId="10" borderId="5" xfId="0" applyNumberFormat="1" applyFont="1" applyFill="1" applyBorder="1" applyAlignment="1">
      <alignment vertical="center" wrapText="1"/>
    </xf>
    <xf numFmtId="165" fontId="5" fillId="10" borderId="4" xfId="0" applyNumberFormat="1" applyFont="1" applyFill="1" applyBorder="1" applyAlignment="1">
      <alignment vertical="center" wrapText="1"/>
    </xf>
    <xf numFmtId="14" fontId="5" fillId="11" borderId="5" xfId="0" applyNumberFormat="1" applyFont="1" applyFill="1" applyBorder="1" applyAlignment="1">
      <alignment vertical="center" wrapText="1"/>
    </xf>
    <xf numFmtId="165" fontId="5" fillId="11" borderId="4" xfId="0" applyNumberFormat="1" applyFont="1" applyFill="1" applyBorder="1" applyAlignment="1">
      <alignment vertical="center" wrapText="1"/>
    </xf>
    <xf numFmtId="14" fontId="4" fillId="3" borderId="5" xfId="0" applyNumberFormat="1" applyFont="1" applyFill="1" applyBorder="1" applyAlignment="1">
      <alignment vertical="center" wrapText="1"/>
    </xf>
    <xf numFmtId="165" fontId="4" fillId="3" borderId="4" xfId="0" applyNumberFormat="1" applyFont="1" applyFill="1" applyBorder="1" applyAlignment="1">
      <alignment vertical="center" wrapText="1"/>
    </xf>
    <xf numFmtId="14" fontId="5" fillId="3" borderId="5" xfId="0" applyNumberFormat="1" applyFont="1" applyFill="1" applyBorder="1" applyAlignment="1">
      <alignment vertical="center" wrapText="1"/>
    </xf>
    <xf numFmtId="165" fontId="5" fillId="3" borderId="4" xfId="0" applyNumberFormat="1" applyFont="1" applyFill="1" applyBorder="1" applyAlignment="1">
      <alignment vertical="center" wrapText="1"/>
    </xf>
    <xf numFmtId="14" fontId="5" fillId="12" borderId="5" xfId="0" applyNumberFormat="1" applyFont="1" applyFill="1" applyBorder="1" applyAlignment="1">
      <alignment vertical="center" wrapText="1"/>
    </xf>
    <xf numFmtId="165" fontId="5" fillId="12" borderId="4" xfId="0" applyNumberFormat="1" applyFont="1" applyFill="1" applyBorder="1" applyAlignment="1">
      <alignment vertical="center" wrapText="1"/>
    </xf>
    <xf numFmtId="14" fontId="14" fillId="3" borderId="6" xfId="0" applyNumberFormat="1" applyFont="1" applyFill="1" applyBorder="1" applyAlignment="1">
      <alignment horizontal="center" vertical="center"/>
    </xf>
    <xf numFmtId="14" fontId="14" fillId="3" borderId="21" xfId="0" applyNumberFormat="1" applyFont="1" applyFill="1" applyBorder="1" applyAlignment="1">
      <alignment horizontal="center" vertical="center"/>
    </xf>
    <xf numFmtId="17" fontId="2" fillId="14" borderId="22" xfId="0" applyNumberFormat="1" applyFont="1" applyFill="1" applyBorder="1" applyAlignment="1">
      <alignment horizontal="center"/>
    </xf>
    <xf numFmtId="165" fontId="11" fillId="6" borderId="13" xfId="0" applyNumberFormat="1" applyFont="1" applyFill="1" applyBorder="1" applyAlignment="1">
      <alignment vertical="center" wrapText="1"/>
    </xf>
    <xf numFmtId="165" fontId="5" fillId="8" borderId="1" xfId="0" applyNumberFormat="1" applyFont="1" applyFill="1" applyBorder="1" applyAlignment="1">
      <alignment vertical="center" wrapText="1"/>
    </xf>
    <xf numFmtId="165" fontId="5" fillId="9" borderId="1" xfId="0" applyNumberFormat="1" applyFont="1" applyFill="1" applyBorder="1" applyAlignment="1">
      <alignment vertical="center" wrapText="1"/>
    </xf>
    <xf numFmtId="165" fontId="5" fillId="10" borderId="1" xfId="0" applyNumberFormat="1" applyFont="1" applyFill="1" applyBorder="1" applyAlignment="1">
      <alignment vertical="center" wrapText="1"/>
    </xf>
    <xf numFmtId="165" fontId="5" fillId="11" borderId="1" xfId="0" applyNumberFormat="1" applyFont="1" applyFill="1" applyBorder="1" applyAlignment="1">
      <alignment vertical="center" wrapText="1"/>
    </xf>
    <xf numFmtId="165" fontId="4" fillId="3" borderId="1" xfId="0" applyNumberFormat="1" applyFont="1" applyFill="1" applyBorder="1" applyAlignment="1">
      <alignment vertical="center" wrapText="1"/>
    </xf>
    <xf numFmtId="165" fontId="5" fillId="3" borderId="1" xfId="0" applyNumberFormat="1" applyFont="1" applyFill="1" applyBorder="1" applyAlignment="1">
      <alignment vertical="center" wrapText="1"/>
    </xf>
    <xf numFmtId="165" fontId="5" fillId="12" borderId="1" xfId="0" applyNumberFormat="1" applyFont="1" applyFill="1" applyBorder="1" applyAlignment="1">
      <alignment vertical="center" wrapText="1"/>
    </xf>
    <xf numFmtId="14" fontId="14" fillId="3" borderId="23" xfId="0" applyNumberFormat="1" applyFont="1" applyFill="1" applyBorder="1" applyAlignment="1">
      <alignment horizontal="center" vertical="center"/>
    </xf>
    <xf numFmtId="17" fontId="2" fillId="14" borderId="26" xfId="0" applyNumberFormat="1" applyFont="1" applyFill="1" applyBorder="1" applyAlignment="1">
      <alignment horizontal="center"/>
    </xf>
    <xf numFmtId="14" fontId="14" fillId="3" borderId="12" xfId="0" applyNumberFormat="1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left"/>
    </xf>
    <xf numFmtId="0" fontId="15" fillId="0" borderId="0" xfId="1"/>
    <xf numFmtId="0" fontId="7" fillId="3" borderId="32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6" fillId="8" borderId="32" xfId="0" applyFont="1" applyFill="1" applyBorder="1" applyAlignment="1">
      <alignment vertical="center" wrapText="1"/>
    </xf>
    <xf numFmtId="0" fontId="6" fillId="9" borderId="32" xfId="0" applyFont="1" applyFill="1" applyBorder="1" applyAlignment="1">
      <alignment vertical="center" wrapText="1"/>
    </xf>
    <xf numFmtId="0" fontId="6" fillId="10" borderId="32" xfId="0" applyFont="1" applyFill="1" applyBorder="1" applyAlignment="1">
      <alignment vertical="center" wrapText="1"/>
    </xf>
    <xf numFmtId="0" fontId="6" fillId="11" borderId="32" xfId="0" applyFont="1" applyFill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horizontal="left" vertical="center" wrapText="1"/>
    </xf>
    <xf numFmtId="164" fontId="4" fillId="3" borderId="35" xfId="0" applyNumberFormat="1" applyFont="1" applyFill="1" applyBorder="1"/>
    <xf numFmtId="0" fontId="5" fillId="5" borderId="39" xfId="0" quotePrefix="1" applyFont="1" applyFill="1" applyBorder="1" applyAlignment="1">
      <alignment horizontal="left" vertical="center"/>
    </xf>
    <xf numFmtId="164" fontId="4" fillId="3" borderId="37" xfId="0" applyNumberFormat="1" applyFont="1" applyFill="1" applyBorder="1"/>
    <xf numFmtId="0" fontId="5" fillId="5" borderId="41" xfId="0" quotePrefix="1" applyFont="1" applyFill="1" applyBorder="1" applyAlignment="1">
      <alignment horizontal="left" vertical="center"/>
    </xf>
    <xf numFmtId="0" fontId="3" fillId="0" borderId="42" xfId="0" applyFont="1" applyFill="1" applyBorder="1"/>
    <xf numFmtId="164" fontId="4" fillId="4" borderId="37" xfId="0" applyNumberFormat="1" applyFont="1" applyFill="1" applyBorder="1"/>
    <xf numFmtId="0" fontId="5" fillId="4" borderId="41" xfId="0" quotePrefix="1" applyFont="1" applyFill="1" applyBorder="1" applyAlignment="1">
      <alignment horizontal="left" vertical="center"/>
    </xf>
    <xf numFmtId="16" fontId="5" fillId="5" borderId="41" xfId="0" quotePrefix="1" applyNumberFormat="1" applyFont="1" applyFill="1" applyBorder="1" applyAlignment="1">
      <alignment horizontal="left" vertical="center"/>
    </xf>
    <xf numFmtId="164" fontId="3" fillId="3" borderId="37" xfId="0" applyNumberFormat="1" applyFont="1" applyFill="1" applyBorder="1"/>
    <xf numFmtId="0" fontId="3" fillId="3" borderId="43" xfId="0" applyFont="1" applyFill="1" applyBorder="1"/>
    <xf numFmtId="164" fontId="3" fillId="3" borderId="38" xfId="0" applyNumberFormat="1" applyFont="1" applyFill="1" applyBorder="1"/>
    <xf numFmtId="0" fontId="3" fillId="3" borderId="44" xfId="0" applyFont="1" applyFill="1" applyBorder="1"/>
    <xf numFmtId="0" fontId="5" fillId="4" borderId="39" xfId="0" quotePrefix="1" applyFont="1" applyFill="1" applyBorder="1" applyAlignment="1">
      <alignment horizontal="left" vertical="center"/>
    </xf>
    <xf numFmtId="0" fontId="6" fillId="0" borderId="4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16" fontId="5" fillId="5" borderId="46" xfId="0" quotePrefix="1" applyNumberFormat="1" applyFont="1" applyFill="1" applyBorder="1" applyAlignment="1">
      <alignment horizontal="left" vertical="center"/>
    </xf>
    <xf numFmtId="164" fontId="4" fillId="4" borderId="36" xfId="0" applyNumberFormat="1" applyFont="1" applyFill="1" applyBorder="1"/>
    <xf numFmtId="164" fontId="4" fillId="3" borderId="36" xfId="0" applyNumberFormat="1" applyFont="1" applyFill="1" applyBorder="1"/>
    <xf numFmtId="164" fontId="4" fillId="3" borderId="47" xfId="0" applyNumberFormat="1" applyFont="1" applyFill="1" applyBorder="1"/>
    <xf numFmtId="0" fontId="5" fillId="5" borderId="46" xfId="0" quotePrefix="1" applyFont="1" applyFill="1" applyBorder="1" applyAlignment="1">
      <alignment horizontal="left" vertical="center"/>
    </xf>
    <xf numFmtId="164" fontId="4" fillId="4" borderId="35" xfId="0" applyNumberFormat="1" applyFont="1" applyFill="1" applyBorder="1"/>
    <xf numFmtId="16" fontId="5" fillId="5" borderId="39" xfId="0" quotePrefix="1" applyNumberFormat="1" applyFont="1" applyFill="1" applyBorder="1" applyAlignment="1">
      <alignment horizontal="left" vertical="center"/>
    </xf>
    <xf numFmtId="164" fontId="4" fillId="3" borderId="48" xfId="0" applyNumberFormat="1" applyFont="1" applyFill="1" applyBorder="1"/>
    <xf numFmtId="164" fontId="4" fillId="4" borderId="49" xfId="0" applyNumberFormat="1" applyFont="1" applyFill="1" applyBorder="1"/>
    <xf numFmtId="164" fontId="4" fillId="4" borderId="50" xfId="0" applyNumberFormat="1" applyFont="1" applyFill="1" applyBorder="1"/>
    <xf numFmtId="164" fontId="4" fillId="3" borderId="49" xfId="0" applyNumberFormat="1" applyFont="1" applyFill="1" applyBorder="1"/>
    <xf numFmtId="164" fontId="4" fillId="3" borderId="50" xfId="0" applyNumberFormat="1" applyFont="1" applyFill="1" applyBorder="1"/>
    <xf numFmtId="164" fontId="3" fillId="3" borderId="51" xfId="0" applyNumberFormat="1" applyFont="1" applyFill="1" applyBorder="1"/>
    <xf numFmtId="164" fontId="9" fillId="3" borderId="51" xfId="0" applyNumberFormat="1" applyFont="1" applyFill="1" applyBorder="1"/>
    <xf numFmtId="164" fontId="4" fillId="3" borderId="52" xfId="0" applyNumberFormat="1" applyFont="1" applyFill="1" applyBorder="1"/>
    <xf numFmtId="0" fontId="3" fillId="0" borderId="45" xfId="0" applyFont="1" applyFill="1" applyBorder="1"/>
    <xf numFmtId="0" fontId="2" fillId="6" borderId="53" xfId="0" applyFont="1" applyFill="1" applyBorder="1" applyAlignment="1">
      <alignment vertical="center" wrapText="1"/>
    </xf>
    <xf numFmtId="0" fontId="6" fillId="7" borderId="31" xfId="0" applyFont="1" applyFill="1" applyBorder="1" applyAlignment="1">
      <alignment vertical="center" wrapText="1"/>
    </xf>
    <xf numFmtId="0" fontId="3" fillId="3" borderId="54" xfId="0" applyFont="1" applyFill="1" applyBorder="1" applyAlignment="1">
      <alignment vertical="center" wrapText="1"/>
    </xf>
    <xf numFmtId="0" fontId="6" fillId="12" borderId="31" xfId="0" applyFont="1" applyFill="1" applyBorder="1" applyAlignment="1">
      <alignment horizontal="left" vertical="center" wrapText="1"/>
    </xf>
    <xf numFmtId="0" fontId="6" fillId="12" borderId="32" xfId="0" applyFont="1" applyFill="1" applyBorder="1" applyAlignment="1">
      <alignment horizontal="left" vertical="center" wrapText="1"/>
    </xf>
    <xf numFmtId="0" fontId="6" fillId="15" borderId="54" xfId="0" applyFont="1" applyFill="1" applyBorder="1" applyAlignment="1">
      <alignment horizontal="left" vertical="center" wrapText="1"/>
    </xf>
    <xf numFmtId="0" fontId="6" fillId="3" borderId="55" xfId="0" applyFont="1" applyFill="1" applyBorder="1" applyAlignment="1">
      <alignment horizontal="left" vertical="center" wrapText="1"/>
    </xf>
    <xf numFmtId="0" fontId="3" fillId="3" borderId="56" xfId="0" applyFont="1" applyFill="1" applyBorder="1"/>
    <xf numFmtId="0" fontId="3" fillId="0" borderId="43" xfId="0" applyFont="1" applyFill="1" applyBorder="1"/>
    <xf numFmtId="0" fontId="3" fillId="0" borderId="3" xfId="0" applyFont="1" applyFill="1" applyBorder="1"/>
    <xf numFmtId="0" fontId="6" fillId="0" borderId="31" xfId="0" applyFont="1" applyFill="1" applyBorder="1" applyAlignment="1">
      <alignment vertical="center" wrapText="1"/>
    </xf>
    <xf numFmtId="0" fontId="7" fillId="0" borderId="32" xfId="0" applyFont="1" applyFill="1" applyBorder="1" applyAlignment="1">
      <alignment vertical="center" wrapText="1"/>
    </xf>
    <xf numFmtId="0" fontId="8" fillId="0" borderId="32" xfId="0" applyFont="1" applyFill="1" applyBorder="1" applyAlignment="1">
      <alignment vertical="center" wrapText="1"/>
    </xf>
    <xf numFmtId="0" fontId="3" fillId="0" borderId="54" xfId="0" applyFont="1" applyFill="1" applyBorder="1" applyAlignment="1">
      <alignment vertical="center" wrapText="1"/>
    </xf>
    <xf numFmtId="0" fontId="6" fillId="0" borderId="32" xfId="0" applyFont="1" applyFill="1" applyBorder="1" applyAlignment="1">
      <alignment vertical="center" wrapText="1"/>
    </xf>
    <xf numFmtId="0" fontId="6" fillId="0" borderId="32" xfId="0" applyFont="1" applyFill="1" applyBorder="1" applyAlignment="1">
      <alignment horizontal="left" vertical="center" wrapText="1"/>
    </xf>
    <xf numFmtId="0" fontId="6" fillId="0" borderId="54" xfId="0" applyFont="1" applyFill="1" applyBorder="1" applyAlignment="1">
      <alignment horizontal="left" vertical="center" wrapText="1"/>
    </xf>
    <xf numFmtId="0" fontId="6" fillId="0" borderId="31" xfId="0" applyFont="1" applyFill="1" applyBorder="1" applyAlignment="1">
      <alignment horizontal="left" vertical="center" wrapText="1"/>
    </xf>
    <xf numFmtId="0" fontId="6" fillId="0" borderId="33" xfId="0" applyFont="1" applyFill="1" applyBorder="1" applyAlignment="1">
      <alignment vertical="center" wrapText="1"/>
    </xf>
    <xf numFmtId="0" fontId="2" fillId="0" borderId="53" xfId="0" applyFont="1" applyFill="1" applyBorder="1" applyAlignment="1">
      <alignment vertical="center" wrapText="1"/>
    </xf>
    <xf numFmtId="17" fontId="2" fillId="2" borderId="15" xfId="0" applyNumberFormat="1" applyFont="1" applyFill="1" applyBorder="1" applyAlignment="1">
      <alignment horizontal="center"/>
    </xf>
    <xf numFmtId="17" fontId="2" fillId="2" borderId="16" xfId="0" applyNumberFormat="1" applyFont="1" applyFill="1" applyBorder="1" applyAlignment="1">
      <alignment horizontal="center"/>
    </xf>
    <xf numFmtId="17" fontId="2" fillId="2" borderId="24" xfId="0" applyNumberFormat="1" applyFont="1" applyFill="1" applyBorder="1" applyAlignment="1">
      <alignment horizontal="center"/>
    </xf>
    <xf numFmtId="17" fontId="2" fillId="2" borderId="27" xfId="0" applyNumberFormat="1" applyFont="1" applyFill="1" applyBorder="1" applyAlignment="1">
      <alignment horizontal="center"/>
    </xf>
    <xf numFmtId="17" fontId="2" fillId="2" borderId="28" xfId="0" applyNumberFormat="1" applyFont="1" applyFill="1" applyBorder="1" applyAlignment="1">
      <alignment horizontal="center"/>
    </xf>
    <xf numFmtId="17" fontId="2" fillId="2" borderId="25" xfId="0" applyNumberFormat="1" applyFont="1" applyFill="1" applyBorder="1" applyAlignment="1">
      <alignment horizontal="center"/>
    </xf>
    <xf numFmtId="17" fontId="2" fillId="2" borderId="10" xfId="0" applyNumberFormat="1" applyFont="1" applyFill="1" applyBorder="1" applyAlignment="1">
      <alignment horizontal="center" vertical="center"/>
    </xf>
    <xf numFmtId="17" fontId="2" fillId="2" borderId="8" xfId="0" applyNumberFormat="1" applyFont="1" applyFill="1" applyBorder="1" applyAlignment="1">
      <alignment horizontal="center" vertical="center"/>
    </xf>
    <xf numFmtId="17" fontId="2" fillId="2" borderId="9" xfId="0" applyNumberFormat="1" applyFont="1" applyFill="1" applyBorder="1" applyAlignment="1">
      <alignment horizontal="center" vertical="center"/>
    </xf>
    <xf numFmtId="17" fontId="2" fillId="2" borderId="7" xfId="0" applyNumberFormat="1" applyFont="1" applyFill="1" applyBorder="1" applyAlignment="1">
      <alignment horizontal="center" vertical="center"/>
    </xf>
    <xf numFmtId="17" fontId="2" fillId="2" borderId="11" xfId="0" applyNumberFormat="1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left" vertical="center" wrapText="1"/>
    </xf>
    <xf numFmtId="0" fontId="2" fillId="6" borderId="58" xfId="0" applyFont="1" applyFill="1" applyBorder="1" applyAlignment="1">
      <alignment horizontal="left" vertical="center" wrapText="1"/>
    </xf>
    <xf numFmtId="0" fontId="2" fillId="6" borderId="59" xfId="0" applyFont="1" applyFill="1" applyBorder="1" applyAlignment="1">
      <alignment horizontal="left" vertical="center" wrapText="1"/>
    </xf>
    <xf numFmtId="0" fontId="6" fillId="7" borderId="60" xfId="0" applyFont="1" applyFill="1" applyBorder="1" applyAlignment="1">
      <alignment horizontal="left" vertical="center" wrapText="1"/>
    </xf>
    <xf numFmtId="0" fontId="6" fillId="7" borderId="61" xfId="0" applyFont="1" applyFill="1" applyBorder="1" applyAlignment="1">
      <alignment horizontal="left" vertical="center" wrapText="1"/>
    </xf>
    <xf numFmtId="0" fontId="7" fillId="3" borderId="60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8" fillId="3" borderId="60" xfId="0" applyFont="1" applyFill="1" applyBorder="1" applyAlignment="1">
      <alignment horizontal="left" vertical="center" wrapText="1"/>
    </xf>
    <xf numFmtId="0" fontId="8" fillId="3" borderId="61" xfId="0" applyFont="1" applyFill="1" applyBorder="1" applyAlignment="1">
      <alignment horizontal="left" vertical="center" wrapText="1"/>
    </xf>
    <xf numFmtId="0" fontId="6" fillId="8" borderId="60" xfId="0" applyFont="1" applyFill="1" applyBorder="1" applyAlignment="1">
      <alignment horizontal="left" vertical="center" wrapText="1"/>
    </xf>
    <xf numFmtId="0" fontId="6" fillId="8" borderId="61" xfId="0" applyFont="1" applyFill="1" applyBorder="1" applyAlignment="1">
      <alignment horizontal="left" vertical="center" wrapText="1"/>
    </xf>
    <xf numFmtId="0" fontId="6" fillId="9" borderId="60" xfId="0" applyFont="1" applyFill="1" applyBorder="1" applyAlignment="1">
      <alignment horizontal="left" vertical="center" wrapText="1"/>
    </xf>
    <xf numFmtId="0" fontId="6" fillId="9" borderId="61" xfId="0" applyFont="1" applyFill="1" applyBorder="1" applyAlignment="1">
      <alignment horizontal="left" vertical="center" wrapText="1"/>
    </xf>
    <xf numFmtId="0" fontId="6" fillId="10" borderId="60" xfId="0" applyFont="1" applyFill="1" applyBorder="1" applyAlignment="1">
      <alignment horizontal="left" vertical="center" wrapText="1"/>
    </xf>
    <xf numFmtId="0" fontId="6" fillId="10" borderId="61" xfId="0" applyFont="1" applyFill="1" applyBorder="1" applyAlignment="1">
      <alignment horizontal="left" vertical="center" wrapText="1"/>
    </xf>
    <xf numFmtId="0" fontId="6" fillId="11" borderId="60" xfId="0" applyFont="1" applyFill="1" applyBorder="1" applyAlignment="1">
      <alignment horizontal="left" vertical="center" wrapText="1"/>
    </xf>
    <xf numFmtId="0" fontId="6" fillId="11" borderId="61" xfId="0" applyFont="1" applyFill="1" applyBorder="1" applyAlignment="1">
      <alignment horizontal="left" vertical="center" wrapText="1"/>
    </xf>
    <xf numFmtId="0" fontId="3" fillId="3" borderId="62" xfId="0" applyFont="1" applyFill="1" applyBorder="1" applyAlignment="1">
      <alignment horizontal="left" vertical="center" wrapText="1"/>
    </xf>
    <xf numFmtId="0" fontId="3" fillId="3" borderId="63" xfId="0" applyFont="1" applyFill="1" applyBorder="1" applyAlignment="1">
      <alignment horizontal="left" vertical="center" wrapText="1"/>
    </xf>
    <xf numFmtId="0" fontId="6" fillId="3" borderId="64" xfId="0" applyFont="1" applyFill="1" applyBorder="1" applyAlignment="1">
      <alignment horizontal="left" vertical="center" wrapText="1"/>
    </xf>
    <xf numFmtId="0" fontId="6" fillId="3" borderId="65" xfId="0" applyFont="1" applyFill="1" applyBorder="1" applyAlignment="1">
      <alignment horizontal="left" vertical="center" wrapText="1"/>
    </xf>
    <xf numFmtId="0" fontId="6" fillId="12" borderId="58" xfId="0" applyFont="1" applyFill="1" applyBorder="1" applyAlignment="1">
      <alignment horizontal="left" vertical="center" wrapText="1"/>
    </xf>
    <xf numFmtId="0" fontId="6" fillId="12" borderId="59" xfId="0" applyFont="1" applyFill="1" applyBorder="1" applyAlignment="1">
      <alignment horizontal="left" vertical="center" wrapText="1"/>
    </xf>
    <xf numFmtId="0" fontId="6" fillId="12" borderId="60" xfId="0" applyFont="1" applyFill="1" applyBorder="1" applyAlignment="1">
      <alignment horizontal="left" vertical="center" wrapText="1"/>
    </xf>
    <xf numFmtId="0" fontId="6" fillId="12" borderId="61" xfId="0" applyFont="1" applyFill="1" applyBorder="1" applyAlignment="1">
      <alignment horizontal="left" vertical="center" wrapText="1"/>
    </xf>
    <xf numFmtId="0" fontId="6" fillId="15" borderId="60" xfId="0" applyFont="1" applyFill="1" applyBorder="1" applyAlignment="1">
      <alignment horizontal="left" vertical="center" wrapText="1"/>
    </xf>
    <xf numFmtId="0" fontId="6" fillId="15" borderId="61" xfId="0" applyFont="1" applyFill="1" applyBorder="1" applyAlignment="1">
      <alignment horizontal="left" vertical="center" wrapText="1"/>
    </xf>
    <xf numFmtId="0" fontId="3" fillId="3" borderId="66" xfId="0" applyFont="1" applyFill="1" applyBorder="1" applyAlignment="1">
      <alignment horizontal="left"/>
    </xf>
    <xf numFmtId="0" fontId="10" fillId="2" borderId="67" xfId="0" applyFont="1" applyFill="1" applyBorder="1" applyAlignment="1">
      <alignment horizontal="left"/>
    </xf>
    <xf numFmtId="0" fontId="2" fillId="6" borderId="32" xfId="0" applyFont="1" applyFill="1" applyBorder="1" applyAlignment="1">
      <alignment vertical="center" wrapText="1"/>
    </xf>
    <xf numFmtId="0" fontId="2" fillId="3" borderId="32" xfId="0" applyFont="1" applyFill="1" applyBorder="1" applyAlignment="1">
      <alignment vertical="center" wrapText="1"/>
    </xf>
    <xf numFmtId="0" fontId="6" fillId="7" borderId="32" xfId="0" applyFont="1" applyFill="1" applyBorder="1" applyAlignment="1">
      <alignment vertical="center" wrapText="1"/>
    </xf>
    <xf numFmtId="0" fontId="7" fillId="3" borderId="32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6" fillId="8" borderId="32" xfId="0" applyFont="1" applyFill="1" applyBorder="1" applyAlignment="1">
      <alignment vertical="center" wrapText="1"/>
    </xf>
    <xf numFmtId="0" fontId="6" fillId="3" borderId="32" xfId="0" applyFont="1" applyFill="1" applyBorder="1" applyAlignment="1">
      <alignment vertical="center" wrapText="1"/>
    </xf>
    <xf numFmtId="0" fontId="6" fillId="9" borderId="32" xfId="0" applyFont="1" applyFill="1" applyBorder="1" applyAlignment="1">
      <alignment vertical="center" wrapText="1"/>
    </xf>
    <xf numFmtId="0" fontId="6" fillId="10" borderId="32" xfId="0" applyFont="1" applyFill="1" applyBorder="1" applyAlignment="1">
      <alignment vertical="center" wrapText="1"/>
    </xf>
    <xf numFmtId="0" fontId="6" fillId="11" borderId="32" xfId="0" applyFont="1" applyFill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32" xfId="0" applyFont="1" applyFill="1" applyBorder="1" applyAlignment="1">
      <alignment horizontal="left" vertical="center" wrapText="1"/>
    </xf>
    <xf numFmtId="0" fontId="10" fillId="2" borderId="68" xfId="0" applyFont="1" applyFill="1" applyBorder="1" applyAlignment="1">
      <alignment horizontal="left"/>
    </xf>
    <xf numFmtId="164" fontId="4" fillId="4" borderId="48" xfId="0" applyNumberFormat="1" applyFont="1" applyFill="1" applyBorder="1" applyAlignment="1">
      <alignment horizontal="right" vertical="center"/>
    </xf>
    <xf numFmtId="164" fontId="4" fillId="3" borderId="50" xfId="0" applyNumberFormat="1" applyFont="1" applyFill="1" applyBorder="1" applyAlignment="1">
      <alignment horizontal="right" vertical="center"/>
    </xf>
    <xf numFmtId="164" fontId="4" fillId="4" borderId="50" xfId="0" applyNumberFormat="1" applyFont="1" applyFill="1" applyBorder="1" applyAlignment="1">
      <alignment horizontal="right" vertical="center"/>
    </xf>
    <xf numFmtId="164" fontId="4" fillId="3" borderId="51" xfId="0" applyNumberFormat="1" applyFont="1" applyFill="1" applyBorder="1" applyAlignment="1">
      <alignment horizontal="right" vertical="center"/>
    </xf>
    <xf numFmtId="0" fontId="6" fillId="3" borderId="68" xfId="0" applyFont="1" applyFill="1" applyBorder="1" applyAlignment="1">
      <alignment horizontal="left" vertical="center" wrapText="1"/>
    </xf>
    <xf numFmtId="0" fontId="3" fillId="3" borderId="69" xfId="0" applyFont="1" applyFill="1" applyBorder="1" applyAlignment="1">
      <alignment horizontal="left"/>
    </xf>
    <xf numFmtId="0" fontId="2" fillId="6" borderId="61" xfId="0" applyFont="1" applyFill="1" applyBorder="1" applyAlignment="1">
      <alignment vertical="center" wrapText="1"/>
    </xf>
    <xf numFmtId="0" fontId="2" fillId="3" borderId="61" xfId="0" applyFont="1" applyFill="1" applyBorder="1" applyAlignment="1">
      <alignment vertical="center" wrapText="1"/>
    </xf>
    <xf numFmtId="0" fontId="6" fillId="7" borderId="61" xfId="0" applyFont="1" applyFill="1" applyBorder="1" applyAlignment="1">
      <alignment vertical="center" wrapText="1"/>
    </xf>
    <xf numFmtId="0" fontId="7" fillId="3" borderId="61" xfId="0" applyFont="1" applyFill="1" applyBorder="1" applyAlignment="1">
      <alignment vertical="center" wrapText="1"/>
    </xf>
    <xf numFmtId="0" fontId="8" fillId="3" borderId="61" xfId="0" applyFont="1" applyFill="1" applyBorder="1" applyAlignment="1">
      <alignment vertical="center" wrapText="1"/>
    </xf>
    <xf numFmtId="0" fontId="8" fillId="3" borderId="61" xfId="0" applyFont="1" applyFill="1" applyBorder="1" applyAlignment="1">
      <alignment vertical="center" wrapText="1"/>
    </xf>
    <xf numFmtId="0" fontId="6" fillId="8" borderId="61" xfId="0" applyFont="1" applyFill="1" applyBorder="1" applyAlignment="1">
      <alignment vertical="center" wrapText="1"/>
    </xf>
    <xf numFmtId="0" fontId="6" fillId="3" borderId="61" xfId="0" applyFont="1" applyFill="1" applyBorder="1" applyAlignment="1">
      <alignment vertical="center" wrapText="1"/>
    </xf>
    <xf numFmtId="0" fontId="6" fillId="9" borderId="61" xfId="0" applyFont="1" applyFill="1" applyBorder="1" applyAlignment="1">
      <alignment vertical="center" wrapText="1"/>
    </xf>
    <xf numFmtId="0" fontId="6" fillId="10" borderId="61" xfId="0" applyFont="1" applyFill="1" applyBorder="1" applyAlignment="1">
      <alignment vertical="center" wrapText="1"/>
    </xf>
    <xf numFmtId="0" fontId="6" fillId="11" borderId="61" xfId="0" applyFont="1" applyFill="1" applyBorder="1" applyAlignment="1">
      <alignment vertical="center" wrapText="1"/>
    </xf>
    <xf numFmtId="0" fontId="3" fillId="3" borderId="61" xfId="0" applyFont="1" applyFill="1" applyBorder="1" applyAlignment="1">
      <alignment vertical="center" wrapText="1"/>
    </xf>
    <xf numFmtId="0" fontId="3" fillId="3" borderId="63" xfId="0" applyFont="1" applyFill="1" applyBorder="1" applyAlignment="1">
      <alignment vertical="center" wrapText="1"/>
    </xf>
    <xf numFmtId="0" fontId="6" fillId="3" borderId="70" xfId="0" applyFont="1" applyFill="1" applyBorder="1" applyAlignment="1">
      <alignment vertical="center" wrapText="1"/>
    </xf>
    <xf numFmtId="0" fontId="6" fillId="3" borderId="59" xfId="0" applyFont="1" applyFill="1" applyBorder="1" applyAlignment="1">
      <alignment vertical="center" wrapText="1"/>
    </xf>
    <xf numFmtId="0" fontId="6" fillId="3" borderId="61" xfId="0" applyFont="1" applyFill="1" applyBorder="1" applyAlignment="1">
      <alignment horizontal="left" vertical="center" wrapText="1"/>
    </xf>
    <xf numFmtId="0" fontId="6" fillId="3" borderId="67" xfId="0" applyFont="1" applyFill="1" applyBorder="1" applyAlignment="1">
      <alignment horizontal="left" vertical="center" wrapText="1"/>
    </xf>
    <xf numFmtId="0" fontId="10" fillId="2" borderId="68" xfId="0" applyFont="1" applyFill="1" applyBorder="1" applyAlignment="1">
      <alignment horizontal="left"/>
    </xf>
    <xf numFmtId="0" fontId="6" fillId="3" borderId="71" xfId="0" applyFont="1" applyFill="1" applyBorder="1" applyAlignment="1">
      <alignment horizontal="left" vertical="center" wrapText="1"/>
    </xf>
    <xf numFmtId="0" fontId="2" fillId="2" borderId="72" xfId="0" applyFont="1" applyFill="1" applyBorder="1" applyAlignment="1">
      <alignment horizontal="center" vertical="center"/>
    </xf>
    <xf numFmtId="0" fontId="3" fillId="3" borderId="73" xfId="0" applyFont="1" applyFill="1" applyBorder="1" applyAlignment="1">
      <alignment horizontal="center" vertical="center"/>
    </xf>
    <xf numFmtId="0" fontId="2" fillId="6" borderId="74" xfId="0" applyFont="1" applyFill="1" applyBorder="1" applyAlignment="1">
      <alignment horizontal="center" vertical="center" wrapText="1"/>
    </xf>
    <xf numFmtId="0" fontId="2" fillId="3" borderId="74" xfId="0" applyFont="1" applyFill="1" applyBorder="1" applyAlignment="1">
      <alignment horizontal="center" vertical="center" wrapText="1"/>
    </xf>
    <xf numFmtId="0" fontId="6" fillId="7" borderId="74" xfId="0" applyFont="1" applyFill="1" applyBorder="1" applyAlignment="1">
      <alignment horizontal="center" vertical="center" wrapText="1"/>
    </xf>
    <xf numFmtId="0" fontId="7" fillId="3" borderId="74" xfId="0" applyFont="1" applyFill="1" applyBorder="1" applyAlignment="1">
      <alignment horizontal="center" vertical="center" wrapText="1"/>
    </xf>
    <xf numFmtId="0" fontId="8" fillId="3" borderId="74" xfId="0" applyFont="1" applyFill="1" applyBorder="1" applyAlignment="1">
      <alignment horizontal="center" vertical="center" wrapText="1"/>
    </xf>
    <xf numFmtId="0" fontId="6" fillId="8" borderId="74" xfId="0" applyFont="1" applyFill="1" applyBorder="1" applyAlignment="1">
      <alignment horizontal="center" vertical="center" wrapText="1"/>
    </xf>
    <xf numFmtId="0" fontId="6" fillId="3" borderId="74" xfId="0" applyFont="1" applyFill="1" applyBorder="1" applyAlignment="1">
      <alignment horizontal="center" vertical="center" wrapText="1"/>
    </xf>
    <xf numFmtId="0" fontId="6" fillId="9" borderId="74" xfId="0" applyFont="1" applyFill="1" applyBorder="1" applyAlignment="1">
      <alignment horizontal="center" vertical="center" wrapText="1"/>
    </xf>
    <xf numFmtId="0" fontId="6" fillId="10" borderId="74" xfId="0" applyFont="1" applyFill="1" applyBorder="1" applyAlignment="1">
      <alignment horizontal="center" vertical="center" wrapText="1"/>
    </xf>
    <xf numFmtId="0" fontId="6" fillId="11" borderId="74" xfId="0" applyFont="1" applyFill="1" applyBorder="1" applyAlignment="1">
      <alignment horizontal="center" vertical="center" wrapText="1"/>
    </xf>
    <xf numFmtId="0" fontId="3" fillId="3" borderId="74" xfId="0" applyFont="1" applyFill="1" applyBorder="1" applyAlignment="1">
      <alignment horizontal="center" vertical="center" wrapText="1"/>
    </xf>
    <xf numFmtId="0" fontId="3" fillId="3" borderId="75" xfId="0" applyFont="1" applyFill="1" applyBorder="1" applyAlignment="1">
      <alignment horizontal="center" vertical="center" wrapText="1"/>
    </xf>
    <xf numFmtId="0" fontId="6" fillId="3" borderId="76" xfId="0" applyFont="1" applyFill="1" applyBorder="1" applyAlignment="1">
      <alignment horizontal="center" vertical="center" wrapText="1"/>
    </xf>
    <xf numFmtId="0" fontId="6" fillId="3" borderId="77" xfId="0" applyFont="1" applyFill="1" applyBorder="1" applyAlignment="1">
      <alignment horizontal="center" vertical="center" wrapText="1"/>
    </xf>
    <xf numFmtId="0" fontId="6" fillId="3" borderId="78" xfId="0" applyFont="1" applyFill="1" applyBorder="1" applyAlignment="1">
      <alignment horizontal="center" vertical="center" wrapText="1"/>
    </xf>
    <xf numFmtId="0" fontId="6" fillId="15" borderId="74" xfId="0" applyFont="1" applyFill="1" applyBorder="1" applyAlignment="1">
      <alignment horizontal="center" vertical="center" wrapText="1"/>
    </xf>
    <xf numFmtId="0" fontId="6" fillId="15" borderId="32" xfId="0" applyFont="1" applyFill="1" applyBorder="1" applyAlignment="1">
      <alignment horizontal="left" vertical="center" wrapText="1"/>
    </xf>
    <xf numFmtId="0" fontId="6" fillId="12" borderId="77" xfId="0" applyFont="1" applyFill="1" applyBorder="1" applyAlignment="1">
      <alignment horizontal="left" vertical="center" wrapText="1"/>
    </xf>
    <xf numFmtId="0" fontId="6" fillId="12" borderId="32" xfId="0" applyFont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324"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19050</xdr:colOff>
      <xdr:row>0</xdr:row>
      <xdr:rowOff>0</xdr:rowOff>
    </xdr:from>
    <xdr:to>
      <xdr:col>4</xdr:col>
      <xdr:colOff>1209675</xdr:colOff>
      <xdr:row>1</xdr:row>
      <xdr:rowOff>95249</xdr:rowOff>
    </xdr:to>
    <xdr:sp macro="[0]!MettreAjour" textlink="">
      <xdr:nvSpPr>
        <xdr:cNvPr id="2" name="ZoneTexte 1"/>
        <xdr:cNvSpPr txBox="1"/>
      </xdr:nvSpPr>
      <xdr:spPr>
        <a:xfrm>
          <a:off x="2076450" y="0"/>
          <a:ext cx="1190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TNUsersConf\MMBAREK.ADESI\Mes%20Documents\07-Projets%20Lean%20Paie%20MS\11_BPMS_IBM\01_Planning\Planning%20interne%202017_201610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Typologie client"/>
      <sheetName val="Base de données"/>
      <sheetName val="Date de Conso"/>
      <sheetName val="Planning Interne"/>
      <sheetName val="Planning Client"/>
      <sheetName val="Jours feries"/>
      <sheetName val="Feuil2"/>
    </sheetNames>
    <sheetDataSet>
      <sheetData sheetId="0"/>
      <sheetData sheetId="1">
        <row r="45">
          <cell r="A45" t="str">
            <v>Type</v>
          </cell>
          <cell r="B45" t="str">
            <v>Jour
Heure</v>
          </cell>
          <cell r="C45" t="str">
            <v>Délai fin de collecte</v>
          </cell>
          <cell r="D45" t="str">
            <v>Date de fin des demandes de paramétrage</v>
          </cell>
          <cell r="E45" t="str">
            <v>Préparation de la paie</v>
          </cell>
          <cell r="F45" t="str">
            <v>Validation du réglementaire</v>
          </cell>
          <cell r="G45" t="str">
            <v>Intégration des données de paie</v>
          </cell>
          <cell r="H45" t="str">
            <v>Premier contrôle de la paie</v>
          </cell>
          <cell r="I45" t="str">
            <v>Période de correction</v>
          </cell>
          <cell r="J45" t="str">
            <v>Traitement de la validation</v>
          </cell>
          <cell r="K45" t="str">
            <v>Validation interne</v>
          </cell>
          <cell r="L45" t="str">
            <v>Validation client</v>
          </cell>
          <cell r="M45" t="str">
            <v>Lancement des virements</v>
          </cell>
          <cell r="N45" t="str">
            <v>Envoi du fichier comptable</v>
          </cell>
          <cell r="O45" t="str">
            <v>Lancement de la consolidation</v>
          </cell>
          <cell r="P45" t="str">
            <v>Activités post-paie</v>
          </cell>
          <cell r="Q45" t="str">
            <v>Date de transferts des montants vers GDP</v>
          </cell>
          <cell r="R45" t="str">
            <v>Date de valeur des virements</v>
          </cell>
          <cell r="S45" t="str">
            <v>Échéance d'envoi des demandes de paramétrage</v>
          </cell>
          <cell r="T45" t="str">
            <v>Fin de saisie des acomptes</v>
          </cell>
          <cell r="U45" t="str">
            <v>Lancement du traitement d'acompte</v>
          </cell>
          <cell r="V45" t="str">
            <v>Transfert des acomptes vers GDP</v>
          </cell>
          <cell r="W45" t="str">
            <v>Date des virements d'acompte</v>
          </cell>
          <cell r="X45" t="str">
            <v>Date de fin de saisie paie mensuelle</v>
          </cell>
          <cell r="Y45" t="str">
            <v>Livraison de l'échantillon et des états de validation</v>
          </cell>
          <cell r="Z45" t="str">
            <v>Réponse client</v>
          </cell>
          <cell r="AA45" t="str">
            <v>Retour ADP</v>
          </cell>
          <cell r="AB45" t="str">
            <v>Validation définitive de la paie</v>
          </cell>
          <cell r="AC45" t="str">
            <v>Mise à disposition des virements</v>
          </cell>
          <cell r="AD45" t="str">
            <v>Mise à disposition des états sur BVRH</v>
          </cell>
          <cell r="AE45" t="str">
            <v>Changement de période</v>
          </cell>
          <cell r="AF45" t="str">
            <v>Livraison du fichier comptable</v>
          </cell>
          <cell r="AG45" t="str">
            <v>Déploiement de la mise à jour réglementaire mensuelle</v>
          </cell>
          <cell r="AH45" t="str">
            <v>Mise à disposition des DSN</v>
          </cell>
        </row>
        <row r="46">
          <cell r="A46" t="str">
            <v>Type 1</v>
          </cell>
          <cell r="B46" t="str">
            <v>Jour</v>
          </cell>
          <cell r="C46">
            <v>5</v>
          </cell>
          <cell r="D46">
            <v>-15</v>
          </cell>
          <cell r="E46">
            <v>-8</v>
          </cell>
          <cell r="F46">
            <v>-8</v>
          </cell>
          <cell r="G46">
            <v>-8</v>
          </cell>
          <cell r="H46">
            <v>-7</v>
          </cell>
          <cell r="I46">
            <v>-2</v>
          </cell>
          <cell r="J46">
            <v>-2</v>
          </cell>
          <cell r="K46">
            <v>-2</v>
          </cell>
          <cell r="L46">
            <v>0</v>
          </cell>
          <cell r="M46">
            <v>0</v>
          </cell>
          <cell r="N46">
            <v>2</v>
          </cell>
          <cell r="O46">
            <v>0</v>
          </cell>
          <cell r="P46">
            <v>5</v>
          </cell>
          <cell r="R46">
            <v>2</v>
          </cell>
          <cell r="S46">
            <v>-15</v>
          </cell>
          <cell r="T46">
            <v>-2</v>
          </cell>
          <cell r="U46">
            <v>-1</v>
          </cell>
          <cell r="W46">
            <v>0</v>
          </cell>
          <cell r="X46">
            <v>-8</v>
          </cell>
          <cell r="Y46">
            <v>-2</v>
          </cell>
          <cell r="Z46">
            <v>-1</v>
          </cell>
          <cell r="AA46">
            <v>0</v>
          </cell>
          <cell r="AB46">
            <v>0</v>
          </cell>
          <cell r="AC46">
            <v>0</v>
          </cell>
          <cell r="AD46">
            <v>1</v>
          </cell>
          <cell r="AE46">
            <v>2</v>
          </cell>
          <cell r="AF46">
            <v>2</v>
          </cell>
          <cell r="AG46" t="str">
            <v>R0</v>
          </cell>
          <cell r="AH46" t="str">
            <v>Dernier jour ouvré du mois</v>
          </cell>
        </row>
        <row r="47">
          <cell r="B47" t="str">
            <v>Heure</v>
          </cell>
          <cell r="D47">
            <v>0.70833333333333337</v>
          </cell>
          <cell r="E47">
            <v>0.70833333333333337</v>
          </cell>
          <cell r="F47">
            <v>0.5</v>
          </cell>
          <cell r="G47">
            <v>0.70833333333333337</v>
          </cell>
          <cell r="H47">
            <v>0.70833333333333337</v>
          </cell>
          <cell r="I47">
            <v>0.5</v>
          </cell>
          <cell r="J47">
            <v>0.58333333333333337</v>
          </cell>
          <cell r="K47">
            <v>0.58333333333333337</v>
          </cell>
          <cell r="L47">
            <v>0.5</v>
          </cell>
          <cell r="M47">
            <v>0.58333333333333337</v>
          </cell>
          <cell r="N47">
            <v>0.5</v>
          </cell>
          <cell r="O47">
            <v>0.70833333333333337</v>
          </cell>
          <cell r="P47">
            <v>0.5</v>
          </cell>
          <cell r="R47">
            <v>0.70833333333333337</v>
          </cell>
          <cell r="S47">
            <v>0.70833333333333337</v>
          </cell>
          <cell r="T47">
            <v>0.70833333333333337</v>
          </cell>
          <cell r="U47">
            <v>0.5</v>
          </cell>
          <cell r="W47">
            <v>0.41666666666666669</v>
          </cell>
          <cell r="X47">
            <v>0.70833333333333337</v>
          </cell>
          <cell r="Y47">
            <v>0.58333333333333337</v>
          </cell>
          <cell r="Z47">
            <v>0.45833333333333331</v>
          </cell>
          <cell r="AA47">
            <v>0.375</v>
          </cell>
          <cell r="AB47">
            <v>0.5</v>
          </cell>
          <cell r="AC47">
            <v>0.58333333333333337</v>
          </cell>
          <cell r="AD47">
            <v>0.58333333333333337</v>
          </cell>
          <cell r="AE47">
            <v>0.41666666666666669</v>
          </cell>
          <cell r="AF47">
            <v>0.5</v>
          </cell>
          <cell r="AG47">
            <v>0.70833333333333337</v>
          </cell>
          <cell r="AH47">
            <v>0.70833333333333337</v>
          </cell>
        </row>
        <row r="48">
          <cell r="A48" t="str">
            <v>Type 2</v>
          </cell>
          <cell r="B48" t="str">
            <v>Jour</v>
          </cell>
          <cell r="C48">
            <v>5</v>
          </cell>
          <cell r="D48">
            <v>-15</v>
          </cell>
          <cell r="E48">
            <v>-8</v>
          </cell>
          <cell r="F48">
            <v>-8</v>
          </cell>
          <cell r="G48">
            <v>-8</v>
          </cell>
          <cell r="H48">
            <v>-7</v>
          </cell>
          <cell r="I48">
            <v>-2</v>
          </cell>
          <cell r="J48">
            <v>-2</v>
          </cell>
          <cell r="K48">
            <v>-2</v>
          </cell>
          <cell r="L48">
            <v>0</v>
          </cell>
          <cell r="M48">
            <v>0</v>
          </cell>
          <cell r="N48">
            <v>2</v>
          </cell>
          <cell r="O48">
            <v>0</v>
          </cell>
          <cell r="P48">
            <v>5</v>
          </cell>
          <cell r="Q48">
            <v>3</v>
          </cell>
          <cell r="R48">
            <v>5</v>
          </cell>
          <cell r="S48">
            <v>-15</v>
          </cell>
          <cell r="T48">
            <v>-5</v>
          </cell>
          <cell r="U48">
            <v>-4</v>
          </cell>
          <cell r="V48">
            <v>-2</v>
          </cell>
          <cell r="W48">
            <v>0</v>
          </cell>
          <cell r="X48">
            <v>-8</v>
          </cell>
          <cell r="Y48">
            <v>-2</v>
          </cell>
          <cell r="Z48">
            <v>-1</v>
          </cell>
          <cell r="AA48">
            <v>0</v>
          </cell>
          <cell r="AB48">
            <v>0</v>
          </cell>
          <cell r="AC48">
            <v>0</v>
          </cell>
          <cell r="AD48">
            <v>1</v>
          </cell>
          <cell r="AE48">
            <v>2</v>
          </cell>
          <cell r="AF48">
            <v>2</v>
          </cell>
          <cell r="AG48" t="str">
            <v>R0</v>
          </cell>
          <cell r="AH48" t="str">
            <v>Dernier jour ouvré du mois</v>
          </cell>
        </row>
        <row r="49">
          <cell r="B49" t="str">
            <v>Heure</v>
          </cell>
          <cell r="D49">
            <v>0.70833333333333337</v>
          </cell>
          <cell r="E49">
            <v>0.70833333333333337</v>
          </cell>
          <cell r="F49">
            <v>0.5</v>
          </cell>
          <cell r="G49">
            <v>0.70833333333333337</v>
          </cell>
          <cell r="H49">
            <v>0.70833333333333337</v>
          </cell>
          <cell r="I49">
            <v>0.5</v>
          </cell>
          <cell r="J49">
            <v>0.58333333333333337</v>
          </cell>
          <cell r="K49">
            <v>0.58333333333333337</v>
          </cell>
          <cell r="L49">
            <v>0.5</v>
          </cell>
          <cell r="M49">
            <v>0.58333333333333337</v>
          </cell>
          <cell r="N49">
            <v>0.5</v>
          </cell>
          <cell r="O49">
            <v>0.70833333333333337</v>
          </cell>
          <cell r="P49">
            <v>0.5</v>
          </cell>
          <cell r="Q49">
            <v>0.5</v>
          </cell>
          <cell r="R49">
            <v>0.41666666666666669</v>
          </cell>
          <cell r="S49">
            <v>0.70833333333333337</v>
          </cell>
          <cell r="T49">
            <v>0.70833333333333337</v>
          </cell>
          <cell r="U49">
            <v>0.5</v>
          </cell>
          <cell r="V49">
            <v>0.5</v>
          </cell>
          <cell r="W49">
            <v>0.41666666666666669</v>
          </cell>
          <cell r="X49">
            <v>0.70833333333333337</v>
          </cell>
          <cell r="Y49">
            <v>0.58333333333333337</v>
          </cell>
          <cell r="Z49">
            <v>0.45833333333333331</v>
          </cell>
          <cell r="AA49">
            <v>0.375</v>
          </cell>
          <cell r="AB49">
            <v>0.5</v>
          </cell>
          <cell r="AC49">
            <v>0.58333333333333337</v>
          </cell>
          <cell r="AD49">
            <v>0.58333333333333337</v>
          </cell>
          <cell r="AE49">
            <v>0.41666666666666669</v>
          </cell>
          <cell r="AF49">
            <v>0.5</v>
          </cell>
          <cell r="AG49">
            <v>0.70833333333333337</v>
          </cell>
          <cell r="AH49">
            <v>0.70833333333333337</v>
          </cell>
        </row>
        <row r="50">
          <cell r="A50" t="str">
            <v>Type 3</v>
          </cell>
          <cell r="B50" t="str">
            <v>Jour</v>
          </cell>
          <cell r="C50">
            <v>5</v>
          </cell>
          <cell r="D50">
            <v>-15</v>
          </cell>
          <cell r="E50">
            <v>-8</v>
          </cell>
          <cell r="F50">
            <v>-8</v>
          </cell>
          <cell r="G50">
            <v>-8</v>
          </cell>
          <cell r="H50">
            <v>-7</v>
          </cell>
          <cell r="I50">
            <v>-2</v>
          </cell>
          <cell r="J50">
            <v>-2</v>
          </cell>
          <cell r="K50">
            <v>-2</v>
          </cell>
          <cell r="L50">
            <v>0</v>
          </cell>
          <cell r="M50">
            <v>0</v>
          </cell>
          <cell r="N50">
            <v>2</v>
          </cell>
          <cell r="O50">
            <v>0</v>
          </cell>
          <cell r="P50">
            <v>5</v>
          </cell>
          <cell r="Q50">
            <v>3</v>
          </cell>
          <cell r="R50">
            <v>5</v>
          </cell>
          <cell r="S50">
            <v>-15</v>
          </cell>
          <cell r="T50">
            <v>-5</v>
          </cell>
          <cell r="U50">
            <v>-4</v>
          </cell>
          <cell r="V50">
            <v>-2</v>
          </cell>
          <cell r="W50">
            <v>0</v>
          </cell>
          <cell r="X50">
            <v>-8</v>
          </cell>
          <cell r="Y50">
            <v>-2</v>
          </cell>
          <cell r="Z50">
            <v>-1</v>
          </cell>
          <cell r="AA50">
            <v>0</v>
          </cell>
          <cell r="AB50">
            <v>0</v>
          </cell>
          <cell r="AC50">
            <v>0</v>
          </cell>
          <cell r="AD50">
            <v>1</v>
          </cell>
          <cell r="AE50">
            <v>2</v>
          </cell>
          <cell r="AF50">
            <v>2</v>
          </cell>
          <cell r="AG50" t="str">
            <v>R0</v>
          </cell>
          <cell r="AH50" t="str">
            <v>Dernier jour ouvré du mois</v>
          </cell>
        </row>
        <row r="51">
          <cell r="B51" t="str">
            <v>Heure</v>
          </cell>
          <cell r="D51">
            <v>0.70833333333333337</v>
          </cell>
          <cell r="E51">
            <v>0.70833333333333337</v>
          </cell>
          <cell r="F51">
            <v>0.5</v>
          </cell>
          <cell r="G51">
            <v>0.70833333333333337</v>
          </cell>
          <cell r="H51">
            <v>0.70833333333333337</v>
          </cell>
          <cell r="I51">
            <v>0.5</v>
          </cell>
          <cell r="J51">
            <v>0.58333333333333337</v>
          </cell>
          <cell r="K51">
            <v>0.58333333333333337</v>
          </cell>
          <cell r="L51">
            <v>0.5</v>
          </cell>
          <cell r="M51">
            <v>0.58333333333333337</v>
          </cell>
          <cell r="N51">
            <v>0.5</v>
          </cell>
          <cell r="O51">
            <v>0.70833333333333337</v>
          </cell>
          <cell r="P51">
            <v>0.5</v>
          </cell>
          <cell r="Q51">
            <v>0.5</v>
          </cell>
          <cell r="R51">
            <v>0.41666666666666669</v>
          </cell>
          <cell r="S51">
            <v>0.70833333333333337</v>
          </cell>
          <cell r="T51">
            <v>0.70833333333333337</v>
          </cell>
          <cell r="U51">
            <v>0.5</v>
          </cell>
          <cell r="V51">
            <v>0.5</v>
          </cell>
          <cell r="W51">
            <v>0.41666666666666669</v>
          </cell>
          <cell r="X51">
            <v>0.70833333333333337</v>
          </cell>
          <cell r="Y51">
            <v>0.58333333333333337</v>
          </cell>
          <cell r="Z51">
            <v>0.45833333333333331</v>
          </cell>
          <cell r="AA51">
            <v>0.375</v>
          </cell>
          <cell r="AB51">
            <v>0.5</v>
          </cell>
          <cell r="AC51">
            <v>0.58333333333333337</v>
          </cell>
          <cell r="AD51">
            <v>0.58333333333333337</v>
          </cell>
          <cell r="AE51">
            <v>0.41666666666666669</v>
          </cell>
          <cell r="AF51">
            <v>0.5</v>
          </cell>
          <cell r="AG51">
            <v>0.70833333333333337</v>
          </cell>
          <cell r="AH51">
            <v>0.70833333333333337</v>
          </cell>
        </row>
        <row r="52">
          <cell r="A52" t="str">
            <v>Type 4</v>
          </cell>
          <cell r="B52" t="str">
            <v>Jour</v>
          </cell>
          <cell r="C52">
            <v>4</v>
          </cell>
          <cell r="D52">
            <v>-14</v>
          </cell>
          <cell r="E52">
            <v>-7</v>
          </cell>
          <cell r="F52">
            <v>-7</v>
          </cell>
          <cell r="G52">
            <v>-7</v>
          </cell>
          <cell r="H52">
            <v>-6</v>
          </cell>
          <cell r="I52">
            <v>-2</v>
          </cell>
          <cell r="J52">
            <v>-2</v>
          </cell>
          <cell r="K52">
            <v>-2</v>
          </cell>
          <cell r="L52">
            <v>0</v>
          </cell>
          <cell r="M52">
            <v>0</v>
          </cell>
          <cell r="N52">
            <v>2</v>
          </cell>
          <cell r="O52">
            <v>0</v>
          </cell>
          <cell r="P52">
            <v>5</v>
          </cell>
          <cell r="R52">
            <v>2</v>
          </cell>
          <cell r="S52">
            <v>-14</v>
          </cell>
          <cell r="T52">
            <v>-2</v>
          </cell>
          <cell r="U52">
            <v>-1</v>
          </cell>
          <cell r="X52">
            <v>-7</v>
          </cell>
          <cell r="Y52">
            <v>-2</v>
          </cell>
          <cell r="Z52">
            <v>-1</v>
          </cell>
          <cell r="AA52">
            <v>0</v>
          </cell>
          <cell r="AB52">
            <v>0</v>
          </cell>
          <cell r="AC52">
            <v>0</v>
          </cell>
          <cell r="AD52">
            <v>1</v>
          </cell>
          <cell r="AE52">
            <v>2</v>
          </cell>
          <cell r="AF52">
            <v>2</v>
          </cell>
          <cell r="AG52" t="str">
            <v>R0</v>
          </cell>
          <cell r="AH52" t="str">
            <v>Dernier jour ouvré du mois</v>
          </cell>
        </row>
        <row r="53">
          <cell r="B53" t="str">
            <v>Heure</v>
          </cell>
          <cell r="D53">
            <v>0.70833333333333337</v>
          </cell>
          <cell r="E53">
            <v>0.70833333333333337</v>
          </cell>
          <cell r="F53">
            <v>0.5</v>
          </cell>
          <cell r="G53">
            <v>0.70833333333333337</v>
          </cell>
          <cell r="H53">
            <v>0.70833333333333337</v>
          </cell>
          <cell r="I53">
            <v>0.5</v>
          </cell>
          <cell r="J53">
            <v>0.58333333333333337</v>
          </cell>
          <cell r="K53">
            <v>0.58333333333333337</v>
          </cell>
          <cell r="L53">
            <v>0.5</v>
          </cell>
          <cell r="M53">
            <v>0.58333333333333337</v>
          </cell>
          <cell r="N53">
            <v>0.5</v>
          </cell>
          <cell r="O53">
            <v>0.70833333333333337</v>
          </cell>
          <cell r="P53">
            <v>0.5</v>
          </cell>
          <cell r="R53">
            <v>0.70833333333333337</v>
          </cell>
          <cell r="S53">
            <v>0.70833333333333337</v>
          </cell>
          <cell r="T53">
            <v>0.70833333333333337</v>
          </cell>
          <cell r="U53">
            <v>0.5</v>
          </cell>
          <cell r="W53">
            <v>0.41666666666666669</v>
          </cell>
          <cell r="X53">
            <v>0.70833333333333337</v>
          </cell>
          <cell r="Y53">
            <v>0.58333333333333337</v>
          </cell>
          <cell r="Z53">
            <v>0.45833333333333331</v>
          </cell>
          <cell r="AA53">
            <v>0.375</v>
          </cell>
          <cell r="AB53">
            <v>0.5</v>
          </cell>
          <cell r="AC53">
            <v>0.58333333333333337</v>
          </cell>
          <cell r="AD53">
            <v>0.58333333333333337</v>
          </cell>
          <cell r="AE53">
            <v>0.41666666666666669</v>
          </cell>
          <cell r="AF53">
            <v>0.5</v>
          </cell>
          <cell r="AG53">
            <v>0.70833333333333337</v>
          </cell>
          <cell r="AH53">
            <v>0.70833333333333337</v>
          </cell>
        </row>
        <row r="54">
          <cell r="A54" t="str">
            <v>Type 5</v>
          </cell>
          <cell r="B54" t="str">
            <v>Jour</v>
          </cell>
          <cell r="C54">
            <v>4</v>
          </cell>
          <cell r="D54">
            <v>-14</v>
          </cell>
          <cell r="E54">
            <v>-7</v>
          </cell>
          <cell r="F54">
            <v>-7</v>
          </cell>
          <cell r="G54">
            <v>-7</v>
          </cell>
          <cell r="H54">
            <v>-6</v>
          </cell>
          <cell r="I54">
            <v>-2</v>
          </cell>
          <cell r="J54">
            <v>-2</v>
          </cell>
          <cell r="K54">
            <v>-2</v>
          </cell>
          <cell r="L54">
            <v>0</v>
          </cell>
          <cell r="M54">
            <v>0</v>
          </cell>
          <cell r="N54">
            <v>2</v>
          </cell>
          <cell r="O54">
            <v>0</v>
          </cell>
          <cell r="P54">
            <v>5</v>
          </cell>
          <cell r="Q54">
            <v>3</v>
          </cell>
          <cell r="R54">
            <v>5</v>
          </cell>
          <cell r="S54">
            <v>-14</v>
          </cell>
          <cell r="T54">
            <v>-5</v>
          </cell>
          <cell r="U54">
            <v>-4</v>
          </cell>
          <cell r="V54">
            <v>-2</v>
          </cell>
          <cell r="W54">
            <v>0</v>
          </cell>
          <cell r="X54">
            <v>-7</v>
          </cell>
          <cell r="Y54">
            <v>-2</v>
          </cell>
          <cell r="Z54">
            <v>-1</v>
          </cell>
          <cell r="AA54">
            <v>0</v>
          </cell>
          <cell r="AB54">
            <v>0</v>
          </cell>
          <cell r="AC54">
            <v>0</v>
          </cell>
          <cell r="AD54">
            <v>1</v>
          </cell>
          <cell r="AE54">
            <v>2</v>
          </cell>
          <cell r="AF54">
            <v>2</v>
          </cell>
          <cell r="AG54" t="str">
            <v>R0</v>
          </cell>
          <cell r="AH54" t="str">
            <v>Dernier jour ouvré du mois</v>
          </cell>
        </row>
        <row r="55">
          <cell r="B55" t="str">
            <v>Heure</v>
          </cell>
          <cell r="D55">
            <v>0.70833333333333337</v>
          </cell>
          <cell r="E55">
            <v>0.70833333333333337</v>
          </cell>
          <cell r="F55">
            <v>0.5</v>
          </cell>
          <cell r="G55">
            <v>0.70833333333333337</v>
          </cell>
          <cell r="H55">
            <v>0.70833333333333337</v>
          </cell>
          <cell r="I55">
            <v>0.5</v>
          </cell>
          <cell r="J55">
            <v>0.58333333333333337</v>
          </cell>
          <cell r="K55">
            <v>0.58333333333333337</v>
          </cell>
          <cell r="L55">
            <v>0.5</v>
          </cell>
          <cell r="M55">
            <v>0.58333333333333337</v>
          </cell>
          <cell r="N55">
            <v>0.5</v>
          </cell>
          <cell r="O55">
            <v>0.70833333333333337</v>
          </cell>
          <cell r="P55">
            <v>0.5</v>
          </cell>
          <cell r="Q55">
            <v>0.5</v>
          </cell>
          <cell r="R55">
            <v>0.41666666666666669</v>
          </cell>
          <cell r="S55">
            <v>0.70833333333333337</v>
          </cell>
          <cell r="T55">
            <v>0.70833333333333337</v>
          </cell>
          <cell r="U55">
            <v>0.5</v>
          </cell>
          <cell r="V55">
            <v>0.5</v>
          </cell>
          <cell r="W55">
            <v>0.41666666666666669</v>
          </cell>
          <cell r="X55">
            <v>0.70833333333333337</v>
          </cell>
          <cell r="Y55">
            <v>0.58333333333333337</v>
          </cell>
          <cell r="Z55">
            <v>0.45833333333333331</v>
          </cell>
          <cell r="AA55">
            <v>0.375</v>
          </cell>
          <cell r="AB55">
            <v>0.5</v>
          </cell>
          <cell r="AC55">
            <v>0.58333333333333337</v>
          </cell>
          <cell r="AD55">
            <v>0.58333333333333337</v>
          </cell>
          <cell r="AE55">
            <v>0.41666666666666669</v>
          </cell>
          <cell r="AF55">
            <v>0.5</v>
          </cell>
          <cell r="AG55">
            <v>0.70833333333333337</v>
          </cell>
          <cell r="AH55">
            <v>0.70833333333333337</v>
          </cell>
        </row>
        <row r="56">
          <cell r="A56" t="str">
            <v>Type 6</v>
          </cell>
          <cell r="B56" t="str">
            <v>Jour</v>
          </cell>
          <cell r="C56">
            <v>4</v>
          </cell>
          <cell r="D56">
            <v>-14</v>
          </cell>
          <cell r="E56">
            <v>-7</v>
          </cell>
          <cell r="F56">
            <v>-7</v>
          </cell>
          <cell r="G56">
            <v>-7</v>
          </cell>
          <cell r="H56">
            <v>-6</v>
          </cell>
          <cell r="I56">
            <v>-2</v>
          </cell>
          <cell r="J56">
            <v>-2</v>
          </cell>
          <cell r="K56">
            <v>-2</v>
          </cell>
          <cell r="L56">
            <v>0</v>
          </cell>
          <cell r="M56">
            <v>0</v>
          </cell>
          <cell r="N56">
            <v>2</v>
          </cell>
          <cell r="O56">
            <v>0</v>
          </cell>
          <cell r="P56">
            <v>5</v>
          </cell>
          <cell r="Q56">
            <v>3</v>
          </cell>
          <cell r="R56">
            <v>5</v>
          </cell>
          <cell r="S56">
            <v>-14</v>
          </cell>
          <cell r="T56">
            <v>-5</v>
          </cell>
          <cell r="U56">
            <v>-4</v>
          </cell>
          <cell r="V56">
            <v>-2</v>
          </cell>
          <cell r="W56">
            <v>0</v>
          </cell>
          <cell r="X56">
            <v>-7</v>
          </cell>
          <cell r="Y56">
            <v>-2</v>
          </cell>
          <cell r="Z56">
            <v>-1</v>
          </cell>
          <cell r="AA56">
            <v>0</v>
          </cell>
          <cell r="AB56">
            <v>0</v>
          </cell>
          <cell r="AC56">
            <v>0</v>
          </cell>
          <cell r="AD56">
            <v>1</v>
          </cell>
          <cell r="AE56">
            <v>2</v>
          </cell>
          <cell r="AF56">
            <v>2</v>
          </cell>
          <cell r="AG56" t="str">
            <v>R0</v>
          </cell>
          <cell r="AH56" t="str">
            <v>Dernier jour ouvré du mois</v>
          </cell>
        </row>
        <row r="57">
          <cell r="B57" t="str">
            <v>Heure</v>
          </cell>
          <cell r="D57">
            <v>0.70833333333333337</v>
          </cell>
          <cell r="E57">
            <v>0.70833333333333337</v>
          </cell>
          <cell r="F57">
            <v>0.5</v>
          </cell>
          <cell r="G57">
            <v>0.70833333333333337</v>
          </cell>
          <cell r="H57">
            <v>0.70833333333333337</v>
          </cell>
          <cell r="I57">
            <v>0.5</v>
          </cell>
          <cell r="J57">
            <v>0.58333333333333337</v>
          </cell>
          <cell r="K57">
            <v>0.58333333333333337</v>
          </cell>
          <cell r="L57">
            <v>0.5</v>
          </cell>
          <cell r="M57">
            <v>0.58333333333333337</v>
          </cell>
          <cell r="N57">
            <v>0.5</v>
          </cell>
          <cell r="O57">
            <v>0.70833333333333337</v>
          </cell>
          <cell r="P57">
            <v>0.5</v>
          </cell>
          <cell r="Q57">
            <v>0.5</v>
          </cell>
          <cell r="R57">
            <v>0.41666666666666669</v>
          </cell>
          <cell r="S57">
            <v>0.70833333333333337</v>
          </cell>
          <cell r="T57">
            <v>0.70833333333333337</v>
          </cell>
          <cell r="U57">
            <v>0.5</v>
          </cell>
          <cell r="V57">
            <v>0.5</v>
          </cell>
          <cell r="W57">
            <v>0.41666666666666669</v>
          </cell>
          <cell r="X57">
            <v>0.70833333333333337</v>
          </cell>
          <cell r="Y57">
            <v>0.58333333333333337</v>
          </cell>
          <cell r="Z57">
            <v>0.45833333333333331</v>
          </cell>
          <cell r="AA57">
            <v>0.375</v>
          </cell>
          <cell r="AB57">
            <v>0.5</v>
          </cell>
          <cell r="AC57">
            <v>0.58333333333333337</v>
          </cell>
          <cell r="AD57">
            <v>0.58333333333333337</v>
          </cell>
          <cell r="AE57">
            <v>0.41666666666666669</v>
          </cell>
          <cell r="AF57">
            <v>0.5</v>
          </cell>
          <cell r="AG57">
            <v>0.70833333333333337</v>
          </cell>
          <cell r="AH57">
            <v>0.70833333333333337</v>
          </cell>
        </row>
        <row r="58">
          <cell r="A58" t="str">
            <v>Type 7</v>
          </cell>
          <cell r="B58" t="str">
            <v>Jour</v>
          </cell>
          <cell r="C58">
            <v>7</v>
          </cell>
          <cell r="D58">
            <v>-17</v>
          </cell>
          <cell r="E58">
            <v>-10</v>
          </cell>
          <cell r="F58">
            <v>-10</v>
          </cell>
          <cell r="G58">
            <v>-10</v>
          </cell>
          <cell r="H58">
            <v>-9</v>
          </cell>
          <cell r="I58">
            <v>-2</v>
          </cell>
          <cell r="J58">
            <v>-2</v>
          </cell>
          <cell r="K58">
            <v>-2</v>
          </cell>
          <cell r="L58">
            <v>0</v>
          </cell>
          <cell r="M58">
            <v>0</v>
          </cell>
          <cell r="N58">
            <v>2</v>
          </cell>
          <cell r="O58">
            <v>0</v>
          </cell>
          <cell r="P58">
            <v>5</v>
          </cell>
          <cell r="R58">
            <v>2</v>
          </cell>
          <cell r="S58">
            <v>-17</v>
          </cell>
          <cell r="T58">
            <v>-2</v>
          </cell>
          <cell r="U58">
            <v>-1</v>
          </cell>
          <cell r="W58">
            <v>0</v>
          </cell>
          <cell r="X58">
            <v>-10</v>
          </cell>
          <cell r="Y58">
            <v>-2</v>
          </cell>
          <cell r="Z58">
            <v>-1</v>
          </cell>
          <cell r="AA58">
            <v>0</v>
          </cell>
          <cell r="AB58">
            <v>0</v>
          </cell>
          <cell r="AC58">
            <v>0</v>
          </cell>
          <cell r="AD58">
            <v>1</v>
          </cell>
          <cell r="AE58">
            <v>2</v>
          </cell>
          <cell r="AF58">
            <v>2</v>
          </cell>
          <cell r="AG58" t="str">
            <v>R0</v>
          </cell>
          <cell r="AH58" t="str">
            <v>Dernier jour ouvré du mois</v>
          </cell>
        </row>
        <row r="59">
          <cell r="B59" t="str">
            <v>Heure</v>
          </cell>
          <cell r="D59">
            <v>0.70833333333333337</v>
          </cell>
          <cell r="E59">
            <v>0.70833333333333337</v>
          </cell>
          <cell r="F59">
            <v>0.5</v>
          </cell>
          <cell r="G59">
            <v>0.70833333333333337</v>
          </cell>
          <cell r="H59">
            <v>0.70833333333333337</v>
          </cell>
          <cell r="I59">
            <v>0.5</v>
          </cell>
          <cell r="J59">
            <v>0.58333333333333337</v>
          </cell>
          <cell r="K59">
            <v>0.58333333333333337</v>
          </cell>
          <cell r="L59">
            <v>0.5</v>
          </cell>
          <cell r="M59">
            <v>0.58333333333333337</v>
          </cell>
          <cell r="N59">
            <v>0.5</v>
          </cell>
          <cell r="O59">
            <v>0.70833333333333337</v>
          </cell>
          <cell r="P59">
            <v>0.5</v>
          </cell>
          <cell r="R59">
            <v>0.70833333333333337</v>
          </cell>
          <cell r="S59">
            <v>0.70833333333333337</v>
          </cell>
          <cell r="T59">
            <v>0.70833333333333337</v>
          </cell>
          <cell r="U59">
            <v>0.5</v>
          </cell>
          <cell r="W59">
            <v>0.41666666666666669</v>
          </cell>
          <cell r="X59">
            <v>0.70833333333333337</v>
          </cell>
          <cell r="Y59">
            <v>0.58333333333333337</v>
          </cell>
          <cell r="Z59">
            <v>0.45833333333333331</v>
          </cell>
          <cell r="AA59">
            <v>0.375</v>
          </cell>
          <cell r="AB59">
            <v>0.5</v>
          </cell>
          <cell r="AC59">
            <v>0.58333333333333337</v>
          </cell>
          <cell r="AD59">
            <v>0.58333333333333337</v>
          </cell>
          <cell r="AE59">
            <v>0.41666666666666669</v>
          </cell>
          <cell r="AF59">
            <v>0.5</v>
          </cell>
          <cell r="AG59">
            <v>0.70833333333333337</v>
          </cell>
          <cell r="AH59">
            <v>0.70833333333333337</v>
          </cell>
        </row>
        <row r="60">
          <cell r="A60" t="str">
            <v>Type 8</v>
          </cell>
          <cell r="B60" t="str">
            <v>Jour</v>
          </cell>
          <cell r="C60">
            <v>7</v>
          </cell>
          <cell r="D60">
            <v>-17</v>
          </cell>
          <cell r="E60">
            <v>-10</v>
          </cell>
          <cell r="F60">
            <v>-10</v>
          </cell>
          <cell r="G60">
            <v>-10</v>
          </cell>
          <cell r="H60">
            <v>-9</v>
          </cell>
          <cell r="I60">
            <v>-2</v>
          </cell>
          <cell r="J60">
            <v>-2</v>
          </cell>
          <cell r="K60">
            <v>-2</v>
          </cell>
          <cell r="L60">
            <v>0</v>
          </cell>
          <cell r="M60">
            <v>0</v>
          </cell>
          <cell r="N60">
            <v>2</v>
          </cell>
          <cell r="O60">
            <v>0</v>
          </cell>
          <cell r="P60">
            <v>5</v>
          </cell>
          <cell r="Q60">
            <v>3</v>
          </cell>
          <cell r="R60">
            <v>5</v>
          </cell>
          <cell r="S60">
            <v>-17</v>
          </cell>
          <cell r="T60">
            <v>-5</v>
          </cell>
          <cell r="U60">
            <v>-4</v>
          </cell>
          <cell r="V60">
            <v>-2</v>
          </cell>
          <cell r="W60">
            <v>0</v>
          </cell>
          <cell r="X60">
            <v>-10</v>
          </cell>
          <cell r="Y60">
            <v>-2</v>
          </cell>
          <cell r="Z60">
            <v>-1</v>
          </cell>
          <cell r="AA60">
            <v>0</v>
          </cell>
          <cell r="AB60">
            <v>0</v>
          </cell>
          <cell r="AC60">
            <v>0</v>
          </cell>
          <cell r="AD60">
            <v>1</v>
          </cell>
          <cell r="AE60">
            <v>2</v>
          </cell>
          <cell r="AF60">
            <v>2</v>
          </cell>
          <cell r="AG60" t="str">
            <v>R0</v>
          </cell>
          <cell r="AH60" t="str">
            <v>Dernier jour ouvré du mois</v>
          </cell>
        </row>
        <row r="61">
          <cell r="B61" t="str">
            <v>Heure</v>
          </cell>
          <cell r="D61">
            <v>0.70833333333333337</v>
          </cell>
          <cell r="E61">
            <v>0.70833333333333337</v>
          </cell>
          <cell r="F61">
            <v>0.5</v>
          </cell>
          <cell r="G61">
            <v>0.70833333333333337</v>
          </cell>
          <cell r="H61">
            <v>0.70833333333333337</v>
          </cell>
          <cell r="I61">
            <v>0.5</v>
          </cell>
          <cell r="J61">
            <v>0.58333333333333337</v>
          </cell>
          <cell r="K61">
            <v>0.58333333333333337</v>
          </cell>
          <cell r="L61">
            <v>0.5</v>
          </cell>
          <cell r="M61">
            <v>0.58333333333333337</v>
          </cell>
          <cell r="N61">
            <v>0.5</v>
          </cell>
          <cell r="O61">
            <v>0.70833333333333337</v>
          </cell>
          <cell r="P61">
            <v>0.5</v>
          </cell>
          <cell r="Q61">
            <v>0.5</v>
          </cell>
          <cell r="R61">
            <v>0.41666666666666669</v>
          </cell>
          <cell r="S61">
            <v>0.70833333333333337</v>
          </cell>
          <cell r="T61">
            <v>0.70833333333333337</v>
          </cell>
          <cell r="U61">
            <v>0.5</v>
          </cell>
          <cell r="V61">
            <v>0.5</v>
          </cell>
          <cell r="W61">
            <v>0.41666666666666669</v>
          </cell>
          <cell r="X61">
            <v>0.70833333333333337</v>
          </cell>
          <cell r="Y61">
            <v>0.58333333333333337</v>
          </cell>
          <cell r="Z61">
            <v>0.45833333333333331</v>
          </cell>
          <cell r="AA61">
            <v>0.375</v>
          </cell>
          <cell r="AB61">
            <v>0.5</v>
          </cell>
          <cell r="AC61">
            <v>0.58333333333333337</v>
          </cell>
          <cell r="AD61">
            <v>0.58333333333333337</v>
          </cell>
          <cell r="AE61">
            <v>0.41666666666666669</v>
          </cell>
          <cell r="AF61">
            <v>0.5</v>
          </cell>
          <cell r="AG61">
            <v>0.70833333333333337</v>
          </cell>
          <cell r="AH61">
            <v>0.70833333333333337</v>
          </cell>
        </row>
        <row r="62">
          <cell r="A62" t="str">
            <v>Type 9</v>
          </cell>
          <cell r="B62" t="str">
            <v>Jour</v>
          </cell>
          <cell r="C62">
            <v>7</v>
          </cell>
          <cell r="D62">
            <v>-17</v>
          </cell>
          <cell r="E62">
            <v>-10</v>
          </cell>
          <cell r="F62">
            <v>-10</v>
          </cell>
          <cell r="G62">
            <v>-10</v>
          </cell>
          <cell r="H62">
            <v>-9</v>
          </cell>
          <cell r="I62">
            <v>-2</v>
          </cell>
          <cell r="J62">
            <v>-2</v>
          </cell>
          <cell r="K62">
            <v>-2</v>
          </cell>
          <cell r="L62">
            <v>0</v>
          </cell>
          <cell r="M62">
            <v>0</v>
          </cell>
          <cell r="N62">
            <v>2</v>
          </cell>
          <cell r="O62">
            <v>0</v>
          </cell>
          <cell r="P62">
            <v>5</v>
          </cell>
          <cell r="Q62">
            <v>3</v>
          </cell>
          <cell r="R62">
            <v>5</v>
          </cell>
          <cell r="S62">
            <v>-17</v>
          </cell>
          <cell r="T62">
            <v>-5</v>
          </cell>
          <cell r="U62">
            <v>-4</v>
          </cell>
          <cell r="V62">
            <v>-2</v>
          </cell>
          <cell r="W62">
            <v>0</v>
          </cell>
          <cell r="X62">
            <v>-10</v>
          </cell>
          <cell r="Y62">
            <v>-2</v>
          </cell>
          <cell r="Z62">
            <v>-1</v>
          </cell>
          <cell r="AA62">
            <v>0</v>
          </cell>
          <cell r="AB62">
            <v>0</v>
          </cell>
          <cell r="AC62">
            <v>0</v>
          </cell>
          <cell r="AD62">
            <v>1</v>
          </cell>
          <cell r="AE62">
            <v>2</v>
          </cell>
          <cell r="AF62">
            <v>2</v>
          </cell>
          <cell r="AG62" t="str">
            <v>R0</v>
          </cell>
          <cell r="AH62" t="str">
            <v>Dernier jour ouvré du mois</v>
          </cell>
        </row>
        <row r="63">
          <cell r="B63" t="str">
            <v>Heure</v>
          </cell>
          <cell r="D63">
            <v>0.70833333333333337</v>
          </cell>
          <cell r="E63">
            <v>0.70833333333333337</v>
          </cell>
          <cell r="F63">
            <v>0.5</v>
          </cell>
          <cell r="G63">
            <v>0.70833333333333337</v>
          </cell>
          <cell r="H63">
            <v>0.70833333333333337</v>
          </cell>
          <cell r="I63">
            <v>0.5</v>
          </cell>
          <cell r="J63">
            <v>0.58333333333333337</v>
          </cell>
          <cell r="K63">
            <v>0.58333333333333337</v>
          </cell>
          <cell r="L63">
            <v>0.5</v>
          </cell>
          <cell r="M63">
            <v>0.58333333333333337</v>
          </cell>
          <cell r="N63">
            <v>0.5</v>
          </cell>
          <cell r="O63">
            <v>0.70833333333333337</v>
          </cell>
          <cell r="P63">
            <v>0.5</v>
          </cell>
          <cell r="Q63">
            <v>0.5</v>
          </cell>
          <cell r="R63">
            <v>0.41666666666666669</v>
          </cell>
          <cell r="S63">
            <v>0.70833333333333337</v>
          </cell>
          <cell r="T63">
            <v>0.70833333333333337</v>
          </cell>
          <cell r="U63">
            <v>0.5</v>
          </cell>
          <cell r="V63">
            <v>0.5</v>
          </cell>
          <cell r="W63">
            <v>0.41666666666666669</v>
          </cell>
          <cell r="X63">
            <v>0.70833333333333337</v>
          </cell>
          <cell r="Y63">
            <v>0.58333333333333337</v>
          </cell>
          <cell r="Z63">
            <v>0.45833333333333331</v>
          </cell>
          <cell r="AA63">
            <v>0.375</v>
          </cell>
          <cell r="AB63">
            <v>0.5</v>
          </cell>
          <cell r="AC63">
            <v>0.58333333333333337</v>
          </cell>
          <cell r="AD63">
            <v>0.58333333333333337</v>
          </cell>
          <cell r="AE63">
            <v>0.41666666666666669</v>
          </cell>
          <cell r="AF63">
            <v>0.5</v>
          </cell>
          <cell r="AG63">
            <v>0.70833333333333337</v>
          </cell>
          <cell r="AH63">
            <v>0.70833333333333337</v>
          </cell>
        </row>
        <row r="64">
          <cell r="A64" t="str">
            <v>Type 10</v>
          </cell>
          <cell r="B64" t="str">
            <v>Jour</v>
          </cell>
          <cell r="D64">
            <v>-8</v>
          </cell>
          <cell r="E64">
            <v>-7</v>
          </cell>
          <cell r="F64">
            <v>-7</v>
          </cell>
          <cell r="G64">
            <v>-7</v>
          </cell>
          <cell r="H64">
            <v>-4</v>
          </cell>
          <cell r="I64">
            <v>-2</v>
          </cell>
          <cell r="J64">
            <v>-2</v>
          </cell>
          <cell r="K64">
            <v>-1</v>
          </cell>
          <cell r="L64">
            <v>-1</v>
          </cell>
          <cell r="M64">
            <v>0</v>
          </cell>
          <cell r="N64">
            <v>1</v>
          </cell>
          <cell r="O64">
            <v>0</v>
          </cell>
          <cell r="P64">
            <v>5</v>
          </cell>
          <cell r="R64">
            <v>2</v>
          </cell>
        </row>
        <row r="65">
          <cell r="B65" t="str">
            <v>Heure</v>
          </cell>
          <cell r="D65">
            <v>0.70833333333333337</v>
          </cell>
          <cell r="E65">
            <v>0.95833333333333337</v>
          </cell>
          <cell r="F65">
            <v>0.96180555555555547</v>
          </cell>
          <cell r="G65">
            <v>0.96527777777777779</v>
          </cell>
          <cell r="H65">
            <v>0.95833333333333337</v>
          </cell>
          <cell r="I65">
            <v>0.95833333333333337</v>
          </cell>
          <cell r="J65">
            <v>0.95833333333333337</v>
          </cell>
          <cell r="K65">
            <v>0.95833333333333337</v>
          </cell>
          <cell r="L65">
            <v>0.95833333333333337</v>
          </cell>
          <cell r="M65">
            <v>0.95833333333333337</v>
          </cell>
          <cell r="N65">
            <v>0.96180555555555547</v>
          </cell>
          <cell r="O65">
            <v>0.96527777777777779</v>
          </cell>
          <cell r="P65">
            <v>0.95833333333333337</v>
          </cell>
          <cell r="R65">
            <v>0.70833333333333337</v>
          </cell>
        </row>
        <row r="66">
          <cell r="A66" t="str">
            <v>Type 11</v>
          </cell>
          <cell r="B66" t="str">
            <v>Jour</v>
          </cell>
        </row>
        <row r="67">
          <cell r="B67" t="str">
            <v>Heure</v>
          </cell>
        </row>
        <row r="68">
          <cell r="A68" t="str">
            <v>Type 12</v>
          </cell>
          <cell r="B68" t="str">
            <v>Jour</v>
          </cell>
        </row>
        <row r="69">
          <cell r="B69" t="str">
            <v>Heure</v>
          </cell>
        </row>
        <row r="72">
          <cell r="A72" t="str">
            <v>Etape Process</v>
          </cell>
          <cell r="E72">
            <v>1</v>
          </cell>
          <cell r="F72">
            <v>2</v>
          </cell>
          <cell r="G72">
            <v>3</v>
          </cell>
          <cell r="H72">
            <v>4</v>
          </cell>
          <cell r="I72">
            <v>5</v>
          </cell>
          <cell r="J72">
            <v>6</v>
          </cell>
          <cell r="K72">
            <v>7</v>
          </cell>
          <cell r="L72">
            <v>8</v>
          </cell>
          <cell r="M72">
            <v>9</v>
          </cell>
          <cell r="N72">
            <v>10</v>
          </cell>
          <cell r="O72">
            <v>11</v>
          </cell>
          <cell r="P72">
            <v>12</v>
          </cell>
          <cell r="Q72">
            <v>13</v>
          </cell>
          <cell r="R72">
            <v>14</v>
          </cell>
          <cell r="S72">
            <v>15</v>
          </cell>
          <cell r="T72">
            <v>16</v>
          </cell>
          <cell r="U72">
            <v>17</v>
          </cell>
          <cell r="V72">
            <v>18</v>
          </cell>
          <cell r="W72">
            <v>19</v>
          </cell>
          <cell r="X72">
            <v>20</v>
          </cell>
          <cell r="Y72">
            <v>21</v>
          </cell>
          <cell r="Z72">
            <v>22</v>
          </cell>
          <cell r="AA72">
            <v>23</v>
          </cell>
          <cell r="AB72">
            <v>24</v>
          </cell>
          <cell r="AC72">
            <v>25</v>
          </cell>
          <cell r="AD72">
            <v>26</v>
          </cell>
          <cell r="AE72">
            <v>27</v>
          </cell>
          <cell r="AF72">
            <v>28</v>
          </cell>
          <cell r="AG72">
            <v>29</v>
          </cell>
          <cell r="AH72">
            <v>30</v>
          </cell>
        </row>
        <row r="73">
          <cell r="A73" t="str">
            <v>Type</v>
          </cell>
          <cell r="B73" t="str">
            <v>Jour
Heure</v>
          </cell>
          <cell r="C73" t="str">
            <v>Délai fin de collecte</v>
          </cell>
          <cell r="D73" t="str">
            <v>Date de fin des demandes de paramétrage</v>
          </cell>
          <cell r="E73" t="str">
            <v>Préparation de la paie</v>
          </cell>
          <cell r="F73" t="str">
            <v>Validation du réglementaire</v>
          </cell>
          <cell r="G73" t="str">
            <v>Intégration des données de paie</v>
          </cell>
          <cell r="H73" t="str">
            <v>Premier contrôle de la paie</v>
          </cell>
          <cell r="I73" t="str">
            <v>Période de correction</v>
          </cell>
          <cell r="J73" t="str">
            <v>Traitement de la validation</v>
          </cell>
          <cell r="K73" t="str">
            <v>Validation interne</v>
          </cell>
          <cell r="L73" t="str">
            <v>Validation client</v>
          </cell>
          <cell r="M73" t="str">
            <v>Lancement des virements</v>
          </cell>
          <cell r="N73" t="str">
            <v>Envoi du fichier comptable</v>
          </cell>
          <cell r="O73" t="str">
            <v>Lancement de la consolidation</v>
          </cell>
          <cell r="P73" t="str">
            <v>Activités post-paie</v>
          </cell>
          <cell r="Q73" t="str">
            <v>Date de transferts des montants vers GDP</v>
          </cell>
          <cell r="R73" t="str">
            <v>Date de valeur des virements</v>
          </cell>
          <cell r="S73" t="str">
            <v>Échéance d'envoi des demandes de paramétrage</v>
          </cell>
          <cell r="T73" t="str">
            <v>Fin de saisie des acomptes</v>
          </cell>
          <cell r="U73" t="str">
            <v>Lancement du traitement d'acompte</v>
          </cell>
          <cell r="V73" t="str">
            <v>Transfert des acomptes vers GDP</v>
          </cell>
          <cell r="W73" t="str">
            <v>Date des virements d'acompte</v>
          </cell>
          <cell r="X73" t="str">
            <v>Date de fin de saisie paie mensuelle</v>
          </cell>
          <cell r="Y73" t="str">
            <v>Livraison de l'échantillon et des états de validation</v>
          </cell>
          <cell r="Z73" t="str">
            <v>Réponse client</v>
          </cell>
          <cell r="AA73" t="str">
            <v>Retour ADP</v>
          </cell>
          <cell r="AB73" t="str">
            <v>Validation définitive de la paie</v>
          </cell>
          <cell r="AC73" t="str">
            <v>Mise à disposition des virements</v>
          </cell>
          <cell r="AD73" t="str">
            <v>Mise à disposition des états sur BVRH</v>
          </cell>
          <cell r="AE73" t="str">
            <v>Changement de période</v>
          </cell>
          <cell r="AF73" t="str">
            <v>Livraison du fichier comptable</v>
          </cell>
          <cell r="AG73" t="str">
            <v>Déploiement de la mise à jour réglementaire mensuelle</v>
          </cell>
          <cell r="AH73" t="str">
            <v>Mise à disposition des DSN</v>
          </cell>
        </row>
        <row r="74">
          <cell r="A74" t="str">
            <v>Type 1</v>
          </cell>
          <cell r="B74" t="str">
            <v>Heure</v>
          </cell>
          <cell r="D74">
            <v>0.70833333333333337</v>
          </cell>
          <cell r="E74">
            <v>0.70833333333333337</v>
          </cell>
          <cell r="F74">
            <v>0.5</v>
          </cell>
          <cell r="G74">
            <v>0.70833333333333337</v>
          </cell>
          <cell r="H74">
            <v>0.70833333333333337</v>
          </cell>
          <cell r="I74">
            <v>0.5</v>
          </cell>
          <cell r="J74">
            <v>0.58333333333333337</v>
          </cell>
          <cell r="K74">
            <v>0.58333333333333337</v>
          </cell>
          <cell r="L74">
            <v>0.5</v>
          </cell>
          <cell r="M74">
            <v>0.58333333333333337</v>
          </cell>
          <cell r="N74">
            <v>0.5</v>
          </cell>
          <cell r="O74">
            <v>0.70833333333333337</v>
          </cell>
          <cell r="P74">
            <v>0.5</v>
          </cell>
          <cell r="R74">
            <v>0.70833333333333337</v>
          </cell>
          <cell r="S74">
            <v>0.70833333333333337</v>
          </cell>
          <cell r="T74">
            <v>0.70833333333333337</v>
          </cell>
          <cell r="U74">
            <v>0.5</v>
          </cell>
          <cell r="W74">
            <v>0.41666666666666669</v>
          </cell>
          <cell r="X74">
            <v>0.70833333333333337</v>
          </cell>
          <cell r="Y74">
            <v>0.58333333333333337</v>
          </cell>
          <cell r="Z74">
            <v>0.45833333333333331</v>
          </cell>
          <cell r="AA74">
            <v>0.375</v>
          </cell>
          <cell r="AB74">
            <v>0.5</v>
          </cell>
          <cell r="AC74">
            <v>0.58333333333333337</v>
          </cell>
          <cell r="AD74">
            <v>0.58333333333333337</v>
          </cell>
          <cell r="AE74">
            <v>0.41666666666666669</v>
          </cell>
          <cell r="AF74">
            <v>0.5</v>
          </cell>
          <cell r="AG74">
            <v>0.70833333333333337</v>
          </cell>
          <cell r="AH74">
            <v>0.70833333333333337</v>
          </cell>
        </row>
        <row r="75">
          <cell r="A75" t="str">
            <v>Type 2</v>
          </cell>
          <cell r="B75" t="str">
            <v>Heure</v>
          </cell>
          <cell r="D75">
            <v>0.70833333333333337</v>
          </cell>
          <cell r="E75">
            <v>0.70833333333333337</v>
          </cell>
          <cell r="F75">
            <v>0.5</v>
          </cell>
          <cell r="G75">
            <v>0.70833333333333337</v>
          </cell>
          <cell r="H75">
            <v>0.70833333333333337</v>
          </cell>
          <cell r="I75">
            <v>0.5</v>
          </cell>
          <cell r="J75">
            <v>0.58333333333333337</v>
          </cell>
          <cell r="K75">
            <v>0.58333333333333337</v>
          </cell>
          <cell r="L75">
            <v>0.5</v>
          </cell>
          <cell r="M75">
            <v>0.58333333333333337</v>
          </cell>
          <cell r="N75">
            <v>0.5</v>
          </cell>
          <cell r="O75">
            <v>0.70833333333333337</v>
          </cell>
          <cell r="P75">
            <v>0.5</v>
          </cell>
          <cell r="Q75">
            <v>0.5</v>
          </cell>
          <cell r="R75">
            <v>0.41666666666666669</v>
          </cell>
          <cell r="S75">
            <v>0.70833333333333337</v>
          </cell>
          <cell r="T75">
            <v>0.70833333333333337</v>
          </cell>
          <cell r="U75">
            <v>0.5</v>
          </cell>
          <cell r="V75">
            <v>0.5</v>
          </cell>
          <cell r="W75">
            <v>0.41666666666666669</v>
          </cell>
          <cell r="X75">
            <v>0.70833333333333337</v>
          </cell>
          <cell r="Y75">
            <v>0.58333333333333337</v>
          </cell>
          <cell r="Z75">
            <v>0.45833333333333331</v>
          </cell>
          <cell r="AA75">
            <v>0.375</v>
          </cell>
          <cell r="AB75">
            <v>0.5</v>
          </cell>
          <cell r="AC75">
            <v>0.58333333333333337</v>
          </cell>
          <cell r="AD75">
            <v>0.58333333333333337</v>
          </cell>
          <cell r="AE75">
            <v>0.41666666666666669</v>
          </cell>
          <cell r="AF75">
            <v>0.5</v>
          </cell>
          <cell r="AG75">
            <v>0.70833333333333337</v>
          </cell>
          <cell r="AH75">
            <v>0.70833333333333337</v>
          </cell>
        </row>
        <row r="76">
          <cell r="A76" t="str">
            <v>Type 3</v>
          </cell>
          <cell r="B76" t="str">
            <v>Heure</v>
          </cell>
          <cell r="D76">
            <v>0.70833333333333337</v>
          </cell>
          <cell r="E76">
            <v>0.70833333333333337</v>
          </cell>
          <cell r="F76">
            <v>0.5</v>
          </cell>
          <cell r="G76">
            <v>0.70833333333333337</v>
          </cell>
          <cell r="H76">
            <v>0.70833333333333337</v>
          </cell>
          <cell r="I76">
            <v>0.5</v>
          </cell>
          <cell r="J76">
            <v>0.58333333333333337</v>
          </cell>
          <cell r="K76">
            <v>0.58333333333333337</v>
          </cell>
          <cell r="L76">
            <v>0.5</v>
          </cell>
          <cell r="M76">
            <v>0.58333333333333337</v>
          </cell>
          <cell r="N76">
            <v>0.5</v>
          </cell>
          <cell r="O76">
            <v>0.70833333333333337</v>
          </cell>
          <cell r="P76">
            <v>0.5</v>
          </cell>
          <cell r="Q76">
            <v>0.5</v>
          </cell>
          <cell r="R76">
            <v>0.41666666666666669</v>
          </cell>
          <cell r="S76">
            <v>0.70833333333333337</v>
          </cell>
          <cell r="T76">
            <v>0.70833333333333337</v>
          </cell>
          <cell r="U76">
            <v>0.5</v>
          </cell>
          <cell r="V76">
            <v>0.5</v>
          </cell>
          <cell r="W76">
            <v>0.41666666666666669</v>
          </cell>
          <cell r="X76">
            <v>0.70833333333333337</v>
          </cell>
          <cell r="Y76">
            <v>0.58333333333333337</v>
          </cell>
          <cell r="Z76">
            <v>0.45833333333333331</v>
          </cell>
          <cell r="AA76">
            <v>0.375</v>
          </cell>
          <cell r="AB76">
            <v>0.5</v>
          </cell>
          <cell r="AC76">
            <v>0.58333333333333337</v>
          </cell>
          <cell r="AD76">
            <v>0.58333333333333337</v>
          </cell>
          <cell r="AE76">
            <v>0.41666666666666669</v>
          </cell>
          <cell r="AF76">
            <v>0.5</v>
          </cell>
          <cell r="AG76">
            <v>0.70833333333333337</v>
          </cell>
          <cell r="AH76">
            <v>0.70833333333333337</v>
          </cell>
        </row>
        <row r="77">
          <cell r="A77" t="str">
            <v>Type 4</v>
          </cell>
          <cell r="B77" t="str">
            <v>Heure</v>
          </cell>
          <cell r="D77">
            <v>0.70833333333333337</v>
          </cell>
          <cell r="E77">
            <v>0.70833333333333337</v>
          </cell>
          <cell r="F77">
            <v>0.5</v>
          </cell>
          <cell r="G77">
            <v>0.70833333333333337</v>
          </cell>
          <cell r="H77">
            <v>0.70833333333333337</v>
          </cell>
          <cell r="I77">
            <v>0.5</v>
          </cell>
          <cell r="J77">
            <v>0.58333333333333337</v>
          </cell>
          <cell r="K77">
            <v>0.58333333333333337</v>
          </cell>
          <cell r="L77">
            <v>0.5</v>
          </cell>
          <cell r="M77">
            <v>0.58333333333333337</v>
          </cell>
          <cell r="N77">
            <v>0.5</v>
          </cell>
          <cell r="O77">
            <v>0.70833333333333337</v>
          </cell>
          <cell r="P77">
            <v>0.5</v>
          </cell>
          <cell r="R77">
            <v>0.70833333333333337</v>
          </cell>
          <cell r="S77">
            <v>0.70833333333333337</v>
          </cell>
          <cell r="T77">
            <v>0.70833333333333337</v>
          </cell>
          <cell r="U77">
            <v>0.5</v>
          </cell>
          <cell r="W77">
            <v>0.41666666666666669</v>
          </cell>
          <cell r="X77">
            <v>0.70833333333333337</v>
          </cell>
          <cell r="Y77">
            <v>0.58333333333333337</v>
          </cell>
          <cell r="Z77">
            <v>0.45833333333333331</v>
          </cell>
          <cell r="AA77">
            <v>0.375</v>
          </cell>
          <cell r="AB77">
            <v>0.5</v>
          </cell>
          <cell r="AC77">
            <v>0.58333333333333337</v>
          </cell>
          <cell r="AD77">
            <v>0.58333333333333337</v>
          </cell>
          <cell r="AE77">
            <v>0.41666666666666669</v>
          </cell>
          <cell r="AF77">
            <v>0.5</v>
          </cell>
          <cell r="AG77">
            <v>0.70833333333333337</v>
          </cell>
          <cell r="AH77">
            <v>0.70833333333333337</v>
          </cell>
        </row>
        <row r="78">
          <cell r="A78" t="str">
            <v>Type 5</v>
          </cell>
          <cell r="B78" t="str">
            <v>Heure</v>
          </cell>
          <cell r="D78">
            <v>0.70833333333333337</v>
          </cell>
          <cell r="E78">
            <v>0.70833333333333337</v>
          </cell>
          <cell r="F78">
            <v>0.5</v>
          </cell>
          <cell r="G78">
            <v>0.70833333333333337</v>
          </cell>
          <cell r="H78">
            <v>0.70833333333333337</v>
          </cell>
          <cell r="I78">
            <v>0.5</v>
          </cell>
          <cell r="J78">
            <v>0.58333333333333337</v>
          </cell>
          <cell r="K78">
            <v>0.58333333333333337</v>
          </cell>
          <cell r="L78">
            <v>0.5</v>
          </cell>
          <cell r="M78">
            <v>0.58333333333333337</v>
          </cell>
          <cell r="N78">
            <v>0.5</v>
          </cell>
          <cell r="O78">
            <v>0.70833333333333337</v>
          </cell>
          <cell r="P78">
            <v>0.5</v>
          </cell>
          <cell r="Q78">
            <v>0.5</v>
          </cell>
          <cell r="R78">
            <v>0.41666666666666669</v>
          </cell>
          <cell r="S78">
            <v>0.70833333333333337</v>
          </cell>
          <cell r="T78">
            <v>0.70833333333333337</v>
          </cell>
          <cell r="U78">
            <v>0.5</v>
          </cell>
          <cell r="V78">
            <v>0.5</v>
          </cell>
          <cell r="W78">
            <v>0.41666666666666669</v>
          </cell>
          <cell r="X78">
            <v>0.70833333333333337</v>
          </cell>
          <cell r="Y78">
            <v>0.58333333333333337</v>
          </cell>
          <cell r="Z78">
            <v>0.45833333333333331</v>
          </cell>
          <cell r="AA78">
            <v>0.375</v>
          </cell>
          <cell r="AB78">
            <v>0.5</v>
          </cell>
          <cell r="AC78">
            <v>0.58333333333333337</v>
          </cell>
          <cell r="AD78">
            <v>0.58333333333333337</v>
          </cell>
          <cell r="AE78">
            <v>0.41666666666666669</v>
          </cell>
          <cell r="AF78">
            <v>0.5</v>
          </cell>
          <cell r="AG78">
            <v>0.70833333333333337</v>
          </cell>
          <cell r="AH78">
            <v>0.70833333333333337</v>
          </cell>
        </row>
        <row r="79">
          <cell r="A79" t="str">
            <v>Type 6</v>
          </cell>
          <cell r="B79" t="str">
            <v>Heure</v>
          </cell>
          <cell r="D79">
            <v>0.70833333333333337</v>
          </cell>
          <cell r="E79">
            <v>0.70833333333333337</v>
          </cell>
          <cell r="F79">
            <v>0.5</v>
          </cell>
          <cell r="G79">
            <v>0.70833333333333337</v>
          </cell>
          <cell r="H79">
            <v>0.70833333333333337</v>
          </cell>
          <cell r="I79">
            <v>0.5</v>
          </cell>
          <cell r="J79">
            <v>0.58333333333333337</v>
          </cell>
          <cell r="K79">
            <v>0.58333333333333337</v>
          </cell>
          <cell r="L79">
            <v>0.5</v>
          </cell>
          <cell r="M79">
            <v>0.58333333333333337</v>
          </cell>
          <cell r="N79">
            <v>0.5</v>
          </cell>
          <cell r="O79">
            <v>0.70833333333333337</v>
          </cell>
          <cell r="P79">
            <v>0.5</v>
          </cell>
          <cell r="Q79">
            <v>0.5</v>
          </cell>
          <cell r="R79">
            <v>0.41666666666666669</v>
          </cell>
          <cell r="S79">
            <v>0.70833333333333337</v>
          </cell>
          <cell r="T79">
            <v>0.70833333333333337</v>
          </cell>
          <cell r="U79">
            <v>0.5</v>
          </cell>
          <cell r="V79">
            <v>0.5</v>
          </cell>
          <cell r="W79">
            <v>0.41666666666666669</v>
          </cell>
          <cell r="X79">
            <v>0.70833333333333337</v>
          </cell>
          <cell r="Y79">
            <v>0.58333333333333337</v>
          </cell>
          <cell r="Z79">
            <v>0.45833333333333331</v>
          </cell>
          <cell r="AA79">
            <v>0.375</v>
          </cell>
          <cell r="AB79">
            <v>0.5</v>
          </cell>
          <cell r="AC79">
            <v>0.58333333333333337</v>
          </cell>
          <cell r="AD79">
            <v>0.58333333333333337</v>
          </cell>
          <cell r="AE79">
            <v>0.41666666666666669</v>
          </cell>
          <cell r="AF79">
            <v>0.5</v>
          </cell>
          <cell r="AG79">
            <v>0.70833333333333337</v>
          </cell>
          <cell r="AH79">
            <v>0.70833333333333337</v>
          </cell>
        </row>
        <row r="80">
          <cell r="A80" t="str">
            <v>Type 7</v>
          </cell>
          <cell r="B80" t="str">
            <v>Heure</v>
          </cell>
          <cell r="D80">
            <v>0.70833333333333337</v>
          </cell>
          <cell r="E80">
            <v>0.70833333333333337</v>
          </cell>
          <cell r="F80">
            <v>0.5</v>
          </cell>
          <cell r="G80">
            <v>0.70833333333333337</v>
          </cell>
          <cell r="H80">
            <v>0.70833333333333337</v>
          </cell>
          <cell r="I80">
            <v>0.5</v>
          </cell>
          <cell r="J80">
            <v>0.58333333333333337</v>
          </cell>
          <cell r="K80">
            <v>0.58333333333333337</v>
          </cell>
          <cell r="L80">
            <v>0.5</v>
          </cell>
          <cell r="M80">
            <v>0.58333333333333337</v>
          </cell>
          <cell r="N80">
            <v>0.5</v>
          </cell>
          <cell r="O80">
            <v>0.70833333333333337</v>
          </cell>
          <cell r="P80">
            <v>0.5</v>
          </cell>
          <cell r="R80">
            <v>0.70833333333333337</v>
          </cell>
          <cell r="S80">
            <v>0.70833333333333337</v>
          </cell>
          <cell r="T80">
            <v>0.70833333333333337</v>
          </cell>
          <cell r="U80">
            <v>0.5</v>
          </cell>
          <cell r="W80">
            <v>0.41666666666666669</v>
          </cell>
          <cell r="X80">
            <v>0.70833333333333337</v>
          </cell>
          <cell r="Y80">
            <v>0.58333333333333337</v>
          </cell>
          <cell r="Z80">
            <v>0.45833333333333331</v>
          </cell>
          <cell r="AA80">
            <v>0.375</v>
          </cell>
          <cell r="AB80">
            <v>0.5</v>
          </cell>
          <cell r="AC80">
            <v>0.58333333333333337</v>
          </cell>
          <cell r="AD80">
            <v>0.58333333333333337</v>
          </cell>
          <cell r="AE80">
            <v>0.41666666666666669</v>
          </cell>
          <cell r="AF80">
            <v>0.5</v>
          </cell>
          <cell r="AG80">
            <v>0.70833333333333337</v>
          </cell>
          <cell r="AH80">
            <v>0.70833333333333337</v>
          </cell>
        </row>
        <row r="81">
          <cell r="A81" t="str">
            <v>Type 8</v>
          </cell>
          <cell r="B81" t="str">
            <v>Heure</v>
          </cell>
          <cell r="D81">
            <v>0.70833333333333337</v>
          </cell>
          <cell r="E81">
            <v>0.70833333333333337</v>
          </cell>
          <cell r="F81">
            <v>0.5</v>
          </cell>
          <cell r="G81">
            <v>0.70833333333333337</v>
          </cell>
          <cell r="H81">
            <v>0.70833333333333337</v>
          </cell>
          <cell r="I81">
            <v>0.5</v>
          </cell>
          <cell r="J81">
            <v>0.58333333333333337</v>
          </cell>
          <cell r="K81">
            <v>0.58333333333333337</v>
          </cell>
          <cell r="L81">
            <v>0.5</v>
          </cell>
          <cell r="M81">
            <v>0.58333333333333337</v>
          </cell>
          <cell r="N81">
            <v>0.5</v>
          </cell>
          <cell r="O81">
            <v>0.70833333333333337</v>
          </cell>
          <cell r="P81">
            <v>0.5</v>
          </cell>
          <cell r="Q81">
            <v>0.5</v>
          </cell>
          <cell r="R81">
            <v>0.41666666666666669</v>
          </cell>
          <cell r="S81">
            <v>0.70833333333333337</v>
          </cell>
          <cell r="T81">
            <v>0.70833333333333337</v>
          </cell>
          <cell r="U81">
            <v>0.5</v>
          </cell>
          <cell r="V81">
            <v>0.5</v>
          </cell>
          <cell r="W81">
            <v>0.41666666666666669</v>
          </cell>
          <cell r="X81">
            <v>0.70833333333333337</v>
          </cell>
          <cell r="Y81">
            <v>0.58333333333333337</v>
          </cell>
          <cell r="Z81">
            <v>0.45833333333333331</v>
          </cell>
          <cell r="AA81">
            <v>0.375</v>
          </cell>
          <cell r="AB81">
            <v>0.5</v>
          </cell>
          <cell r="AC81">
            <v>0.58333333333333337</v>
          </cell>
          <cell r="AD81">
            <v>0.58333333333333337</v>
          </cell>
          <cell r="AE81">
            <v>0.41666666666666669</v>
          </cell>
          <cell r="AF81">
            <v>0.5</v>
          </cell>
          <cell r="AG81">
            <v>0.70833333333333337</v>
          </cell>
          <cell r="AH81">
            <v>0.70833333333333337</v>
          </cell>
        </row>
        <row r="82">
          <cell r="A82" t="str">
            <v>Type 9</v>
          </cell>
          <cell r="B82" t="str">
            <v>Heure</v>
          </cell>
          <cell r="D82">
            <v>0.70833333333333337</v>
          </cell>
          <cell r="E82">
            <v>0.70833333333333337</v>
          </cell>
          <cell r="F82">
            <v>0.5</v>
          </cell>
          <cell r="G82">
            <v>0.70833333333333337</v>
          </cell>
          <cell r="H82">
            <v>0.70833333333333337</v>
          </cell>
          <cell r="I82">
            <v>0.5</v>
          </cell>
          <cell r="J82">
            <v>0.58333333333333337</v>
          </cell>
          <cell r="K82">
            <v>0.58333333333333337</v>
          </cell>
          <cell r="L82">
            <v>0.5</v>
          </cell>
          <cell r="M82">
            <v>0.58333333333333337</v>
          </cell>
          <cell r="N82">
            <v>0.5</v>
          </cell>
          <cell r="O82">
            <v>0.70833333333333337</v>
          </cell>
          <cell r="P82">
            <v>0.5</v>
          </cell>
          <cell r="Q82">
            <v>0.5</v>
          </cell>
          <cell r="R82">
            <v>0.41666666666666669</v>
          </cell>
          <cell r="S82">
            <v>0.70833333333333337</v>
          </cell>
          <cell r="T82">
            <v>0.70833333333333337</v>
          </cell>
          <cell r="U82">
            <v>0.5</v>
          </cell>
          <cell r="V82">
            <v>0.5</v>
          </cell>
          <cell r="W82">
            <v>0.41666666666666669</v>
          </cell>
          <cell r="X82">
            <v>0.70833333333333337</v>
          </cell>
          <cell r="Y82">
            <v>0.58333333333333337</v>
          </cell>
          <cell r="Z82">
            <v>0.45833333333333331</v>
          </cell>
          <cell r="AA82">
            <v>0.375</v>
          </cell>
          <cell r="AB82">
            <v>0.5</v>
          </cell>
          <cell r="AC82">
            <v>0.58333333333333337</v>
          </cell>
          <cell r="AD82">
            <v>0.58333333333333337</v>
          </cell>
          <cell r="AE82">
            <v>0.41666666666666669</v>
          </cell>
          <cell r="AF82">
            <v>0.5</v>
          </cell>
          <cell r="AG82">
            <v>0.70833333333333337</v>
          </cell>
          <cell r="AH82">
            <v>0.70833333333333337</v>
          </cell>
        </row>
        <row r="83">
          <cell r="A83" t="str">
            <v>Type 10</v>
          </cell>
          <cell r="B83" t="str">
            <v>Heure</v>
          </cell>
          <cell r="D83">
            <v>0.70833333333333337</v>
          </cell>
          <cell r="E83">
            <v>0.95833333333333337</v>
          </cell>
          <cell r="F83">
            <v>0.96180555555555547</v>
          </cell>
          <cell r="G83">
            <v>0.96527777777777779</v>
          </cell>
          <cell r="H83">
            <v>0.95833333333333337</v>
          </cell>
          <cell r="I83">
            <v>0.95833333333333337</v>
          </cell>
          <cell r="J83">
            <v>0.95833333333333337</v>
          </cell>
          <cell r="K83">
            <v>0.95833333333333337</v>
          </cell>
          <cell r="L83">
            <v>0.95833333333333337</v>
          </cell>
          <cell r="M83">
            <v>0.95833333333333337</v>
          </cell>
          <cell r="N83">
            <v>0.96180555555555547</v>
          </cell>
          <cell r="O83">
            <v>0.96527777777777779</v>
          </cell>
          <cell r="P83">
            <v>0.95833333333333337</v>
          </cell>
          <cell r="R83">
            <v>0.70833333333333337</v>
          </cell>
          <cell r="S83">
            <v>0</v>
          </cell>
          <cell r="T83">
            <v>0</v>
          </cell>
          <cell r="U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</row>
        <row r="84">
          <cell r="A84" t="str">
            <v>Type 11</v>
          </cell>
          <cell r="B84" t="str">
            <v>Heure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</row>
        <row r="85">
          <cell r="A85" t="str">
            <v>Type 12</v>
          </cell>
          <cell r="B85" t="str">
            <v>Heure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</row>
      </sheetData>
      <sheetData sheetId="2"/>
      <sheetData sheetId="3"/>
      <sheetData sheetId="4"/>
      <sheetData sheetId="5"/>
      <sheetData sheetId="6">
        <row r="3">
          <cell r="B3">
            <v>42370</v>
          </cell>
        </row>
        <row r="4">
          <cell r="B4">
            <v>42457</v>
          </cell>
        </row>
        <row r="5">
          <cell r="B5">
            <v>42491</v>
          </cell>
        </row>
        <row r="6">
          <cell r="B6">
            <v>42498</v>
          </cell>
        </row>
        <row r="7">
          <cell r="B7">
            <v>42495</v>
          </cell>
        </row>
        <row r="8">
          <cell r="B8">
            <v>42506</v>
          </cell>
        </row>
        <row r="9">
          <cell r="B9">
            <v>42565</v>
          </cell>
        </row>
        <row r="10">
          <cell r="B10">
            <v>42597</v>
          </cell>
        </row>
        <row r="11">
          <cell r="B11">
            <v>42675</v>
          </cell>
        </row>
        <row r="12">
          <cell r="B12">
            <v>42685</v>
          </cell>
        </row>
        <row r="13">
          <cell r="B13">
            <v>42729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ise-en-forme-d-un-planning-en-fonction-du-contenu-t8346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2:AB35"/>
  <sheetViews>
    <sheetView workbookViewId="0">
      <selection activeCell="B31" sqref="B31"/>
    </sheetView>
  </sheetViews>
  <sheetFormatPr baseColWidth="10" defaultRowHeight="14.25" x14ac:dyDescent="0.2"/>
  <cols>
    <col min="2" max="2" width="2.625" bestFit="1" customWidth="1"/>
    <col min="3" max="4" width="10.75" customWidth="1"/>
    <col min="5" max="5" width="8.625" customWidth="1"/>
    <col min="6" max="6" width="5.625" style="8" customWidth="1"/>
    <col min="7" max="7" width="8.625" customWidth="1"/>
    <col min="8" max="8" width="5.625" customWidth="1"/>
    <col min="9" max="9" width="8.625" customWidth="1"/>
    <col min="10" max="10" width="5.625" customWidth="1"/>
    <col min="11" max="11" width="8.625" customWidth="1"/>
    <col min="12" max="12" width="5.625" customWidth="1"/>
    <col min="13" max="13" width="8.625" customWidth="1"/>
    <col min="14" max="14" width="5.625" customWidth="1"/>
    <col min="15" max="15" width="8.625" customWidth="1"/>
    <col min="16" max="16" width="5.625" customWidth="1"/>
    <col min="17" max="17" width="8.625" customWidth="1"/>
    <col min="18" max="18" width="5.625" customWidth="1"/>
    <col min="19" max="19" width="8.625" customWidth="1"/>
    <col min="20" max="20" width="5.625" customWidth="1"/>
    <col min="21" max="21" width="8.625" customWidth="1"/>
    <col min="22" max="22" width="5.625" customWidth="1"/>
    <col min="23" max="23" width="8.625" customWidth="1"/>
    <col min="24" max="24" width="5.625" customWidth="1"/>
    <col min="25" max="25" width="8.625" customWidth="1"/>
    <col min="26" max="26" width="5.625" customWidth="1"/>
    <col min="27" max="27" width="8.625" customWidth="1"/>
    <col min="28" max="28" width="5.625" customWidth="1"/>
  </cols>
  <sheetData>
    <row r="12" spans="2:28" ht="15" thickBot="1" x14ac:dyDescent="0.25"/>
    <row r="13" spans="2:28" ht="15" thickTop="1" x14ac:dyDescent="0.2">
      <c r="E13" s="142">
        <v>42736</v>
      </c>
      <c r="F13" s="143"/>
      <c r="G13" s="143">
        <v>42767</v>
      </c>
      <c r="H13" s="144"/>
      <c r="I13" s="145">
        <v>42795</v>
      </c>
      <c r="J13" s="146"/>
      <c r="K13" s="147">
        <v>42826</v>
      </c>
      <c r="L13" s="144"/>
      <c r="M13" s="145">
        <v>42856</v>
      </c>
      <c r="N13" s="146"/>
      <c r="O13" s="145">
        <v>42887</v>
      </c>
      <c r="P13" s="146"/>
      <c r="Q13" s="147">
        <v>42917</v>
      </c>
      <c r="R13" s="144"/>
      <c r="S13" s="145">
        <v>42948</v>
      </c>
      <c r="T13" s="146"/>
      <c r="U13" s="147">
        <v>42979</v>
      </c>
      <c r="V13" s="144"/>
      <c r="W13" s="145">
        <v>43009</v>
      </c>
      <c r="X13" s="146"/>
      <c r="Y13" s="147">
        <v>43040</v>
      </c>
      <c r="Z13" s="144"/>
      <c r="AA13" s="145">
        <v>43070</v>
      </c>
      <c r="AB13" s="146"/>
    </row>
    <row r="14" spans="2:28" ht="15" thickBot="1" x14ac:dyDescent="0.25">
      <c r="B14" s="80" t="s">
        <v>8</v>
      </c>
      <c r="C14" s="81" t="s">
        <v>7</v>
      </c>
      <c r="D14" s="153"/>
      <c r="E14" s="21" t="s">
        <v>30</v>
      </c>
      <c r="F14" s="22" t="s">
        <v>31</v>
      </c>
      <c r="G14" s="21" t="s">
        <v>30</v>
      </c>
      <c r="H14" s="68" t="s">
        <v>31</v>
      </c>
      <c r="I14" s="21" t="s">
        <v>30</v>
      </c>
      <c r="J14" s="49" t="s">
        <v>31</v>
      </c>
      <c r="K14" s="78" t="s">
        <v>30</v>
      </c>
      <c r="L14" s="68" t="s">
        <v>31</v>
      </c>
      <c r="M14" s="21" t="s">
        <v>30</v>
      </c>
      <c r="N14" s="49" t="s">
        <v>31</v>
      </c>
      <c r="O14" s="21" t="s">
        <v>30</v>
      </c>
      <c r="P14" s="49" t="s">
        <v>31</v>
      </c>
      <c r="Q14" s="78" t="s">
        <v>30</v>
      </c>
      <c r="R14" s="68" t="s">
        <v>31</v>
      </c>
      <c r="S14" s="21" t="s">
        <v>30</v>
      </c>
      <c r="T14" s="49" t="s">
        <v>31</v>
      </c>
      <c r="U14" s="78" t="s">
        <v>30</v>
      </c>
      <c r="V14" s="68" t="s">
        <v>31</v>
      </c>
      <c r="W14" s="21" t="s">
        <v>30</v>
      </c>
      <c r="X14" s="49" t="s">
        <v>31</v>
      </c>
      <c r="Y14" s="78" t="s">
        <v>30</v>
      </c>
      <c r="Z14" s="68" t="s">
        <v>31</v>
      </c>
      <c r="AA14" s="21" t="s">
        <v>30</v>
      </c>
      <c r="AB14" s="49" t="s">
        <v>31</v>
      </c>
    </row>
    <row r="15" spans="2:28" ht="14.25" customHeight="1" x14ac:dyDescent="0.2">
      <c r="B15" s="122">
        <v>1</v>
      </c>
      <c r="C15" s="155" t="s">
        <v>9</v>
      </c>
      <c r="D15" s="156"/>
      <c r="E15" s="23">
        <v>42734</v>
      </c>
      <c r="F15" s="24">
        <v>0.70833333333333337</v>
      </c>
      <c r="G15" s="50">
        <v>42767</v>
      </c>
      <c r="H15" s="69">
        <v>0.70833333333333337</v>
      </c>
      <c r="I15" s="50">
        <v>42795</v>
      </c>
      <c r="J15" s="51">
        <v>0.70833333333333337</v>
      </c>
      <c r="K15" s="9">
        <v>42824</v>
      </c>
      <c r="L15" s="69">
        <v>0.70833333333333337</v>
      </c>
      <c r="M15" s="50">
        <v>42856</v>
      </c>
      <c r="N15" s="51">
        <v>0.70833333333333337</v>
      </c>
      <c r="O15" s="50">
        <v>42887</v>
      </c>
      <c r="P15" s="51">
        <v>0.70833333333333337</v>
      </c>
      <c r="Q15" s="9">
        <v>42915</v>
      </c>
      <c r="R15" s="69">
        <v>0.70833333333333337</v>
      </c>
      <c r="S15" s="50">
        <v>42948</v>
      </c>
      <c r="T15" s="51">
        <v>0.70833333333333337</v>
      </c>
      <c r="U15" s="9">
        <v>42978</v>
      </c>
      <c r="V15" s="69">
        <v>0.70833333333333337</v>
      </c>
      <c r="W15" s="50">
        <v>43007</v>
      </c>
      <c r="X15" s="51">
        <v>0.70833333333333337</v>
      </c>
      <c r="Y15" s="9">
        <v>43040</v>
      </c>
      <c r="Z15" s="69">
        <v>0.70833333333333337</v>
      </c>
      <c r="AA15" s="50">
        <v>43069</v>
      </c>
      <c r="AB15" s="51">
        <v>0.70833333333333337</v>
      </c>
    </row>
    <row r="16" spans="2:28" ht="14.25" customHeight="1" x14ac:dyDescent="0.2">
      <c r="B16" s="123">
        <v>2</v>
      </c>
      <c r="C16" s="157" t="s">
        <v>10</v>
      </c>
      <c r="D16" s="158"/>
      <c r="E16" s="25">
        <f>E15+5</f>
        <v>42739</v>
      </c>
      <c r="F16" s="26">
        <v>0.70833333333333337</v>
      </c>
      <c r="G16" s="25">
        <f t="shared" ref="G16" si="0">G15+5</f>
        <v>42772</v>
      </c>
      <c r="H16" s="4">
        <v>0.70833333333333337</v>
      </c>
      <c r="I16" s="25">
        <f t="shared" ref="I16" si="1">I15+5</f>
        <v>42800</v>
      </c>
      <c r="J16" s="26">
        <v>0.70833333333333337</v>
      </c>
      <c r="K16" s="10">
        <f t="shared" ref="K16" si="2">K15+5</f>
        <v>42829</v>
      </c>
      <c r="L16" s="4">
        <v>0.70833333333333337</v>
      </c>
      <c r="M16" s="25">
        <f t="shared" ref="M16" si="3">M15+5</f>
        <v>42861</v>
      </c>
      <c r="N16" s="26">
        <v>0.70833333333333337</v>
      </c>
      <c r="O16" s="25">
        <f t="shared" ref="O16" si="4">O15+5</f>
        <v>42892</v>
      </c>
      <c r="P16" s="26">
        <v>0.70833333333333337</v>
      </c>
      <c r="Q16" s="10">
        <f t="shared" ref="Q16" si="5">Q15+5</f>
        <v>42920</v>
      </c>
      <c r="R16" s="4">
        <v>0.70833333333333337</v>
      </c>
      <c r="S16" s="25">
        <f t="shared" ref="S16" si="6">S15+5</f>
        <v>42953</v>
      </c>
      <c r="T16" s="26">
        <v>0.70833333333333337</v>
      </c>
      <c r="U16" s="10">
        <f t="shared" ref="U16" si="7">U15+5</f>
        <v>42983</v>
      </c>
      <c r="V16" s="4">
        <v>0.70833333333333337</v>
      </c>
      <c r="W16" s="25">
        <f t="shared" ref="W16" si="8">W15+5</f>
        <v>43012</v>
      </c>
      <c r="X16" s="26">
        <v>0.70833333333333337</v>
      </c>
      <c r="Y16" s="10">
        <f t="shared" ref="Y16" si="9">Y15+5</f>
        <v>43045</v>
      </c>
      <c r="Z16" s="4">
        <v>0.70833333333333337</v>
      </c>
      <c r="AA16" s="25">
        <f t="shared" ref="AA16" si="10">AA15+5</f>
        <v>43074</v>
      </c>
      <c r="AB16" s="26">
        <v>0.70833333333333337</v>
      </c>
    </row>
    <row r="17" spans="2:28" ht="14.25" customHeight="1" x14ac:dyDescent="0.2">
      <c r="B17" s="83">
        <v>3</v>
      </c>
      <c r="C17" s="159" t="s">
        <v>11</v>
      </c>
      <c r="D17" s="160"/>
      <c r="E17" s="27">
        <f>E16+2</f>
        <v>42741</v>
      </c>
      <c r="F17" s="28">
        <v>0.70833333333333337</v>
      </c>
      <c r="G17" s="27">
        <f t="shared" ref="G17" si="11">G16+2</f>
        <v>42774</v>
      </c>
      <c r="H17" s="5">
        <v>0.70833333333333337</v>
      </c>
      <c r="I17" s="27">
        <f t="shared" ref="I17" si="12">I16+2</f>
        <v>42802</v>
      </c>
      <c r="J17" s="28">
        <v>0.70833333333333337</v>
      </c>
      <c r="K17" s="11">
        <f t="shared" ref="K17" si="13">K16+2</f>
        <v>42831</v>
      </c>
      <c r="L17" s="5">
        <v>0.70833333333333337</v>
      </c>
      <c r="M17" s="27">
        <f t="shared" ref="M17" si="14">M16+2</f>
        <v>42863</v>
      </c>
      <c r="N17" s="28">
        <v>0.70833333333333337</v>
      </c>
      <c r="O17" s="27">
        <f t="shared" ref="O17" si="15">O16+2</f>
        <v>42894</v>
      </c>
      <c r="P17" s="28">
        <v>0.70833333333333337</v>
      </c>
      <c r="Q17" s="11">
        <f t="shared" ref="Q17" si="16">Q16+2</f>
        <v>42922</v>
      </c>
      <c r="R17" s="5">
        <v>0.70833333333333337</v>
      </c>
      <c r="S17" s="27">
        <f t="shared" ref="S17" si="17">S16+2</f>
        <v>42955</v>
      </c>
      <c r="T17" s="28">
        <v>0.70833333333333337</v>
      </c>
      <c r="U17" s="11">
        <f t="shared" ref="U17" si="18">U16+2</f>
        <v>42985</v>
      </c>
      <c r="V17" s="5">
        <v>0.70833333333333337</v>
      </c>
      <c r="W17" s="27">
        <f t="shared" ref="W17" si="19">W16+2</f>
        <v>43014</v>
      </c>
      <c r="X17" s="28">
        <v>0.70833333333333337</v>
      </c>
      <c r="Y17" s="11">
        <f t="shared" ref="Y17" si="20">Y16+2</f>
        <v>43047</v>
      </c>
      <c r="Z17" s="5">
        <v>0.70833333333333337</v>
      </c>
      <c r="AA17" s="27">
        <f t="shared" ref="AA17" si="21">AA16+2</f>
        <v>43076</v>
      </c>
      <c r="AB17" s="28">
        <v>0.70833333333333337</v>
      </c>
    </row>
    <row r="18" spans="2:28" ht="14.25" customHeight="1" x14ac:dyDescent="0.2">
      <c r="B18" s="83">
        <v>4</v>
      </c>
      <c r="C18" s="159" t="s">
        <v>12</v>
      </c>
      <c r="D18" s="160"/>
      <c r="E18" s="27">
        <f>E17+1</f>
        <v>42742</v>
      </c>
      <c r="F18" s="28">
        <v>0.70833333333333337</v>
      </c>
      <c r="G18" s="27">
        <f t="shared" ref="G18:G19" si="22">G17+1</f>
        <v>42775</v>
      </c>
      <c r="H18" s="5">
        <v>0.70833333333333337</v>
      </c>
      <c r="I18" s="27">
        <f t="shared" ref="I18:I19" si="23">I17+1</f>
        <v>42803</v>
      </c>
      <c r="J18" s="28">
        <v>0.70833333333333337</v>
      </c>
      <c r="K18" s="11">
        <f t="shared" ref="K18:K19" si="24">K17+1</f>
        <v>42832</v>
      </c>
      <c r="L18" s="5">
        <v>0.70833333333333337</v>
      </c>
      <c r="M18" s="27">
        <f t="shared" ref="M18:M19" si="25">M17+1</f>
        <v>42864</v>
      </c>
      <c r="N18" s="28">
        <v>0.70833333333333337</v>
      </c>
      <c r="O18" s="27">
        <f t="shared" ref="O18:O19" si="26">O17+1</f>
        <v>42895</v>
      </c>
      <c r="P18" s="28">
        <v>0.70833333333333337</v>
      </c>
      <c r="Q18" s="11">
        <f t="shared" ref="Q18:Q19" si="27">Q17+1</f>
        <v>42923</v>
      </c>
      <c r="R18" s="5">
        <v>0.70833333333333337</v>
      </c>
      <c r="S18" s="27">
        <f t="shared" ref="S18:S19" si="28">S17+1</f>
        <v>42956</v>
      </c>
      <c r="T18" s="28">
        <v>0.70833333333333337</v>
      </c>
      <c r="U18" s="11">
        <f t="shared" ref="U18:U19" si="29">U17+1</f>
        <v>42986</v>
      </c>
      <c r="V18" s="5">
        <v>0.70833333333333337</v>
      </c>
      <c r="W18" s="27">
        <f t="shared" ref="W18:W19" si="30">W17+1</f>
        <v>43015</v>
      </c>
      <c r="X18" s="28">
        <v>0.70833333333333337</v>
      </c>
      <c r="Y18" s="11">
        <f t="shared" ref="Y18:Y19" si="31">Y17+1</f>
        <v>43048</v>
      </c>
      <c r="Z18" s="5">
        <v>0.70833333333333337</v>
      </c>
      <c r="AA18" s="27">
        <f t="shared" ref="AA18:AA19" si="32">AA17+1</f>
        <v>43077</v>
      </c>
      <c r="AB18" s="28">
        <v>0.70833333333333337</v>
      </c>
    </row>
    <row r="19" spans="2:28" ht="14.25" customHeight="1" x14ac:dyDescent="0.2">
      <c r="B19" s="84">
        <v>5</v>
      </c>
      <c r="C19" s="161" t="s">
        <v>13</v>
      </c>
      <c r="D19" s="162"/>
      <c r="E19" s="29">
        <f>E18+1</f>
        <v>42743</v>
      </c>
      <c r="F19" s="30">
        <v>0.70833333333333337</v>
      </c>
      <c r="G19" s="29">
        <f t="shared" si="22"/>
        <v>42776</v>
      </c>
      <c r="H19" s="6">
        <v>0.70833333333333337</v>
      </c>
      <c r="I19" s="29">
        <f t="shared" si="23"/>
        <v>42804</v>
      </c>
      <c r="J19" s="30">
        <v>0.70833333333333337</v>
      </c>
      <c r="K19" s="12">
        <f t="shared" si="24"/>
        <v>42833</v>
      </c>
      <c r="L19" s="6">
        <v>0.70833333333333337</v>
      </c>
      <c r="M19" s="29">
        <f t="shared" si="25"/>
        <v>42865</v>
      </c>
      <c r="N19" s="30">
        <v>0.70833333333333337</v>
      </c>
      <c r="O19" s="29">
        <f t="shared" si="26"/>
        <v>42896</v>
      </c>
      <c r="P19" s="30">
        <v>0.70833333333333337</v>
      </c>
      <c r="Q19" s="12">
        <f t="shared" si="27"/>
        <v>42924</v>
      </c>
      <c r="R19" s="6">
        <v>0.70833333333333337</v>
      </c>
      <c r="S19" s="29">
        <f t="shared" si="28"/>
        <v>42957</v>
      </c>
      <c r="T19" s="30">
        <v>0.70833333333333337</v>
      </c>
      <c r="U19" s="12">
        <f t="shared" si="29"/>
        <v>42987</v>
      </c>
      <c r="V19" s="6">
        <v>0.70833333333333337</v>
      </c>
      <c r="W19" s="29">
        <f t="shared" si="30"/>
        <v>43016</v>
      </c>
      <c r="X19" s="30">
        <v>0.70833333333333337</v>
      </c>
      <c r="Y19" s="12">
        <f t="shared" si="31"/>
        <v>43049</v>
      </c>
      <c r="Z19" s="6">
        <v>0.70833333333333337</v>
      </c>
      <c r="AA19" s="29">
        <f t="shared" si="32"/>
        <v>43078</v>
      </c>
      <c r="AB19" s="30">
        <v>0.70833333333333337</v>
      </c>
    </row>
    <row r="20" spans="2:28" ht="14.25" customHeight="1" x14ac:dyDescent="0.2">
      <c r="B20" s="85">
        <v>6</v>
      </c>
      <c r="C20" s="163" t="s">
        <v>14</v>
      </c>
      <c r="D20" s="164"/>
      <c r="E20" s="31">
        <v>42745</v>
      </c>
      <c r="F20" s="32">
        <v>0.70833333333333337</v>
      </c>
      <c r="G20" s="52">
        <v>42776</v>
      </c>
      <c r="H20" s="70">
        <v>0.70833333333333337</v>
      </c>
      <c r="I20" s="52">
        <v>42804</v>
      </c>
      <c r="J20" s="53">
        <v>0.70833333333333337</v>
      </c>
      <c r="K20" s="13">
        <v>42835</v>
      </c>
      <c r="L20" s="70">
        <v>0.70833333333333337</v>
      </c>
      <c r="M20" s="52">
        <v>42865</v>
      </c>
      <c r="N20" s="53">
        <v>0.70833333333333337</v>
      </c>
      <c r="O20" s="52">
        <v>42898</v>
      </c>
      <c r="P20" s="53">
        <v>0.70833333333333337</v>
      </c>
      <c r="Q20" s="13">
        <v>42926</v>
      </c>
      <c r="R20" s="70">
        <v>0.70833333333333337</v>
      </c>
      <c r="S20" s="52">
        <v>42957</v>
      </c>
      <c r="T20" s="53">
        <v>0.70833333333333337</v>
      </c>
      <c r="U20" s="13">
        <v>42989</v>
      </c>
      <c r="V20" s="70">
        <v>0.70833333333333337</v>
      </c>
      <c r="W20" s="52">
        <v>43018</v>
      </c>
      <c r="X20" s="53">
        <v>0.70833333333333337</v>
      </c>
      <c r="Y20" s="13">
        <v>43049</v>
      </c>
      <c r="Z20" s="70">
        <v>0.70833333333333337</v>
      </c>
      <c r="AA20" s="52">
        <v>43080</v>
      </c>
      <c r="AB20" s="53">
        <v>0.70833333333333337</v>
      </c>
    </row>
    <row r="21" spans="2:28" ht="14.25" customHeight="1" x14ac:dyDescent="0.2">
      <c r="B21" s="86">
        <v>7</v>
      </c>
      <c r="C21" s="165" t="s">
        <v>15</v>
      </c>
      <c r="D21" s="166"/>
      <c r="E21" s="33">
        <v>42755</v>
      </c>
      <c r="F21" s="34">
        <v>0.58333333333333337</v>
      </c>
      <c r="G21" s="54">
        <v>42788</v>
      </c>
      <c r="H21" s="71">
        <v>0.58333333333333337</v>
      </c>
      <c r="I21" s="54">
        <v>42816</v>
      </c>
      <c r="J21" s="55">
        <v>0.58333333333333337</v>
      </c>
      <c r="K21" s="14">
        <v>42845</v>
      </c>
      <c r="L21" s="71">
        <v>0.58333333333333337</v>
      </c>
      <c r="M21" s="54">
        <v>42877</v>
      </c>
      <c r="N21" s="55">
        <v>0.58333333333333337</v>
      </c>
      <c r="O21" s="54">
        <v>42908</v>
      </c>
      <c r="P21" s="55">
        <v>0.58333333333333337</v>
      </c>
      <c r="Q21" s="14">
        <v>42936</v>
      </c>
      <c r="R21" s="71">
        <v>0.58333333333333337</v>
      </c>
      <c r="S21" s="54">
        <v>42969</v>
      </c>
      <c r="T21" s="55">
        <v>0.58333333333333337</v>
      </c>
      <c r="U21" s="14">
        <v>42999</v>
      </c>
      <c r="V21" s="71">
        <v>0.58333333333333337</v>
      </c>
      <c r="W21" s="54">
        <v>43028</v>
      </c>
      <c r="X21" s="55">
        <v>0.58333333333333337</v>
      </c>
      <c r="Y21" s="14">
        <v>43061</v>
      </c>
      <c r="Z21" s="71">
        <v>0.58333333333333337</v>
      </c>
      <c r="AA21" s="54">
        <v>43090</v>
      </c>
      <c r="AB21" s="55">
        <v>0.58333333333333337</v>
      </c>
    </row>
    <row r="22" spans="2:28" ht="14.25" customHeight="1" x14ac:dyDescent="0.2">
      <c r="B22" s="86">
        <v>8</v>
      </c>
      <c r="C22" s="165" t="s">
        <v>16</v>
      </c>
      <c r="D22" s="166"/>
      <c r="E22" s="33">
        <v>42758</v>
      </c>
      <c r="F22" s="34">
        <v>0.45833333333333331</v>
      </c>
      <c r="G22" s="54">
        <v>42789</v>
      </c>
      <c r="H22" s="71">
        <v>0.45833333333333331</v>
      </c>
      <c r="I22" s="54">
        <v>42817</v>
      </c>
      <c r="J22" s="55">
        <v>0.45833333333333331</v>
      </c>
      <c r="K22" s="14">
        <v>42846</v>
      </c>
      <c r="L22" s="71">
        <v>0.45833333333333331</v>
      </c>
      <c r="M22" s="54">
        <v>42878</v>
      </c>
      <c r="N22" s="55">
        <v>0.45833333333333331</v>
      </c>
      <c r="O22" s="54">
        <v>42909</v>
      </c>
      <c r="P22" s="55">
        <v>0.45833333333333331</v>
      </c>
      <c r="Q22" s="14">
        <v>42937</v>
      </c>
      <c r="R22" s="71">
        <v>0.45833333333333331</v>
      </c>
      <c r="S22" s="54">
        <v>42970</v>
      </c>
      <c r="T22" s="55">
        <v>0.45833333333333331</v>
      </c>
      <c r="U22" s="14">
        <v>43000</v>
      </c>
      <c r="V22" s="71">
        <v>0.45833333333333331</v>
      </c>
      <c r="W22" s="54">
        <v>43031</v>
      </c>
      <c r="X22" s="55">
        <v>0.45833333333333331</v>
      </c>
      <c r="Y22" s="14">
        <v>43062</v>
      </c>
      <c r="Z22" s="71">
        <v>0.45833333333333331</v>
      </c>
      <c r="AA22" s="54">
        <v>43091</v>
      </c>
      <c r="AB22" s="55">
        <v>0.45833333333333331</v>
      </c>
    </row>
    <row r="23" spans="2:28" x14ac:dyDescent="0.2">
      <c r="B23" s="86">
        <v>9</v>
      </c>
      <c r="C23" s="165" t="s">
        <v>17</v>
      </c>
      <c r="D23" s="166"/>
      <c r="E23" s="33">
        <v>42759</v>
      </c>
      <c r="F23" s="34">
        <v>0.375</v>
      </c>
      <c r="G23" s="54">
        <v>42790</v>
      </c>
      <c r="H23" s="71">
        <v>0.375</v>
      </c>
      <c r="I23" s="54">
        <v>42818</v>
      </c>
      <c r="J23" s="55">
        <v>0.375</v>
      </c>
      <c r="K23" s="14">
        <v>42849</v>
      </c>
      <c r="L23" s="71">
        <v>0.375</v>
      </c>
      <c r="M23" s="54">
        <v>42879</v>
      </c>
      <c r="N23" s="55">
        <v>0.375</v>
      </c>
      <c r="O23" s="54">
        <v>42910</v>
      </c>
      <c r="P23" s="55">
        <v>0.375</v>
      </c>
      <c r="Q23" s="14">
        <v>42940</v>
      </c>
      <c r="R23" s="71">
        <v>0.375</v>
      </c>
      <c r="S23" s="54">
        <v>42971</v>
      </c>
      <c r="T23" s="55">
        <v>0.375</v>
      </c>
      <c r="U23" s="14">
        <v>43002</v>
      </c>
      <c r="V23" s="71">
        <v>0.375</v>
      </c>
      <c r="W23" s="54">
        <v>43032</v>
      </c>
      <c r="X23" s="55">
        <v>0.375</v>
      </c>
      <c r="Y23" s="14">
        <v>43063</v>
      </c>
      <c r="Z23" s="71">
        <v>0.375</v>
      </c>
      <c r="AA23" s="54">
        <v>43093</v>
      </c>
      <c r="AB23" s="55">
        <v>0.375</v>
      </c>
    </row>
    <row r="24" spans="2:28" ht="14.25" customHeight="1" x14ac:dyDescent="0.2">
      <c r="B24" s="86">
        <v>10</v>
      </c>
      <c r="C24" s="165" t="s">
        <v>18</v>
      </c>
      <c r="D24" s="166"/>
      <c r="E24" s="33">
        <v>42759</v>
      </c>
      <c r="F24" s="34">
        <v>0.5</v>
      </c>
      <c r="G24" s="54">
        <v>42790</v>
      </c>
      <c r="H24" s="71">
        <v>0.5</v>
      </c>
      <c r="I24" s="54">
        <v>42818</v>
      </c>
      <c r="J24" s="55">
        <v>0.5</v>
      </c>
      <c r="K24" s="14">
        <v>42849</v>
      </c>
      <c r="L24" s="71">
        <v>0.5</v>
      </c>
      <c r="M24" s="54">
        <v>42879</v>
      </c>
      <c r="N24" s="55">
        <v>0.5</v>
      </c>
      <c r="O24" s="54">
        <v>42910</v>
      </c>
      <c r="P24" s="55">
        <v>0.5</v>
      </c>
      <c r="Q24" s="14">
        <v>42940</v>
      </c>
      <c r="R24" s="71">
        <v>0.5</v>
      </c>
      <c r="S24" s="54">
        <v>42971</v>
      </c>
      <c r="T24" s="55">
        <v>0.5</v>
      </c>
      <c r="U24" s="14">
        <v>43002</v>
      </c>
      <c r="V24" s="71">
        <v>0.5</v>
      </c>
      <c r="W24" s="54">
        <v>43032</v>
      </c>
      <c r="X24" s="55">
        <v>0.5</v>
      </c>
      <c r="Y24" s="14">
        <v>43063</v>
      </c>
      <c r="Z24" s="71">
        <v>0.5</v>
      </c>
      <c r="AA24" s="54">
        <v>43093</v>
      </c>
      <c r="AB24" s="55">
        <v>0.5</v>
      </c>
    </row>
    <row r="25" spans="2:28" ht="14.25" customHeight="1" x14ac:dyDescent="0.2">
      <c r="B25" s="86">
        <v>11</v>
      </c>
      <c r="C25" s="165" t="s">
        <v>19</v>
      </c>
      <c r="D25" s="166"/>
      <c r="E25" s="33">
        <v>42759</v>
      </c>
      <c r="F25" s="34">
        <v>0.58333333333333337</v>
      </c>
      <c r="G25" s="54">
        <v>42790</v>
      </c>
      <c r="H25" s="71">
        <v>0.58333333333333337</v>
      </c>
      <c r="I25" s="54">
        <v>42818</v>
      </c>
      <c r="J25" s="55">
        <v>0.58333333333333337</v>
      </c>
      <c r="K25" s="14">
        <v>42849</v>
      </c>
      <c r="L25" s="71">
        <v>0.58333333333333337</v>
      </c>
      <c r="M25" s="54">
        <v>42879</v>
      </c>
      <c r="N25" s="55">
        <v>0.58333333333333337</v>
      </c>
      <c r="O25" s="54">
        <v>42910</v>
      </c>
      <c r="P25" s="55">
        <v>0.58333333333333337</v>
      </c>
      <c r="Q25" s="14">
        <v>42940</v>
      </c>
      <c r="R25" s="71">
        <v>0.58333333333333337</v>
      </c>
      <c r="S25" s="54">
        <v>42971</v>
      </c>
      <c r="T25" s="55">
        <v>0.58333333333333337</v>
      </c>
      <c r="U25" s="14">
        <v>43002</v>
      </c>
      <c r="V25" s="71">
        <v>0.58333333333333337</v>
      </c>
      <c r="W25" s="54">
        <v>43032</v>
      </c>
      <c r="X25" s="55">
        <v>0.58333333333333337</v>
      </c>
      <c r="Y25" s="14">
        <v>43063</v>
      </c>
      <c r="Z25" s="71">
        <v>0.58333333333333337</v>
      </c>
      <c r="AA25" s="54">
        <v>43093</v>
      </c>
      <c r="AB25" s="55">
        <v>0.58333333333333337</v>
      </c>
    </row>
    <row r="26" spans="2:28" ht="14.25" customHeight="1" x14ac:dyDescent="0.2">
      <c r="B26" s="87">
        <v>12</v>
      </c>
      <c r="C26" s="167" t="s">
        <v>20</v>
      </c>
      <c r="D26" s="168"/>
      <c r="E26" s="35">
        <v>42760</v>
      </c>
      <c r="F26" s="36">
        <v>0.58333333333333337</v>
      </c>
      <c r="G26" s="56">
        <v>42793</v>
      </c>
      <c r="H26" s="72">
        <v>0.58333333333333337</v>
      </c>
      <c r="I26" s="56">
        <v>42821</v>
      </c>
      <c r="J26" s="57">
        <v>0.58333333333333337</v>
      </c>
      <c r="K26" s="15">
        <v>42850</v>
      </c>
      <c r="L26" s="72">
        <v>0.58333333333333337</v>
      </c>
      <c r="M26" s="56">
        <v>42880</v>
      </c>
      <c r="N26" s="57">
        <v>0.58333333333333337</v>
      </c>
      <c r="O26" s="56">
        <v>42912</v>
      </c>
      <c r="P26" s="57">
        <v>0.58333333333333337</v>
      </c>
      <c r="Q26" s="15">
        <v>42941</v>
      </c>
      <c r="R26" s="72">
        <v>0.58333333333333337</v>
      </c>
      <c r="S26" s="56">
        <v>42972</v>
      </c>
      <c r="T26" s="57">
        <v>0.58333333333333337</v>
      </c>
      <c r="U26" s="15">
        <v>43003</v>
      </c>
      <c r="V26" s="72">
        <v>0.58333333333333337</v>
      </c>
      <c r="W26" s="56">
        <v>43033</v>
      </c>
      <c r="X26" s="57">
        <v>0.58333333333333337</v>
      </c>
      <c r="Y26" s="15">
        <v>43066</v>
      </c>
      <c r="Z26" s="72">
        <v>0.58333333333333337</v>
      </c>
      <c r="AA26" s="56">
        <v>43094</v>
      </c>
      <c r="AB26" s="57">
        <v>0.58333333333333337</v>
      </c>
    </row>
    <row r="27" spans="2:28" ht="14.25" customHeight="1" x14ac:dyDescent="0.2">
      <c r="B27" s="88">
        <v>13</v>
      </c>
      <c r="C27" s="169" t="s">
        <v>21</v>
      </c>
      <c r="D27" s="170"/>
      <c r="E27" s="37">
        <v>42761</v>
      </c>
      <c r="F27" s="38">
        <v>0.41666666666666669</v>
      </c>
      <c r="G27" s="58">
        <v>42794</v>
      </c>
      <c r="H27" s="73">
        <v>0.41666666666666669</v>
      </c>
      <c r="I27" s="58">
        <v>42822</v>
      </c>
      <c r="J27" s="59">
        <v>0.41666666666666669</v>
      </c>
      <c r="K27" s="16">
        <v>42851</v>
      </c>
      <c r="L27" s="73">
        <v>0.41666666666666669</v>
      </c>
      <c r="M27" s="58">
        <v>42881</v>
      </c>
      <c r="N27" s="59">
        <v>0.41666666666666669</v>
      </c>
      <c r="O27" s="58">
        <v>42913</v>
      </c>
      <c r="P27" s="59">
        <v>0.41666666666666669</v>
      </c>
      <c r="Q27" s="16">
        <v>42942</v>
      </c>
      <c r="R27" s="73">
        <v>0.41666666666666669</v>
      </c>
      <c r="S27" s="58">
        <v>42975</v>
      </c>
      <c r="T27" s="59">
        <v>0.41666666666666669</v>
      </c>
      <c r="U27" s="16">
        <v>43004</v>
      </c>
      <c r="V27" s="73">
        <v>0.41666666666666669</v>
      </c>
      <c r="W27" s="58">
        <v>43034</v>
      </c>
      <c r="X27" s="59">
        <v>0.41666666666666669</v>
      </c>
      <c r="Y27" s="16">
        <v>43067</v>
      </c>
      <c r="Z27" s="73">
        <v>0.41666666666666669</v>
      </c>
      <c r="AA27" s="58">
        <v>43095</v>
      </c>
      <c r="AB27" s="59">
        <v>0.41666666666666669</v>
      </c>
    </row>
    <row r="28" spans="2:28" ht="14.25" customHeight="1" x14ac:dyDescent="0.2">
      <c r="B28" s="88">
        <v>14</v>
      </c>
      <c r="C28" s="169" t="s">
        <v>22</v>
      </c>
      <c r="D28" s="170"/>
      <c r="E28" s="37">
        <v>42761</v>
      </c>
      <c r="F28" s="38">
        <v>0.5</v>
      </c>
      <c r="G28" s="58">
        <v>42794</v>
      </c>
      <c r="H28" s="73">
        <v>0.5</v>
      </c>
      <c r="I28" s="58">
        <v>42822</v>
      </c>
      <c r="J28" s="59">
        <v>0.5</v>
      </c>
      <c r="K28" s="16">
        <v>42851</v>
      </c>
      <c r="L28" s="73">
        <v>0.5</v>
      </c>
      <c r="M28" s="58">
        <v>42881</v>
      </c>
      <c r="N28" s="59">
        <v>0.5</v>
      </c>
      <c r="O28" s="58">
        <v>42913</v>
      </c>
      <c r="P28" s="59">
        <v>0.5</v>
      </c>
      <c r="Q28" s="16">
        <v>42942</v>
      </c>
      <c r="R28" s="73">
        <v>0.5</v>
      </c>
      <c r="S28" s="58">
        <v>42975</v>
      </c>
      <c r="T28" s="59">
        <v>0.5</v>
      </c>
      <c r="U28" s="16">
        <v>43004</v>
      </c>
      <c r="V28" s="73">
        <v>0.5</v>
      </c>
      <c r="W28" s="58">
        <v>43034</v>
      </c>
      <c r="X28" s="59">
        <v>0.5</v>
      </c>
      <c r="Y28" s="16">
        <v>43067</v>
      </c>
      <c r="Z28" s="73">
        <v>0.5</v>
      </c>
      <c r="AA28" s="58">
        <v>43095</v>
      </c>
      <c r="AB28" s="59">
        <v>0.5</v>
      </c>
    </row>
    <row r="29" spans="2:28" ht="14.25" customHeight="1" x14ac:dyDescent="0.2">
      <c r="B29" s="124">
        <v>15</v>
      </c>
      <c r="C29" s="171" t="s">
        <v>23</v>
      </c>
      <c r="D29" s="172"/>
      <c r="E29" s="39">
        <v>42744</v>
      </c>
      <c r="F29" s="40">
        <v>0.70833333333333337</v>
      </c>
      <c r="G29" s="60">
        <v>42773</v>
      </c>
      <c r="H29" s="74">
        <v>0.70833333333333337</v>
      </c>
      <c r="I29" s="60">
        <v>42801</v>
      </c>
      <c r="J29" s="61">
        <v>0.70833333333333337</v>
      </c>
      <c r="K29" s="17">
        <v>42831</v>
      </c>
      <c r="L29" s="74">
        <v>0.70833333333333337</v>
      </c>
      <c r="M29" s="60">
        <v>42864</v>
      </c>
      <c r="N29" s="61">
        <v>0.70833333333333337</v>
      </c>
      <c r="O29" s="60">
        <v>42893</v>
      </c>
      <c r="P29" s="61">
        <v>0.70833333333333337</v>
      </c>
      <c r="Q29" s="17">
        <v>42921</v>
      </c>
      <c r="R29" s="74">
        <v>0.70833333333333337</v>
      </c>
      <c r="S29" s="60">
        <v>42952</v>
      </c>
      <c r="T29" s="61">
        <v>0.70833333333333337</v>
      </c>
      <c r="U29" s="17">
        <v>42983</v>
      </c>
      <c r="V29" s="74">
        <v>0.70833333333333337</v>
      </c>
      <c r="W29" s="60">
        <v>43013</v>
      </c>
      <c r="X29" s="61">
        <v>0.70833333333333337</v>
      </c>
      <c r="Y29" s="17">
        <v>43044</v>
      </c>
      <c r="Z29" s="74">
        <v>0.70833333333333337</v>
      </c>
      <c r="AA29" s="60">
        <v>43074</v>
      </c>
      <c r="AB29" s="61">
        <v>0.70833333333333337</v>
      </c>
    </row>
    <row r="30" spans="2:28" ht="14.25" customHeight="1" x14ac:dyDescent="0.2">
      <c r="B30" s="89">
        <v>16</v>
      </c>
      <c r="C30" s="173" t="s">
        <v>24</v>
      </c>
      <c r="D30" s="174"/>
      <c r="E30" s="41">
        <v>42766</v>
      </c>
      <c r="F30" s="42">
        <v>0.70833333333333337</v>
      </c>
      <c r="G30" s="62">
        <v>42794</v>
      </c>
      <c r="H30" s="75">
        <v>0.70833333333333337</v>
      </c>
      <c r="I30" s="62">
        <v>42825</v>
      </c>
      <c r="J30" s="63">
        <v>0.70833333333333337</v>
      </c>
      <c r="K30" s="18">
        <v>42853</v>
      </c>
      <c r="L30" s="75">
        <v>0.70833333333333337</v>
      </c>
      <c r="M30" s="62">
        <v>42886</v>
      </c>
      <c r="N30" s="63">
        <v>0.70833333333333337</v>
      </c>
      <c r="O30" s="62">
        <v>42916</v>
      </c>
      <c r="P30" s="63">
        <v>0.70833333333333337</v>
      </c>
      <c r="Q30" s="18">
        <v>42947</v>
      </c>
      <c r="R30" s="75">
        <v>0.70833333333333337</v>
      </c>
      <c r="S30" s="62">
        <v>42978</v>
      </c>
      <c r="T30" s="63">
        <v>0.70833333333333337</v>
      </c>
      <c r="U30" s="18">
        <v>43007</v>
      </c>
      <c r="V30" s="75">
        <v>0.70833333333333337</v>
      </c>
      <c r="W30" s="62">
        <v>43039</v>
      </c>
      <c r="X30" s="63">
        <v>0.70833333333333337</v>
      </c>
      <c r="Y30" s="18">
        <v>43069</v>
      </c>
      <c r="Z30" s="75">
        <v>0.70833333333333337</v>
      </c>
      <c r="AA30" s="62">
        <v>43098</v>
      </c>
      <c r="AB30" s="63">
        <v>0.70833333333333337</v>
      </c>
    </row>
    <row r="31" spans="2:28" ht="14.25" customHeight="1" x14ac:dyDescent="0.2">
      <c r="B31" s="125">
        <v>17</v>
      </c>
      <c r="C31" s="175" t="s">
        <v>25</v>
      </c>
      <c r="D31" s="176"/>
      <c r="E31" s="43" t="s">
        <v>32</v>
      </c>
      <c r="F31" s="44" t="s">
        <v>32</v>
      </c>
      <c r="G31" s="64" t="s">
        <v>32</v>
      </c>
      <c r="H31" s="76" t="s">
        <v>32</v>
      </c>
      <c r="I31" s="64" t="s">
        <v>32</v>
      </c>
      <c r="J31" s="65" t="s">
        <v>32</v>
      </c>
      <c r="K31" s="19" t="s">
        <v>32</v>
      </c>
      <c r="L31" s="76" t="s">
        <v>32</v>
      </c>
      <c r="M31" s="64" t="s">
        <v>32</v>
      </c>
      <c r="N31" s="65" t="s">
        <v>32</v>
      </c>
      <c r="O31" s="64" t="s">
        <v>32</v>
      </c>
      <c r="P31" s="65" t="s">
        <v>32</v>
      </c>
      <c r="Q31" s="19" t="s">
        <v>32</v>
      </c>
      <c r="R31" s="76" t="s">
        <v>32</v>
      </c>
      <c r="S31" s="64" t="s">
        <v>32</v>
      </c>
      <c r="T31" s="65" t="s">
        <v>32</v>
      </c>
      <c r="U31" s="19" t="s">
        <v>32</v>
      </c>
      <c r="V31" s="76" t="s">
        <v>32</v>
      </c>
      <c r="W31" s="64" t="s">
        <v>32</v>
      </c>
      <c r="X31" s="65" t="s">
        <v>32</v>
      </c>
      <c r="Y31" s="19" t="s">
        <v>32</v>
      </c>
      <c r="Z31" s="76" t="s">
        <v>32</v>
      </c>
      <c r="AA31" s="64" t="s">
        <v>32</v>
      </c>
      <c r="AB31" s="65" t="s">
        <v>32</v>
      </c>
    </row>
    <row r="32" spans="2:28" ht="14.25" customHeight="1" x14ac:dyDescent="0.2">
      <c r="B32" s="126">
        <v>18</v>
      </c>
      <c r="C32" s="177" t="s">
        <v>26</v>
      </c>
      <c r="D32" s="178"/>
      <c r="E32" s="43">
        <v>42762</v>
      </c>
      <c r="F32" s="44">
        <v>0.70833333333333337</v>
      </c>
      <c r="G32" s="64">
        <v>42794</v>
      </c>
      <c r="H32" s="76">
        <v>0.70833333333333337</v>
      </c>
      <c r="I32" s="64">
        <v>42822</v>
      </c>
      <c r="J32" s="65">
        <v>0.70833333333333337</v>
      </c>
      <c r="K32" s="19">
        <v>42851</v>
      </c>
      <c r="L32" s="76">
        <v>0.70833333333333337</v>
      </c>
      <c r="M32" s="64">
        <v>42881</v>
      </c>
      <c r="N32" s="65">
        <v>0.70833333333333337</v>
      </c>
      <c r="O32" s="64">
        <v>42913</v>
      </c>
      <c r="P32" s="65">
        <v>0.70833333333333337</v>
      </c>
      <c r="Q32" s="19">
        <v>42942</v>
      </c>
      <c r="R32" s="76">
        <v>0.70833333333333337</v>
      </c>
      <c r="S32" s="64">
        <v>42975</v>
      </c>
      <c r="T32" s="65">
        <v>0.70833333333333337</v>
      </c>
      <c r="U32" s="19">
        <v>43004</v>
      </c>
      <c r="V32" s="76">
        <v>0.70833333333333337</v>
      </c>
      <c r="W32" s="64">
        <v>43034</v>
      </c>
      <c r="X32" s="65">
        <v>0.70833333333333337</v>
      </c>
      <c r="Y32" s="19">
        <v>43067</v>
      </c>
      <c r="Z32" s="76">
        <v>0.70833333333333337</v>
      </c>
      <c r="AA32" s="64">
        <v>43095</v>
      </c>
      <c r="AB32" s="65">
        <v>0.70833333333333337</v>
      </c>
    </row>
    <row r="33" spans="2:28" s="2" customFormat="1" ht="14.25" customHeight="1" x14ac:dyDescent="0.2">
      <c r="B33" s="127">
        <v>19</v>
      </c>
      <c r="C33" s="179" t="s">
        <v>27</v>
      </c>
      <c r="D33" s="180"/>
      <c r="E33" s="45">
        <f>E32+3</f>
        <v>42765</v>
      </c>
      <c r="F33" s="46">
        <v>0.75</v>
      </c>
      <c r="G33" s="45">
        <f>G32+3</f>
        <v>42797</v>
      </c>
      <c r="H33" s="7">
        <v>0.75</v>
      </c>
      <c r="I33" s="45">
        <f>I32+3</f>
        <v>42825</v>
      </c>
      <c r="J33" s="46">
        <v>0.75</v>
      </c>
      <c r="K33" s="20">
        <f>K32+3</f>
        <v>42854</v>
      </c>
      <c r="L33" s="7">
        <v>0.75</v>
      </c>
      <c r="M33" s="45">
        <f>M32+3</f>
        <v>42884</v>
      </c>
      <c r="N33" s="46">
        <v>0.75</v>
      </c>
      <c r="O33" s="45">
        <f>O32+3</f>
        <v>42916</v>
      </c>
      <c r="P33" s="46">
        <v>0.75</v>
      </c>
      <c r="Q33" s="20">
        <f>Q32+3</f>
        <v>42945</v>
      </c>
      <c r="R33" s="7">
        <v>0.75</v>
      </c>
      <c r="S33" s="45">
        <f>S32+3</f>
        <v>42978</v>
      </c>
      <c r="T33" s="46">
        <v>0.75</v>
      </c>
      <c r="U33" s="20">
        <f>U32+3</f>
        <v>43007</v>
      </c>
      <c r="V33" s="7">
        <v>0.75</v>
      </c>
      <c r="W33" s="45">
        <f>W32+3</f>
        <v>43037</v>
      </c>
      <c r="X33" s="46">
        <v>0.75</v>
      </c>
      <c r="Y33" s="20">
        <f>Y32+3</f>
        <v>43070</v>
      </c>
      <c r="Z33" s="7">
        <v>0.75</v>
      </c>
      <c r="AA33" s="45">
        <f>AA32+3</f>
        <v>43098</v>
      </c>
      <c r="AB33" s="46">
        <v>0.75</v>
      </c>
    </row>
    <row r="34" spans="2:28" s="2" customFormat="1" ht="14.25" customHeight="1" x14ac:dyDescent="0.2">
      <c r="B34" s="127">
        <v>20</v>
      </c>
      <c r="C34" s="179" t="s">
        <v>28</v>
      </c>
      <c r="D34" s="180"/>
      <c r="E34" s="45">
        <f>E33+1</f>
        <v>42766</v>
      </c>
      <c r="F34" s="46">
        <v>0.75</v>
      </c>
      <c r="G34" s="45">
        <f>G33+1</f>
        <v>42798</v>
      </c>
      <c r="H34" s="7">
        <v>0.75</v>
      </c>
      <c r="I34" s="45">
        <f>I33+1</f>
        <v>42826</v>
      </c>
      <c r="J34" s="46">
        <v>0.75</v>
      </c>
      <c r="K34" s="20">
        <f>K33+1</f>
        <v>42855</v>
      </c>
      <c r="L34" s="7">
        <v>0.75</v>
      </c>
      <c r="M34" s="45">
        <f>M33+1</f>
        <v>42885</v>
      </c>
      <c r="N34" s="46">
        <v>0.75</v>
      </c>
      <c r="O34" s="45">
        <f>O33+1</f>
        <v>42917</v>
      </c>
      <c r="P34" s="46">
        <v>0.75</v>
      </c>
      <c r="Q34" s="20">
        <f>Q33+1</f>
        <v>42946</v>
      </c>
      <c r="R34" s="7">
        <v>0.75</v>
      </c>
      <c r="S34" s="45">
        <f>S33+1</f>
        <v>42979</v>
      </c>
      <c r="T34" s="46">
        <v>0.75</v>
      </c>
      <c r="U34" s="20">
        <f>U33+1</f>
        <v>43008</v>
      </c>
      <c r="V34" s="7">
        <v>0.75</v>
      </c>
      <c r="W34" s="45">
        <f>W33+1</f>
        <v>43038</v>
      </c>
      <c r="X34" s="46">
        <v>0.75</v>
      </c>
      <c r="Y34" s="20">
        <f>Y33+1</f>
        <v>43071</v>
      </c>
      <c r="Z34" s="7">
        <v>0.75</v>
      </c>
      <c r="AA34" s="45">
        <f>AA33+1</f>
        <v>43099</v>
      </c>
      <c r="AB34" s="46">
        <v>0.75</v>
      </c>
    </row>
    <row r="35" spans="2:28" x14ac:dyDescent="0.2">
      <c r="B35" s="90"/>
      <c r="C35" s="128"/>
      <c r="D35" s="154"/>
      <c r="E35" s="47"/>
      <c r="F35" s="48"/>
      <c r="G35" s="66"/>
      <c r="H35" s="77"/>
      <c r="I35" s="66"/>
      <c r="J35" s="67"/>
      <c r="K35" s="79"/>
      <c r="L35" s="77"/>
      <c r="M35" s="66"/>
      <c r="N35" s="67"/>
      <c r="O35" s="66"/>
      <c r="P35" s="67"/>
      <c r="Q35" s="79"/>
      <c r="R35" s="77"/>
      <c r="S35" s="66"/>
      <c r="T35" s="67"/>
      <c r="U35" s="79"/>
      <c r="V35" s="77"/>
      <c r="W35" s="66"/>
      <c r="X35" s="67"/>
      <c r="Y35" s="79"/>
      <c r="Z35" s="77"/>
      <c r="AA35" s="66"/>
      <c r="AB35" s="67"/>
    </row>
  </sheetData>
  <mergeCells count="32">
    <mergeCell ref="C30:D30"/>
    <mergeCell ref="C31:D31"/>
    <mergeCell ref="C32:D32"/>
    <mergeCell ref="C33:D33"/>
    <mergeCell ref="C34:D34"/>
    <mergeCell ref="C25:D25"/>
    <mergeCell ref="C26:D26"/>
    <mergeCell ref="C27:D27"/>
    <mergeCell ref="C28:D28"/>
    <mergeCell ref="C29:D29"/>
    <mergeCell ref="C20:D20"/>
    <mergeCell ref="C21:D21"/>
    <mergeCell ref="C22:D22"/>
    <mergeCell ref="C23:D23"/>
    <mergeCell ref="C24:D24"/>
    <mergeCell ref="C15:D15"/>
    <mergeCell ref="C16:D16"/>
    <mergeCell ref="C17:D17"/>
    <mergeCell ref="C18:D18"/>
    <mergeCell ref="C19:D19"/>
    <mergeCell ref="AA13:AB13"/>
    <mergeCell ref="O13:P13"/>
    <mergeCell ref="Q13:R13"/>
    <mergeCell ref="S13:T13"/>
    <mergeCell ref="U13:V13"/>
    <mergeCell ref="W13:X13"/>
    <mergeCell ref="Y13:Z13"/>
    <mergeCell ref="E13:F13"/>
    <mergeCell ref="G13:H13"/>
    <mergeCell ref="I13:J13"/>
    <mergeCell ref="K13:L13"/>
    <mergeCell ref="M13:N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AQ43"/>
  <sheetViews>
    <sheetView tabSelected="1" workbookViewId="0">
      <selection activeCell="D31" sqref="D31:F31"/>
    </sheetView>
  </sheetViews>
  <sheetFormatPr baseColWidth="10" defaultRowHeight="14.25" x14ac:dyDescent="0.2"/>
  <cols>
    <col min="1" max="2" width="3.5" customWidth="1"/>
    <col min="3" max="3" width="2.875" style="1" bestFit="1" customWidth="1"/>
    <col min="4" max="6" width="17.125" customWidth="1"/>
    <col min="7" max="8" width="3.625" customWidth="1"/>
    <col min="9" max="9" width="3.625" style="1" customWidth="1"/>
    <col min="10" max="33" width="3.625" customWidth="1"/>
    <col min="34" max="34" width="4.625" customWidth="1"/>
    <col min="35" max="36" width="3.625" customWidth="1"/>
    <col min="37" max="37" width="4.375" customWidth="1"/>
    <col min="38" max="39" width="3.625" customWidth="1"/>
    <col min="40" max="40" width="4.75" customWidth="1"/>
    <col min="41" max="42" width="3.625" customWidth="1"/>
  </cols>
  <sheetData>
    <row r="1" spans="3:43" x14ac:dyDescent="0.2">
      <c r="D1" s="3" t="s">
        <v>29</v>
      </c>
      <c r="E1" s="3"/>
      <c r="F1" s="3"/>
      <c r="W1" s="82" t="s">
        <v>33</v>
      </c>
    </row>
    <row r="12" spans="3:43" ht="15" thickBot="1" x14ac:dyDescent="0.25">
      <c r="C12" s="223" t="s">
        <v>8</v>
      </c>
      <c r="D12" s="221" t="s">
        <v>7</v>
      </c>
      <c r="E12" s="182"/>
      <c r="F12" s="197"/>
      <c r="G12" s="151">
        <v>42736</v>
      </c>
      <c r="H12" s="149"/>
      <c r="I12" s="150"/>
      <c r="J12" s="151">
        <v>42767</v>
      </c>
      <c r="K12" s="149"/>
      <c r="L12" s="150"/>
      <c r="M12" s="151">
        <v>42795</v>
      </c>
      <c r="N12" s="149"/>
      <c r="O12" s="150"/>
      <c r="P12" s="151">
        <v>42826</v>
      </c>
      <c r="Q12" s="149"/>
      <c r="R12" s="150"/>
      <c r="S12" s="151">
        <v>42856</v>
      </c>
      <c r="T12" s="149"/>
      <c r="U12" s="150"/>
      <c r="V12" s="151">
        <v>42887</v>
      </c>
      <c r="W12" s="149"/>
      <c r="X12" s="152"/>
      <c r="Y12" s="151">
        <v>42917</v>
      </c>
      <c r="Z12" s="149"/>
      <c r="AA12" s="152"/>
      <c r="AB12" s="151">
        <v>42948</v>
      </c>
      <c r="AC12" s="149"/>
      <c r="AD12" s="150"/>
      <c r="AE12" s="148">
        <v>42979</v>
      </c>
      <c r="AF12" s="149"/>
      <c r="AG12" s="152"/>
      <c r="AH12" s="151">
        <v>43009</v>
      </c>
      <c r="AI12" s="149"/>
      <c r="AJ12" s="150"/>
      <c r="AK12" s="148">
        <v>43040</v>
      </c>
      <c r="AL12" s="149"/>
      <c r="AM12" s="150"/>
      <c r="AN12" s="148">
        <v>43070</v>
      </c>
      <c r="AO12" s="149"/>
      <c r="AP12" s="150"/>
    </row>
    <row r="13" spans="3:43" x14ac:dyDescent="0.2">
      <c r="C13" s="224"/>
      <c r="D13" s="203"/>
      <c r="E13" s="181"/>
      <c r="F13" s="203"/>
      <c r="G13" s="198">
        <v>42736</v>
      </c>
      <c r="H13" s="103" t="s">
        <v>0</v>
      </c>
      <c r="I13" s="104"/>
      <c r="J13" s="91">
        <v>42767</v>
      </c>
      <c r="K13" s="92" t="s">
        <v>1</v>
      </c>
      <c r="L13" s="141"/>
      <c r="M13" s="91">
        <v>42795</v>
      </c>
      <c r="N13" s="92" t="s">
        <v>1</v>
      </c>
      <c r="O13" s="141"/>
      <c r="P13" s="111">
        <v>42826</v>
      </c>
      <c r="Q13" s="103" t="s">
        <v>2</v>
      </c>
      <c r="R13" s="138"/>
      <c r="S13" s="91">
        <v>42856</v>
      </c>
      <c r="T13" s="92" t="s">
        <v>3</v>
      </c>
      <c r="U13" s="141"/>
      <c r="V13" s="91">
        <v>42887</v>
      </c>
      <c r="W13" s="92" t="s">
        <v>4</v>
      </c>
      <c r="X13" s="141"/>
      <c r="Y13" s="111">
        <v>42917</v>
      </c>
      <c r="Z13" s="103" t="s">
        <v>2</v>
      </c>
      <c r="AA13" s="138"/>
      <c r="AB13" s="91">
        <v>42948</v>
      </c>
      <c r="AC13" s="112" t="s">
        <v>5</v>
      </c>
      <c r="AD13" s="141"/>
      <c r="AE13" s="113">
        <v>42979</v>
      </c>
      <c r="AF13" s="92" t="s">
        <v>6</v>
      </c>
      <c r="AG13" s="138"/>
      <c r="AH13" s="111">
        <v>43009</v>
      </c>
      <c r="AI13" s="103" t="s">
        <v>0</v>
      </c>
      <c r="AJ13" s="129"/>
      <c r="AK13" s="113">
        <v>43040</v>
      </c>
      <c r="AL13" s="92" t="s">
        <v>1</v>
      </c>
      <c r="AM13" s="141"/>
      <c r="AN13" s="113">
        <v>43070</v>
      </c>
      <c r="AO13" s="92" t="s">
        <v>6</v>
      </c>
      <c r="AP13" s="138"/>
      <c r="AQ13" s="131"/>
    </row>
    <row r="14" spans="3:43" ht="14.25" customHeight="1" x14ac:dyDescent="0.2">
      <c r="C14" s="225">
        <v>1</v>
      </c>
      <c r="D14" s="183" t="s">
        <v>9</v>
      </c>
      <c r="E14" s="183"/>
      <c r="F14" s="204"/>
      <c r="G14" s="199">
        <v>42737</v>
      </c>
      <c r="H14" s="94" t="s">
        <v>3</v>
      </c>
      <c r="I14" s="105"/>
      <c r="J14" s="93">
        <v>42768</v>
      </c>
      <c r="K14" s="94" t="s">
        <v>4</v>
      </c>
      <c r="L14" s="95"/>
      <c r="M14" s="93">
        <v>42796</v>
      </c>
      <c r="N14" s="94" t="s">
        <v>4</v>
      </c>
      <c r="O14" s="95"/>
      <c r="P14" s="96">
        <v>42827</v>
      </c>
      <c r="Q14" s="97" t="s">
        <v>0</v>
      </c>
      <c r="R14" s="95"/>
      <c r="S14" s="93">
        <v>42857</v>
      </c>
      <c r="T14" s="98" t="s">
        <v>5</v>
      </c>
      <c r="U14" s="95"/>
      <c r="V14" s="93">
        <v>42888</v>
      </c>
      <c r="W14" s="94" t="s">
        <v>6</v>
      </c>
      <c r="X14" s="95"/>
      <c r="Y14" s="96">
        <v>42918</v>
      </c>
      <c r="Z14" s="97" t="s">
        <v>0</v>
      </c>
      <c r="AA14" s="95"/>
      <c r="AB14" s="93">
        <v>42949</v>
      </c>
      <c r="AC14" s="94" t="s">
        <v>1</v>
      </c>
      <c r="AD14" s="95"/>
      <c r="AE14" s="114">
        <v>42980</v>
      </c>
      <c r="AF14" s="97" t="s">
        <v>2</v>
      </c>
      <c r="AG14" s="95"/>
      <c r="AH14" s="93">
        <v>43010</v>
      </c>
      <c r="AI14" s="94" t="s">
        <v>3</v>
      </c>
      <c r="AJ14" s="130"/>
      <c r="AK14" s="116">
        <v>43041</v>
      </c>
      <c r="AL14" s="94" t="s">
        <v>4</v>
      </c>
      <c r="AM14" s="95"/>
      <c r="AN14" s="114">
        <v>43071</v>
      </c>
      <c r="AO14" s="97" t="s">
        <v>2</v>
      </c>
      <c r="AP14" s="138"/>
      <c r="AQ14" s="131"/>
    </row>
    <row r="15" spans="3:43" x14ac:dyDescent="0.2">
      <c r="C15" s="226"/>
      <c r="D15" s="184"/>
      <c r="E15" s="184"/>
      <c r="F15" s="205"/>
      <c r="G15" s="199">
        <v>42738</v>
      </c>
      <c r="H15" s="98" t="s">
        <v>5</v>
      </c>
      <c r="I15" s="105"/>
      <c r="J15" s="93">
        <v>42769</v>
      </c>
      <c r="K15" s="94" t="s">
        <v>6</v>
      </c>
      <c r="L15" s="95"/>
      <c r="M15" s="93">
        <v>42797</v>
      </c>
      <c r="N15" s="94" t="s">
        <v>6</v>
      </c>
      <c r="O15" s="138"/>
      <c r="P15" s="108">
        <v>42828</v>
      </c>
      <c r="Q15" s="94" t="s">
        <v>3</v>
      </c>
      <c r="R15" s="95"/>
      <c r="S15" s="108">
        <v>42858</v>
      </c>
      <c r="T15" s="94" t="s">
        <v>1</v>
      </c>
      <c r="U15" s="95"/>
      <c r="V15" s="107">
        <v>42889</v>
      </c>
      <c r="W15" s="97" t="s">
        <v>2</v>
      </c>
      <c r="X15" s="95"/>
      <c r="Y15" s="108">
        <v>42919</v>
      </c>
      <c r="Z15" s="94" t="s">
        <v>3</v>
      </c>
      <c r="AA15" s="95"/>
      <c r="AB15" s="108">
        <v>42950</v>
      </c>
      <c r="AC15" s="94" t="s">
        <v>4</v>
      </c>
      <c r="AD15" s="95"/>
      <c r="AE15" s="115">
        <v>42981</v>
      </c>
      <c r="AF15" s="97" t="s">
        <v>0</v>
      </c>
      <c r="AG15" s="95"/>
      <c r="AH15" s="108">
        <v>43011</v>
      </c>
      <c r="AI15" s="98" t="s">
        <v>5</v>
      </c>
      <c r="AJ15" s="130"/>
      <c r="AK15" s="117">
        <v>43042</v>
      </c>
      <c r="AL15" s="94" t="s">
        <v>6</v>
      </c>
      <c r="AM15" s="95"/>
      <c r="AN15" s="115">
        <v>43072</v>
      </c>
      <c r="AO15" s="97" t="s">
        <v>0</v>
      </c>
      <c r="AP15" s="95"/>
      <c r="AQ15" s="131"/>
    </row>
    <row r="16" spans="3:43" ht="14.25" customHeight="1" x14ac:dyDescent="0.2">
      <c r="C16" s="227">
        <v>2</v>
      </c>
      <c r="D16" s="185" t="s">
        <v>10</v>
      </c>
      <c r="E16" s="185"/>
      <c r="F16" s="206"/>
      <c r="G16" s="199">
        <v>42739</v>
      </c>
      <c r="H16" s="94" t="s">
        <v>1</v>
      </c>
      <c r="I16" s="132"/>
      <c r="J16" s="96">
        <v>42770</v>
      </c>
      <c r="K16" s="97" t="s">
        <v>2</v>
      </c>
      <c r="L16" s="95"/>
      <c r="M16" s="107">
        <v>42798</v>
      </c>
      <c r="N16" s="97" t="s">
        <v>2</v>
      </c>
      <c r="O16" s="138"/>
      <c r="P16" s="93">
        <v>42829</v>
      </c>
      <c r="Q16" s="98" t="s">
        <v>5</v>
      </c>
      <c r="R16" s="132"/>
      <c r="S16" s="93">
        <v>42859</v>
      </c>
      <c r="T16" s="94" t="s">
        <v>4</v>
      </c>
      <c r="U16" s="95"/>
      <c r="V16" s="96">
        <v>42890</v>
      </c>
      <c r="W16" s="97" t="s">
        <v>0</v>
      </c>
      <c r="X16" s="95"/>
      <c r="Y16" s="93">
        <v>42920</v>
      </c>
      <c r="Z16" s="98" t="s">
        <v>5</v>
      </c>
      <c r="AA16" s="132"/>
      <c r="AB16" s="93">
        <v>42951</v>
      </c>
      <c r="AC16" s="94" t="s">
        <v>6</v>
      </c>
      <c r="AD16" s="95"/>
      <c r="AE16" s="116">
        <v>42982</v>
      </c>
      <c r="AF16" s="94" t="s">
        <v>3</v>
      </c>
      <c r="AG16" s="95"/>
      <c r="AH16" s="93">
        <v>43012</v>
      </c>
      <c r="AI16" s="94" t="s">
        <v>1</v>
      </c>
      <c r="AJ16" s="132"/>
      <c r="AK16" s="114">
        <v>43043</v>
      </c>
      <c r="AL16" s="97" t="s">
        <v>2</v>
      </c>
      <c r="AM16" s="95"/>
      <c r="AN16" s="116">
        <v>43073</v>
      </c>
      <c r="AO16" s="94" t="s">
        <v>3</v>
      </c>
      <c r="AP16" s="95"/>
      <c r="AQ16" s="131"/>
    </row>
    <row r="17" spans="3:43" ht="14.25" customHeight="1" x14ac:dyDescent="0.2">
      <c r="C17" s="228">
        <v>3</v>
      </c>
      <c r="D17" s="186" t="s">
        <v>11</v>
      </c>
      <c r="E17" s="186"/>
      <c r="F17" s="207"/>
      <c r="G17" s="199">
        <v>42740</v>
      </c>
      <c r="H17" s="94" t="s">
        <v>4</v>
      </c>
      <c r="I17" s="105"/>
      <c r="J17" s="96">
        <v>42771</v>
      </c>
      <c r="K17" s="97" t="s">
        <v>0</v>
      </c>
      <c r="L17" s="95"/>
      <c r="M17" s="96">
        <v>42799</v>
      </c>
      <c r="N17" s="97" t="s">
        <v>0</v>
      </c>
      <c r="O17" s="95"/>
      <c r="P17" s="108">
        <v>42830</v>
      </c>
      <c r="Q17" s="94" t="s">
        <v>1</v>
      </c>
      <c r="R17" s="95"/>
      <c r="S17" s="108">
        <v>42860</v>
      </c>
      <c r="T17" s="94" t="s">
        <v>6</v>
      </c>
      <c r="U17" s="95"/>
      <c r="V17" s="108">
        <v>42891</v>
      </c>
      <c r="W17" s="94" t="s">
        <v>3</v>
      </c>
      <c r="X17" s="95"/>
      <c r="Y17" s="108">
        <v>42921</v>
      </c>
      <c r="Z17" s="94" t="s">
        <v>1</v>
      </c>
      <c r="AA17" s="135"/>
      <c r="AB17" s="107">
        <v>42952</v>
      </c>
      <c r="AC17" s="97" t="s">
        <v>2</v>
      </c>
      <c r="AD17" s="135"/>
      <c r="AE17" s="117">
        <v>42983</v>
      </c>
      <c r="AF17" s="98" t="s">
        <v>5</v>
      </c>
      <c r="AG17" s="135"/>
      <c r="AH17" s="108">
        <v>43013</v>
      </c>
      <c r="AI17" s="94" t="s">
        <v>4</v>
      </c>
      <c r="AJ17" s="135"/>
      <c r="AK17" s="115">
        <v>43044</v>
      </c>
      <c r="AL17" s="97" t="s">
        <v>0</v>
      </c>
      <c r="AM17" s="135"/>
      <c r="AN17" s="117">
        <v>43074</v>
      </c>
      <c r="AO17" s="98" t="s">
        <v>5</v>
      </c>
      <c r="AP17" s="135"/>
      <c r="AQ17" s="131"/>
    </row>
    <row r="18" spans="3:43" ht="14.25" customHeight="1" x14ac:dyDescent="0.2">
      <c r="C18" s="228">
        <v>4</v>
      </c>
      <c r="D18" s="186" t="s">
        <v>12</v>
      </c>
      <c r="E18" s="186"/>
      <c r="F18" s="207"/>
      <c r="G18" s="199">
        <v>42741</v>
      </c>
      <c r="H18" s="94" t="s">
        <v>6</v>
      </c>
      <c r="I18" s="133"/>
      <c r="J18" s="93">
        <v>42772</v>
      </c>
      <c r="K18" s="94" t="s">
        <v>3</v>
      </c>
      <c r="L18" s="132"/>
      <c r="M18" s="93">
        <v>42800</v>
      </c>
      <c r="N18" s="94" t="s">
        <v>3</v>
      </c>
      <c r="O18" s="132"/>
      <c r="P18" s="93">
        <v>42831</v>
      </c>
      <c r="Q18" s="94" t="s">
        <v>4</v>
      </c>
      <c r="R18" s="135"/>
      <c r="S18" s="96">
        <v>42861</v>
      </c>
      <c r="T18" s="97" t="s">
        <v>2</v>
      </c>
      <c r="U18" s="132"/>
      <c r="V18" s="93">
        <v>42892</v>
      </c>
      <c r="W18" s="98" t="s">
        <v>5</v>
      </c>
      <c r="X18" s="132"/>
      <c r="Y18" s="93">
        <v>42922</v>
      </c>
      <c r="Z18" s="94" t="s">
        <v>4</v>
      </c>
      <c r="AA18" s="133"/>
      <c r="AB18" s="96">
        <v>42953</v>
      </c>
      <c r="AC18" s="97" t="s">
        <v>0</v>
      </c>
      <c r="AD18" s="132"/>
      <c r="AE18" s="116">
        <v>42984</v>
      </c>
      <c r="AF18" s="94" t="s">
        <v>1</v>
      </c>
      <c r="AG18" s="95"/>
      <c r="AH18" s="93">
        <v>43014</v>
      </c>
      <c r="AI18" s="94" t="s">
        <v>6</v>
      </c>
      <c r="AJ18" s="133"/>
      <c r="AK18" s="116">
        <v>43045</v>
      </c>
      <c r="AL18" s="94" t="s">
        <v>3</v>
      </c>
      <c r="AM18" s="132"/>
      <c r="AN18" s="116">
        <v>43075</v>
      </c>
      <c r="AO18" s="94" t="s">
        <v>1</v>
      </c>
      <c r="AP18" s="95"/>
      <c r="AQ18" s="131"/>
    </row>
    <row r="19" spans="3:43" ht="14.25" customHeight="1" x14ac:dyDescent="0.2">
      <c r="C19" s="229">
        <v>5</v>
      </c>
      <c r="D19" s="187" t="s">
        <v>13</v>
      </c>
      <c r="E19" s="187"/>
      <c r="F19" s="208"/>
      <c r="G19" s="200">
        <v>42742</v>
      </c>
      <c r="H19" s="97" t="s">
        <v>2</v>
      </c>
      <c r="I19" s="133"/>
      <c r="J19" s="93">
        <v>42773</v>
      </c>
      <c r="K19" s="98" t="s">
        <v>5</v>
      </c>
      <c r="L19" s="135"/>
      <c r="M19" s="108">
        <v>42801</v>
      </c>
      <c r="N19" s="98" t="s">
        <v>5</v>
      </c>
      <c r="O19" s="135"/>
      <c r="P19" s="108">
        <v>42832</v>
      </c>
      <c r="Q19" s="94" t="s">
        <v>6</v>
      </c>
      <c r="R19" s="133"/>
      <c r="S19" s="107">
        <v>42862</v>
      </c>
      <c r="T19" s="97" t="s">
        <v>0</v>
      </c>
      <c r="U19" s="95"/>
      <c r="V19" s="108">
        <v>42893</v>
      </c>
      <c r="W19" s="94" t="s">
        <v>1</v>
      </c>
      <c r="X19" s="135"/>
      <c r="Y19" s="108">
        <v>42923</v>
      </c>
      <c r="Z19" s="94" t="s">
        <v>6</v>
      </c>
      <c r="AA19" s="133"/>
      <c r="AB19" s="108">
        <v>42954</v>
      </c>
      <c r="AC19" s="94" t="s">
        <v>3</v>
      </c>
      <c r="AD19" s="95"/>
      <c r="AE19" s="117">
        <v>42985</v>
      </c>
      <c r="AF19" s="94" t="s">
        <v>4</v>
      </c>
      <c r="AG19" s="133"/>
      <c r="AH19" s="107">
        <v>43015</v>
      </c>
      <c r="AI19" s="97" t="s">
        <v>2</v>
      </c>
      <c r="AJ19" s="133"/>
      <c r="AK19" s="117">
        <v>43046</v>
      </c>
      <c r="AL19" s="98" t="s">
        <v>5</v>
      </c>
      <c r="AM19" s="95"/>
      <c r="AN19" s="117">
        <v>43076</v>
      </c>
      <c r="AO19" s="94" t="s">
        <v>4</v>
      </c>
      <c r="AP19" s="133"/>
      <c r="AQ19" s="131"/>
    </row>
    <row r="20" spans="3:43" x14ac:dyDescent="0.2">
      <c r="C20" s="229"/>
      <c r="D20" s="84"/>
      <c r="E20" s="84"/>
      <c r="F20" s="209"/>
      <c r="G20" s="200">
        <v>42743</v>
      </c>
      <c r="H20" s="97" t="s">
        <v>0</v>
      </c>
      <c r="I20" s="134"/>
      <c r="J20" s="93">
        <v>42774</v>
      </c>
      <c r="K20" s="94" t="s">
        <v>1</v>
      </c>
      <c r="L20" s="133"/>
      <c r="M20" s="93">
        <v>42802</v>
      </c>
      <c r="N20" s="94" t="s">
        <v>1</v>
      </c>
      <c r="O20" s="133"/>
      <c r="P20" s="96">
        <v>42833</v>
      </c>
      <c r="Q20" s="97" t="s">
        <v>2</v>
      </c>
      <c r="R20" s="134"/>
      <c r="S20" s="93">
        <v>42863</v>
      </c>
      <c r="T20" s="94" t="s">
        <v>3</v>
      </c>
      <c r="U20" s="133"/>
      <c r="V20" s="93">
        <v>42894</v>
      </c>
      <c r="W20" s="94" t="s">
        <v>4</v>
      </c>
      <c r="X20" s="133"/>
      <c r="Y20" s="96">
        <v>42924</v>
      </c>
      <c r="Z20" s="97" t="s">
        <v>2</v>
      </c>
      <c r="AA20" s="134"/>
      <c r="AB20" s="93">
        <v>42955</v>
      </c>
      <c r="AC20" s="98" t="s">
        <v>5</v>
      </c>
      <c r="AD20" s="133"/>
      <c r="AE20" s="116">
        <v>42986</v>
      </c>
      <c r="AF20" s="94" t="s">
        <v>6</v>
      </c>
      <c r="AG20" s="133"/>
      <c r="AH20" s="96">
        <v>43016</v>
      </c>
      <c r="AI20" s="97" t="s">
        <v>0</v>
      </c>
      <c r="AJ20" s="134"/>
      <c r="AK20" s="116">
        <v>43047</v>
      </c>
      <c r="AL20" s="94" t="s">
        <v>1</v>
      </c>
      <c r="AM20" s="133"/>
      <c r="AN20" s="116">
        <v>43077</v>
      </c>
      <c r="AO20" s="94" t="s">
        <v>6</v>
      </c>
      <c r="AP20" s="133"/>
      <c r="AQ20" s="131"/>
    </row>
    <row r="21" spans="3:43" ht="14.25" customHeight="1" x14ac:dyDescent="0.2">
      <c r="C21" s="230">
        <v>6</v>
      </c>
      <c r="D21" s="188" t="s">
        <v>14</v>
      </c>
      <c r="E21" s="188"/>
      <c r="F21" s="210"/>
      <c r="G21" s="199">
        <v>42744</v>
      </c>
      <c r="H21" s="94" t="s">
        <v>3</v>
      </c>
      <c r="I21" s="135"/>
      <c r="J21" s="93">
        <v>42775</v>
      </c>
      <c r="K21" s="94" t="s">
        <v>4</v>
      </c>
      <c r="L21" s="133"/>
      <c r="M21" s="93">
        <v>42803</v>
      </c>
      <c r="N21" s="94" t="s">
        <v>4</v>
      </c>
      <c r="O21" s="133"/>
      <c r="P21" s="107">
        <v>42834</v>
      </c>
      <c r="Q21" s="97" t="s">
        <v>0</v>
      </c>
      <c r="R21" s="95"/>
      <c r="S21" s="108">
        <v>42864</v>
      </c>
      <c r="T21" s="98" t="s">
        <v>5</v>
      </c>
      <c r="U21" s="135"/>
      <c r="V21" s="108">
        <v>42895</v>
      </c>
      <c r="W21" s="94" t="s">
        <v>6</v>
      </c>
      <c r="X21" s="133"/>
      <c r="Y21" s="107">
        <v>42925</v>
      </c>
      <c r="Z21" s="97" t="s">
        <v>0</v>
      </c>
      <c r="AA21" s="95"/>
      <c r="AB21" s="108">
        <v>42956</v>
      </c>
      <c r="AC21" s="94" t="s">
        <v>1</v>
      </c>
      <c r="AD21" s="133"/>
      <c r="AE21" s="115">
        <v>42987</v>
      </c>
      <c r="AF21" s="97" t="s">
        <v>2</v>
      </c>
      <c r="AG21" s="134"/>
      <c r="AH21" s="108">
        <v>43017</v>
      </c>
      <c r="AI21" s="94" t="s">
        <v>3</v>
      </c>
      <c r="AJ21" s="130"/>
      <c r="AK21" s="117">
        <v>43048</v>
      </c>
      <c r="AL21" s="94" t="s">
        <v>4</v>
      </c>
      <c r="AM21" s="133"/>
      <c r="AN21" s="115">
        <v>43078</v>
      </c>
      <c r="AO21" s="97" t="s">
        <v>2</v>
      </c>
      <c r="AP21" s="134"/>
      <c r="AQ21" s="131"/>
    </row>
    <row r="22" spans="3:43" x14ac:dyDescent="0.2">
      <c r="C22" s="231"/>
      <c r="D22" s="189"/>
      <c r="E22" s="189"/>
      <c r="F22" s="211"/>
      <c r="G22" s="199">
        <v>42745</v>
      </c>
      <c r="H22" s="98" t="s">
        <v>5</v>
      </c>
      <c r="I22" s="136"/>
      <c r="J22" s="93">
        <v>42776</v>
      </c>
      <c r="K22" s="94" t="s">
        <v>6</v>
      </c>
      <c r="L22" s="136"/>
      <c r="M22" s="108">
        <v>42804</v>
      </c>
      <c r="N22" s="94" t="s">
        <v>6</v>
      </c>
      <c r="O22" s="136"/>
      <c r="P22" s="93">
        <v>42835</v>
      </c>
      <c r="Q22" s="94" t="s">
        <v>3</v>
      </c>
      <c r="R22" s="136"/>
      <c r="S22" s="93">
        <v>42865</v>
      </c>
      <c r="T22" s="94" t="s">
        <v>1</v>
      </c>
      <c r="U22" s="136"/>
      <c r="V22" s="96">
        <v>42896</v>
      </c>
      <c r="W22" s="97" t="s">
        <v>2</v>
      </c>
      <c r="X22" s="134"/>
      <c r="Y22" s="93">
        <v>42926</v>
      </c>
      <c r="Z22" s="94" t="s">
        <v>3</v>
      </c>
      <c r="AA22" s="136"/>
      <c r="AB22" s="93">
        <v>42957</v>
      </c>
      <c r="AC22" s="94" t="s">
        <v>4</v>
      </c>
      <c r="AD22" s="136"/>
      <c r="AE22" s="114">
        <v>42988</v>
      </c>
      <c r="AF22" s="97" t="s">
        <v>0</v>
      </c>
      <c r="AG22" s="95"/>
      <c r="AH22" s="93">
        <v>43018</v>
      </c>
      <c r="AI22" s="98" t="s">
        <v>5</v>
      </c>
      <c r="AJ22" s="136"/>
      <c r="AK22" s="116">
        <v>43049</v>
      </c>
      <c r="AL22" s="94" t="s">
        <v>6</v>
      </c>
      <c r="AM22" s="136"/>
      <c r="AN22" s="114">
        <v>43079</v>
      </c>
      <c r="AO22" s="97" t="s">
        <v>0</v>
      </c>
      <c r="AP22" s="95"/>
      <c r="AQ22" s="131"/>
    </row>
    <row r="23" spans="3:43" ht="14.25" customHeight="1" x14ac:dyDescent="0.2">
      <c r="C23" s="232">
        <v>7</v>
      </c>
      <c r="D23" s="190" t="s">
        <v>15</v>
      </c>
      <c r="E23" s="190"/>
      <c r="F23" s="212"/>
      <c r="G23" s="199">
        <v>42746</v>
      </c>
      <c r="H23" s="94" t="s">
        <v>1</v>
      </c>
      <c r="I23" s="105"/>
      <c r="J23" s="96">
        <v>42777</v>
      </c>
      <c r="K23" s="97" t="s">
        <v>2</v>
      </c>
      <c r="L23" s="95"/>
      <c r="M23" s="96">
        <v>42805</v>
      </c>
      <c r="N23" s="97" t="s">
        <v>2</v>
      </c>
      <c r="O23" s="95"/>
      <c r="P23" s="108">
        <v>42836</v>
      </c>
      <c r="Q23" s="98" t="s">
        <v>5</v>
      </c>
      <c r="R23" s="95"/>
      <c r="S23" s="108">
        <v>42866</v>
      </c>
      <c r="T23" s="94" t="s">
        <v>4</v>
      </c>
      <c r="U23" s="95"/>
      <c r="V23" s="107">
        <v>42897</v>
      </c>
      <c r="W23" s="97" t="s">
        <v>0</v>
      </c>
      <c r="X23" s="95"/>
      <c r="Y23" s="108">
        <v>42927</v>
      </c>
      <c r="Z23" s="98" t="s">
        <v>5</v>
      </c>
      <c r="AA23" s="95"/>
      <c r="AB23" s="108">
        <v>42958</v>
      </c>
      <c r="AC23" s="94" t="s">
        <v>6</v>
      </c>
      <c r="AD23" s="95"/>
      <c r="AE23" s="117">
        <v>42989</v>
      </c>
      <c r="AF23" s="94" t="s">
        <v>3</v>
      </c>
      <c r="AG23" s="136"/>
      <c r="AH23" s="108">
        <v>43019</v>
      </c>
      <c r="AI23" s="94" t="s">
        <v>1</v>
      </c>
      <c r="AJ23" s="130"/>
      <c r="AK23" s="115">
        <v>43050</v>
      </c>
      <c r="AL23" s="97" t="s">
        <v>2</v>
      </c>
      <c r="AM23" s="95"/>
      <c r="AN23" s="117">
        <v>43080</v>
      </c>
      <c r="AO23" s="94" t="s">
        <v>3</v>
      </c>
      <c r="AP23" s="136"/>
      <c r="AQ23" s="131"/>
    </row>
    <row r="24" spans="3:43" ht="14.25" customHeight="1" x14ac:dyDescent="0.2">
      <c r="C24" s="232">
        <v>8</v>
      </c>
      <c r="D24" s="190" t="s">
        <v>16</v>
      </c>
      <c r="E24" s="190"/>
      <c r="F24" s="212"/>
      <c r="G24" s="199">
        <v>42747</v>
      </c>
      <c r="H24" s="94" t="s">
        <v>4</v>
      </c>
      <c r="I24" s="105"/>
      <c r="J24" s="96">
        <v>42778</v>
      </c>
      <c r="K24" s="97" t="s">
        <v>0</v>
      </c>
      <c r="L24" s="95"/>
      <c r="M24" s="96">
        <v>42806</v>
      </c>
      <c r="N24" s="97" t="s">
        <v>0</v>
      </c>
      <c r="O24" s="95"/>
      <c r="P24" s="93">
        <v>42837</v>
      </c>
      <c r="Q24" s="94" t="s">
        <v>1</v>
      </c>
      <c r="R24" s="95"/>
      <c r="S24" s="93">
        <v>42867</v>
      </c>
      <c r="T24" s="94" t="s">
        <v>6</v>
      </c>
      <c r="U24" s="95"/>
      <c r="V24" s="93">
        <v>42898</v>
      </c>
      <c r="W24" s="94" t="s">
        <v>3</v>
      </c>
      <c r="X24" s="136"/>
      <c r="Y24" s="93">
        <v>42928</v>
      </c>
      <c r="Z24" s="94" t="s">
        <v>1</v>
      </c>
      <c r="AA24" s="95"/>
      <c r="AB24" s="96">
        <v>42959</v>
      </c>
      <c r="AC24" s="97" t="s">
        <v>2</v>
      </c>
      <c r="AD24" s="95"/>
      <c r="AE24" s="116">
        <v>42990</v>
      </c>
      <c r="AF24" s="98" t="s">
        <v>5</v>
      </c>
      <c r="AG24" s="95"/>
      <c r="AH24" s="93">
        <v>43020</v>
      </c>
      <c r="AI24" s="94" t="s">
        <v>4</v>
      </c>
      <c r="AJ24" s="130"/>
      <c r="AK24" s="114">
        <v>43051</v>
      </c>
      <c r="AL24" s="97" t="s">
        <v>0</v>
      </c>
      <c r="AM24" s="95"/>
      <c r="AN24" s="116">
        <v>43081</v>
      </c>
      <c r="AO24" s="98" t="s">
        <v>5</v>
      </c>
      <c r="AP24" s="95"/>
      <c r="AQ24" s="131"/>
    </row>
    <row r="25" spans="3:43" x14ac:dyDescent="0.2">
      <c r="C25" s="232">
        <v>9</v>
      </c>
      <c r="D25" s="190" t="s">
        <v>17</v>
      </c>
      <c r="E25" s="190"/>
      <c r="F25" s="212"/>
      <c r="G25" s="199">
        <v>42748</v>
      </c>
      <c r="H25" s="94" t="s">
        <v>6</v>
      </c>
      <c r="I25" s="105"/>
      <c r="J25" s="93">
        <v>42779</v>
      </c>
      <c r="K25" s="94" t="s">
        <v>3</v>
      </c>
      <c r="L25" s="95"/>
      <c r="M25" s="108">
        <v>42807</v>
      </c>
      <c r="N25" s="94" t="s">
        <v>3</v>
      </c>
      <c r="O25" s="95"/>
      <c r="P25" s="108">
        <v>42838</v>
      </c>
      <c r="Q25" s="94" t="s">
        <v>4</v>
      </c>
      <c r="R25" s="95"/>
      <c r="S25" s="107">
        <v>42868</v>
      </c>
      <c r="T25" s="97" t="s">
        <v>2</v>
      </c>
      <c r="U25" s="95"/>
      <c r="V25" s="108">
        <v>42899</v>
      </c>
      <c r="W25" s="98" t="s">
        <v>5</v>
      </c>
      <c r="X25" s="95"/>
      <c r="Y25" s="108">
        <v>42929</v>
      </c>
      <c r="Z25" s="94" t="s">
        <v>4</v>
      </c>
      <c r="AA25" s="95"/>
      <c r="AB25" s="107">
        <v>42960</v>
      </c>
      <c r="AC25" s="97" t="s">
        <v>0</v>
      </c>
      <c r="AD25" s="95"/>
      <c r="AE25" s="117">
        <v>42991</v>
      </c>
      <c r="AF25" s="94" t="s">
        <v>1</v>
      </c>
      <c r="AG25" s="95"/>
      <c r="AH25" s="108">
        <v>43021</v>
      </c>
      <c r="AI25" s="94" t="s">
        <v>6</v>
      </c>
      <c r="AJ25" s="130"/>
      <c r="AK25" s="117">
        <v>43052</v>
      </c>
      <c r="AL25" s="94" t="s">
        <v>3</v>
      </c>
      <c r="AM25" s="95"/>
      <c r="AN25" s="117">
        <v>43082</v>
      </c>
      <c r="AO25" s="94" t="s">
        <v>1</v>
      </c>
      <c r="AP25" s="95"/>
      <c r="AQ25" s="131"/>
    </row>
    <row r="26" spans="3:43" ht="14.25" customHeight="1" x14ac:dyDescent="0.2">
      <c r="C26" s="232">
        <v>10</v>
      </c>
      <c r="D26" s="190" t="s">
        <v>18</v>
      </c>
      <c r="E26" s="190"/>
      <c r="F26" s="212"/>
      <c r="G26" s="200">
        <v>42749</v>
      </c>
      <c r="H26" s="97" t="s">
        <v>2</v>
      </c>
      <c r="I26" s="105"/>
      <c r="J26" s="93">
        <v>42780</v>
      </c>
      <c r="K26" s="98" t="s">
        <v>5</v>
      </c>
      <c r="L26" s="95"/>
      <c r="M26" s="93">
        <v>42808</v>
      </c>
      <c r="N26" s="98" t="s">
        <v>5</v>
      </c>
      <c r="O26" s="95"/>
      <c r="P26" s="93">
        <v>42839</v>
      </c>
      <c r="Q26" s="94" t="s">
        <v>6</v>
      </c>
      <c r="R26" s="95"/>
      <c r="S26" s="96">
        <v>42869</v>
      </c>
      <c r="T26" s="97" t="s">
        <v>0</v>
      </c>
      <c r="U26" s="95"/>
      <c r="V26" s="93">
        <v>42900</v>
      </c>
      <c r="W26" s="94" t="s">
        <v>1</v>
      </c>
      <c r="X26" s="95"/>
      <c r="Y26" s="93">
        <v>42930</v>
      </c>
      <c r="Z26" s="94" t="s">
        <v>6</v>
      </c>
      <c r="AA26" s="95"/>
      <c r="AB26" s="93">
        <v>42961</v>
      </c>
      <c r="AC26" s="94" t="s">
        <v>3</v>
      </c>
      <c r="AD26" s="95"/>
      <c r="AE26" s="116">
        <v>42992</v>
      </c>
      <c r="AF26" s="94" t="s">
        <v>4</v>
      </c>
      <c r="AG26" s="95"/>
      <c r="AH26" s="96">
        <v>43022</v>
      </c>
      <c r="AI26" s="97" t="s">
        <v>2</v>
      </c>
      <c r="AJ26" s="130"/>
      <c r="AK26" s="116">
        <v>43053</v>
      </c>
      <c r="AL26" s="98" t="s">
        <v>5</v>
      </c>
      <c r="AM26" s="95"/>
      <c r="AN26" s="116">
        <v>43083</v>
      </c>
      <c r="AO26" s="94" t="s">
        <v>4</v>
      </c>
      <c r="AP26" s="95"/>
      <c r="AQ26" s="131"/>
    </row>
    <row r="27" spans="3:43" ht="14.25" customHeight="1" x14ac:dyDescent="0.2">
      <c r="C27" s="232">
        <v>11</v>
      </c>
      <c r="D27" s="190" t="s">
        <v>19</v>
      </c>
      <c r="E27" s="190"/>
      <c r="F27" s="212"/>
      <c r="G27" s="200">
        <v>42750</v>
      </c>
      <c r="H27" s="97" t="s">
        <v>0</v>
      </c>
      <c r="I27" s="105"/>
      <c r="J27" s="93">
        <v>42781</v>
      </c>
      <c r="K27" s="94" t="s">
        <v>1</v>
      </c>
      <c r="L27" s="95"/>
      <c r="M27" s="93">
        <v>42809</v>
      </c>
      <c r="N27" s="94" t="s">
        <v>1</v>
      </c>
      <c r="O27" s="95"/>
      <c r="P27" s="107">
        <v>42840</v>
      </c>
      <c r="Q27" s="97" t="s">
        <v>2</v>
      </c>
      <c r="R27" s="95"/>
      <c r="S27" s="108">
        <v>42870</v>
      </c>
      <c r="T27" s="94" t="s">
        <v>3</v>
      </c>
      <c r="U27" s="95"/>
      <c r="V27" s="108">
        <v>42901</v>
      </c>
      <c r="W27" s="94" t="s">
        <v>4</v>
      </c>
      <c r="X27" s="95"/>
      <c r="Y27" s="107">
        <v>42931</v>
      </c>
      <c r="Z27" s="97" t="s">
        <v>2</v>
      </c>
      <c r="AA27" s="95"/>
      <c r="AB27" s="108">
        <v>42962</v>
      </c>
      <c r="AC27" s="98" t="s">
        <v>5</v>
      </c>
      <c r="AD27" s="95"/>
      <c r="AE27" s="117">
        <v>42993</v>
      </c>
      <c r="AF27" s="94" t="s">
        <v>6</v>
      </c>
      <c r="AG27" s="95"/>
      <c r="AH27" s="107">
        <v>43023</v>
      </c>
      <c r="AI27" s="97" t="s">
        <v>0</v>
      </c>
      <c r="AJ27" s="130"/>
      <c r="AK27" s="117">
        <v>43054</v>
      </c>
      <c r="AL27" s="94" t="s">
        <v>1</v>
      </c>
      <c r="AM27" s="95"/>
      <c r="AN27" s="117">
        <v>43084</v>
      </c>
      <c r="AO27" s="94" t="s">
        <v>6</v>
      </c>
      <c r="AP27" s="95"/>
      <c r="AQ27" s="131"/>
    </row>
    <row r="28" spans="3:43" x14ac:dyDescent="0.2">
      <c r="C28" s="231"/>
      <c r="D28" s="189"/>
      <c r="E28" s="189"/>
      <c r="F28" s="211"/>
      <c r="G28" s="199">
        <v>42751</v>
      </c>
      <c r="H28" s="94" t="s">
        <v>3</v>
      </c>
      <c r="I28" s="105"/>
      <c r="J28" s="93">
        <v>42782</v>
      </c>
      <c r="K28" s="94" t="s">
        <v>4</v>
      </c>
      <c r="L28" s="95"/>
      <c r="M28" s="108">
        <v>42810</v>
      </c>
      <c r="N28" s="94" t="s">
        <v>4</v>
      </c>
      <c r="O28" s="95"/>
      <c r="P28" s="96">
        <v>42841</v>
      </c>
      <c r="Q28" s="97" t="s">
        <v>0</v>
      </c>
      <c r="R28" s="95"/>
      <c r="S28" s="93">
        <v>42871</v>
      </c>
      <c r="T28" s="98" t="s">
        <v>5</v>
      </c>
      <c r="U28" s="95"/>
      <c r="V28" s="93">
        <v>42902</v>
      </c>
      <c r="W28" s="94" t="s">
        <v>6</v>
      </c>
      <c r="X28" s="95"/>
      <c r="Y28" s="96">
        <v>42932</v>
      </c>
      <c r="Z28" s="97" t="s">
        <v>0</v>
      </c>
      <c r="AA28" s="95"/>
      <c r="AB28" s="93">
        <v>42963</v>
      </c>
      <c r="AC28" s="94" t="s">
        <v>1</v>
      </c>
      <c r="AD28" s="95"/>
      <c r="AE28" s="114">
        <v>42994</v>
      </c>
      <c r="AF28" s="97" t="s">
        <v>2</v>
      </c>
      <c r="AG28" s="95"/>
      <c r="AH28" s="93">
        <v>43024</v>
      </c>
      <c r="AI28" s="94" t="s">
        <v>3</v>
      </c>
      <c r="AJ28" s="130"/>
      <c r="AK28" s="116">
        <v>43055</v>
      </c>
      <c r="AL28" s="94" t="s">
        <v>4</v>
      </c>
      <c r="AM28" s="95"/>
      <c r="AN28" s="114">
        <v>43085</v>
      </c>
      <c r="AO28" s="97" t="s">
        <v>2</v>
      </c>
      <c r="AP28" s="95"/>
      <c r="AQ28" s="131"/>
    </row>
    <row r="29" spans="3:43" ht="14.25" customHeight="1" x14ac:dyDescent="0.2">
      <c r="C29" s="233">
        <v>12</v>
      </c>
      <c r="D29" s="191" t="s">
        <v>20</v>
      </c>
      <c r="E29" s="191"/>
      <c r="F29" s="213"/>
      <c r="G29" s="199">
        <v>42752</v>
      </c>
      <c r="H29" s="98" t="s">
        <v>5</v>
      </c>
      <c r="I29" s="105"/>
      <c r="J29" s="93">
        <v>42783</v>
      </c>
      <c r="K29" s="94" t="s">
        <v>6</v>
      </c>
      <c r="L29" s="95"/>
      <c r="M29" s="93">
        <v>42811</v>
      </c>
      <c r="N29" s="94" t="s">
        <v>6</v>
      </c>
      <c r="O29" s="95"/>
      <c r="P29" s="108">
        <v>42842</v>
      </c>
      <c r="Q29" s="94" t="s">
        <v>3</v>
      </c>
      <c r="R29" s="95"/>
      <c r="S29" s="108">
        <v>42872</v>
      </c>
      <c r="T29" s="94" t="s">
        <v>1</v>
      </c>
      <c r="U29" s="95"/>
      <c r="V29" s="107">
        <v>42903</v>
      </c>
      <c r="W29" s="97" t="s">
        <v>2</v>
      </c>
      <c r="X29" s="95"/>
      <c r="Y29" s="108">
        <v>42933</v>
      </c>
      <c r="Z29" s="94" t="s">
        <v>3</v>
      </c>
      <c r="AA29" s="95"/>
      <c r="AB29" s="108">
        <v>42964</v>
      </c>
      <c r="AC29" s="94" t="s">
        <v>4</v>
      </c>
      <c r="AD29" s="95"/>
      <c r="AE29" s="115">
        <v>42995</v>
      </c>
      <c r="AF29" s="97" t="s">
        <v>0</v>
      </c>
      <c r="AG29" s="95"/>
      <c r="AH29" s="108">
        <v>43025</v>
      </c>
      <c r="AI29" s="98" t="s">
        <v>5</v>
      </c>
      <c r="AJ29" s="130"/>
      <c r="AK29" s="117">
        <v>43056</v>
      </c>
      <c r="AL29" s="94" t="s">
        <v>6</v>
      </c>
      <c r="AM29" s="95"/>
      <c r="AN29" s="115">
        <v>43086</v>
      </c>
      <c r="AO29" s="97" t="s">
        <v>0</v>
      </c>
      <c r="AP29" s="95"/>
      <c r="AQ29" s="131"/>
    </row>
    <row r="30" spans="3:43" x14ac:dyDescent="0.2">
      <c r="C30" s="231"/>
      <c r="D30" s="189"/>
      <c r="E30" s="189"/>
      <c r="F30" s="211"/>
      <c r="G30" s="199">
        <v>42753</v>
      </c>
      <c r="H30" s="94" t="s">
        <v>1</v>
      </c>
      <c r="I30" s="105"/>
      <c r="J30" s="96">
        <v>42784</v>
      </c>
      <c r="K30" s="97" t="s">
        <v>2</v>
      </c>
      <c r="L30" s="95"/>
      <c r="M30" s="96">
        <v>42812</v>
      </c>
      <c r="N30" s="97" t="s">
        <v>2</v>
      </c>
      <c r="O30" s="95"/>
      <c r="P30" s="93">
        <v>42843</v>
      </c>
      <c r="Q30" s="98" t="s">
        <v>5</v>
      </c>
      <c r="R30" s="95"/>
      <c r="S30" s="93">
        <v>42873</v>
      </c>
      <c r="T30" s="94" t="s">
        <v>4</v>
      </c>
      <c r="U30" s="95"/>
      <c r="V30" s="96">
        <v>42904</v>
      </c>
      <c r="W30" s="97" t="s">
        <v>0</v>
      </c>
      <c r="X30" s="95"/>
      <c r="Y30" s="93">
        <v>42934</v>
      </c>
      <c r="Z30" s="98" t="s">
        <v>5</v>
      </c>
      <c r="AA30" s="95"/>
      <c r="AB30" s="93">
        <v>42965</v>
      </c>
      <c r="AC30" s="94" t="s">
        <v>6</v>
      </c>
      <c r="AD30" s="95"/>
      <c r="AE30" s="116">
        <v>42996</v>
      </c>
      <c r="AF30" s="94" t="s">
        <v>3</v>
      </c>
      <c r="AG30" s="95"/>
      <c r="AH30" s="93">
        <v>43026</v>
      </c>
      <c r="AI30" s="94" t="s">
        <v>1</v>
      </c>
      <c r="AJ30" s="130"/>
      <c r="AK30" s="114">
        <v>43057</v>
      </c>
      <c r="AL30" s="97" t="s">
        <v>2</v>
      </c>
      <c r="AM30" s="95"/>
      <c r="AN30" s="116">
        <v>43087</v>
      </c>
      <c r="AO30" s="94" t="s">
        <v>3</v>
      </c>
      <c r="AP30" s="95"/>
      <c r="AQ30" s="131"/>
    </row>
    <row r="31" spans="3:43" ht="14.25" customHeight="1" x14ac:dyDescent="0.2">
      <c r="C31" s="234">
        <v>13</v>
      </c>
      <c r="D31" s="192" t="s">
        <v>34</v>
      </c>
      <c r="E31" s="192"/>
      <c r="F31" s="214"/>
      <c r="G31" s="199">
        <v>42754</v>
      </c>
      <c r="H31" s="94" t="s">
        <v>4</v>
      </c>
      <c r="I31" s="105"/>
      <c r="J31" s="96">
        <v>42785</v>
      </c>
      <c r="K31" s="97" t="s">
        <v>0</v>
      </c>
      <c r="L31" s="95"/>
      <c r="M31" s="107">
        <v>42813</v>
      </c>
      <c r="N31" s="97" t="s">
        <v>0</v>
      </c>
      <c r="O31" s="95"/>
      <c r="P31" s="108">
        <v>42844</v>
      </c>
      <c r="Q31" s="94" t="s">
        <v>1</v>
      </c>
      <c r="R31" s="95"/>
      <c r="S31" s="108">
        <v>42874</v>
      </c>
      <c r="T31" s="94" t="s">
        <v>6</v>
      </c>
      <c r="U31" s="95"/>
      <c r="V31" s="108">
        <v>42905</v>
      </c>
      <c r="W31" s="94" t="s">
        <v>3</v>
      </c>
      <c r="X31" s="95"/>
      <c r="Y31" s="108">
        <v>42935</v>
      </c>
      <c r="Z31" s="94" t="s">
        <v>1</v>
      </c>
      <c r="AA31" s="95"/>
      <c r="AB31" s="107">
        <v>42966</v>
      </c>
      <c r="AC31" s="97" t="s">
        <v>2</v>
      </c>
      <c r="AD31" s="95"/>
      <c r="AE31" s="117">
        <v>42997</v>
      </c>
      <c r="AF31" s="98" t="s">
        <v>5</v>
      </c>
      <c r="AG31" s="95"/>
      <c r="AH31" s="108">
        <v>43027</v>
      </c>
      <c r="AI31" s="94" t="s">
        <v>4</v>
      </c>
      <c r="AJ31" s="130"/>
      <c r="AK31" s="115">
        <v>43058</v>
      </c>
      <c r="AL31" s="97" t="s">
        <v>0</v>
      </c>
      <c r="AM31" s="95"/>
      <c r="AN31" s="117">
        <v>43088</v>
      </c>
      <c r="AO31" s="98" t="s">
        <v>5</v>
      </c>
      <c r="AP31" s="95"/>
      <c r="AQ31" s="131"/>
    </row>
    <row r="32" spans="3:43" ht="14.25" customHeight="1" x14ac:dyDescent="0.2">
      <c r="C32" s="234">
        <v>14</v>
      </c>
      <c r="D32" s="192" t="s">
        <v>22</v>
      </c>
      <c r="E32" s="192"/>
      <c r="F32" s="214"/>
      <c r="G32" s="199">
        <v>42755</v>
      </c>
      <c r="H32" s="94" t="s">
        <v>6</v>
      </c>
      <c r="I32" s="136"/>
      <c r="J32" s="93">
        <v>42786</v>
      </c>
      <c r="K32" s="94" t="s">
        <v>3</v>
      </c>
      <c r="L32" s="95"/>
      <c r="M32" s="93">
        <v>42814</v>
      </c>
      <c r="N32" s="94" t="s">
        <v>3</v>
      </c>
      <c r="O32" s="95"/>
      <c r="P32" s="93">
        <v>42845</v>
      </c>
      <c r="Q32" s="94" t="s">
        <v>4</v>
      </c>
      <c r="R32" s="136"/>
      <c r="S32" s="96">
        <v>42875</v>
      </c>
      <c r="T32" s="97" t="s">
        <v>2</v>
      </c>
      <c r="U32" s="95"/>
      <c r="V32" s="93">
        <v>42906</v>
      </c>
      <c r="W32" s="98" t="s">
        <v>5</v>
      </c>
      <c r="X32" s="95"/>
      <c r="Y32" s="93">
        <v>42936</v>
      </c>
      <c r="Z32" s="94" t="s">
        <v>4</v>
      </c>
      <c r="AA32" s="136"/>
      <c r="AB32" s="96">
        <v>42967</v>
      </c>
      <c r="AC32" s="97" t="s">
        <v>0</v>
      </c>
      <c r="AD32" s="95"/>
      <c r="AE32" s="116">
        <v>42998</v>
      </c>
      <c r="AF32" s="94" t="s">
        <v>1</v>
      </c>
      <c r="AG32" s="95"/>
      <c r="AH32" s="93">
        <v>43028</v>
      </c>
      <c r="AI32" s="94" t="s">
        <v>6</v>
      </c>
      <c r="AJ32" s="136"/>
      <c r="AK32" s="116">
        <v>43059</v>
      </c>
      <c r="AL32" s="94" t="s">
        <v>3</v>
      </c>
      <c r="AM32" s="95"/>
      <c r="AN32" s="116">
        <v>43089</v>
      </c>
      <c r="AO32" s="94" t="s">
        <v>1</v>
      </c>
      <c r="AP32" s="95"/>
      <c r="AQ32" s="131"/>
    </row>
    <row r="33" spans="3:43" x14ac:dyDescent="0.2">
      <c r="C33" s="231"/>
      <c r="D33" s="189"/>
      <c r="E33" s="189"/>
      <c r="F33" s="211"/>
      <c r="G33" s="200">
        <v>42756</v>
      </c>
      <c r="H33" s="97" t="s">
        <v>2</v>
      </c>
      <c r="I33" s="105"/>
      <c r="J33" s="93">
        <v>42787</v>
      </c>
      <c r="K33" s="98" t="s">
        <v>5</v>
      </c>
      <c r="L33" s="95"/>
      <c r="M33" s="93">
        <v>42815</v>
      </c>
      <c r="N33" s="98" t="s">
        <v>5</v>
      </c>
      <c r="O33" s="95"/>
      <c r="P33" s="108">
        <v>42846</v>
      </c>
      <c r="Q33" s="94" t="s">
        <v>6</v>
      </c>
      <c r="R33" s="136"/>
      <c r="S33" s="107">
        <v>42876</v>
      </c>
      <c r="T33" s="97" t="s">
        <v>0</v>
      </c>
      <c r="U33" s="95"/>
      <c r="V33" s="108">
        <v>42907</v>
      </c>
      <c r="W33" s="94" t="s">
        <v>1</v>
      </c>
      <c r="X33" s="95"/>
      <c r="Y33" s="108">
        <v>42937</v>
      </c>
      <c r="Z33" s="94" t="s">
        <v>6</v>
      </c>
      <c r="AA33" s="136"/>
      <c r="AB33" s="108">
        <v>42968</v>
      </c>
      <c r="AC33" s="94" t="s">
        <v>3</v>
      </c>
      <c r="AD33" s="95"/>
      <c r="AE33" s="117">
        <v>42999</v>
      </c>
      <c r="AF33" s="94" t="s">
        <v>4</v>
      </c>
      <c r="AG33" s="136"/>
      <c r="AH33" s="107">
        <v>43029</v>
      </c>
      <c r="AI33" s="97" t="s">
        <v>2</v>
      </c>
      <c r="AJ33" s="130"/>
      <c r="AK33" s="117">
        <v>43060</v>
      </c>
      <c r="AL33" s="98" t="s">
        <v>5</v>
      </c>
      <c r="AM33" s="95"/>
      <c r="AN33" s="117">
        <v>43090</v>
      </c>
      <c r="AO33" s="94" t="s">
        <v>4</v>
      </c>
      <c r="AP33" s="136"/>
      <c r="AQ33" s="131"/>
    </row>
    <row r="34" spans="3:43" ht="14.25" customHeight="1" x14ac:dyDescent="0.2">
      <c r="C34" s="235">
        <v>15</v>
      </c>
      <c r="D34" s="193" t="s">
        <v>23</v>
      </c>
      <c r="E34" s="193"/>
      <c r="F34" s="215"/>
      <c r="G34" s="200">
        <v>42757</v>
      </c>
      <c r="H34" s="97" t="s">
        <v>0</v>
      </c>
      <c r="I34" s="105"/>
      <c r="J34" s="93">
        <v>42788</v>
      </c>
      <c r="K34" s="94" t="s">
        <v>1</v>
      </c>
      <c r="L34" s="136"/>
      <c r="M34" s="108">
        <v>42816</v>
      </c>
      <c r="N34" s="94" t="s">
        <v>1</v>
      </c>
      <c r="O34" s="136"/>
      <c r="P34" s="96">
        <v>42847</v>
      </c>
      <c r="Q34" s="97" t="s">
        <v>2</v>
      </c>
      <c r="R34" s="95"/>
      <c r="S34" s="93">
        <v>42877</v>
      </c>
      <c r="T34" s="94" t="s">
        <v>3</v>
      </c>
      <c r="U34" s="136"/>
      <c r="V34" s="93">
        <v>42908</v>
      </c>
      <c r="W34" s="94" t="s">
        <v>4</v>
      </c>
      <c r="X34" s="136"/>
      <c r="Y34" s="96">
        <v>42938</v>
      </c>
      <c r="Z34" s="97" t="s">
        <v>2</v>
      </c>
      <c r="AA34" s="95"/>
      <c r="AB34" s="93">
        <v>42969</v>
      </c>
      <c r="AC34" s="98" t="s">
        <v>5</v>
      </c>
      <c r="AD34" s="136"/>
      <c r="AE34" s="116">
        <v>43000</v>
      </c>
      <c r="AF34" s="94" t="s">
        <v>6</v>
      </c>
      <c r="AG34" s="136"/>
      <c r="AH34" s="96">
        <v>43030</v>
      </c>
      <c r="AI34" s="97" t="s">
        <v>0</v>
      </c>
      <c r="AJ34" s="130"/>
      <c r="AK34" s="116">
        <v>43061</v>
      </c>
      <c r="AL34" s="94" t="s">
        <v>1</v>
      </c>
      <c r="AM34" s="136"/>
      <c r="AN34" s="116">
        <v>43091</v>
      </c>
      <c r="AO34" s="94" t="s">
        <v>6</v>
      </c>
      <c r="AP34" s="136"/>
      <c r="AQ34" s="131"/>
    </row>
    <row r="35" spans="3:43" x14ac:dyDescent="0.2">
      <c r="C35" s="236"/>
      <c r="D35" s="124"/>
      <c r="E35" s="124"/>
      <c r="F35" s="216"/>
      <c r="G35" s="199">
        <v>42758</v>
      </c>
      <c r="H35" s="94" t="s">
        <v>3</v>
      </c>
      <c r="I35" s="136"/>
      <c r="J35" s="93">
        <v>42789</v>
      </c>
      <c r="K35" s="94" t="s">
        <v>4</v>
      </c>
      <c r="L35" s="136"/>
      <c r="M35" s="93">
        <v>42817</v>
      </c>
      <c r="N35" s="94" t="s">
        <v>4</v>
      </c>
      <c r="O35" s="136"/>
      <c r="P35" s="107">
        <v>42848</v>
      </c>
      <c r="Q35" s="97" t="s">
        <v>0</v>
      </c>
      <c r="R35" s="95"/>
      <c r="S35" s="108">
        <v>42878</v>
      </c>
      <c r="T35" s="98" t="s">
        <v>5</v>
      </c>
      <c r="U35" s="136"/>
      <c r="V35" s="108">
        <v>42909</v>
      </c>
      <c r="W35" s="94" t="s">
        <v>6</v>
      </c>
      <c r="X35" s="136"/>
      <c r="Y35" s="107">
        <v>42939</v>
      </c>
      <c r="Z35" s="97" t="s">
        <v>0</v>
      </c>
      <c r="AA35" s="95"/>
      <c r="AB35" s="108">
        <v>42970</v>
      </c>
      <c r="AC35" s="94" t="s">
        <v>1</v>
      </c>
      <c r="AD35" s="136"/>
      <c r="AE35" s="115">
        <v>43001</v>
      </c>
      <c r="AF35" s="97" t="s">
        <v>2</v>
      </c>
      <c r="AG35" s="95"/>
      <c r="AH35" s="108">
        <v>43031</v>
      </c>
      <c r="AI35" s="94" t="s">
        <v>3</v>
      </c>
      <c r="AJ35" s="136"/>
      <c r="AK35" s="117">
        <v>43062</v>
      </c>
      <c r="AL35" s="94" t="s">
        <v>4</v>
      </c>
      <c r="AM35" s="136"/>
      <c r="AN35" s="115">
        <v>43092</v>
      </c>
      <c r="AO35" s="97" t="s">
        <v>2</v>
      </c>
      <c r="AP35" s="95"/>
      <c r="AQ35" s="131"/>
    </row>
    <row r="36" spans="3:43" ht="14.25" customHeight="1" x14ac:dyDescent="0.2">
      <c r="C36" s="237">
        <v>16</v>
      </c>
      <c r="D36" s="194" t="s">
        <v>24</v>
      </c>
      <c r="E36" s="194"/>
      <c r="F36" s="217"/>
      <c r="G36" s="199">
        <v>42759</v>
      </c>
      <c r="H36" s="98" t="s">
        <v>5</v>
      </c>
      <c r="I36" s="136"/>
      <c r="J36" s="93">
        <v>42790</v>
      </c>
      <c r="K36" s="94" t="s">
        <v>6</v>
      </c>
      <c r="L36" s="136"/>
      <c r="M36" s="93">
        <v>42818</v>
      </c>
      <c r="N36" s="94" t="s">
        <v>6</v>
      </c>
      <c r="O36" s="136"/>
      <c r="P36" s="93">
        <v>42849</v>
      </c>
      <c r="Q36" s="94" t="s">
        <v>3</v>
      </c>
      <c r="R36" s="136"/>
      <c r="S36" s="93">
        <v>42879</v>
      </c>
      <c r="T36" s="94" t="s">
        <v>1</v>
      </c>
      <c r="U36" s="136"/>
      <c r="V36" s="96">
        <v>42910</v>
      </c>
      <c r="W36" s="97" t="s">
        <v>2</v>
      </c>
      <c r="X36" s="136"/>
      <c r="Y36" s="93">
        <v>42940</v>
      </c>
      <c r="Z36" s="94" t="s">
        <v>3</v>
      </c>
      <c r="AA36" s="136"/>
      <c r="AB36" s="93">
        <v>42971</v>
      </c>
      <c r="AC36" s="94" t="s">
        <v>4</v>
      </c>
      <c r="AD36" s="136"/>
      <c r="AE36" s="114">
        <v>43002</v>
      </c>
      <c r="AF36" s="97" t="s">
        <v>0</v>
      </c>
      <c r="AG36" s="136"/>
      <c r="AH36" s="93">
        <v>43032</v>
      </c>
      <c r="AI36" s="98" t="s">
        <v>5</v>
      </c>
      <c r="AJ36" s="136"/>
      <c r="AK36" s="116">
        <v>43063</v>
      </c>
      <c r="AL36" s="94" t="s">
        <v>6</v>
      </c>
      <c r="AM36" s="136"/>
      <c r="AN36" s="114">
        <v>43093</v>
      </c>
      <c r="AO36" s="97" t="s">
        <v>0</v>
      </c>
      <c r="AP36" s="136"/>
      <c r="AQ36" s="131"/>
    </row>
    <row r="37" spans="3:43" x14ac:dyDescent="0.2">
      <c r="C37" s="238"/>
      <c r="D37" s="195"/>
      <c r="E37" s="195"/>
      <c r="F37" s="218"/>
      <c r="G37" s="199">
        <v>42760</v>
      </c>
      <c r="H37" s="94" t="s">
        <v>1</v>
      </c>
      <c r="I37" s="136"/>
      <c r="J37" s="96">
        <v>42791</v>
      </c>
      <c r="K37" s="97" t="s">
        <v>2</v>
      </c>
      <c r="L37" s="95"/>
      <c r="M37" s="107">
        <v>42819</v>
      </c>
      <c r="N37" s="97" t="s">
        <v>2</v>
      </c>
      <c r="O37" s="95"/>
      <c r="P37" s="108">
        <v>42850</v>
      </c>
      <c r="Q37" s="98" t="s">
        <v>5</v>
      </c>
      <c r="R37" s="136"/>
      <c r="S37" s="108">
        <v>42880</v>
      </c>
      <c r="T37" s="94" t="s">
        <v>4</v>
      </c>
      <c r="U37" s="136"/>
      <c r="V37" s="107">
        <v>42911</v>
      </c>
      <c r="W37" s="97" t="s">
        <v>0</v>
      </c>
      <c r="X37" s="95"/>
      <c r="Y37" s="108">
        <v>42941</v>
      </c>
      <c r="Z37" s="98" t="s">
        <v>5</v>
      </c>
      <c r="AA37" s="136"/>
      <c r="AB37" s="108">
        <v>42972</v>
      </c>
      <c r="AC37" s="94" t="s">
        <v>6</v>
      </c>
      <c r="AD37" s="136"/>
      <c r="AE37" s="117">
        <v>43003</v>
      </c>
      <c r="AF37" s="94" t="s">
        <v>3</v>
      </c>
      <c r="AG37" s="136"/>
      <c r="AH37" s="108">
        <v>43033</v>
      </c>
      <c r="AI37" s="94" t="s">
        <v>1</v>
      </c>
      <c r="AJ37" s="136"/>
      <c r="AK37" s="115">
        <v>43064</v>
      </c>
      <c r="AL37" s="97" t="s">
        <v>2</v>
      </c>
      <c r="AM37" s="95"/>
      <c r="AN37" s="117">
        <v>43094</v>
      </c>
      <c r="AO37" s="94" t="s">
        <v>3</v>
      </c>
      <c r="AP37" s="136"/>
      <c r="AQ37" s="131"/>
    </row>
    <row r="38" spans="3:43" ht="14.25" customHeight="1" x14ac:dyDescent="0.2">
      <c r="C38" s="242">
        <v>17</v>
      </c>
      <c r="D38" s="243" t="s">
        <v>25</v>
      </c>
      <c r="E38" s="243"/>
      <c r="F38" s="178"/>
      <c r="G38" s="199">
        <v>42761</v>
      </c>
      <c r="H38" s="94" t="s">
        <v>4</v>
      </c>
      <c r="I38" s="136"/>
      <c r="J38" s="96">
        <v>42792</v>
      </c>
      <c r="K38" s="97" t="s">
        <v>0</v>
      </c>
      <c r="L38" s="95"/>
      <c r="M38" s="96">
        <v>42820</v>
      </c>
      <c r="N38" s="97" t="s">
        <v>0</v>
      </c>
      <c r="O38" s="95"/>
      <c r="P38" s="93">
        <v>42851</v>
      </c>
      <c r="Q38" s="94" t="s">
        <v>1</v>
      </c>
      <c r="R38" s="137"/>
      <c r="S38" s="93">
        <v>42881</v>
      </c>
      <c r="T38" s="94" t="s">
        <v>6</v>
      </c>
      <c r="U38" s="137"/>
      <c r="V38" s="93">
        <v>42912</v>
      </c>
      <c r="W38" s="94" t="s">
        <v>3</v>
      </c>
      <c r="X38" s="136"/>
      <c r="Y38" s="93">
        <v>42942</v>
      </c>
      <c r="Z38" s="94" t="s">
        <v>1</v>
      </c>
      <c r="AA38" s="137"/>
      <c r="AB38" s="96">
        <v>42973</v>
      </c>
      <c r="AC38" s="97" t="s">
        <v>2</v>
      </c>
      <c r="AD38" s="95"/>
      <c r="AE38" s="116">
        <v>43004</v>
      </c>
      <c r="AF38" s="98" t="s">
        <v>5</v>
      </c>
      <c r="AG38" s="137"/>
      <c r="AH38" s="93">
        <v>43034</v>
      </c>
      <c r="AI38" s="94" t="s">
        <v>4</v>
      </c>
      <c r="AJ38" s="137"/>
      <c r="AK38" s="114">
        <v>43065</v>
      </c>
      <c r="AL38" s="97" t="s">
        <v>0</v>
      </c>
      <c r="AM38" s="95"/>
      <c r="AN38" s="116">
        <v>43095</v>
      </c>
      <c r="AO38" s="98" t="s">
        <v>5</v>
      </c>
      <c r="AP38" s="137"/>
      <c r="AQ38" s="131"/>
    </row>
    <row r="39" spans="3:43" ht="14.25" customHeight="1" x14ac:dyDescent="0.2">
      <c r="C39" s="242">
        <v>18</v>
      </c>
      <c r="D39" s="243" t="s">
        <v>26</v>
      </c>
      <c r="E39" s="243"/>
      <c r="F39" s="178"/>
      <c r="G39" s="199">
        <v>42762</v>
      </c>
      <c r="H39" s="94" t="s">
        <v>6</v>
      </c>
      <c r="I39" s="137"/>
      <c r="J39" s="93">
        <v>42793</v>
      </c>
      <c r="K39" s="94" t="s">
        <v>3</v>
      </c>
      <c r="L39" s="136"/>
      <c r="M39" s="93">
        <v>42821</v>
      </c>
      <c r="N39" s="94" t="s">
        <v>3</v>
      </c>
      <c r="O39" s="136"/>
      <c r="P39" s="108">
        <v>42852</v>
      </c>
      <c r="Q39" s="94" t="s">
        <v>4</v>
      </c>
      <c r="R39" s="95"/>
      <c r="S39" s="107">
        <v>42882</v>
      </c>
      <c r="T39" s="97" t="s">
        <v>2</v>
      </c>
      <c r="U39" s="95"/>
      <c r="V39" s="108">
        <v>42913</v>
      </c>
      <c r="W39" s="98" t="s">
        <v>5</v>
      </c>
      <c r="X39" s="137"/>
      <c r="Y39" s="108">
        <v>42943</v>
      </c>
      <c r="Z39" s="94" t="s">
        <v>4</v>
      </c>
      <c r="AA39" s="95"/>
      <c r="AB39" s="107">
        <v>42974</v>
      </c>
      <c r="AC39" s="97" t="s">
        <v>0</v>
      </c>
      <c r="AD39" s="95"/>
      <c r="AE39" s="117">
        <v>43005</v>
      </c>
      <c r="AF39" s="94" t="s">
        <v>1</v>
      </c>
      <c r="AG39" s="95"/>
      <c r="AH39" s="108">
        <v>43035</v>
      </c>
      <c r="AI39" s="94" t="s">
        <v>6</v>
      </c>
      <c r="AJ39" s="130"/>
      <c r="AK39" s="117">
        <v>43066</v>
      </c>
      <c r="AL39" s="94" t="s">
        <v>3</v>
      </c>
      <c r="AM39" s="136"/>
      <c r="AN39" s="117">
        <v>43096</v>
      </c>
      <c r="AO39" s="94" t="s">
        <v>1</v>
      </c>
      <c r="AP39" s="95"/>
      <c r="AQ39" s="131"/>
    </row>
    <row r="40" spans="3:43" ht="15" thickBot="1" x14ac:dyDescent="0.25">
      <c r="C40" s="231"/>
      <c r="D40" s="196"/>
      <c r="E40" s="196"/>
      <c r="F40" s="219"/>
      <c r="G40" s="200">
        <v>42763</v>
      </c>
      <c r="H40" s="97" t="s">
        <v>2</v>
      </c>
      <c r="I40" s="105"/>
      <c r="J40" s="93">
        <v>42794</v>
      </c>
      <c r="K40" s="98" t="s">
        <v>5</v>
      </c>
      <c r="L40" s="137"/>
      <c r="M40" s="108">
        <v>42822</v>
      </c>
      <c r="N40" s="98" t="s">
        <v>5</v>
      </c>
      <c r="O40" s="137"/>
      <c r="P40" s="93">
        <v>42853</v>
      </c>
      <c r="Q40" s="94" t="s">
        <v>6</v>
      </c>
      <c r="R40" s="140"/>
      <c r="S40" s="96">
        <v>42883</v>
      </c>
      <c r="T40" s="97" t="s">
        <v>0</v>
      </c>
      <c r="U40" s="95"/>
      <c r="V40" s="93">
        <v>42914</v>
      </c>
      <c r="W40" s="94" t="s">
        <v>1</v>
      </c>
      <c r="X40" s="95"/>
      <c r="Y40" s="93">
        <v>42944</v>
      </c>
      <c r="Z40" s="94" t="s">
        <v>6</v>
      </c>
      <c r="AA40" s="95"/>
      <c r="AB40" s="93">
        <v>42975</v>
      </c>
      <c r="AC40" s="94" t="s">
        <v>3</v>
      </c>
      <c r="AD40" s="137"/>
      <c r="AE40" s="116">
        <v>43006</v>
      </c>
      <c r="AF40" s="94" t="s">
        <v>4</v>
      </c>
      <c r="AG40" s="95"/>
      <c r="AH40" s="96">
        <v>43036</v>
      </c>
      <c r="AI40" s="97" t="s">
        <v>2</v>
      </c>
      <c r="AJ40" s="130"/>
      <c r="AK40" s="116">
        <v>43067</v>
      </c>
      <c r="AL40" s="94" t="s">
        <v>5</v>
      </c>
      <c r="AM40" s="137"/>
      <c r="AN40" s="116">
        <v>43097</v>
      </c>
      <c r="AO40" s="94" t="s">
        <v>4</v>
      </c>
      <c r="AP40" s="95"/>
      <c r="AQ40" s="131"/>
    </row>
    <row r="41" spans="3:43" ht="14.25" customHeight="1" thickBot="1" x14ac:dyDescent="0.25">
      <c r="C41" s="240">
        <v>19</v>
      </c>
      <c r="D41" s="241" t="s">
        <v>27</v>
      </c>
      <c r="E41" s="241"/>
      <c r="F41" s="180"/>
      <c r="G41" s="200">
        <v>42764</v>
      </c>
      <c r="H41" s="97" t="s">
        <v>0</v>
      </c>
      <c r="I41" s="105"/>
      <c r="J41" s="93"/>
      <c r="K41" s="94"/>
      <c r="L41" s="139"/>
      <c r="M41" s="93">
        <v>42823</v>
      </c>
      <c r="N41" s="94" t="s">
        <v>1</v>
      </c>
      <c r="O41" s="95"/>
      <c r="P41" s="107">
        <v>42854</v>
      </c>
      <c r="Q41" s="97" t="s">
        <v>2</v>
      </c>
      <c r="R41" s="138"/>
      <c r="S41" s="108">
        <v>42884</v>
      </c>
      <c r="T41" s="94" t="s">
        <v>3</v>
      </c>
      <c r="U41" s="138"/>
      <c r="V41" s="108">
        <v>42915</v>
      </c>
      <c r="W41" s="94" t="s">
        <v>4</v>
      </c>
      <c r="X41" s="141"/>
      <c r="Y41" s="107">
        <v>42945</v>
      </c>
      <c r="Z41" s="97" t="s">
        <v>2</v>
      </c>
      <c r="AA41" s="138"/>
      <c r="AB41" s="108">
        <v>42976</v>
      </c>
      <c r="AC41" s="98" t="s">
        <v>5</v>
      </c>
      <c r="AD41" s="95"/>
      <c r="AE41" s="117">
        <v>43007</v>
      </c>
      <c r="AF41" s="94" t="s">
        <v>6</v>
      </c>
      <c r="AG41" s="138"/>
      <c r="AH41" s="107">
        <v>43037</v>
      </c>
      <c r="AI41" s="97" t="s">
        <v>0</v>
      </c>
      <c r="AJ41" s="138"/>
      <c r="AK41" s="117">
        <v>43068</v>
      </c>
      <c r="AL41" s="94" t="s">
        <v>1</v>
      </c>
      <c r="AM41" s="95"/>
      <c r="AN41" s="117">
        <v>43098</v>
      </c>
      <c r="AO41" s="94" t="s">
        <v>6</v>
      </c>
      <c r="AP41" s="138"/>
      <c r="AQ41" s="131"/>
    </row>
    <row r="42" spans="3:43" ht="14.25" customHeight="1" x14ac:dyDescent="0.2">
      <c r="C42" s="240">
        <v>20</v>
      </c>
      <c r="D42" s="241" t="s">
        <v>28</v>
      </c>
      <c r="E42" s="241"/>
      <c r="F42" s="180"/>
      <c r="G42" s="199">
        <v>42765</v>
      </c>
      <c r="H42" s="94" t="s">
        <v>3</v>
      </c>
      <c r="I42" s="138"/>
      <c r="J42" s="99"/>
      <c r="K42" s="100"/>
      <c r="L42" s="139"/>
      <c r="M42" s="93">
        <v>42824</v>
      </c>
      <c r="N42" s="94" t="s">
        <v>4</v>
      </c>
      <c r="O42" s="141"/>
      <c r="P42" s="96">
        <v>42855</v>
      </c>
      <c r="Q42" s="97" t="s">
        <v>0</v>
      </c>
      <c r="R42" s="138"/>
      <c r="S42" s="93">
        <v>42885</v>
      </c>
      <c r="T42" s="98" t="s">
        <v>5</v>
      </c>
      <c r="U42" s="138"/>
      <c r="V42" s="93">
        <v>42916</v>
      </c>
      <c r="W42" s="94" t="s">
        <v>6</v>
      </c>
      <c r="X42" s="138"/>
      <c r="Y42" s="96">
        <v>42946</v>
      </c>
      <c r="Z42" s="97" t="s">
        <v>0</v>
      </c>
      <c r="AA42" s="138"/>
      <c r="AB42" s="93">
        <v>42977</v>
      </c>
      <c r="AC42" s="94" t="s">
        <v>1</v>
      </c>
      <c r="AD42" s="95"/>
      <c r="AE42" s="114">
        <v>43008</v>
      </c>
      <c r="AF42" s="97" t="s">
        <v>2</v>
      </c>
      <c r="AG42" s="138"/>
      <c r="AH42" s="93">
        <v>43038</v>
      </c>
      <c r="AI42" s="94" t="s">
        <v>3</v>
      </c>
      <c r="AJ42" s="138"/>
      <c r="AK42" s="116">
        <v>43069</v>
      </c>
      <c r="AL42" s="94" t="s">
        <v>4</v>
      </c>
      <c r="AM42" s="140"/>
      <c r="AN42" s="114">
        <v>43099</v>
      </c>
      <c r="AO42" s="97" t="s">
        <v>2</v>
      </c>
      <c r="AP42" s="138"/>
      <c r="AQ42" s="131"/>
    </row>
    <row r="43" spans="3:43" x14ac:dyDescent="0.2">
      <c r="C43" s="239"/>
      <c r="D43" s="222"/>
      <c r="E43" s="202"/>
      <c r="F43" s="220"/>
      <c r="G43" s="201">
        <v>42766</v>
      </c>
      <c r="H43" s="106" t="s">
        <v>5</v>
      </c>
      <c r="I43" s="138"/>
      <c r="J43" s="101"/>
      <c r="K43" s="102"/>
      <c r="L43" s="139"/>
      <c r="M43" s="109">
        <v>42825</v>
      </c>
      <c r="N43" s="110" t="s">
        <v>6</v>
      </c>
      <c r="O43" s="138"/>
      <c r="P43" s="101"/>
      <c r="Q43" s="110"/>
      <c r="R43" s="139"/>
      <c r="S43" s="109">
        <v>42886</v>
      </c>
      <c r="T43" s="110" t="s">
        <v>1</v>
      </c>
      <c r="U43" s="140"/>
      <c r="V43" s="101"/>
      <c r="W43" s="110"/>
      <c r="X43" s="139"/>
      <c r="Y43" s="109">
        <v>42947</v>
      </c>
      <c r="Z43" s="110" t="s">
        <v>3</v>
      </c>
      <c r="AA43" s="140"/>
      <c r="AB43" s="109">
        <v>42978</v>
      </c>
      <c r="AC43" s="110" t="s">
        <v>4</v>
      </c>
      <c r="AD43" s="138"/>
      <c r="AE43" s="118"/>
      <c r="AF43" s="102"/>
      <c r="AG43" s="139"/>
      <c r="AH43" s="109">
        <v>43039</v>
      </c>
      <c r="AI43" s="106" t="s">
        <v>5</v>
      </c>
      <c r="AJ43" s="140"/>
      <c r="AK43" s="119"/>
      <c r="AL43" s="102"/>
      <c r="AM43" s="139"/>
      <c r="AN43" s="120">
        <v>43100</v>
      </c>
      <c r="AO43" s="102"/>
      <c r="AP43" s="121"/>
      <c r="AQ43" s="131"/>
    </row>
  </sheetData>
  <mergeCells count="33">
    <mergeCell ref="D36:F36"/>
    <mergeCell ref="D38:F38"/>
    <mergeCell ref="D39:F39"/>
    <mergeCell ref="D41:F41"/>
    <mergeCell ref="D42:F42"/>
    <mergeCell ref="D34:F34"/>
    <mergeCell ref="D29:F29"/>
    <mergeCell ref="D31:F31"/>
    <mergeCell ref="D32:F32"/>
    <mergeCell ref="D24:F24"/>
    <mergeCell ref="D25:F25"/>
    <mergeCell ref="D26:F26"/>
    <mergeCell ref="D27:F27"/>
    <mergeCell ref="D19:F19"/>
    <mergeCell ref="D21:F21"/>
    <mergeCell ref="D23:F23"/>
    <mergeCell ref="D12:E12"/>
    <mergeCell ref="D14:F14"/>
    <mergeCell ref="D16:F16"/>
    <mergeCell ref="D17:F17"/>
    <mergeCell ref="D18:F18"/>
    <mergeCell ref="G12:I12"/>
    <mergeCell ref="J12:L12"/>
    <mergeCell ref="M12:O12"/>
    <mergeCell ref="P12:R12"/>
    <mergeCell ref="S12:U12"/>
    <mergeCell ref="AN12:AP12"/>
    <mergeCell ref="V12:X12"/>
    <mergeCell ref="Y12:AA12"/>
    <mergeCell ref="AB12:AD12"/>
    <mergeCell ref="AE12:AG12"/>
    <mergeCell ref="AH12:AJ12"/>
    <mergeCell ref="AK12:AM12"/>
  </mergeCells>
  <conditionalFormatting sqref="S13:S42">
    <cfRule type="expression" dxfId="323" priority="357">
      <formula>COUNTIF(FichiersGTA1,S13)=1</formula>
    </cfRule>
    <cfRule type="expression" dxfId="322" priority="358">
      <formula>COUNTIF(FichiersGTA2,S13)=1</formula>
    </cfRule>
    <cfRule type="expression" dxfId="321" priority="359">
      <formula>COUNTIF(LivDUCSTrimPNor,S13)=1</formula>
    </cfRule>
    <cfRule type="expression" dxfId="320" priority="360">
      <formula>COUNTIF(LivDUCSMens,S13)=1</formula>
    </cfRule>
    <cfRule type="expression" dxfId="319" priority="361">
      <formula>COUNTIF(ExecVirtP4,S13)=1</formula>
    </cfRule>
    <cfRule type="expression" dxfId="318" priority="362">
      <formula>COUNTIF(ExecVirtP3,S13)=1</formula>
    </cfRule>
    <cfRule type="expression" dxfId="317" priority="363">
      <formula>COUNTIF(ExecVirtP2,S13)=1</formula>
    </cfRule>
    <cfRule type="expression" dxfId="316" priority="364">
      <formula>COUNTIF(ExecVirtP1,S13)=1</formula>
    </cfRule>
    <cfRule type="expression" dxfId="315" priority="365">
      <formula>COUNTIF(GDPPaiemtSal,S13)=1</formula>
    </cfRule>
    <cfRule type="expression" dxfId="314" priority="366">
      <formula>COUNTIF(ExecVirtPaie,S13)=1</formula>
    </cfRule>
    <cfRule type="expression" dxfId="313" priority="367">
      <formula>COUNTIF(GDPVirtClient,S13)=1</formula>
    </cfRule>
    <cfRule type="expression" dxfId="312" priority="368">
      <formula>COUNTIF(LimiteSaisie,S13)=1</formula>
    </cfRule>
    <cfRule type="expression" dxfId="311" priority="369">
      <formula>COUNTIF(DonneesAcptP4,S13)=1</formula>
    </cfRule>
    <cfRule type="expression" dxfId="310" priority="370">
      <formula>COUNTIF(DonneesAcptP3,S13)=1</formula>
    </cfRule>
    <cfRule type="expression" dxfId="309" priority="371">
      <formula>COUNTIF(DonneesAcptP2,S13)=1</formula>
    </cfRule>
    <cfRule type="expression" dxfId="308" priority="372">
      <formula>COUNTIF(DonneesAcptP1,S13)=1</formula>
    </cfRule>
    <cfRule type="expression" dxfId="307" priority="373">
      <formula>COUNTIF(ValidPaie,S13)=1</formula>
    </cfRule>
    <cfRule type="expression" dxfId="306" priority="374">
      <formula>COUNTIF(Cloture,S13)=1</formula>
    </cfRule>
    <cfRule type="expression" dxfId="305" priority="375">
      <formula>COUNTIF(Definitif,S13)=1</formula>
    </cfRule>
    <cfRule type="expression" dxfId="304" priority="376">
      <formula>COUNTIF(DdesParam,S13)=1</formula>
    </cfRule>
    <cfRule type="expression" dxfId="303" priority="377">
      <formula>COUNTIF(Feries,S13)=1</formula>
    </cfRule>
    <cfRule type="expression" dxfId="302" priority="378">
      <formula>COUNTIF(Weekend,T14)=1</formula>
    </cfRule>
  </conditionalFormatting>
  <conditionalFormatting sqref="AO43">
    <cfRule type="expression" dxfId="301" priority="180">
      <formula>COUNTIF(FichiersGTA1,AN43)=1</formula>
    </cfRule>
    <cfRule type="expression" dxfId="300" priority="183">
      <formula>COUNTIF(FichiersGTA2,AN43)=1</formula>
    </cfRule>
    <cfRule type="expression" dxfId="299" priority="186">
      <formula>COUNTIF(LivDUCSTrimPNor,AN43)=1</formula>
    </cfRule>
    <cfRule type="expression" dxfId="298" priority="189">
      <formula>COUNTIF(LivDUCSMens,AN43)=1</formula>
    </cfRule>
    <cfRule type="expression" dxfId="297" priority="197">
      <formula>COUNTIF(GDPPaiemtSal,AN43)=1</formula>
    </cfRule>
    <cfRule type="expression" dxfId="296" priority="200">
      <formula>COUNTIF(ExecVirtPaie,AN43)=1</formula>
    </cfRule>
    <cfRule type="expression" dxfId="295" priority="203">
      <formula>COUNTIF(GDPVirtClient,AN43)=1</formula>
    </cfRule>
    <cfRule type="expression" dxfId="294" priority="205">
      <formula>COUNTIF(LimiteSaisie,AN43)=1</formula>
    </cfRule>
    <cfRule type="expression" dxfId="293" priority="208">
      <formula>COUNTIF(DonneesAcptP4,AN43)=1</formula>
    </cfRule>
    <cfRule type="expression" dxfId="292" priority="211">
      <formula>COUNTIF(DonneesAcptP3,AN43)=1</formula>
    </cfRule>
    <cfRule type="expression" dxfId="291" priority="214">
      <formula>COUNTIF(DonneesAcptP2,AN43)=1</formula>
    </cfRule>
    <cfRule type="expression" dxfId="290" priority="217">
      <formula>COUNTIF(DonneesAcptP1,AN43)=1</formula>
    </cfRule>
    <cfRule type="expression" dxfId="289" priority="220">
      <formula>COUNTIF(ValidPaie,AN43)=1</formula>
    </cfRule>
    <cfRule type="expression" dxfId="288" priority="223">
      <formula>COUNTIF(Cloture,AN43)=1</formula>
    </cfRule>
    <cfRule type="expression" dxfId="287" priority="226">
      <formula>COUNTIF(Definitif,AN43)=1</formula>
    </cfRule>
    <cfRule type="expression" dxfId="286" priority="229">
      <formula>COUNTIF(DdesParam,AN43)=1</formula>
    </cfRule>
    <cfRule type="expression" dxfId="285" priority="232">
      <formula>COUNTIF(Feries,AN43)=1</formula>
    </cfRule>
    <cfRule type="expression" dxfId="284" priority="236">
      <formula>COUNTIF(Weekend,AO43)=1</formula>
    </cfRule>
  </conditionalFormatting>
  <conditionalFormatting sqref="G13:G43 J13:J41 Y13:Y43 AB13:AB43 AE13:AE42 AH13:AH43 AK13:AK42">
    <cfRule type="expression" dxfId="283" priority="181">
      <formula>COUNTIF(FichiersGTA1,G13)=1</formula>
    </cfRule>
    <cfRule type="expression" dxfId="282" priority="184">
      <formula>COUNTIF(FichiersGTA2,G13)=1</formula>
    </cfRule>
    <cfRule type="expression" dxfId="281" priority="187">
      <formula>COUNTIF(LivDUCSTrimPNor,G13)=1</formula>
    </cfRule>
    <cfRule type="expression" dxfId="280" priority="190">
      <formula>COUNTIF(LivDUCSMens,G13)=1</formula>
    </cfRule>
    <cfRule type="expression" dxfId="279" priority="191">
      <formula>COUNTIF(ExecVirtP4,G13)=1</formula>
    </cfRule>
    <cfRule type="expression" dxfId="278" priority="192">
      <formula>COUNTIF(ExecVirtP3,G13)=1</formula>
    </cfRule>
    <cfRule type="expression" dxfId="277" priority="193">
      <formula>COUNTIF(ExecVirtP2,G13)=1</formula>
    </cfRule>
    <cfRule type="expression" dxfId="276" priority="194">
      <formula>COUNTIF(ExecVirtP1,G13)=1</formula>
    </cfRule>
    <cfRule type="expression" dxfId="275" priority="195">
      <formula>COUNTIF(GDPPaiemtSal,G13)=1</formula>
    </cfRule>
    <cfRule type="expression" dxfId="274" priority="198">
      <formula>COUNTIF(ExecVirtPaie,G13)=1</formula>
    </cfRule>
    <cfRule type="expression" dxfId="273" priority="201">
      <formula>COUNTIF(GDPVirtClient,G13)=1</formula>
    </cfRule>
    <cfRule type="expression" dxfId="272" priority="206">
      <formula>COUNTIF(LimiteSaisie,G13)=1</formula>
    </cfRule>
    <cfRule type="expression" dxfId="271" priority="209">
      <formula>COUNTIF(DonneesAcptP4,G13)=1</formula>
    </cfRule>
    <cfRule type="expression" dxfId="270" priority="212">
      <formula>COUNTIF(DonneesAcptP3,G13)=1</formula>
    </cfRule>
    <cfRule type="expression" dxfId="269" priority="215">
      <formula>COUNTIF(DonneesAcptP2,G13)=1</formula>
    </cfRule>
    <cfRule type="expression" dxfId="268" priority="218">
      <formula>COUNTIF(DonneesAcptP1,G13)=1</formula>
    </cfRule>
    <cfRule type="expression" dxfId="267" priority="221">
      <formula>COUNTIF(ValidPaie,G13)=1</formula>
    </cfRule>
    <cfRule type="expression" dxfId="266" priority="224">
      <formula>COUNTIF(Cloture,G13)=1</formula>
    </cfRule>
    <cfRule type="expression" dxfId="265" priority="227">
      <formula>COUNTIF(Definitif,G13)=1</formula>
    </cfRule>
    <cfRule type="expression" dxfId="264" priority="230">
      <formula>COUNTIF(DdesParam,G13)=1</formula>
    </cfRule>
    <cfRule type="expression" dxfId="263" priority="233">
      <formula>COUNTIF(Feries,G13)=1</formula>
    </cfRule>
    <cfRule type="expression" dxfId="262" priority="235">
      <formula>COUNTIF(Weekend,H13)=1</formula>
    </cfRule>
  </conditionalFormatting>
  <conditionalFormatting sqref="AA13:AA42 AD13:AD42 AG13:AG42 AJ13:AJ42 AM13:AM42 L13:L41 I13:I42">
    <cfRule type="expression" dxfId="261" priority="179">
      <formula>COUNTIF(FichiersGTA1,G13)=1</formula>
    </cfRule>
    <cfRule type="expression" dxfId="260" priority="182">
      <formula>COUNTIF(FichiersGTA2,G13)=1</formula>
    </cfRule>
    <cfRule type="expression" dxfId="259" priority="185">
      <formula>COUNTIF(LivDUCSTrimPNor,G13)=1</formula>
    </cfRule>
    <cfRule type="expression" dxfId="258" priority="188">
      <formula>COUNTIF(LivDUCSMens,G13)=1</formula>
    </cfRule>
    <cfRule type="expression" dxfId="257" priority="196">
      <formula>COUNTIF(GDPPaiemt,G13)=1</formula>
    </cfRule>
    <cfRule type="expression" dxfId="256" priority="199">
      <formula>COUNTIF(ExecVirtPaie,G13)=1</formula>
    </cfRule>
    <cfRule type="expression" dxfId="255" priority="202">
      <formula>COUNTIF(GDPVirtClient,G13)=1</formula>
    </cfRule>
    <cfRule type="expression" dxfId="254" priority="204">
      <formula>COUNTIF(LimiteSaisie,G13)=1</formula>
    </cfRule>
    <cfRule type="expression" dxfId="253" priority="207">
      <formula>COUNTIF(DonneesAcptP4,G13)=1</formula>
    </cfRule>
    <cfRule type="expression" dxfId="252" priority="210">
      <formula>COUNTIF(DonneesAcptP3,G13)=1</formula>
    </cfRule>
    <cfRule type="expression" dxfId="251" priority="213">
      <formula>COUNTIF(DonneesAcptP2,G13)=1</formula>
    </cfRule>
    <cfRule type="expression" dxfId="250" priority="216">
      <formula>COUNTIF(DonneesAcptP1,G13)=1</formula>
    </cfRule>
    <cfRule type="expression" dxfId="249" priority="219">
      <formula>COUNTIF(ValidPaie,G13)=1</formula>
    </cfRule>
    <cfRule type="expression" dxfId="248" priority="222">
      <formula>COUNTIF(Cloture,G13)=1</formula>
    </cfRule>
    <cfRule type="expression" dxfId="247" priority="225">
      <formula>COUNTIF(Definitif,G13)=1</formula>
    </cfRule>
    <cfRule type="expression" dxfId="246" priority="228">
      <formula>COUNTIF(DdesParam,G13)=1</formula>
    </cfRule>
    <cfRule type="expression" dxfId="245" priority="231">
      <formula>COUNTIF(Feries,G13)=1</formula>
    </cfRule>
    <cfRule type="expression" dxfId="244" priority="234">
      <formula>COUNTIF(Weekend,H13)=1</formula>
    </cfRule>
  </conditionalFormatting>
  <conditionalFormatting sqref="K42">
    <cfRule type="expression" dxfId="243" priority="122">
      <formula>COUNTIF(FichiersGTA1,J42)=1</formula>
    </cfRule>
    <cfRule type="expression" dxfId="242" priority="125">
      <formula>COUNTIF(FichiersGTA2,J42)=1</formula>
    </cfRule>
    <cfRule type="expression" dxfId="241" priority="128">
      <formula>COUNTIF(LivDUCSTrimPNor,J42)=1</formula>
    </cfRule>
    <cfRule type="expression" dxfId="240" priority="131">
      <formula>COUNTIF(LivDUCSMens,J42)=1</formula>
    </cfRule>
    <cfRule type="expression" dxfId="239" priority="139">
      <formula>COUNTIF(GDPPaiemtSal,J42)=1</formula>
    </cfRule>
    <cfRule type="expression" dxfId="238" priority="142">
      <formula>COUNTIF(ExecVirtPaie,J42)=1</formula>
    </cfRule>
    <cfRule type="expression" dxfId="237" priority="145">
      <formula>COUNTIF(GDPVirtClient,J42)=1</formula>
    </cfRule>
    <cfRule type="expression" dxfId="236" priority="147">
      <formula>COUNTIF(LimiteSaisie,J42)=1</formula>
    </cfRule>
    <cfRule type="expression" dxfId="235" priority="150">
      <formula>COUNTIF(DonneesAcptP4,J42)=1</formula>
    </cfRule>
    <cfRule type="expression" dxfId="234" priority="153">
      <formula>COUNTIF(DonneesAcptP3,J42)=1</formula>
    </cfRule>
    <cfRule type="expression" dxfId="233" priority="156">
      <formula>COUNTIF(DonneesAcptP2,J42)=1</formula>
    </cfRule>
    <cfRule type="expression" dxfId="232" priority="159">
      <formula>COUNTIF(DonneesAcptP1,J42)=1</formula>
    </cfRule>
    <cfRule type="expression" dxfId="231" priority="162">
      <formula>COUNTIF(ValidPaie,J42)=1</formula>
    </cfRule>
    <cfRule type="expression" dxfId="230" priority="165">
      <formula>COUNTIF(Cloture,J42)=1</formula>
    </cfRule>
    <cfRule type="expression" dxfId="229" priority="168">
      <formula>COUNTIF(Definitif,J42)=1</formula>
    </cfRule>
    <cfRule type="expression" dxfId="228" priority="171">
      <formula>COUNTIF(DdesParam,J42)=1</formula>
    </cfRule>
    <cfRule type="expression" dxfId="227" priority="174">
      <formula>COUNTIF(Feries,J42)=1</formula>
    </cfRule>
    <cfRule type="expression" dxfId="226" priority="178">
      <formula>COUNTIF(Weekend,K42)=1</formula>
    </cfRule>
  </conditionalFormatting>
  <conditionalFormatting sqref="J42">
    <cfRule type="expression" dxfId="225" priority="123">
      <formula>COUNTIF(FichiersGTA1,J42)=1</formula>
    </cfRule>
    <cfRule type="expression" dxfId="224" priority="126">
      <formula>COUNTIF(FichiersGTA2,J42)=1</formula>
    </cfRule>
    <cfRule type="expression" dxfId="223" priority="129">
      <formula>COUNTIF(LivDUCSTrimPNor,J42)=1</formula>
    </cfRule>
    <cfRule type="expression" dxfId="222" priority="132">
      <formula>COUNTIF(LivDUCSMens,J42)=1</formula>
    </cfRule>
    <cfRule type="expression" dxfId="221" priority="133">
      <formula>COUNTIF(ExecVirtP4,J42)=1</formula>
    </cfRule>
    <cfRule type="expression" dxfId="220" priority="134">
      <formula>COUNTIF(ExecVirtP3,J42)=1</formula>
    </cfRule>
    <cfRule type="expression" dxfId="219" priority="135">
      <formula>COUNTIF(ExecVirtP2,J42)=1</formula>
    </cfRule>
    <cfRule type="expression" dxfId="218" priority="136">
      <formula>COUNTIF(ExecVirtP1,J42)=1</formula>
    </cfRule>
    <cfRule type="expression" dxfId="217" priority="137">
      <formula>COUNTIF(GDPPaiemtSal,J42)=1</formula>
    </cfRule>
    <cfRule type="expression" dxfId="216" priority="140">
      <formula>COUNTIF(ExecVirtPaie,J42)=1</formula>
    </cfRule>
    <cfRule type="expression" dxfId="215" priority="143">
      <formula>COUNTIF(GDPVirtClient,J42)=1</formula>
    </cfRule>
    <cfRule type="expression" dxfId="214" priority="148">
      <formula>COUNTIF(LimiteSaisie,J42)=1</formula>
    </cfRule>
    <cfRule type="expression" dxfId="213" priority="151">
      <formula>COUNTIF(DonneesAcptP4,J42)=1</formula>
    </cfRule>
    <cfRule type="expression" dxfId="212" priority="154">
      <formula>COUNTIF(DonneesAcptP3,J42)=1</formula>
    </cfRule>
    <cfRule type="expression" dxfId="211" priority="157">
      <formula>COUNTIF(DonneesAcptP2,J42)=1</formula>
    </cfRule>
    <cfRule type="expression" dxfId="210" priority="160">
      <formula>COUNTIF(DonneesAcptP1,J42)=1</formula>
    </cfRule>
    <cfRule type="expression" dxfId="209" priority="163">
      <formula>COUNTIF(ValidPaie,J42)=1</formula>
    </cfRule>
    <cfRule type="expression" dxfId="208" priority="166">
      <formula>COUNTIF(Cloture,J42)=1</formula>
    </cfRule>
    <cfRule type="expression" dxfId="207" priority="169">
      <formula>COUNTIF(Definitif,J42)=1</formula>
    </cfRule>
    <cfRule type="expression" dxfId="206" priority="172">
      <formula>COUNTIF(DdesParam,J42)=1</formula>
    </cfRule>
    <cfRule type="expression" dxfId="205" priority="175">
      <formula>COUNTIF(Feries,J42)=1</formula>
    </cfRule>
    <cfRule type="expression" dxfId="204" priority="177">
      <formula>COUNTIF(Weekend,K42)=1</formula>
    </cfRule>
  </conditionalFormatting>
  <conditionalFormatting sqref="L42">
    <cfRule type="expression" dxfId="203" priority="121">
      <formula>COUNTIF(FichiersGTA1,J42)=1</formula>
    </cfRule>
    <cfRule type="expression" dxfId="202" priority="124">
      <formula>COUNTIF(FichiersGTA2,J42)=1</formula>
    </cfRule>
    <cfRule type="expression" dxfId="201" priority="127">
      <formula>COUNTIF(LivDUCSTrimPNor,J42)=1</formula>
    </cfRule>
    <cfRule type="expression" dxfId="200" priority="130">
      <formula>COUNTIF(LivDUCSMens,J42)=1</formula>
    </cfRule>
    <cfRule type="expression" dxfId="199" priority="138">
      <formula>COUNTIF(GDPPaiemt,J42)=1</formula>
    </cfRule>
    <cfRule type="expression" dxfId="198" priority="141">
      <formula>COUNTIF(ExecVirtPaie,J42)=1</formula>
    </cfRule>
    <cfRule type="expression" dxfId="197" priority="144">
      <formula>COUNTIF(GDPVirtClient,J42)=1</formula>
    </cfRule>
    <cfRule type="expression" dxfId="196" priority="146">
      <formula>COUNTIF(LimiteSaisie,J42)=1</formula>
    </cfRule>
    <cfRule type="expression" dxfId="195" priority="149">
      <formula>COUNTIF(DonneesAcptP4,J42)=1</formula>
    </cfRule>
    <cfRule type="expression" dxfId="194" priority="152">
      <formula>COUNTIF(DonneesAcptP3,J42)=1</formula>
    </cfRule>
    <cfRule type="expression" dxfId="193" priority="155">
      <formula>COUNTIF(DonneesAcptP2,J42)=1</formula>
    </cfRule>
    <cfRule type="expression" dxfId="192" priority="158">
      <formula>COUNTIF(DonneesAcptP1,J42)=1</formula>
    </cfRule>
    <cfRule type="expression" dxfId="191" priority="161">
      <formula>COUNTIF(ValidPaie,J42)=1</formula>
    </cfRule>
    <cfRule type="expression" dxfId="190" priority="164">
      <formula>COUNTIF(Cloture,J42)=1</formula>
    </cfRule>
    <cfRule type="expression" dxfId="189" priority="167">
      <formula>COUNTIF(Definitif,J42)=1</formula>
    </cfRule>
    <cfRule type="expression" dxfId="188" priority="170">
      <formula>COUNTIF(DdesParam,J42)=1</formula>
    </cfRule>
    <cfRule type="expression" dxfId="187" priority="173">
      <formula>COUNTIF(Feries,J42)=1</formula>
    </cfRule>
    <cfRule type="expression" dxfId="186" priority="176">
      <formula>COUNTIF(Weekend,K42)=1</formula>
    </cfRule>
  </conditionalFormatting>
  <conditionalFormatting sqref="K43">
    <cfRule type="expression" dxfId="185" priority="64">
      <formula>COUNTIF(FichiersGTA1,J43)=1</formula>
    </cfRule>
    <cfRule type="expression" dxfId="184" priority="67">
      <formula>COUNTIF(FichiersGTA2,J43)=1</formula>
    </cfRule>
    <cfRule type="expression" dxfId="183" priority="70">
      <formula>COUNTIF(LivDUCSTrimPNor,J43)=1</formula>
    </cfRule>
    <cfRule type="expression" dxfId="182" priority="73">
      <formula>COUNTIF(LivDUCSMens,J43)=1</formula>
    </cfRule>
    <cfRule type="expression" dxfId="181" priority="81">
      <formula>COUNTIF(GDPPaiemtSal,J43)=1</formula>
    </cfRule>
    <cfRule type="expression" dxfId="180" priority="84">
      <formula>COUNTIF(ExecVirtPaie,J43)=1</formula>
    </cfRule>
    <cfRule type="expression" dxfId="179" priority="87">
      <formula>COUNTIF(GDPVirtClient,J43)=1</formula>
    </cfRule>
    <cfRule type="expression" dxfId="178" priority="89">
      <formula>COUNTIF(LimiteSaisie,J43)=1</formula>
    </cfRule>
    <cfRule type="expression" dxfId="177" priority="92">
      <formula>COUNTIF(DonneesAcptP4,J43)=1</formula>
    </cfRule>
    <cfRule type="expression" dxfId="176" priority="95">
      <formula>COUNTIF(DonneesAcptP3,J43)=1</formula>
    </cfRule>
    <cfRule type="expression" dxfId="175" priority="98">
      <formula>COUNTIF(DonneesAcptP2,J43)=1</formula>
    </cfRule>
    <cfRule type="expression" dxfId="174" priority="101">
      <formula>COUNTIF(DonneesAcptP1,J43)=1</formula>
    </cfRule>
    <cfRule type="expression" dxfId="173" priority="104">
      <formula>COUNTIF(ValidPaie,J43)=1</formula>
    </cfRule>
    <cfRule type="expression" dxfId="172" priority="107">
      <formula>COUNTIF(Cloture,J43)=1</formula>
    </cfRule>
    <cfRule type="expression" dxfId="171" priority="110">
      <formula>COUNTIF(Definitif,J43)=1</formula>
    </cfRule>
    <cfRule type="expression" dxfId="170" priority="113">
      <formula>COUNTIF(DdesParam,J43)=1</formula>
    </cfRule>
    <cfRule type="expression" dxfId="169" priority="116">
      <formula>COUNTIF(Feries,J43)=1</formula>
    </cfRule>
    <cfRule type="expression" dxfId="168" priority="120">
      <formula>COUNTIF(Weekend,K43)=1</formula>
    </cfRule>
  </conditionalFormatting>
  <conditionalFormatting sqref="J43">
    <cfRule type="expression" dxfId="167" priority="65">
      <formula>COUNTIF(FichiersGTA1,J43)=1</formula>
    </cfRule>
    <cfRule type="expression" dxfId="166" priority="68">
      <formula>COUNTIF(FichiersGTA2,J43)=1</formula>
    </cfRule>
    <cfRule type="expression" dxfId="165" priority="71">
      <formula>COUNTIF(LivDUCSTrimPNor,J43)=1</formula>
    </cfRule>
    <cfRule type="expression" dxfId="164" priority="74">
      <formula>COUNTIF(LivDUCSMens,J43)=1</formula>
    </cfRule>
    <cfRule type="expression" dxfId="163" priority="75">
      <formula>COUNTIF(ExecVirtP4,J43)=1</formula>
    </cfRule>
    <cfRule type="expression" dxfId="162" priority="76">
      <formula>COUNTIF(ExecVirtP3,J43)=1</formula>
    </cfRule>
    <cfRule type="expression" dxfId="161" priority="77">
      <formula>COUNTIF(ExecVirtP2,J43)=1</formula>
    </cfRule>
    <cfRule type="expression" dxfId="160" priority="78">
      <formula>COUNTIF(ExecVirtP1,J43)=1</formula>
    </cfRule>
    <cfRule type="expression" dxfId="159" priority="79">
      <formula>COUNTIF(GDPPaiemtSal,J43)=1</formula>
    </cfRule>
    <cfRule type="expression" dxfId="158" priority="82">
      <formula>COUNTIF(ExecVirtPaie,J43)=1</formula>
    </cfRule>
    <cfRule type="expression" dxfId="157" priority="85">
      <formula>COUNTIF(GDPVirtClient,J43)=1</formula>
    </cfRule>
    <cfRule type="expression" dxfId="156" priority="90">
      <formula>COUNTIF(LimiteSaisie,J43)=1</formula>
    </cfRule>
    <cfRule type="expression" dxfId="155" priority="93">
      <formula>COUNTIF(DonneesAcptP4,J43)=1</formula>
    </cfRule>
    <cfRule type="expression" dxfId="154" priority="96">
      <formula>COUNTIF(DonneesAcptP3,J43)=1</formula>
    </cfRule>
    <cfRule type="expression" dxfId="153" priority="99">
      <formula>COUNTIF(DonneesAcptP2,J43)=1</formula>
    </cfRule>
    <cfRule type="expression" dxfId="152" priority="102">
      <formula>COUNTIF(DonneesAcptP1,J43)=1</formula>
    </cfRule>
    <cfRule type="expression" dxfId="151" priority="105">
      <formula>COUNTIF(ValidPaie,J43)=1</formula>
    </cfRule>
    <cfRule type="expression" dxfId="150" priority="108">
      <formula>COUNTIF(Cloture,J43)=1</formula>
    </cfRule>
    <cfRule type="expression" dxfId="149" priority="111">
      <formula>COUNTIF(Definitif,J43)=1</formula>
    </cfRule>
    <cfRule type="expression" dxfId="148" priority="114">
      <formula>COUNTIF(DdesParam,J43)=1</formula>
    </cfRule>
    <cfRule type="expression" dxfId="147" priority="117">
      <formula>COUNTIF(Feries,J43)=1</formula>
    </cfRule>
    <cfRule type="expression" dxfId="146" priority="119">
      <formula>COUNTIF(Weekend,K43)=1</formula>
    </cfRule>
  </conditionalFormatting>
  <conditionalFormatting sqref="V13:V42">
    <cfRule type="expression" dxfId="145" priority="41">
      <formula>COUNTIF(FichiersGTA1,V13)=1</formula>
    </cfRule>
    <cfRule type="expression" dxfId="144" priority="42">
      <formula>COUNTIF(FichiersGTA2,V13)=1</formula>
    </cfRule>
    <cfRule type="expression" dxfId="143" priority="43">
      <formula>COUNTIF(LivDUCSTrimPNor,V13)=1</formula>
    </cfRule>
    <cfRule type="expression" dxfId="142" priority="44">
      <formula>COUNTIF(LivDUCSMens,V13)=1</formula>
    </cfRule>
    <cfRule type="expression" dxfId="141" priority="45">
      <formula>COUNTIF(ExecVirtP4,V13)=1</formula>
    </cfRule>
    <cfRule type="expression" dxfId="140" priority="46">
      <formula>COUNTIF(ExecVirtP3,V13)=1</formula>
    </cfRule>
    <cfRule type="expression" dxfId="139" priority="47">
      <formula>COUNTIF(ExecVirtP2,V13)=1</formula>
    </cfRule>
    <cfRule type="expression" dxfId="138" priority="48">
      <formula>COUNTIF(ExecVirtP1,V13)=1</formula>
    </cfRule>
    <cfRule type="expression" dxfId="137" priority="49">
      <formula>COUNTIF(GDPPaiemtSal,V13)=1</formula>
    </cfRule>
    <cfRule type="expression" dxfId="136" priority="50">
      <formula>COUNTIF(ExecVirtPaie,V13)=1</formula>
    </cfRule>
    <cfRule type="expression" dxfId="135" priority="51">
      <formula>COUNTIF(GDPVirtClient,V13)=1</formula>
    </cfRule>
    <cfRule type="expression" dxfId="134" priority="52">
      <formula>COUNTIF(LimiteSaisie,V13)=1</formula>
    </cfRule>
    <cfRule type="expression" dxfId="133" priority="53">
      <formula>COUNTIF(DonneesAcptP4,V13)=1</formula>
    </cfRule>
    <cfRule type="expression" dxfId="132" priority="54">
      <formula>COUNTIF(DonneesAcptP3,V13)=1</formula>
    </cfRule>
    <cfRule type="expression" dxfId="131" priority="55">
      <formula>COUNTIF(DonneesAcptP2,V13)=1</formula>
    </cfRule>
    <cfRule type="expression" dxfId="130" priority="56">
      <formula>COUNTIF(DonneesAcptP1,V13)=1</formula>
    </cfRule>
    <cfRule type="expression" dxfId="129" priority="57">
      <formula>COUNTIF(ValidPaie,V13)=1</formula>
    </cfRule>
    <cfRule type="expression" dxfId="128" priority="58">
      <formula>COUNTIF(Cloture,V13)=1</formula>
    </cfRule>
    <cfRule type="expression" dxfId="127" priority="59">
      <formula>COUNTIF(Definitif,V13)=1</formula>
    </cfRule>
    <cfRule type="expression" dxfId="126" priority="60">
      <formula>COUNTIF(DdesParam,V13)=1</formula>
    </cfRule>
    <cfRule type="expression" dxfId="125" priority="61">
      <formula>COUNTIF(Feries,V13)=1</formula>
    </cfRule>
    <cfRule type="expression" dxfId="124" priority="62">
      <formula>COUNTIF(Weekend,W14)=1</formula>
    </cfRule>
  </conditionalFormatting>
  <conditionalFormatting sqref="AN13:AN43">
    <cfRule type="expression" dxfId="123" priority="19">
      <formula>COUNTIF(FichiersGTA1,AN13)=1</formula>
    </cfRule>
    <cfRule type="expression" dxfId="122" priority="20">
      <formula>COUNTIF(FichiersGTA2,AN13)=1</formula>
    </cfRule>
    <cfRule type="expression" dxfId="121" priority="21">
      <formula>COUNTIF(LivDUCSTrimPNor,AN13)=1</formula>
    </cfRule>
    <cfRule type="expression" dxfId="120" priority="22">
      <formula>COUNTIF(LivDUCSMens,AN13)=1</formula>
    </cfRule>
    <cfRule type="expression" dxfId="119" priority="23">
      <formula>COUNTIF(ExecVirtP4,AN13)=1</formula>
    </cfRule>
    <cfRule type="expression" dxfId="118" priority="24">
      <formula>COUNTIF(ExecVirtP3,AN13)=1</formula>
    </cfRule>
    <cfRule type="expression" dxfId="117" priority="25">
      <formula>COUNTIF(ExecVirtP2,AN13)=1</formula>
    </cfRule>
    <cfRule type="expression" dxfId="116" priority="26">
      <formula>COUNTIF(ExecVirtP1,AN13)=1</formula>
    </cfRule>
    <cfRule type="expression" dxfId="115" priority="27">
      <formula>COUNTIF(GDPPaiemtSal,AN13)=1</formula>
    </cfRule>
    <cfRule type="expression" dxfId="114" priority="28">
      <formula>COUNTIF(ExecVirtPaie,AN13)=1</formula>
    </cfRule>
    <cfRule type="expression" dxfId="113" priority="29">
      <formula>COUNTIF(GDPVirtClient,AN13)=1</formula>
    </cfRule>
    <cfRule type="expression" dxfId="112" priority="30">
      <formula>COUNTIF(LimiteSaisie,AN13)=1</formula>
    </cfRule>
    <cfRule type="expression" dxfId="111" priority="31">
      <formula>COUNTIF(DonneesAcptP4,AN13)=1</formula>
    </cfRule>
    <cfRule type="expression" dxfId="110" priority="32">
      <formula>COUNTIF(DonneesAcptP3,AN13)=1</formula>
    </cfRule>
    <cfRule type="expression" dxfId="109" priority="33">
      <formula>COUNTIF(DonneesAcptP2,AN13)=1</formula>
    </cfRule>
    <cfRule type="expression" dxfId="108" priority="34">
      <formula>COUNTIF(DonneesAcptP1,AN13)=1</formula>
    </cfRule>
    <cfRule type="expression" dxfId="107" priority="35">
      <formula>COUNTIF(ValidPaie,AN13)=1</formula>
    </cfRule>
    <cfRule type="expression" dxfId="106" priority="36">
      <formula>COUNTIF(Cloture,AN13)=1</formula>
    </cfRule>
    <cfRule type="expression" dxfId="105" priority="37">
      <formula>COUNTIF(Definitif,AN13)=1</formula>
    </cfRule>
    <cfRule type="expression" dxfId="104" priority="38">
      <formula>COUNTIF(DdesParam,AN13)=1</formula>
    </cfRule>
    <cfRule type="expression" dxfId="103" priority="39">
      <formula>COUNTIF(Feries,AN13)=1</formula>
    </cfRule>
    <cfRule type="expression" dxfId="102" priority="40">
      <formula>COUNTIF(Weekend,AO13)=1</formula>
    </cfRule>
  </conditionalFormatting>
  <conditionalFormatting sqref="P13:P42 M13:M42">
    <cfRule type="expression" dxfId="101" priority="237">
      <formula>COUNTIF(FichiersGTA1,M13)=1</formula>
    </cfRule>
    <cfRule type="expression" dxfId="100" priority="238">
      <formula>COUNTIF(FichiersGTA2,M13)=1</formula>
    </cfRule>
    <cfRule type="expression" dxfId="99" priority="239">
      <formula>COUNTIF(LivDUCSTrimPNor,M13)=1</formula>
    </cfRule>
    <cfRule type="expression" dxfId="98" priority="240">
      <formula>COUNTIF(LivDUCSMens,M13)=1</formula>
    </cfRule>
    <cfRule type="expression" dxfId="97" priority="241">
      <formula>COUNTIF(ExecVirtP4,M13)=1</formula>
    </cfRule>
    <cfRule type="expression" dxfId="96" priority="242">
      <formula>COUNTIF(ExecVirtP3,M13)=1</formula>
    </cfRule>
    <cfRule type="expression" dxfId="95" priority="243">
      <formula>COUNTIF(ExecVirtP2,M13)=1</formula>
    </cfRule>
    <cfRule type="expression" dxfId="94" priority="244">
      <formula>COUNTIF(ExecVirtP1,M13)=1</formula>
    </cfRule>
    <cfRule type="expression" dxfId="93" priority="245">
      <formula>COUNTIF(GDPPaiemtSal,M13)=1</formula>
    </cfRule>
    <cfRule type="expression" dxfId="92" priority="246">
      <formula>COUNTIF(ExecVirtPaie,M13)=1</formula>
    </cfRule>
    <cfRule type="expression" dxfId="91" priority="247">
      <formula>COUNTIF(GDPVirtClient,M13)=1</formula>
    </cfRule>
    <cfRule type="expression" dxfId="90" priority="248">
      <formula>COUNTIF(LimiteSaisie,M13)=1</formula>
    </cfRule>
    <cfRule type="expression" dxfId="89" priority="249">
      <formula>COUNTIF(DonneesAcptP4,M13)=1</formula>
    </cfRule>
    <cfRule type="expression" dxfId="88" priority="250">
      <formula>COUNTIF(DonneesAcptP3,M13)=1</formula>
    </cfRule>
    <cfRule type="expression" dxfId="87" priority="251">
      <formula>COUNTIF(DonneesAcptP2,M13)=1</formula>
    </cfRule>
    <cfRule type="expression" dxfId="86" priority="252">
      <formula>COUNTIF(DonneesAcptP1,M13)=1</formula>
    </cfRule>
    <cfRule type="expression" dxfId="85" priority="253">
      <formula>COUNTIF(ValidPaie,M13)=1</formula>
    </cfRule>
    <cfRule type="expression" dxfId="84" priority="254">
      <formula>COUNTIF(Cloture,M13)=1</formula>
    </cfRule>
    <cfRule type="expression" dxfId="83" priority="255">
      <formula>COUNTIF(Definitif,M13)=1</formula>
    </cfRule>
    <cfRule type="expression" dxfId="82" priority="256">
      <formula>COUNTIF(DdesParam,M13)=1</formula>
    </cfRule>
    <cfRule type="expression" dxfId="81" priority="257">
      <formula>COUNTIF(Feries,M13)=1</formula>
    </cfRule>
    <cfRule type="expression" dxfId="80" priority="258">
      <formula>COUNTIF(Weekend,N14)=1</formula>
    </cfRule>
  </conditionalFormatting>
  <conditionalFormatting sqref="O13:O42 R13:R42 U13:U42 X13:X42">
    <cfRule type="expression" dxfId="79" priority="259">
      <formula>COUNTIF(FichiersGTA1,M13)=1</formula>
    </cfRule>
    <cfRule type="expression" dxfId="78" priority="260">
      <formula>COUNTIF(FichiersGTA2,M13)=1</formula>
    </cfRule>
    <cfRule type="expression" dxfId="77" priority="261">
      <formula>COUNTIF(LivDUCSTrimPNor,M13)=1</formula>
    </cfRule>
    <cfRule type="expression" dxfId="76" priority="262">
      <formula>COUNTIF(LivDUCSMens,M13)=1</formula>
    </cfRule>
    <cfRule type="expression" dxfId="75" priority="263">
      <formula>COUNTIF(GDPPaiemt,M13)=1</formula>
    </cfRule>
    <cfRule type="expression" dxfId="74" priority="264">
      <formula>COUNTIF(ExecVirtPaie,M13)=1</formula>
    </cfRule>
    <cfRule type="expression" dxfId="73" priority="265">
      <formula>COUNTIF(GDPVirtClient,M13)=1</formula>
    </cfRule>
    <cfRule type="expression" dxfId="72" priority="266">
      <formula>COUNTIF(LimiteSaisie,M13)=1</formula>
    </cfRule>
    <cfRule type="expression" dxfId="71" priority="267">
      <formula>COUNTIF(DonneesAcptP4,M13)=1</formula>
    </cfRule>
    <cfRule type="expression" dxfId="70" priority="268">
      <formula>COUNTIF(DonneesAcptP3,M13)=1</formula>
    </cfRule>
    <cfRule type="expression" dxfId="69" priority="269">
      <formula>COUNTIF(DonneesAcptP2,M13)=1</formula>
    </cfRule>
    <cfRule type="expression" dxfId="68" priority="270">
      <formula>COUNTIF(DonneesAcptP1,M13)=1</formula>
    </cfRule>
    <cfRule type="expression" dxfId="67" priority="271">
      <formula>COUNTIF(ValidPaie,M13)=1</formula>
    </cfRule>
    <cfRule type="expression" dxfId="66" priority="272">
      <formula>COUNTIF(Cloture,M13)=1</formula>
    </cfRule>
    <cfRule type="expression" dxfId="65" priority="273">
      <formula>COUNTIF(Definitif,M13)=1</formula>
    </cfRule>
    <cfRule type="expression" dxfId="64" priority="274">
      <formula>COUNTIF(DdesParam,M13)=1</formula>
    </cfRule>
    <cfRule type="expression" dxfId="63" priority="275">
      <formula>COUNTIF(Feries,M13)=1</formula>
    </cfRule>
    <cfRule type="expression" dxfId="62" priority="276">
      <formula>COUNTIF(Weekend,N14)=1</formula>
    </cfRule>
  </conditionalFormatting>
  <conditionalFormatting sqref="M43">
    <cfRule type="expression" dxfId="61" priority="277">
      <formula>COUNTIF(FichiersGTA1,M43)=1</formula>
    </cfRule>
    <cfRule type="expression" dxfId="60" priority="278">
      <formula>COUNTIF(FichiersGTA2,M43)=1</formula>
    </cfRule>
    <cfRule type="expression" dxfId="59" priority="279">
      <formula>COUNTIF(LivDUCSTrimPNor,M43)=1</formula>
    </cfRule>
    <cfRule type="expression" dxfId="58" priority="280">
      <formula>COUNTIF(LivDUCSMens,M43)=1</formula>
    </cfRule>
    <cfRule type="expression" dxfId="57" priority="281">
      <formula>COUNTIF(ExecVirtP4,M43)=1</formula>
    </cfRule>
    <cfRule type="expression" dxfId="56" priority="282">
      <formula>COUNTIF(ExecVirtP3,M43)=1</formula>
    </cfRule>
    <cfRule type="expression" dxfId="55" priority="283">
      <formula>COUNTIF(ExecVirtP2,M43)=1</formula>
    </cfRule>
    <cfRule type="expression" dxfId="54" priority="284">
      <formula>COUNTIF(ExecVirtP1,M43)=1</formula>
    </cfRule>
    <cfRule type="expression" dxfId="53" priority="285">
      <formula>COUNTIF(GDPPaiemtSal,M43)=1</formula>
    </cfRule>
    <cfRule type="expression" dxfId="52" priority="286">
      <formula>COUNTIF(ExecVirtPaie,M43)=1</formula>
    </cfRule>
    <cfRule type="expression" dxfId="51" priority="287">
      <formula>COUNTIF(GDPVirtClient,M43)=1</formula>
    </cfRule>
    <cfRule type="expression" dxfId="50" priority="288">
      <formula>COUNTIF(LimiteSaisie,M43)=1</formula>
    </cfRule>
    <cfRule type="expression" dxfId="49" priority="289">
      <formula>COUNTIF(DonneesAcptP4,M43)=1</formula>
    </cfRule>
    <cfRule type="expression" dxfId="48" priority="290">
      <formula>COUNTIF(DonneesAcptP3,M43)=1</formula>
    </cfRule>
    <cfRule type="expression" dxfId="47" priority="291">
      <formula>COUNTIF(DonneesAcptP2,M43)=1</formula>
    </cfRule>
    <cfRule type="expression" dxfId="46" priority="292">
      <formula>COUNTIF(DonneesAcptP1,M43)=1</formula>
    </cfRule>
    <cfRule type="expression" dxfId="45" priority="293">
      <formula>COUNTIF(ValidPaie,M43)=1</formula>
    </cfRule>
    <cfRule type="expression" dxfId="44" priority="294">
      <formula>COUNTIF(Cloture,M43)=1</formula>
    </cfRule>
    <cfRule type="expression" dxfId="43" priority="295">
      <formula>COUNTIF(Definitif,M43)=1</formula>
    </cfRule>
    <cfRule type="expression" dxfId="42" priority="296">
      <formula>COUNTIF(DdesParam,M43)=1</formula>
    </cfRule>
    <cfRule type="expression" dxfId="41" priority="297">
      <formula>COUNTIF(Feries,M43)=1</formula>
    </cfRule>
    <cfRule type="expression" dxfId="40" priority="298">
      <formula>COUNTIF(Weekend,Q13)=1</formula>
    </cfRule>
  </conditionalFormatting>
  <conditionalFormatting sqref="AP13:AP42 AQ13:AQ43">
    <cfRule type="expression" dxfId="39" priority="1">
      <formula>COUNTIF(FichiersGTA1,AN13)=1</formula>
    </cfRule>
    <cfRule type="expression" dxfId="38" priority="2">
      <formula>COUNTIF(FichiersGTA2,AN13)=1</formula>
    </cfRule>
    <cfRule type="expression" dxfId="37" priority="3">
      <formula>COUNTIF(LivDUCSTrimPNor,AN13)=1</formula>
    </cfRule>
    <cfRule type="expression" dxfId="36" priority="4">
      <formula>COUNTIF(LivDUCSMens,AN13)=1</formula>
    </cfRule>
    <cfRule type="expression" dxfId="35" priority="5">
      <formula>COUNTIF(GDPPaiemt,AN13)=1</formula>
    </cfRule>
    <cfRule type="expression" dxfId="34" priority="6">
      <formula>COUNTIF(ExecVirtPaie,AN13)=1</formula>
    </cfRule>
    <cfRule type="expression" dxfId="33" priority="7">
      <formula>COUNTIF(GDPVirtClient,AN13)=1</formula>
    </cfRule>
    <cfRule type="expression" dxfId="32" priority="8">
      <formula>COUNTIF(LimiteSaisie,AN13)=1</formula>
    </cfRule>
    <cfRule type="expression" dxfId="31" priority="9">
      <formula>COUNTIF(DonneesAcptP4,AN13)=1</formula>
    </cfRule>
    <cfRule type="expression" dxfId="30" priority="10">
      <formula>COUNTIF(DonneesAcptP3,AN13)=1</formula>
    </cfRule>
    <cfRule type="expression" dxfId="29" priority="11">
      <formula>COUNTIF(DonneesAcptP2,AN13)=1</formula>
    </cfRule>
    <cfRule type="expression" dxfId="28" priority="12">
      <formula>COUNTIF(DonneesAcptP1,AN13)=1</formula>
    </cfRule>
    <cfRule type="expression" dxfId="27" priority="13">
      <formula>COUNTIF(ValidPaie,AN13)=1</formula>
    </cfRule>
    <cfRule type="expression" dxfId="26" priority="14">
      <formula>COUNTIF(Cloture,AN13)=1</formula>
    </cfRule>
    <cfRule type="expression" dxfId="25" priority="15">
      <formula>COUNTIF(Definitif,AN13)=1</formula>
    </cfRule>
    <cfRule type="expression" dxfId="24" priority="16">
      <formula>COUNTIF(DdesParam,AN13)=1</formula>
    </cfRule>
    <cfRule type="expression" dxfId="23" priority="17">
      <formula>COUNTIF(Feries,AN13)=1</formula>
    </cfRule>
    <cfRule type="expression" dxfId="22" priority="18">
      <formula>COUNTIF(Weekend,AO13)=1</formula>
    </cfRule>
  </conditionalFormatting>
  <conditionalFormatting sqref="S43">
    <cfRule type="expression" dxfId="21" priority="655">
      <formula>COUNTIF(FichiersGTA1,S43)=1</formula>
    </cfRule>
    <cfRule type="expression" dxfId="20" priority="656">
      <formula>COUNTIF(FichiersGTA2,S43)=1</formula>
    </cfRule>
    <cfRule type="expression" dxfId="19" priority="657">
      <formula>COUNTIF(LivDUCSTrimPNor,S43)=1</formula>
    </cfRule>
    <cfRule type="expression" dxfId="18" priority="658">
      <formula>COUNTIF(LivDUCSMens,S43)=1</formula>
    </cfRule>
    <cfRule type="expression" dxfId="17" priority="659">
      <formula>COUNTIF(ExecVirtP4,S43)=1</formula>
    </cfRule>
    <cfRule type="expression" dxfId="16" priority="660">
      <formula>COUNTIF(ExecVirtP3,S43)=1</formula>
    </cfRule>
    <cfRule type="expression" dxfId="15" priority="661">
      <formula>COUNTIF(ExecVirtP2,S43)=1</formula>
    </cfRule>
    <cfRule type="expression" dxfId="14" priority="662">
      <formula>COUNTIF(ExecVirtP1,S43)=1</formula>
    </cfRule>
    <cfRule type="expression" dxfId="13" priority="663">
      <formula>COUNTIF(GDPPaiemtSal,S43)=1</formula>
    </cfRule>
    <cfRule type="expression" dxfId="12" priority="664">
      <formula>COUNTIF(ExecVirtPaie,S43)=1</formula>
    </cfRule>
    <cfRule type="expression" dxfId="11" priority="665">
      <formula>COUNTIF(GDPVirtClient,S43)=1</formula>
    </cfRule>
    <cfRule type="expression" dxfId="10" priority="666">
      <formula>COUNTIF(LimiteSaisie,S43)=1</formula>
    </cfRule>
    <cfRule type="expression" dxfId="9" priority="667">
      <formula>COUNTIF(DonneesAcptP4,S43)=1</formula>
    </cfRule>
    <cfRule type="expression" dxfId="8" priority="668">
      <formula>COUNTIF(DonneesAcptP3,S43)=1</formula>
    </cfRule>
    <cfRule type="expression" dxfId="7" priority="669">
      <formula>COUNTIF(DonneesAcptP2,S43)=1</formula>
    </cfRule>
    <cfRule type="expression" dxfId="6" priority="670">
      <formula>COUNTIF(DonneesAcptP1,S43)=1</formula>
    </cfRule>
    <cfRule type="expression" dxfId="5" priority="671">
      <formula>COUNTIF(ValidPaie,S43)=1</formula>
    </cfRule>
    <cfRule type="expression" dxfId="4" priority="672">
      <formula>COUNTIF(Cloture,S43)=1</formula>
    </cfRule>
    <cfRule type="expression" dxfId="3" priority="673">
      <formula>COUNTIF(Definitif,S43)=1</formula>
    </cfRule>
    <cfRule type="expression" dxfId="2" priority="674">
      <formula>COUNTIF(DdesParam,S43)=1</formula>
    </cfRule>
    <cfRule type="expression" dxfId="1" priority="675">
      <formula>COUNTIF(Feries,S43)=1</formula>
    </cfRule>
    <cfRule type="expression" dxfId="0" priority="676">
      <formula>COUNTIF(Weekend,#REF!)=1</formula>
    </cfRule>
  </conditionalFormatting>
  <hyperlinks>
    <hyperlink ref="W1" r:id="rId1"/>
  </hyperlinks>
  <pageMargins left="0.7" right="0.7" top="0.75" bottom="0.75" header="0.3" footer="0.3"/>
  <pageSetup paperSize="0" orientation="portrait" horizontalDpi="0" verticalDpi="0" copie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dcterms:created xsi:type="dcterms:W3CDTF">2016-10-03T17:31:01Z</dcterms:created>
  <dcterms:modified xsi:type="dcterms:W3CDTF">2016-10-04T08:57:11Z</dcterms:modified>
</cp:coreProperties>
</file>