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otnprof.esi.adp.com\OTN\OTNUsersConf\MMBAREK.ADESI\bureau\"/>
    </mc:Choice>
  </mc:AlternateContent>
  <bookViews>
    <workbookView xWindow="0" yWindow="0" windowWidth="23040" windowHeight="8868" activeTab="1"/>
  </bookViews>
  <sheets>
    <sheet name="Source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5" i="2" l="1"/>
  <c r="C45" i="2"/>
  <c r="D45" i="2"/>
  <c r="B24" i="2"/>
  <c r="C24" i="2"/>
  <c r="D24" i="2"/>
  <c r="B44" i="2"/>
  <c r="C44" i="2"/>
  <c r="D44" i="2"/>
  <c r="B23" i="2"/>
  <c r="C23" i="2"/>
  <c r="D23" i="2"/>
  <c r="B43" i="2"/>
  <c r="C43" i="2"/>
  <c r="D43" i="2"/>
  <c r="B22" i="2"/>
  <c r="C22" i="2"/>
  <c r="D22" i="2"/>
  <c r="B42" i="2"/>
  <c r="C42" i="2"/>
  <c r="D42" i="2"/>
  <c r="B21" i="2"/>
  <c r="C21" i="2"/>
  <c r="D21" i="2"/>
  <c r="B41" i="2"/>
  <c r="C41" i="2"/>
  <c r="D41" i="2"/>
  <c r="B20" i="2"/>
  <c r="C20" i="2"/>
  <c r="D20" i="2"/>
  <c r="B40" i="2"/>
  <c r="C40" i="2"/>
  <c r="D40" i="2"/>
  <c r="B19" i="2"/>
  <c r="C19" i="2"/>
  <c r="D19" i="2"/>
  <c r="B39" i="2"/>
  <c r="C39" i="2"/>
  <c r="D39" i="2"/>
  <c r="B18" i="2"/>
  <c r="C18" i="2"/>
  <c r="D18" i="2"/>
  <c r="B38" i="2"/>
  <c r="C38" i="2"/>
  <c r="D38" i="2"/>
  <c r="B17" i="2"/>
  <c r="C17" i="2"/>
  <c r="D17" i="2"/>
  <c r="B37" i="2"/>
  <c r="C37" i="2"/>
  <c r="D37" i="2"/>
  <c r="B16" i="2"/>
  <c r="C16" i="2"/>
  <c r="D16" i="2"/>
  <c r="B36" i="2"/>
  <c r="C36" i="2"/>
  <c r="D36" i="2"/>
  <c r="B15" i="2"/>
  <c r="C15" i="2"/>
  <c r="D15" i="2"/>
  <c r="B35" i="2"/>
  <c r="C35" i="2"/>
  <c r="D35" i="2"/>
  <c r="B14" i="2"/>
  <c r="C14" i="2"/>
  <c r="D14" i="2"/>
  <c r="B34" i="2"/>
  <c r="C34" i="2"/>
  <c r="D34" i="2"/>
  <c r="B13" i="2"/>
  <c r="C13" i="2"/>
  <c r="D13" i="2"/>
  <c r="B33" i="2"/>
  <c r="C33" i="2"/>
  <c r="D33" i="2"/>
  <c r="B12" i="2"/>
  <c r="C12" i="2"/>
  <c r="D12" i="2"/>
  <c r="B32" i="2"/>
  <c r="C32" i="2"/>
  <c r="D32" i="2"/>
  <c r="B11" i="2"/>
  <c r="C11" i="2"/>
  <c r="D11" i="2"/>
  <c r="B31" i="2"/>
  <c r="C31" i="2"/>
  <c r="D31" i="2"/>
  <c r="B10" i="2"/>
  <c r="C10" i="2"/>
  <c r="D10" i="2"/>
  <c r="B30" i="2"/>
  <c r="C30" i="2"/>
  <c r="D30" i="2"/>
  <c r="B9" i="2"/>
  <c r="C9" i="2"/>
  <c r="D9" i="2"/>
  <c r="B29" i="2"/>
  <c r="C29" i="2"/>
  <c r="D29" i="2"/>
  <c r="B8" i="2"/>
  <c r="C8" i="2"/>
  <c r="D8" i="2"/>
  <c r="B28" i="2"/>
  <c r="C28" i="2"/>
  <c r="D28" i="2"/>
  <c r="B7" i="2"/>
  <c r="C7" i="2"/>
  <c r="D7" i="2"/>
  <c r="B27" i="2"/>
  <c r="C27" i="2"/>
  <c r="D27" i="2"/>
  <c r="B6" i="2"/>
  <c r="C6" i="2"/>
  <c r="D6" i="2"/>
  <c r="G20" i="1" l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K1" i="1"/>
</calcChain>
</file>

<file path=xl/sharedStrings.xml><?xml version="1.0" encoding="utf-8"?>
<sst xmlns="http://schemas.openxmlformats.org/spreadsheetml/2006/main" count="138" uniqueCount="98">
  <si>
    <t>N°</t>
  </si>
  <si>
    <t>Prix 1</t>
  </si>
  <si>
    <t>Prix 2</t>
  </si>
  <si>
    <t>Prix 3</t>
  </si>
  <si>
    <t>Pdt 1</t>
  </si>
  <si>
    <t>Comment je peux ajuster automatiquement les tableaux en fonction du nombre de produits (nombre de lignes dans la feuille source) ?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</si>
  <si>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</si>
  <si>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</si>
  <si>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</si>
  <si>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</si>
  <si>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</si>
  <si>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</si>
  <si>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</si>
  <si>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</si>
  <si>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</si>
  <si>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</si>
  <si>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</si>
  <si>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</si>
  <si>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</si>
  <si>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</si>
  <si>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</si>
  <si>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</si>
  <si>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</si>
  <si>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</si>
  <si>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Prix 4</t>
  </si>
  <si>
    <t>Prix 5</t>
  </si>
  <si>
    <t>Prix 6</t>
  </si>
  <si>
    <t>Prix1</t>
  </si>
  <si>
    <t>Prix2</t>
  </si>
  <si>
    <t>Prix3</t>
  </si>
  <si>
    <t>Prix4</t>
  </si>
  <si>
    <t>Prix5</t>
  </si>
  <si>
    <t>Pdt 52</t>
  </si>
  <si>
    <t>Prix6</t>
  </si>
  <si>
    <t xml:space="preserve">Nbre Lignes </t>
  </si>
  <si>
    <t>a1</t>
  </si>
  <si>
    <t>b1</t>
  </si>
  <si>
    <t>c1</t>
  </si>
  <si>
    <t>d1</t>
  </si>
  <si>
    <t>e1</t>
  </si>
  <si>
    <t>f1</t>
  </si>
  <si>
    <t>g1</t>
  </si>
  <si>
    <t>a2</t>
  </si>
  <si>
    <t>a3</t>
  </si>
  <si>
    <t>a4</t>
  </si>
  <si>
    <t>a5</t>
  </si>
  <si>
    <t>a6</t>
  </si>
  <si>
    <t>b2</t>
  </si>
  <si>
    <t>b3</t>
  </si>
  <si>
    <t>b4</t>
  </si>
  <si>
    <t>b5</t>
  </si>
  <si>
    <t>b6</t>
  </si>
  <si>
    <t>c2</t>
  </si>
  <si>
    <t>c3</t>
  </si>
  <si>
    <t>c4</t>
  </si>
  <si>
    <t>c5</t>
  </si>
  <si>
    <t>c6</t>
  </si>
  <si>
    <t>d2</t>
  </si>
  <si>
    <t>d3</t>
  </si>
  <si>
    <t>d4</t>
  </si>
  <si>
    <t>d5</t>
  </si>
  <si>
    <t>d6</t>
  </si>
  <si>
    <t>e2</t>
  </si>
  <si>
    <t>e3</t>
  </si>
  <si>
    <t>e4</t>
  </si>
  <si>
    <t>e5</t>
  </si>
  <si>
    <t>e6</t>
  </si>
  <si>
    <t>f2</t>
  </si>
  <si>
    <t>f3</t>
  </si>
  <si>
    <t>f4</t>
  </si>
  <si>
    <t>f5</t>
  </si>
  <si>
    <t>f6</t>
  </si>
  <si>
    <t>g2</t>
  </si>
  <si>
    <t>g3</t>
  </si>
  <si>
    <t>g4</t>
  </si>
  <si>
    <t>g5</t>
  </si>
  <si>
    <t>g6</t>
  </si>
  <si>
    <t>a7</t>
  </si>
  <si>
    <t>b7</t>
  </si>
  <si>
    <t>c7</t>
  </si>
  <si>
    <t>d7</t>
  </si>
  <si>
    <t>e7</t>
  </si>
  <si>
    <t>f7</t>
  </si>
  <si>
    <t>g7</t>
  </si>
  <si>
    <t>a8</t>
  </si>
  <si>
    <t>b8</t>
  </si>
  <si>
    <t>c8</t>
  </si>
  <si>
    <t>d8</t>
  </si>
  <si>
    <t>e8</t>
  </si>
  <si>
    <t>f8</t>
  </si>
  <si>
    <t>g8</t>
  </si>
  <si>
    <t>a9</t>
  </si>
  <si>
    <t>b9</t>
  </si>
  <si>
    <t>c9</t>
  </si>
  <si>
    <t>d9</t>
  </si>
  <si>
    <t>e9</t>
  </si>
  <si>
    <t>f9</t>
  </si>
  <si>
    <t>g9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</si>
</sst>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left"/>
    </xf>
    <xf numFmtId="0" fontId="1" fillId="0" borderId="0" xfId="0" applyFont="1" applyFill="1" applyBorder="1"/>
    <xf numFmtId="0" fontId="1" fillId="0" borderId="9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5" xfId="0" applyFill="1" applyBorder="1"/>
    <xf numFmtId="0" fontId="0" fillId="4" borderId="5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0" xfId="0" applyFont="1" applyFill="1" applyBorder="1"/>
    <xf numFmtId="0" fontId="2" fillId="0" borderId="8" xfId="0" applyNumberFormat="1" applyFon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 tint="-0.499984740745262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0" displayName="Tableau0" ref="A1:H20" totalsRowShown="0" headerRowDxfId="34" dataDxfId="32" headerRowBorderDxfId="33" tableBorderDxfId="31" totalsRowBorderDxfId="30">
  <autoFilter ref="A1:H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°" dataDxfId="29"/>
    <tableColumn id="2" name="Prix1" dataDxfId="28"/>
    <tableColumn id="3" name="Prix2" dataDxfId="27"/>
    <tableColumn id="4" name="Prix3" dataDxfId="26"/>
    <tableColumn id="5" name="Prix4" dataDxfId="25"/>
    <tableColumn id="6" name="Prix5" dataDxfId="24"/>
    <tableColumn id="8" name="Pdt 52" dataDxfId="23">
      <calculatedColumnFormula>VLOOKUP(Tableau0[[#This Row],[N°]],Tableau0[],COLUMN(Tableau0[[#Headers],[Prix4]]),FALSE)</calculatedColumnFormula>
    </tableColumn>
    <tableColumn id="7" name="Prix6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5:D24" totalsRowShown="0" headerRowDxfId="21" headerRowBorderDxfId="20" tableBorderDxfId="19" totalsRowBorderDxfId="18">
  <autoFilter ref="A5:D24">
    <filterColumn colId="0" hiddenButton="1"/>
    <filterColumn colId="1" hiddenButton="1"/>
    <filterColumn colId="2" hiddenButton="1"/>
    <filterColumn colId="3" hiddenButton="1"/>
  </autoFilter>
  <tableColumns count="4">
    <tableColumn id="1" name="N°" dataDxfId="17" totalsRowDxfId="7"/>
    <tableColumn id="2" name="Prix 1" dataDxfId="16" totalsRowDxfId="6">
      <calculatedColumnFormula>VLOOKUP(Tableau1[[#This Row],[N°]],Tableau0[],2,FALSE)</calculatedColumnFormula>
    </tableColumn>
    <tableColumn id="3" name="Prix 2" dataDxfId="15" totalsRowDxfId="5">
      <calculatedColumnFormula>VLOOKUP(Tableau1[[#This Row],[N°]],Tableau0[],3,FALSE)</calculatedColumnFormula>
    </tableColumn>
    <tableColumn id="4" name="Prix 3" dataDxfId="14" totalsRowDxfId="4">
      <calculatedColumnFormula>VLOOKUP(Tableau1[[#This Row],[N°]],Tableau0[],4,FALSE)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2" displayName="Tableau2" ref="A26:D45" totalsRowShown="0" headerRowDxfId="13" tableBorderDxfId="12">
  <autoFilter ref="A26:D45">
    <filterColumn colId="0" hiddenButton="1"/>
    <filterColumn colId="1" hiddenButton="1"/>
    <filterColumn colId="2" hiddenButton="1"/>
    <filterColumn colId="3" hiddenButton="1"/>
  </autoFilter>
  <tableColumns count="4">
    <tableColumn id="1" name="N°" dataDxfId="11" totalsRowDxfId="3"/>
    <tableColumn id="2" name="Prix 4" dataDxfId="10" totalsRowDxfId="2">
      <calculatedColumnFormula>VLOOKUP(Tableau2[[#This Row],[N°]],Tableau0[],4,FALSE)</calculatedColumnFormula>
    </tableColumn>
    <tableColumn id="3" name="Prix 5" dataDxfId="9" totalsRowDxfId="1">
      <calculatedColumnFormula>VLOOKUP(Tableau2[[#This Row],[N°]],Tableau0[],5,FALSE)</calculatedColumnFormula>
    </tableColumn>
    <tableColumn id="4" name="Prix 6" dataDxfId="8" totalsRowDxfId="0">
      <calculatedColumnFormula>VLOOKUP(Tableau2[[#This Row],[N°]],Tableau0[],6,FALSE)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workbookViewId="0">
      <selection activeCell="D23" sqref="D23"/>
    </sheetView>
  </sheetViews>
  <sheetFormatPr baseColWidth="10" defaultRowHeight="13.8"/>
  <cols>
    <col min="1" max="1" width="6.09765625" bestFit="1" customWidth="1"/>
    <col min="2" max="8" width="8.296875" style="18" customWidth="1"/>
  </cols>
  <sheetData>
    <row r="1" spans="1:11">
      <c r="A1" s="8" t="s">
        <v>0</v>
      </c>
      <c r="B1" s="9" t="s">
        <v>27</v>
      </c>
      <c r="C1" s="9" t="s">
        <v>28</v>
      </c>
      <c r="D1" s="9" t="s">
        <v>29</v>
      </c>
      <c r="E1" s="9" t="s">
        <v>30</v>
      </c>
      <c r="F1" s="9" t="s">
        <v>31</v>
      </c>
      <c r="G1" s="10" t="s">
        <v>32</v>
      </c>
      <c r="H1" s="10" t="s">
        <v>33</v>
      </c>
      <c r="J1" s="11" t="s">
        <v>34</v>
      </c>
      <c r="K1" s="12">
        <f>COUNTA(A2:A198)</f>
        <v>19</v>
      </c>
    </row>
    <row r="2" spans="1:11">
      <c r="A2" s="13" t="s">
        <v>4</v>
      </c>
      <c r="B2" s="14">
        <v>100</v>
      </c>
      <c r="C2" s="14">
        <v>200</v>
      </c>
      <c r="D2" s="14">
        <v>300</v>
      </c>
      <c r="E2" s="14">
        <v>400</v>
      </c>
      <c r="F2" s="14">
        <v>500</v>
      </c>
      <c r="G2" s="15">
        <f>VLOOKUP(Tableau0[[#This Row],[N°]],Tableau0[],COLUMN(Tableau0[[#Headers],[Prix4]]),FALSE)</f>
        <v>400</v>
      </c>
      <c r="H2" s="15">
        <v>600</v>
      </c>
    </row>
    <row r="3" spans="1:11">
      <c r="A3" s="13" t="s">
        <v>6</v>
      </c>
      <c r="B3" s="14">
        <v>101</v>
      </c>
      <c r="C3" s="14">
        <v>201</v>
      </c>
      <c r="D3" s="14">
        <v>301</v>
      </c>
      <c r="E3" s="14">
        <v>401</v>
      </c>
      <c r="F3" s="14">
        <v>501</v>
      </c>
      <c r="G3" s="15">
        <f>VLOOKUP(Tableau0[[#This Row],[N°]],Tableau0[],COLUMN(Tableau0[[#Headers],[Prix4]]),FALSE)</f>
        <v>401</v>
      </c>
      <c r="H3" s="15">
        <v>601</v>
      </c>
    </row>
    <row r="4" spans="1:11">
      <c r="A4" s="13" t="s">
        <v>7</v>
      </c>
      <c r="B4" s="14">
        <v>102</v>
      </c>
      <c r="C4" s="14">
        <v>202</v>
      </c>
      <c r="D4" s="14">
        <v>302</v>
      </c>
      <c r="E4" s="14">
        <v>402</v>
      </c>
      <c r="F4" s="14">
        <v>502</v>
      </c>
      <c r="G4" s="15">
        <f>VLOOKUP(Tableau0[[#This Row],[N°]],Tableau0[],COLUMN(Tableau0[[#Headers],[Prix4]]),FALSE)</f>
        <v>402</v>
      </c>
      <c r="H4" s="15">
        <v>602</v>
      </c>
    </row>
    <row r="5" spans="1:11">
      <c r="A5" s="13" t="s">
        <v>8</v>
      </c>
      <c r="B5" s="14">
        <v>103</v>
      </c>
      <c r="C5" s="14">
        <v>203</v>
      </c>
      <c r="D5" s="14">
        <v>303</v>
      </c>
      <c r="E5" s="14">
        <v>403</v>
      </c>
      <c r="F5" s="14">
        <v>503</v>
      </c>
      <c r="G5" s="15">
        <f>VLOOKUP(Tableau0[[#This Row],[N°]],Tableau0[],COLUMN(Tableau0[[#Headers],[Prix4]]),FALSE)</f>
        <v>403</v>
      </c>
      <c r="H5" s="15">
        <v>603</v>
      </c>
    </row>
    <row r="6" spans="1:11">
      <c r="A6" s="13" t="s">
        <v>9</v>
      </c>
      <c r="B6" s="14">
        <v>104</v>
      </c>
      <c r="C6" s="14">
        <v>204</v>
      </c>
      <c r="D6" s="14">
        <v>304</v>
      </c>
      <c r="E6" s="14">
        <v>404</v>
      </c>
      <c r="F6" s="14">
        <v>504</v>
      </c>
      <c r="G6" s="15">
        <f>VLOOKUP(Tableau0[[#This Row],[N°]],Tableau0[],COLUMN(Tableau0[[#Headers],[Prix4]]),FALSE)</f>
        <v>404</v>
      </c>
      <c r="H6" s="15">
        <v>604</v>
      </c>
    </row>
    <row r="7" spans="1:11">
      <c r="A7" s="13" t="s">
        <v>10</v>
      </c>
      <c r="B7" s="14">
        <v>105</v>
      </c>
      <c r="C7" s="14">
        <v>205</v>
      </c>
      <c r="D7" s="14">
        <v>305</v>
      </c>
      <c r="E7" s="14">
        <v>405</v>
      </c>
      <c r="F7" s="14">
        <v>505</v>
      </c>
      <c r="G7" s="15">
        <f>VLOOKUP(Tableau0[[#This Row],[N°]],Tableau0[],COLUMN(Tableau0[[#Headers],[Prix4]]),FALSE)</f>
        <v>405</v>
      </c>
      <c r="H7" s="15">
        <v>605</v>
      </c>
    </row>
    <row r="8" spans="1:11">
      <c r="A8" s="13" t="s">
        <v>11</v>
      </c>
      <c r="B8" s="14">
        <v>106</v>
      </c>
      <c r="C8" s="14">
        <v>206</v>
      </c>
      <c r="D8" s="14">
        <v>306</v>
      </c>
      <c r="E8" s="14">
        <v>406</v>
      </c>
      <c r="F8" s="14">
        <v>506</v>
      </c>
      <c r="G8" s="15">
        <f>VLOOKUP(Tableau0[[#This Row],[N°]],Tableau0[],COLUMN(Tableau0[[#Headers],[Prix4]]),FALSE)</f>
        <v>406</v>
      </c>
      <c r="H8" s="15">
        <v>606</v>
      </c>
    </row>
    <row r="9" spans="1:11">
      <c r="A9" s="13" t="s">
        <v>12</v>
      </c>
      <c r="B9" s="14">
        <v>107</v>
      </c>
      <c r="C9" s="14">
        <v>207</v>
      </c>
      <c r="D9" s="14">
        <v>307</v>
      </c>
      <c r="E9" s="14">
        <v>407</v>
      </c>
      <c r="F9" s="14">
        <v>507</v>
      </c>
      <c r="G9" s="15">
        <f>VLOOKUP(Tableau0[[#This Row],[N°]],Tableau0[],COLUMN(Tableau0[[#Headers],[Prix4]]),FALSE)</f>
        <v>407</v>
      </c>
      <c r="H9" s="15">
        <v>607</v>
      </c>
    </row>
    <row r="10" spans="1:11">
      <c r="A10" s="13" t="s">
        <v>13</v>
      </c>
      <c r="B10" s="14">
        <v>108</v>
      </c>
      <c r="C10" s="14">
        <v>208</v>
      </c>
      <c r="D10" s="14">
        <v>308</v>
      </c>
      <c r="E10" s="14">
        <v>408</v>
      </c>
      <c r="F10" s="14">
        <v>508</v>
      </c>
      <c r="G10" s="15">
        <f>VLOOKUP(Tableau0[[#This Row],[N°]],Tableau0[],COLUMN(Tableau0[[#Headers],[Prix4]]),FALSE)</f>
        <v>408</v>
      </c>
      <c r="H10" s="15">
        <v>608</v>
      </c>
    </row>
    <row r="11" spans="1:11">
      <c r="A11" s="13" t="s">
        <v>14</v>
      </c>
      <c r="B11" s="14">
        <v>109</v>
      </c>
      <c r="C11" s="14">
        <v>209</v>
      </c>
      <c r="D11" s="14">
        <v>309</v>
      </c>
      <c r="E11" s="14">
        <v>409</v>
      </c>
      <c r="F11" s="14">
        <v>509</v>
      </c>
      <c r="G11" s="15">
        <f>VLOOKUP(Tableau0[[#This Row],[N°]],Tableau0[],COLUMN(Tableau0[[#Headers],[Prix4]]),FALSE)</f>
        <v>409</v>
      </c>
      <c r="H11" s="15">
        <v>609</v>
      </c>
    </row>
    <row r="12" spans="1:11">
      <c r="A12" s="13" t="s">
        <v>15</v>
      </c>
      <c r="B12" s="14">
        <v>110</v>
      </c>
      <c r="C12" s="14">
        <v>210</v>
      </c>
      <c r="D12" s="14">
        <v>310</v>
      </c>
      <c r="E12" s="14">
        <v>410</v>
      </c>
      <c r="F12" s="14">
        <v>510</v>
      </c>
      <c r="G12" s="15">
        <f>VLOOKUP(Tableau0[[#This Row],[N°]],Tableau0[],COLUMN(Tableau0[[#Headers],[Prix4]]),FALSE)</f>
        <v>410</v>
      </c>
      <c r="H12" s="15">
        <v>610</v>
      </c>
    </row>
    <row r="13" spans="1:11">
      <c r="A13" s="13" t="s">
        <v>16</v>
      </c>
      <c r="B13" s="14">
        <v>111</v>
      </c>
      <c r="C13" s="14">
        <v>211</v>
      </c>
      <c r="D13" s="14">
        <v>311</v>
      </c>
      <c r="E13" s="14">
        <v>411</v>
      </c>
      <c r="F13" s="14">
        <v>511</v>
      </c>
      <c r="G13" s="15">
        <f>VLOOKUP(Tableau0[[#This Row],[N°]],Tableau0[],COLUMN(Tableau0[[#Headers],[Prix4]]),FALSE)</f>
        <v>411</v>
      </c>
      <c r="H13" s="15">
        <v>611</v>
      </c>
    </row>
    <row r="14" spans="1:11">
      <c r="A14" s="13" t="s">
        <v>17</v>
      </c>
      <c r="B14" s="14">
        <v>112</v>
      </c>
      <c r="C14" s="14">
        <v>212</v>
      </c>
      <c r="D14" s="14">
        <v>312</v>
      </c>
      <c r="E14" s="14">
        <v>412</v>
      </c>
      <c r="F14" s="14">
        <v>512</v>
      </c>
      <c r="G14" s="15">
        <f>VLOOKUP(Tableau0[[#This Row],[N°]],Tableau0[],COLUMN(Tableau0[[#Headers],[Prix4]]),FALSE)</f>
        <v>412</v>
      </c>
      <c r="H14" s="15">
        <v>612</v>
      </c>
    </row>
    <row r="15" spans="1:11">
      <c r="A15" s="13" t="s">
        <v>18</v>
      </c>
      <c r="B15" s="14">
        <v>113</v>
      </c>
      <c r="C15" s="14">
        <v>213</v>
      </c>
      <c r="D15" s="14">
        <v>313</v>
      </c>
      <c r="E15" s="14">
        <v>413</v>
      </c>
      <c r="F15" s="14">
        <v>513</v>
      </c>
      <c r="G15" s="15">
        <f>VLOOKUP(Tableau0[[#This Row],[N°]],Tableau0[],COLUMN(Tableau0[[#Headers],[Prix4]]),FALSE)</f>
        <v>413</v>
      </c>
      <c r="H15" s="15">
        <v>613</v>
      </c>
    </row>
    <row r="16" spans="1:11">
      <c r="A16" s="13" t="s">
        <v>19</v>
      </c>
      <c r="B16" s="14">
        <v>114</v>
      </c>
      <c r="C16" s="14">
        <v>214</v>
      </c>
      <c r="D16" s="14">
        <v>314</v>
      </c>
      <c r="E16" s="14">
        <v>414</v>
      </c>
      <c r="F16" s="14">
        <v>514</v>
      </c>
      <c r="G16" s="15">
        <f>VLOOKUP(Tableau0[[#This Row],[N°]],Tableau0[],COLUMN(Tableau0[[#Headers],[Prix4]]),FALSE)</f>
        <v>414</v>
      </c>
      <c r="H16" s="15">
        <v>614</v>
      </c>
    </row>
    <row r="17" spans="1:8">
      <c r="A17" s="13" t="s">
        <v>20</v>
      </c>
      <c r="B17" s="14">
        <v>115</v>
      </c>
      <c r="C17" s="14">
        <v>215</v>
      </c>
      <c r="D17" s="14">
        <v>315</v>
      </c>
      <c r="E17" s="14">
        <v>415</v>
      </c>
      <c r="F17" s="14">
        <v>515</v>
      </c>
      <c r="G17" s="15">
        <f>VLOOKUP(Tableau0[[#This Row],[N°]],Tableau0[],COLUMN(Tableau0[[#Headers],[Prix4]]),FALSE)</f>
        <v>415</v>
      </c>
      <c r="H17" s="15">
        <v>615</v>
      </c>
    </row>
    <row r="18" spans="1:8">
      <c r="A18" s="13" t="s">
        <v>21</v>
      </c>
      <c r="B18" s="14">
        <v>116</v>
      </c>
      <c r="C18" s="14">
        <v>216</v>
      </c>
      <c r="D18" s="14">
        <v>316</v>
      </c>
      <c r="E18" s="14">
        <v>416</v>
      </c>
      <c r="F18" s="14">
        <v>516</v>
      </c>
      <c r="G18" s="15">
        <f>VLOOKUP(Tableau0[[#This Row],[N°]],Tableau0[],COLUMN(Tableau0[[#Headers],[Prix4]]),FALSE)</f>
        <v>416</v>
      </c>
      <c r="H18" s="15">
        <v>616</v>
      </c>
    </row>
    <row r="19" spans="1:8">
      <c r="A19" s="13" t="s">
        <v>22</v>
      </c>
      <c r="B19" s="14">
        <v>117</v>
      </c>
      <c r="C19" s="14">
        <v>217</v>
      </c>
      <c r="D19" s="14">
        <v>317</v>
      </c>
      <c r="E19" s="14">
        <v>417</v>
      </c>
      <c r="F19" s="14">
        <v>517</v>
      </c>
      <c r="G19" s="15">
        <f>VLOOKUP(Tableau0[[#This Row],[N°]],Tableau0[],COLUMN(Tableau0[[#Headers],[Prix4]]),FALSE)</f>
        <v>417</v>
      </c>
      <c r="H19" s="15">
        <v>617</v>
      </c>
    </row>
    <row r="20" spans="1:8">
      <c r="A20" s="13" t="s">
        <v>23</v>
      </c>
      <c r="B20" s="16">
        <v>118</v>
      </c>
      <c r="C20" s="16">
        <v>218</v>
      </c>
      <c r="D20" s="16">
        <v>318</v>
      </c>
      <c r="E20" s="16">
        <v>418</v>
      </c>
      <c r="F20" s="16">
        <v>518</v>
      </c>
      <c r="G20" s="17">
        <f>VLOOKUP(Tableau0[[#This Row],[N°]],Tableau0[],COLUMN(Tableau0[[#Headers],[Prix4]]),FALSE)</f>
        <v>418</v>
      </c>
      <c r="H20" s="17">
        <v>618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54"/>
  <sheetViews>
    <sheetView tabSelected="1" workbookViewId="0">
      <selection activeCell="A5" sqref="A5"/>
    </sheetView>
  </sheetViews>
  <sheetFormatPr baseColWidth="10" defaultRowHeight="13.8"/>
  <cols>
    <col min="2" max="2" width="9.8984375" style="1" customWidth="1"/>
    <col min="3" max="3" width="12" style="1" customWidth="1"/>
    <col min="4" max="4" width="9.296875" style="1" customWidth="1"/>
  </cols>
  <sheetData>
    <row r="5" spans="1:12">
      <c r="A5" s="2" t="s">
        <v>0</v>
      </c>
      <c r="B5" s="3" t="s">
        <v>1</v>
      </c>
      <c r="C5" s="3" t="s">
        <v>2</v>
      </c>
      <c r="D5" s="4" t="s">
        <v>3</v>
      </c>
    </row>
    <row r="6" spans="1:12">
      <c r="A6" s="5" t="s">
        <v>4</v>
      </c>
      <c r="B6" s="21">
        <f>VLOOKUP(Tableau1[[#This Row],[N°]],Tableau0[],2,FALSE)</f>
        <v>100</v>
      </c>
      <c r="C6" s="21">
        <f>VLOOKUP(Tableau1[[#This Row],[N°]],Tableau0[],3,FALSE)</f>
        <v>200</v>
      </c>
      <c r="D6" s="22">
        <f>VLOOKUP(Tableau1[[#This Row],[N°]],Tableau0[],4,FALSE)</f>
        <v>300</v>
      </c>
      <c r="F6" t="s">
        <v>5</v>
      </c>
    </row>
    <row r="7" spans="1:12">
      <c r="A7" s="5" t="s">
        <v>6</v>
      </c>
      <c r="B7" s="21">
        <f>VLOOKUP(Tableau1[[#This Row],[N°]],Tableau0[],2,FALSE)</f>
        <v>101</v>
      </c>
      <c r="C7" s="21">
        <f>VLOOKUP(Tableau1[[#This Row],[N°]],Tableau0[],3,FALSE)</f>
        <v>201</v>
      </c>
      <c r="D7" s="22">
        <f>VLOOKUP(Tableau1[[#This Row],[N°]],Tableau0[],4,FALSE)</f>
        <v>301</v>
      </c>
    </row>
    <row r="8" spans="1:12">
      <c r="A8" s="5" t="s">
        <v>7</v>
      </c>
      <c r="B8" s="21">
        <f>VLOOKUP(Tableau1[[#This Row],[N°]],Tableau0[],2,FALSE)</f>
        <v>102</v>
      </c>
      <c r="C8" s="21">
        <f>VLOOKUP(Tableau1[[#This Row],[N°]],Tableau0[],3,FALSE)</f>
        <v>202</v>
      </c>
      <c r="D8" s="22">
        <f>VLOOKUP(Tableau1[[#This Row],[N°]],Tableau0[],4,FALSE)</f>
        <v>302</v>
      </c>
    </row>
    <row r="9" spans="1:12">
      <c r="A9" s="5" t="s">
        <v>8</v>
      </c>
      <c r="B9" s="21">
        <f>VLOOKUP(Tableau1[[#This Row],[N°]],Tableau0[],2,FALSE)</f>
        <v>103</v>
      </c>
      <c r="C9" s="21">
        <f>VLOOKUP(Tableau1[[#This Row],[N°]],Tableau0[],3,FALSE)</f>
        <v>203</v>
      </c>
      <c r="D9" s="22">
        <f>VLOOKUP(Tableau1[[#This Row],[N°]],Tableau0[],4,FALSE)</f>
        <v>303</v>
      </c>
    </row>
    <row r="10" spans="1:12">
      <c r="A10" s="5" t="s">
        <v>9</v>
      </c>
      <c r="B10" s="21">
        <f>VLOOKUP(Tableau1[[#This Row],[N°]],Tableau0[],2,FALSE)</f>
        <v>104</v>
      </c>
      <c r="C10" s="21">
        <f>VLOOKUP(Tableau1[[#This Row],[N°]],Tableau0[],3,FALSE)</f>
        <v>204</v>
      </c>
      <c r="D10" s="22">
        <f>VLOOKUP(Tableau1[[#This Row],[N°]],Tableau0[],4,FALSE)</f>
        <v>304</v>
      </c>
    </row>
    <row r="11" spans="1:12" s="1" customFormat="1">
      <c r="A11" s="5" t="s">
        <v>10</v>
      </c>
      <c r="B11" s="21">
        <f>VLOOKUP(Tableau1[[#This Row],[N°]],Tableau0[],2,FALSE)</f>
        <v>105</v>
      </c>
      <c r="C11" s="21">
        <f>VLOOKUP(Tableau1[[#This Row],[N°]],Tableau0[],3,FALSE)</f>
        <v>205</v>
      </c>
      <c r="D11" s="22">
        <f>VLOOKUP(Tableau1[[#This Row],[N°]],Tableau0[],4,FALSE)</f>
        <v>305</v>
      </c>
    </row>
    <row r="12" spans="1:12" s="1" customFormat="1">
      <c r="A12" s="5" t="s">
        <v>11</v>
      </c>
      <c r="B12" s="21">
        <f>VLOOKUP(Tableau1[[#This Row],[N°]],Tableau0[],2,FALSE)</f>
        <v>106</v>
      </c>
      <c r="C12" s="21">
        <f>VLOOKUP(Tableau1[[#This Row],[N°]],Tableau0[],3,FALSE)</f>
        <v>206</v>
      </c>
      <c r="D12" s="22">
        <f>VLOOKUP(Tableau1[[#This Row],[N°]],Tableau0[],4,FALSE)</f>
        <v>306</v>
      </c>
    </row>
    <row r="13" spans="1:12" s="1" customFormat="1">
      <c r="A13" s="5" t="s">
        <v>12</v>
      </c>
      <c r="B13" s="21">
        <f>VLOOKUP(Tableau1[[#This Row],[N°]],Tableau0[],2,FALSE)</f>
        <v>107</v>
      </c>
      <c r="C13" s="21">
        <f>VLOOKUP(Tableau1[[#This Row],[N°]],Tableau0[],3,FALSE)</f>
        <v>207</v>
      </c>
      <c r="D13" s="22">
        <f>VLOOKUP(Tableau1[[#This Row],[N°]],Tableau0[],4,FALSE)</f>
        <v>307</v>
      </c>
      <c r="E13" s="24">
        <v>5</v>
      </c>
      <c r="F13" s="24">
        <v>6</v>
      </c>
      <c r="G13" s="27">
        <v>7</v>
      </c>
      <c r="H13" s="28"/>
      <c r="I13" s="27">
        <v>8</v>
      </c>
      <c r="J13" s="28"/>
      <c r="K13" s="27">
        <v>9</v>
      </c>
      <c r="L13" s="28"/>
    </row>
    <row r="14" spans="1:12" s="1" customFormat="1">
      <c r="A14" s="5" t="s">
        <v>13</v>
      </c>
      <c r="B14" s="21">
        <f>VLOOKUP(Tableau1[[#This Row],[N°]],Tableau0[],2,FALSE)</f>
        <v>108</v>
      </c>
      <c r="C14" s="21">
        <f>VLOOKUP(Tableau1[[#This Row],[N°]],Tableau0[],3,FALSE)</f>
        <v>208</v>
      </c>
      <c r="D14" s="22">
        <f>VLOOKUP(Tableau1[[#This Row],[N°]],Tableau0[],4,FALSE)</f>
        <v>308</v>
      </c>
      <c r="E14" s="23" t="s">
        <v>45</v>
      </c>
      <c r="F14" s="23" t="s">
        <v>46</v>
      </c>
      <c r="G14" s="25" t="s">
        <v>77</v>
      </c>
      <c r="H14" s="26"/>
      <c r="I14" s="25" t="s">
        <v>84</v>
      </c>
      <c r="J14" s="26"/>
      <c r="K14" s="25" t="s">
        <v>91</v>
      </c>
      <c r="L14" s="26"/>
    </row>
    <row r="15" spans="1:12">
      <c r="A15" s="5" t="s">
        <v>14</v>
      </c>
      <c r="B15" s="21">
        <f>VLOOKUP(Tableau1[[#This Row],[N°]],Tableau0[],2,FALSE)</f>
        <v>109</v>
      </c>
      <c r="C15" s="21">
        <f>VLOOKUP(Tableau1[[#This Row],[N°]],Tableau0[],3,FALSE)</f>
        <v>209</v>
      </c>
      <c r="D15" s="22">
        <f>VLOOKUP(Tableau1[[#This Row],[N°]],Tableau0[],4,FALSE)</f>
        <v>309</v>
      </c>
      <c r="E15" s="23" t="s">
        <v>50</v>
      </c>
      <c r="F15" s="23" t="s">
        <v>51</v>
      </c>
      <c r="G15" s="25" t="s">
        <v>78</v>
      </c>
      <c r="H15" s="26"/>
      <c r="I15" s="25" t="s">
        <v>85</v>
      </c>
      <c r="J15" s="26"/>
      <c r="K15" s="25" t="s">
        <v>92</v>
      </c>
      <c r="L15" s="26"/>
    </row>
    <row r="16" spans="1:12">
      <c r="A16" s="5" t="s">
        <v>15</v>
      </c>
      <c r="B16" s="21">
        <f>VLOOKUP(Tableau1[[#This Row],[N°]],Tableau0[],2,FALSE)</f>
        <v>110</v>
      </c>
      <c r="C16" s="21">
        <f>VLOOKUP(Tableau1[[#This Row],[N°]],Tableau0[],3,FALSE)</f>
        <v>210</v>
      </c>
      <c r="D16" s="22">
        <f>VLOOKUP(Tableau1[[#This Row],[N°]],Tableau0[],4,FALSE)</f>
        <v>310</v>
      </c>
      <c r="E16" s="23" t="s">
        <v>55</v>
      </c>
      <c r="F16" s="23" t="s">
        <v>56</v>
      </c>
      <c r="G16" s="25" t="s">
        <v>79</v>
      </c>
      <c r="H16" s="26"/>
      <c r="I16" s="25" t="s">
        <v>86</v>
      </c>
      <c r="J16" s="26"/>
      <c r="K16" s="25" t="s">
        <v>93</v>
      </c>
      <c r="L16" s="26"/>
    </row>
    <row r="17" spans="1:12">
      <c r="A17" s="5" t="s">
        <v>16</v>
      </c>
      <c r="B17" s="21">
        <f>VLOOKUP(Tableau1[[#This Row],[N°]],Tableau0[],2,FALSE)</f>
        <v>111</v>
      </c>
      <c r="C17" s="21">
        <f>VLOOKUP(Tableau1[[#This Row],[N°]],Tableau0[],3,FALSE)</f>
        <v>211</v>
      </c>
      <c r="D17" s="22">
        <f>VLOOKUP(Tableau1[[#This Row],[N°]],Tableau0[],4,FALSE)</f>
        <v>311</v>
      </c>
      <c r="E17" s="23" t="s">
        <v>60</v>
      </c>
      <c r="F17" s="23" t="s">
        <v>61</v>
      </c>
      <c r="G17" s="25" t="s">
        <v>80</v>
      </c>
      <c r="H17" s="26"/>
      <c r="I17" s="25" t="s">
        <v>87</v>
      </c>
      <c r="J17" s="26"/>
      <c r="K17" s="25" t="s">
        <v>94</v>
      </c>
      <c r="L17" s="26"/>
    </row>
    <row r="18" spans="1:12">
      <c r="A18" s="5" t="s">
        <v>17</v>
      </c>
      <c r="B18" s="21">
        <f>VLOOKUP(Tableau1[[#This Row],[N°]],Tableau0[],2,FALSE)</f>
        <v>112</v>
      </c>
      <c r="C18" s="21">
        <f>VLOOKUP(Tableau1[[#This Row],[N°]],Tableau0[],3,FALSE)</f>
        <v>212</v>
      </c>
      <c r="D18" s="22">
        <f>VLOOKUP(Tableau1[[#This Row],[N°]],Tableau0[],4,FALSE)</f>
        <v>312</v>
      </c>
      <c r="E18" s="23" t="s">
        <v>65</v>
      </c>
      <c r="F18" s="23" t="s">
        <v>66</v>
      </c>
      <c r="G18" s="25" t="s">
        <v>81</v>
      </c>
      <c r="H18" s="26"/>
      <c r="I18" s="25" t="s">
        <v>88</v>
      </c>
      <c r="J18" s="26"/>
      <c r="K18" s="25" t="s">
        <v>95</v>
      </c>
      <c r="L18" s="26"/>
    </row>
    <row r="19" spans="1:12">
      <c r="A19" s="5" t="s">
        <v>18</v>
      </c>
      <c r="B19" s="21">
        <f>VLOOKUP(Tableau1[[#This Row],[N°]],Tableau0[],2,FALSE)</f>
        <v>113</v>
      </c>
      <c r="C19" s="21">
        <f>VLOOKUP(Tableau1[[#This Row],[N°]],Tableau0[],3,FALSE)</f>
        <v>213</v>
      </c>
      <c r="D19" s="22">
        <f>VLOOKUP(Tableau1[[#This Row],[N°]],Tableau0[],4,FALSE)</f>
        <v>313</v>
      </c>
      <c r="E19" s="23" t="s">
        <v>70</v>
      </c>
      <c r="F19" s="23" t="s">
        <v>71</v>
      </c>
      <c r="G19" s="25" t="s">
        <v>82</v>
      </c>
      <c r="H19" s="26"/>
      <c r="I19" s="25" t="s">
        <v>89</v>
      </c>
      <c r="J19" s="26"/>
      <c r="K19" s="25" t="s">
        <v>96</v>
      </c>
      <c r="L19" s="26"/>
    </row>
    <row r="20" spans="1:12">
      <c r="A20" s="5" t="s">
        <v>19</v>
      </c>
      <c r="B20" s="21">
        <f>VLOOKUP(Tableau1[[#This Row],[N°]],Tableau0[],2,FALSE)</f>
        <v>114</v>
      </c>
      <c r="C20" s="21">
        <f>VLOOKUP(Tableau1[[#This Row],[N°]],Tableau0[],3,FALSE)</f>
        <v>214</v>
      </c>
      <c r="D20" s="22">
        <f>VLOOKUP(Tableau1[[#This Row],[N°]],Tableau0[],4,FALSE)</f>
        <v>314</v>
      </c>
      <c r="E20" s="23" t="s">
        <v>75</v>
      </c>
      <c r="F20" s="23" t="s">
        <v>76</v>
      </c>
      <c r="G20" s="25" t="s">
        <v>83</v>
      </c>
      <c r="H20" s="26"/>
      <c r="I20" s="25" t="s">
        <v>90</v>
      </c>
      <c r="J20" s="26"/>
      <c r="K20" s="25" t="s">
        <v>97</v>
      </c>
      <c r="L20" s="26"/>
    </row>
    <row r="21" spans="1:12">
      <c r="A21" s="5" t="s">
        <v>20</v>
      </c>
      <c r="B21" s="21">
        <f>VLOOKUP(Tableau1[[#This Row],[N°]],Tableau0[],2,FALSE)</f>
        <v>115</v>
      </c>
      <c r="C21" s="21">
        <f>VLOOKUP(Tableau1[[#This Row],[N°]],Tableau0[],3,FALSE)</f>
        <v>215</v>
      </c>
      <c r="D21" s="22">
        <f>VLOOKUP(Tableau1[[#This Row],[N°]],Tableau0[],4,FALSE)</f>
        <v>315</v>
      </c>
    </row>
    <row r="22" spans="1:12">
      <c r="A22" s="5" t="s">
        <v>21</v>
      </c>
      <c r="B22" s="21">
        <f>VLOOKUP(Tableau1[[#This Row],[N°]],Tableau0[],2,FALSE)</f>
        <v>116</v>
      </c>
      <c r="C22" s="21">
        <f>VLOOKUP(Tableau1[[#This Row],[N°]],Tableau0[],3,FALSE)</f>
        <v>216</v>
      </c>
      <c r="D22" s="22">
        <f>VLOOKUP(Tableau1[[#This Row],[N°]],Tableau0[],4,FALSE)</f>
        <v>316</v>
      </c>
    </row>
    <row r="23" spans="1:12">
      <c r="A23" s="5" t="s">
        <v>22</v>
      </c>
      <c r="B23" s="21">
        <f>VLOOKUP(Tableau1[[#This Row],[N°]],Tableau0[],2,FALSE)</f>
        <v>117</v>
      </c>
      <c r="C23" s="21">
        <f>VLOOKUP(Tableau1[[#This Row],[N°]],Tableau0[],3,FALSE)</f>
        <v>217</v>
      </c>
      <c r="D23" s="22">
        <f>VLOOKUP(Tableau1[[#This Row],[N°]],Tableau0[],4,FALSE)</f>
        <v>317</v>
      </c>
      <c r="E23" s="1"/>
      <c r="F23" s="1"/>
      <c r="G23" s="1"/>
      <c r="H23" s="1"/>
      <c r="I23" s="1"/>
      <c r="J23" s="1"/>
      <c r="K23" s="1"/>
      <c r="L23" s="1"/>
    </row>
    <row r="24" spans="1:12">
      <c r="A24" s="5" t="s">
        <v>23</v>
      </c>
      <c r="B24" s="21">
        <f>VLOOKUP(Tableau1[[#This Row],[N°]],Tableau0[],2,FALSE)</f>
        <v>118</v>
      </c>
      <c r="C24" s="21">
        <f>VLOOKUP(Tableau1[[#This Row],[N°]],Tableau0[],3,FALSE)</f>
        <v>218</v>
      </c>
      <c r="D24" s="22">
        <f>VLOOKUP(Tableau1[[#This Row],[N°]],Tableau0[],4,FALSE)</f>
        <v>318</v>
      </c>
      <c r="E24" s="1"/>
      <c r="F24" s="1"/>
      <c r="G24" s="1"/>
      <c r="H24" s="1"/>
      <c r="I24" s="1"/>
      <c r="J24" s="1"/>
      <c r="K24" s="1"/>
      <c r="L24" s="1"/>
    </row>
    <row r="25" spans="1:12">
      <c r="E25" s="1"/>
      <c r="F25" s="1"/>
      <c r="G25" s="1"/>
      <c r="H25" s="1"/>
      <c r="I25" s="1"/>
      <c r="J25" s="1"/>
      <c r="K25" s="1"/>
      <c r="L25" s="1"/>
    </row>
    <row r="26" spans="1:12">
      <c r="A26" s="6" t="s">
        <v>0</v>
      </c>
      <c r="B26" s="7" t="s">
        <v>24</v>
      </c>
      <c r="C26" s="7" t="s">
        <v>25</v>
      </c>
      <c r="D26" s="7" t="s">
        <v>26</v>
      </c>
      <c r="E26" s="1"/>
      <c r="F26" s="1"/>
      <c r="G26" s="1"/>
      <c r="H26" s="1"/>
      <c r="I26" s="1"/>
      <c r="J26" s="1"/>
      <c r="K26" s="1"/>
      <c r="L26" s="1"/>
    </row>
    <row r="27" spans="1:12">
      <c r="A27" s="19" t="s">
        <v>4</v>
      </c>
      <c r="B27" s="20">
        <f>VLOOKUP(Tableau2[[#This Row],[N°]],Tableau0[],4,FALSE)</f>
        <v>300</v>
      </c>
      <c r="C27" s="20">
        <f>VLOOKUP(Tableau2[[#This Row],[N°]],Tableau0[],5,FALSE)</f>
        <v>400</v>
      </c>
      <c r="D27" s="20">
        <f>VLOOKUP(Tableau2[[#This Row],[N°]],Tableau0[],6,FALSE)</f>
        <v>500</v>
      </c>
      <c r="E27" s="1"/>
      <c r="F27" s="1"/>
      <c r="G27" s="1"/>
      <c r="H27" s="1"/>
      <c r="I27" s="1"/>
      <c r="J27" s="1"/>
      <c r="K27" s="1"/>
      <c r="L27" s="1"/>
    </row>
    <row r="28" spans="1:12">
      <c r="A28" s="19" t="s">
        <v>6</v>
      </c>
      <c r="B28" s="20">
        <f>VLOOKUP(Tableau2[[#This Row],[N°]],Tableau0[],4,FALSE)</f>
        <v>301</v>
      </c>
      <c r="C28" s="20">
        <f>VLOOKUP(Tableau2[[#This Row],[N°]],Tableau0[],5,FALSE)</f>
        <v>401</v>
      </c>
      <c r="D28" s="20">
        <f>VLOOKUP(Tableau2[[#This Row],[N°]],Tableau0[],6,FALSE)</f>
        <v>501</v>
      </c>
      <c r="E28" s="1"/>
      <c r="F28" s="1"/>
      <c r="G28" s="1"/>
      <c r="H28" s="1"/>
      <c r="I28" s="1"/>
      <c r="J28" s="1"/>
      <c r="K28" s="1"/>
      <c r="L28" s="1"/>
    </row>
    <row r="29" spans="1:12">
      <c r="A29" s="19" t="s">
        <v>7</v>
      </c>
      <c r="B29" s="20">
        <f>VLOOKUP(Tableau2[[#This Row],[N°]],Tableau0[],4,FALSE)</f>
        <v>302</v>
      </c>
      <c r="C29" s="20">
        <f>VLOOKUP(Tableau2[[#This Row],[N°]],Tableau0[],5,FALSE)</f>
        <v>402</v>
      </c>
      <c r="D29" s="20">
        <f>VLOOKUP(Tableau2[[#This Row],[N°]],Tableau0[],6,FALSE)</f>
        <v>502</v>
      </c>
      <c r="E29" s="1"/>
      <c r="F29" s="1"/>
      <c r="G29" s="1"/>
      <c r="H29" s="1"/>
      <c r="I29" s="1"/>
      <c r="J29" s="1"/>
      <c r="K29" s="1"/>
      <c r="L29" s="1"/>
    </row>
    <row r="30" spans="1:12">
      <c r="A30" s="19" t="s">
        <v>8</v>
      </c>
      <c r="B30" s="20">
        <f>VLOOKUP(Tableau2[[#This Row],[N°]],Tableau0[],4,FALSE)</f>
        <v>303</v>
      </c>
      <c r="C30" s="20">
        <f>VLOOKUP(Tableau2[[#This Row],[N°]],Tableau0[],5,FALSE)</f>
        <v>403</v>
      </c>
      <c r="D30" s="20">
        <f>VLOOKUP(Tableau2[[#This Row],[N°]],Tableau0[],6,FALSE)</f>
        <v>503</v>
      </c>
      <c r="E30" s="1"/>
      <c r="F30" s="1"/>
      <c r="G30" s="1"/>
      <c r="H30" s="1"/>
      <c r="I30" s="1"/>
      <c r="J30" s="1"/>
      <c r="K30" s="1"/>
      <c r="L30" s="1"/>
    </row>
    <row r="31" spans="1:12">
      <c r="A31" s="19" t="s">
        <v>9</v>
      </c>
      <c r="B31" s="20">
        <f>VLOOKUP(Tableau2[[#This Row],[N°]],Tableau0[],4,FALSE)</f>
        <v>304</v>
      </c>
      <c r="C31" s="20">
        <f>VLOOKUP(Tableau2[[#This Row],[N°]],Tableau0[],5,FALSE)</f>
        <v>404</v>
      </c>
      <c r="D31" s="20">
        <f>VLOOKUP(Tableau2[[#This Row],[N°]],Tableau0[],6,FALSE)</f>
        <v>504</v>
      </c>
      <c r="E31" s="1"/>
      <c r="F31" s="1"/>
      <c r="G31" s="1"/>
      <c r="H31" s="1"/>
      <c r="I31" s="1"/>
      <c r="J31" s="1"/>
      <c r="K31" s="1"/>
      <c r="L31" s="1"/>
    </row>
    <row r="32" spans="1:12">
      <c r="A32" s="19" t="s">
        <v>10</v>
      </c>
      <c r="B32" s="20">
        <f>VLOOKUP(Tableau2[[#This Row],[N°]],Tableau0[],4,FALSE)</f>
        <v>305</v>
      </c>
      <c r="C32" s="20">
        <f>VLOOKUP(Tableau2[[#This Row],[N°]],Tableau0[],5,FALSE)</f>
        <v>405</v>
      </c>
      <c r="D32" s="20">
        <f>VLOOKUP(Tableau2[[#This Row],[N°]],Tableau0[],6,FALSE)</f>
        <v>505</v>
      </c>
      <c r="E32" s="1"/>
      <c r="F32" s="1"/>
      <c r="G32" s="1"/>
      <c r="H32" s="1"/>
      <c r="I32" s="1"/>
      <c r="J32" s="1"/>
      <c r="K32" s="1"/>
      <c r="L32" s="1"/>
    </row>
    <row r="33" spans="1:12">
      <c r="A33" s="19" t="s">
        <v>11</v>
      </c>
      <c r="B33" s="20">
        <f>VLOOKUP(Tableau2[[#This Row],[N°]],Tableau0[],4,FALSE)</f>
        <v>306</v>
      </c>
      <c r="C33" s="20">
        <f>VLOOKUP(Tableau2[[#This Row],[N°]],Tableau0[],5,FALSE)</f>
        <v>406</v>
      </c>
      <c r="D33" s="20">
        <f>VLOOKUP(Tableau2[[#This Row],[N°]],Tableau0[],6,FALSE)</f>
        <v>506</v>
      </c>
      <c r="E33" s="1"/>
      <c r="F33" s="1"/>
      <c r="G33" s="1"/>
      <c r="H33" s="1"/>
      <c r="I33" s="1"/>
      <c r="J33" s="1"/>
      <c r="K33" s="1"/>
      <c r="L33" s="1"/>
    </row>
    <row r="34" spans="1:12">
      <c r="A34" s="19" t="s">
        <v>12</v>
      </c>
      <c r="B34" s="20">
        <f>VLOOKUP(Tableau2[[#This Row],[N°]],Tableau0[],4,FALSE)</f>
        <v>307</v>
      </c>
      <c r="C34" s="20">
        <f>VLOOKUP(Tableau2[[#This Row],[N°]],Tableau0[],5,FALSE)</f>
        <v>407</v>
      </c>
      <c r="D34" s="20">
        <f>VLOOKUP(Tableau2[[#This Row],[N°]],Tableau0[],6,FALSE)</f>
        <v>507</v>
      </c>
      <c r="E34" s="1"/>
      <c r="F34" s="1"/>
      <c r="G34" s="1"/>
      <c r="H34" s="1"/>
      <c r="I34" s="1"/>
      <c r="J34" s="1"/>
      <c r="K34" s="1"/>
      <c r="L34" s="1"/>
    </row>
    <row r="35" spans="1:12">
      <c r="A35" s="19" t="s">
        <v>13</v>
      </c>
      <c r="B35" s="20">
        <f>VLOOKUP(Tableau2[[#This Row],[N°]],Tableau0[],4,FALSE)</f>
        <v>308</v>
      </c>
      <c r="C35" s="20">
        <f>VLOOKUP(Tableau2[[#This Row],[N°]],Tableau0[],5,FALSE)</f>
        <v>408</v>
      </c>
      <c r="D35" s="20">
        <f>VLOOKUP(Tableau2[[#This Row],[N°]],Tableau0[],6,FALSE)</f>
        <v>508</v>
      </c>
      <c r="E35" s="1"/>
      <c r="F35" s="1"/>
      <c r="G35" s="1"/>
      <c r="H35" s="1"/>
      <c r="I35" s="1"/>
      <c r="J35" s="1"/>
      <c r="K35" s="1"/>
      <c r="L35" s="1"/>
    </row>
    <row r="36" spans="1:12">
      <c r="A36" s="19" t="s">
        <v>14</v>
      </c>
      <c r="B36" s="20">
        <f>VLOOKUP(Tableau2[[#This Row],[N°]],Tableau0[],4,FALSE)</f>
        <v>309</v>
      </c>
      <c r="C36" s="20">
        <f>VLOOKUP(Tableau2[[#This Row],[N°]],Tableau0[],5,FALSE)</f>
        <v>409</v>
      </c>
      <c r="D36" s="20">
        <f>VLOOKUP(Tableau2[[#This Row],[N°]],Tableau0[],6,FALSE)</f>
        <v>509</v>
      </c>
      <c r="E36" s="1"/>
      <c r="F36" s="1"/>
      <c r="G36" s="1"/>
      <c r="H36" s="1"/>
      <c r="I36" s="1"/>
      <c r="J36" s="1"/>
      <c r="K36" s="1"/>
      <c r="L36" s="1"/>
    </row>
    <row r="37" spans="1:12">
      <c r="A37" s="19" t="s">
        <v>15</v>
      </c>
      <c r="B37" s="20">
        <f>VLOOKUP(Tableau2[[#This Row],[N°]],Tableau0[],4,FALSE)</f>
        <v>310</v>
      </c>
      <c r="C37" s="20">
        <f>VLOOKUP(Tableau2[[#This Row],[N°]],Tableau0[],5,FALSE)</f>
        <v>410</v>
      </c>
      <c r="D37" s="20">
        <f>VLOOKUP(Tableau2[[#This Row],[N°]],Tableau0[],6,FALSE)</f>
        <v>510</v>
      </c>
      <c r="E37" s="1"/>
      <c r="F37" s="1"/>
      <c r="G37" s="1"/>
      <c r="H37" s="1"/>
      <c r="I37" s="1"/>
      <c r="J37" s="1"/>
      <c r="K37" s="1"/>
      <c r="L37" s="1"/>
    </row>
    <row r="38" spans="1:12">
      <c r="A38" s="19" t="s">
        <v>16</v>
      </c>
      <c r="B38" s="20">
        <f>VLOOKUP(Tableau2[[#This Row],[N°]],Tableau0[],4,FALSE)</f>
        <v>311</v>
      </c>
      <c r="C38" s="20">
        <f>VLOOKUP(Tableau2[[#This Row],[N°]],Tableau0[],5,FALSE)</f>
        <v>411</v>
      </c>
      <c r="D38" s="20">
        <f>VLOOKUP(Tableau2[[#This Row],[N°]],Tableau0[],6,FALSE)</f>
        <v>511</v>
      </c>
      <c r="E38" s="1"/>
      <c r="F38" s="1"/>
      <c r="G38" s="1"/>
      <c r="H38" s="1"/>
      <c r="I38" s="1"/>
      <c r="J38" s="1"/>
      <c r="K38" s="1"/>
      <c r="L38" s="1"/>
    </row>
    <row r="39" spans="1:12">
      <c r="A39" s="19" t="s">
        <v>17</v>
      </c>
      <c r="B39" s="20">
        <f>VLOOKUP(Tableau2[[#This Row],[N°]],Tableau0[],4,FALSE)</f>
        <v>312</v>
      </c>
      <c r="C39" s="20">
        <f>VLOOKUP(Tableau2[[#This Row],[N°]],Tableau0[],5,FALSE)</f>
        <v>412</v>
      </c>
      <c r="D39" s="20">
        <f>VLOOKUP(Tableau2[[#This Row],[N°]],Tableau0[],6,FALSE)</f>
        <v>512</v>
      </c>
      <c r="E39" s="1"/>
      <c r="F39" s="1"/>
      <c r="G39" s="1"/>
      <c r="H39" s="1"/>
      <c r="I39" s="1"/>
      <c r="J39" s="1"/>
      <c r="K39" s="1"/>
      <c r="L39" s="1"/>
    </row>
    <row r="40" spans="1:12">
      <c r="A40" s="19" t="s">
        <v>18</v>
      </c>
      <c r="B40" s="20">
        <f>VLOOKUP(Tableau2[[#This Row],[N°]],Tableau0[],4,FALSE)</f>
        <v>313</v>
      </c>
      <c r="C40" s="20">
        <f>VLOOKUP(Tableau2[[#This Row],[N°]],Tableau0[],5,FALSE)</f>
        <v>413</v>
      </c>
      <c r="D40" s="20">
        <f>VLOOKUP(Tableau2[[#This Row],[N°]],Tableau0[],6,FALSE)</f>
        <v>513</v>
      </c>
      <c r="E40" s="1"/>
      <c r="F40" s="1"/>
      <c r="G40" s="1"/>
      <c r="H40" s="1"/>
      <c r="I40" s="1"/>
      <c r="J40" s="1"/>
      <c r="K40" s="1"/>
      <c r="L40" s="1"/>
    </row>
    <row r="41" spans="1:12">
      <c r="A41" s="19" t="s">
        <v>19</v>
      </c>
      <c r="B41" s="20">
        <f>VLOOKUP(Tableau2[[#This Row],[N°]],Tableau0[],4,FALSE)</f>
        <v>314</v>
      </c>
      <c r="C41" s="20">
        <f>VLOOKUP(Tableau2[[#This Row],[N°]],Tableau0[],5,FALSE)</f>
        <v>414</v>
      </c>
      <c r="D41" s="20">
        <f>VLOOKUP(Tableau2[[#This Row],[N°]],Tableau0[],6,FALSE)</f>
        <v>514</v>
      </c>
      <c r="E41" s="1"/>
      <c r="F41" s="1"/>
      <c r="G41" s="1"/>
      <c r="H41" s="1"/>
      <c r="I41" s="1"/>
      <c r="J41" s="1"/>
      <c r="K41" s="1"/>
      <c r="L41" s="1"/>
    </row>
    <row r="42" spans="1:12">
      <c r="A42" s="19" t="s">
        <v>20</v>
      </c>
      <c r="B42" s="20">
        <f>VLOOKUP(Tableau2[[#This Row],[N°]],Tableau0[],4,FALSE)</f>
        <v>315</v>
      </c>
      <c r="C42" s="20">
        <f>VLOOKUP(Tableau2[[#This Row],[N°]],Tableau0[],5,FALSE)</f>
        <v>415</v>
      </c>
      <c r="D42" s="20">
        <f>VLOOKUP(Tableau2[[#This Row],[N°]],Tableau0[],6,FALSE)</f>
        <v>515</v>
      </c>
      <c r="E42" s="1"/>
      <c r="F42" s="1"/>
      <c r="G42" s="1"/>
      <c r="H42" s="1"/>
      <c r="I42" s="1"/>
      <c r="J42" s="1"/>
      <c r="K42" s="1"/>
      <c r="L42" s="1"/>
    </row>
    <row r="43" spans="1:12">
      <c r="A43" s="19" t="s">
        <v>21</v>
      </c>
      <c r="B43" s="20">
        <f>VLOOKUP(Tableau2[[#This Row],[N°]],Tableau0[],4,FALSE)</f>
        <v>316</v>
      </c>
      <c r="C43" s="20">
        <f>VLOOKUP(Tableau2[[#This Row],[N°]],Tableau0[],5,FALSE)</f>
        <v>416</v>
      </c>
      <c r="D43" s="20">
        <f>VLOOKUP(Tableau2[[#This Row],[N°]],Tableau0[],6,FALSE)</f>
        <v>516</v>
      </c>
      <c r="E43" s="1"/>
      <c r="F43" s="1"/>
      <c r="G43" s="1"/>
      <c r="H43" s="1"/>
      <c r="I43" s="1"/>
      <c r="J43" s="1"/>
      <c r="K43" s="1"/>
      <c r="L43" s="1"/>
    </row>
    <row r="44" spans="1:12">
      <c r="A44" s="19" t="s">
        <v>22</v>
      </c>
      <c r="B44" s="20">
        <f>VLOOKUP(Tableau2[[#This Row],[N°]],Tableau0[],4,FALSE)</f>
        <v>317</v>
      </c>
      <c r="C44" s="20">
        <f>VLOOKUP(Tableau2[[#This Row],[N°]],Tableau0[],5,FALSE)</f>
        <v>417</v>
      </c>
      <c r="D44" s="20">
        <f>VLOOKUP(Tableau2[[#This Row],[N°]],Tableau0[],6,FALSE)</f>
        <v>517</v>
      </c>
      <c r="E44" s="1"/>
      <c r="F44" s="1"/>
      <c r="G44" s="1"/>
      <c r="H44" s="1"/>
      <c r="I44" s="1"/>
      <c r="J44" s="1"/>
      <c r="K44" s="1"/>
      <c r="L44" s="1"/>
    </row>
    <row r="45" spans="1:12">
      <c r="A45" s="19" t="s">
        <v>23</v>
      </c>
      <c r="B45" s="20">
        <f>VLOOKUP(Tableau2[[#This Row],[N°]],Tableau0[],4,FALSE)</f>
        <v>318</v>
      </c>
      <c r="C45" s="20">
        <f>VLOOKUP(Tableau2[[#This Row],[N°]],Tableau0[],5,FALSE)</f>
        <v>418</v>
      </c>
      <c r="D45" s="20">
        <f>VLOOKUP(Tableau2[[#This Row],[N°]],Tableau0[],6,FALSE)</f>
        <v>518</v>
      </c>
      <c r="E45" s="1"/>
      <c r="F45" s="1"/>
      <c r="G45" s="1"/>
      <c r="H45" s="1"/>
      <c r="I45" s="1"/>
      <c r="J45" s="1"/>
      <c r="K45" s="1"/>
      <c r="L45" s="1"/>
    </row>
    <row r="46" spans="1:12">
      <c r="E46" s="1"/>
      <c r="F46" s="1"/>
      <c r="G46" s="1"/>
      <c r="H46" s="1"/>
      <c r="I46" s="1"/>
      <c r="J46" s="1"/>
      <c r="K46" s="1"/>
      <c r="L46" s="1"/>
    </row>
    <row r="47" spans="1:12">
      <c r="A47" s="24">
        <v>1</v>
      </c>
      <c r="B47" s="24">
        <v>2</v>
      </c>
      <c r="C47" s="24">
        <v>3</v>
      </c>
      <c r="D47" s="24">
        <v>4</v>
      </c>
    </row>
    <row r="48" spans="1:12">
      <c r="A48" s="23" t="s">
        <v>35</v>
      </c>
      <c r="B48" s="23" t="s">
        <v>42</v>
      </c>
      <c r="C48" s="23" t="s">
        <v>43</v>
      </c>
      <c r="D48" s="23" t="s">
        <v>44</v>
      </c>
    </row>
    <row r="49" spans="1:4">
      <c r="A49" s="23" t="s">
        <v>36</v>
      </c>
      <c r="B49" s="23" t="s">
        <v>47</v>
      </c>
      <c r="C49" s="23" t="s">
        <v>48</v>
      </c>
      <c r="D49" s="23" t="s">
        <v>49</v>
      </c>
    </row>
    <row r="50" spans="1:4">
      <c r="A50" s="23" t="s">
        <v>37</v>
      </c>
      <c r="B50" s="23" t="s">
        <v>52</v>
      </c>
      <c r="C50" s="23" t="s">
        <v>53</v>
      </c>
      <c r="D50" s="23" t="s">
        <v>54</v>
      </c>
    </row>
    <row r="51" spans="1:4">
      <c r="A51" s="23" t="s">
        <v>38</v>
      </c>
      <c r="B51" s="23" t="s">
        <v>57</v>
      </c>
      <c r="C51" s="23" t="s">
        <v>58</v>
      </c>
      <c r="D51" s="23" t="s">
        <v>59</v>
      </c>
    </row>
    <row r="52" spans="1:4">
      <c r="A52" s="23" t="s">
        <v>39</v>
      </c>
      <c r="B52" s="23" t="s">
        <v>62</v>
      </c>
      <c r="C52" s="23" t="s">
        <v>63</v>
      </c>
      <c r="D52" s="23" t="s">
        <v>64</v>
      </c>
    </row>
    <row r="53" spans="1:4">
      <c r="A53" s="23" t="s">
        <v>40</v>
      </c>
      <c r="B53" s="23" t="s">
        <v>67</v>
      </c>
      <c r="C53" s="23" t="s">
        <v>68</v>
      </c>
      <c r="D53" s="23" t="s">
        <v>69</v>
      </c>
    </row>
    <row r="54" spans="1:4">
      <c r="A54" s="23" t="s">
        <v>41</v>
      </c>
      <c r="B54" s="23" t="s">
        <v>72</v>
      </c>
      <c r="C54" s="23" t="s">
        <v>73</v>
      </c>
      <c r="D54" s="23" t="s">
        <v>74</v>
      </c>
    </row>
  </sheetData>
  <mergeCells count="24">
    <mergeCell ref="G19:H19"/>
    <mergeCell ref="G20:H20"/>
    <mergeCell ref="I13:J13"/>
    <mergeCell ref="I14:J14"/>
    <mergeCell ref="I15:J15"/>
    <mergeCell ref="I16:J16"/>
    <mergeCell ref="I17:J17"/>
    <mergeCell ref="I18:J18"/>
    <mergeCell ref="I19:J19"/>
    <mergeCell ref="I20:J20"/>
    <mergeCell ref="G13:H13"/>
    <mergeCell ref="G14:H14"/>
    <mergeCell ref="G15:H15"/>
    <mergeCell ref="G16:H16"/>
    <mergeCell ref="G17:H17"/>
    <mergeCell ref="G18:H18"/>
    <mergeCell ref="K19:L19"/>
    <mergeCell ref="K20:L20"/>
    <mergeCell ref="K13:L13"/>
    <mergeCell ref="K14:L14"/>
    <mergeCell ref="K15:L15"/>
    <mergeCell ref="K16:L16"/>
    <mergeCell ref="K17:L17"/>
    <mergeCell ref="K18:L18"/>
  </mergeCells>
  <pageMargins left="0.7" right="0.7" top="0.75" bottom="0.75" header="0.3" footer="0.3"/>
  <pageSetup paperSize="0" orientation="portrait" horizontalDpi="0" verticalDpi="0" copies="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dcterms:created xsi:type="dcterms:W3CDTF">2018-04-12T18:08:17Z</dcterms:created>
  <dcterms:modified xsi:type="dcterms:W3CDTF">2018-04-13T13:22:57Z</dcterms:modified>
</cp:coreProperties>
</file>