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1200740\Desktop\Gregory\GB\mag\"/>
    </mc:Choice>
  </mc:AlternateContent>
  <bookViews>
    <workbookView xWindow="0" yWindow="0" windowWidth="20490" windowHeight="7620" activeTab="2"/>
  </bookViews>
  <sheets>
    <sheet name="Questionnaire" sheetId="1" r:id="rId1"/>
    <sheet name="Résultats" sheetId="2" r:id="rId2"/>
    <sheet name="Compte-rendu" sheetId="3" r:id="rId3"/>
  </sheets>
  <definedNames>
    <definedName name="_xlnm._FilterDatabase" localSheetId="0" hidden="1">Questionnaire!$B$9:$C$58</definedName>
    <definedName name="_xlnm.Print_Area" localSheetId="2">'Compte-rendu'!$B$2:$M$28</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5" i="3" l="1"/>
  <c r="E6" i="3"/>
  <c r="E4" i="3"/>
  <c r="D5" i="3"/>
  <c r="D6" i="3"/>
  <c r="D4" i="3"/>
  <c r="E16" i="2" l="1"/>
  <c r="F16" i="2"/>
  <c r="G16" i="2"/>
  <c r="H16" i="2"/>
  <c r="I16" i="2"/>
  <c r="J16" i="2"/>
  <c r="K16" i="2"/>
  <c r="L16" i="2"/>
  <c r="M16" i="2"/>
  <c r="E10" i="2"/>
  <c r="F10" i="2"/>
  <c r="G10" i="2"/>
  <c r="H10" i="2"/>
  <c r="I10" i="2"/>
  <c r="J10" i="2"/>
  <c r="K10" i="2"/>
  <c r="L10" i="2"/>
  <c r="M10" i="2"/>
  <c r="E7" i="2"/>
  <c r="F7" i="2"/>
  <c r="G7" i="2"/>
  <c r="H7" i="2"/>
  <c r="I7" i="2"/>
  <c r="J7" i="2"/>
  <c r="K7" i="2"/>
  <c r="L7" i="2"/>
  <c r="M7" i="2"/>
  <c r="E4" i="2"/>
  <c r="F4" i="2"/>
  <c r="G4" i="2"/>
  <c r="H4" i="2"/>
  <c r="I4" i="2"/>
  <c r="J4" i="2"/>
  <c r="K4" i="2"/>
  <c r="L4" i="2"/>
  <c r="M4" i="2"/>
  <c r="D16" i="2"/>
  <c r="D10" i="2"/>
  <c r="D7" i="2"/>
  <c r="D4" i="2"/>
  <c r="E13" i="2"/>
  <c r="F13" i="2"/>
  <c r="G13" i="2"/>
  <c r="H13" i="2"/>
  <c r="I13" i="2"/>
  <c r="J13" i="2"/>
  <c r="K13" i="2"/>
  <c r="L13" i="2"/>
  <c r="M13" i="2"/>
  <c r="D13" i="2"/>
  <c r="H10" i="1"/>
  <c r="D5" i="2" s="1"/>
  <c r="H11" i="1"/>
  <c r="E5" i="2" s="1"/>
  <c r="H12" i="1"/>
  <c r="D17" i="2" s="1"/>
  <c r="H13" i="1"/>
  <c r="D11" i="2" s="1"/>
  <c r="H14" i="1"/>
  <c r="D8" i="2" s="1"/>
  <c r="H15" i="1"/>
  <c r="E14" i="2" s="1"/>
  <c r="H16" i="1"/>
  <c r="E11" i="2" s="1"/>
  <c r="H17" i="1"/>
  <c r="F5" i="2" s="1"/>
  <c r="H18" i="1"/>
  <c r="F14" i="2" s="1"/>
  <c r="H19" i="1"/>
  <c r="F11" i="2" s="1"/>
  <c r="H20" i="1"/>
  <c r="E17" i="2" s="1"/>
  <c r="H21" i="1"/>
  <c r="G5" i="2" s="1"/>
  <c r="H22" i="1"/>
  <c r="E8" i="2" s="1"/>
  <c r="H23" i="1"/>
  <c r="H5" i="2" s="1"/>
  <c r="H24" i="1"/>
  <c r="F17" i="2" s="1"/>
  <c r="H25" i="1"/>
  <c r="F8" i="2" s="1"/>
  <c r="H26" i="1"/>
  <c r="G17" i="2" s="1"/>
  <c r="H27" i="1"/>
  <c r="G11" i="2" s="1"/>
  <c r="H28" i="1"/>
  <c r="G14" i="2" s="1"/>
  <c r="H29" i="1"/>
  <c r="G8" i="2" s="1"/>
  <c r="H30" i="1"/>
  <c r="H17" i="2" s="1"/>
  <c r="H31" i="1"/>
  <c r="H14" i="2" s="1"/>
  <c r="H32" i="1"/>
  <c r="H8" i="2" s="1"/>
  <c r="H33" i="1"/>
  <c r="I17" i="2" s="1"/>
  <c r="H34" i="1"/>
  <c r="H11" i="2" s="1"/>
  <c r="H35" i="1"/>
  <c r="I8" i="2" s="1"/>
  <c r="H36" i="1"/>
  <c r="J17" i="2" s="1"/>
  <c r="H37" i="1"/>
  <c r="I5" i="2" s="1"/>
  <c r="H38" i="1"/>
  <c r="K17" i="2" s="1"/>
  <c r="H39" i="1"/>
  <c r="J5" i="2" s="1"/>
  <c r="H40" i="1"/>
  <c r="L17" i="2" s="1"/>
  <c r="H41" i="1"/>
  <c r="I14" i="2" s="1"/>
  <c r="H42" i="1"/>
  <c r="K5" i="2" s="1"/>
  <c r="H43" i="1"/>
  <c r="J8" i="2" s="1"/>
  <c r="H44" i="1"/>
  <c r="J14" i="2" s="1"/>
  <c r="H45" i="1"/>
  <c r="I11" i="2" s="1"/>
  <c r="H46" i="1"/>
  <c r="K8" i="2" s="1"/>
  <c r="H47" i="1"/>
  <c r="J11" i="2" s="1"/>
  <c r="H48" i="1"/>
  <c r="M17" i="2" s="1"/>
  <c r="H49" i="1"/>
  <c r="K11" i="2" s="1"/>
  <c r="H50" i="1"/>
  <c r="K14" i="2" s="1"/>
  <c r="H51" i="1"/>
  <c r="L8" i="2" s="1"/>
  <c r="H52" i="1"/>
  <c r="L5" i="2" s="1"/>
  <c r="H53" i="1"/>
  <c r="L14" i="2" s="1"/>
  <c r="H54" i="1"/>
  <c r="L11" i="2" s="1"/>
  <c r="H55" i="1"/>
  <c r="M8" i="2" s="1"/>
  <c r="H56" i="1"/>
  <c r="M11" i="2" s="1"/>
  <c r="H57" i="1"/>
  <c r="M14" i="2" s="1"/>
  <c r="H58" i="1"/>
  <c r="M5" i="2" s="1"/>
  <c r="H9" i="1"/>
  <c r="D14" i="2" s="1"/>
  <c r="N11" i="2" l="1"/>
  <c r="N17" i="2"/>
  <c r="N14" i="2"/>
  <c r="N5" i="2"/>
  <c r="N8" i="2"/>
</calcChain>
</file>

<file path=xl/sharedStrings.xml><?xml version="1.0" encoding="utf-8"?>
<sst xmlns="http://schemas.openxmlformats.org/spreadsheetml/2006/main" count="205" uniqueCount="90">
  <si>
    <t>J'ai toujours l'impression de me battre contre la montre.</t>
  </si>
  <si>
    <t>Je pense que dans la vie je dois me débrouiller seul.</t>
  </si>
  <si>
    <t>Pour commencer une tâche, il me faut toutes les informations.</t>
  </si>
  <si>
    <t>Il est important que les autres soient bien disposés à mon égard.</t>
  </si>
  <si>
    <t>Le stress me dope.</t>
  </si>
  <si>
    <t>J'ai souvent peur de ne pas être à la hauteur.</t>
  </si>
  <si>
    <t>Je suis très exigeant envers moi-même et les autres.</t>
  </si>
  <si>
    <t>Pour être satisfait je dois exceller.</t>
  </si>
  <si>
    <t>Pour être aimé, je rends service plus que la moyenne.</t>
  </si>
  <si>
    <t>Je ne peux déléguer, car les autres sont trop lents.</t>
  </si>
  <si>
    <t>Je dois dépenser beaucoup d'énergie pour faire des choses.</t>
  </si>
  <si>
    <t>Je pense que l'effort est plus important que le résultat.</t>
  </si>
  <si>
    <t>Je ne suis pas proche de mes émotions ni de leur expression.</t>
  </si>
  <si>
    <t>Pour être efficace, ma tâche doit être parfaite.</t>
  </si>
  <si>
    <t>Pour mon patron, je suis disponible, même chez moi.</t>
  </si>
  <si>
    <t>Je parle vite.</t>
  </si>
  <si>
    <t>J’ai un sentiment d'oppression et la peur d'exploser si je me laisse aller.</t>
  </si>
  <si>
    <t>J’aime accomplir de nobles tâches.</t>
  </si>
  <si>
    <t>Les faits, les chiffres sont les vraies valeurs.</t>
  </si>
  <si>
    <t>Il faut dire aux gens ce qu'ils ont envie d'entendre.</t>
  </si>
  <si>
    <t>J'ai envie d'interrompre les gens pour finir leurs phrases à leur place.</t>
  </si>
  <si>
    <t>J'ai le sentiment depuis longtemps d'être responsable de ce qui arrive aux autres.</t>
  </si>
  <si>
    <t>L'échange intellectuel est le domaine où je suis à l'aise.</t>
  </si>
  <si>
    <t>L'exactitude à tout prix, voilà le prix de mon image.</t>
  </si>
  <si>
    <t>J’aime savoir qu'un collègue a besoin de moi.</t>
  </si>
  <si>
    <t>Je dis souvent : « pressons... Oui », ou « Et alors ? »</t>
  </si>
  <si>
    <t>Les autres disent de moi que je me plains souvent.</t>
  </si>
  <si>
    <t>J'aime ce qui fait appel à la logique.</t>
  </si>
  <si>
    <t>Il faut savoir se mettre en quatre.</t>
  </si>
  <si>
    <t>J'ai coutume de faire les cent pas lorsque je suis en attente de quelque chose.</t>
  </si>
  <si>
    <t>Les gens viennent à moi, sans que je leur demande car on me trouve gentil.</t>
  </si>
  <si>
    <t>J'ai du mal à faire confiance et à m'abandonner.</t>
  </si>
  <si>
    <t>Pour moi une objection est le signe de mon incompétence. Aussi, je dois tout réussir pour ne pas être critiqué.</t>
  </si>
  <si>
    <t>J'aime aider les autres.</t>
  </si>
  <si>
    <t>Je tapote souvent avec mes doigts ou mes pieds.</t>
  </si>
  <si>
    <t>Je crée des situations confuses dans lesquelles je suis stupide et impuissant.</t>
  </si>
  <si>
    <t>La manière dont les autres me jugent sur ce que je fais m'importe beaucoup.</t>
  </si>
  <si>
    <t>Je suis convaincu que je suis le meilleur.</t>
  </si>
  <si>
    <t>Je ne sais pas dire non.</t>
  </si>
  <si>
    <t>Je vais trop vite, ce qui me fait faire des fautes d'inattention.</t>
  </si>
  <si>
    <t>Que d'efforts pour répondre à toutes ces questions.</t>
  </si>
  <si>
    <t>Je me sens en sécurité si je ne m'implique pas émotionnellement.</t>
  </si>
  <si>
    <t>Tant qu'une tâche n'est pas réalisée comme je l'imaginais, je la recommence.</t>
  </si>
  <si>
    <t>J'aime jouer le rôle de confident.</t>
  </si>
  <si>
    <t>Je ne peux pas rester inactif et, au besoin, je fais plusieurs choses à la fois.</t>
  </si>
  <si>
    <t>Ma mère me disait souvent : "avec un peu plus d'effort..."</t>
  </si>
  <si>
    <t>Dans une tâche à plusieurs, je n'aime pas qu'on ne respecte pas le timing, l'objectif, et qu'on fasse des digressions.</t>
  </si>
  <si>
    <t>J'attends de mes collaborateurs qu'ils fassent exactement ce qu'on leur dit.</t>
  </si>
  <si>
    <t>En répondant à ces questions, je me demande si les réponses correspondent bien à ce qu'on attend de moi.</t>
  </si>
  <si>
    <t>Je dois donner à penser aux autres que je sais tout.</t>
  </si>
  <si>
    <t>pas du tout d'accord</t>
  </si>
  <si>
    <t>moyennement d'accord</t>
  </si>
  <si>
    <t>tout à fait d'accord</t>
  </si>
  <si>
    <t>x</t>
  </si>
  <si>
    <t>Question</t>
  </si>
  <si>
    <t>Ligne</t>
  </si>
  <si>
    <t>Réponse</t>
  </si>
  <si>
    <t>TOTAL</t>
  </si>
  <si>
    <t>Antidotes</t>
  </si>
  <si>
    <t>Bénéfices</t>
  </si>
  <si>
    <t>Difficultés</t>
  </si>
  <si>
    <t>Résiste à la pression
Gère les situations de crise
Trouve des solutions
Sait prendre des décisions</t>
  </si>
  <si>
    <t>Se coupe de ses émotions
Veut se débrouiller seul(e)
Peut être rigide ou intolérant(e)
face à ceux qu’il considère comme faibles</t>
  </si>
  <si>
    <t>Se dote d’un certain niveau d’exigence
Est capable d’accomplissements de qualité
Est travailleur(se)</t>
  </si>
  <si>
    <t>Exige la perfection
Est souvent insatisfait(e) et exigeant(e)
Craint le jugement et le manque de contrôle</t>
  </si>
  <si>
    <t>Développe des qualités d’empathie et d’altruisme
Est de bonne compagnie
Cherche à plaire</t>
  </si>
  <si>
    <t>Délaisse ses besoins
Craint de décevoir
Se laisse envahir par les autres
Ne sait pas dire non
Recherche l’approbation</t>
  </si>
  <si>
    <t>Sait se mettre en mouvement
Est réactif(ve)
Sait gérer de courts délais</t>
  </si>
  <si>
    <t>Est patient et persévérant
Donne le meilleur de lui même
Est prêt à aider les autres</t>
  </si>
  <si>
    <t>Peut émettre un jugement moral s’il juge les autres paresseux
Pense que la réussite passe par la pénibilité
Minimise ses résultats</t>
  </si>
  <si>
    <t>Demander de l’aide - s’accorder le droit d’être entouré
Être à l’écoute de soi-même - être ouvert(e) - admettre le fait de pouvoir être fragile
Se faire confiance et faire confiance aux autres</t>
  </si>
  <si>
    <t>Porter un regard positif sur ses erreurs
Être réaliste avec ses objectifs
Accepter les imperfections
S’accorder le droit d’être soi même</t>
  </si>
  <si>
    <t>Se donner le droit de se respecter
S’autoriser à se faire plaisir
Prendre la responsabilité de ses propres sentiments</t>
  </si>
  <si>
    <t>S’autoriser à prendre son temps, à se relaxer
Anticiper, planifier, organiser
Apprendre à lâcher prise sur certains détails non essentiels
Prendre en compte le rythme des autres</t>
  </si>
  <si>
    <t>Hiérarchiser ses priorités
Accepter l’importances des « choses simples »
S’autoriser à se détendre, se reposer
Être fier(e) de ses réussites même si elles sont obtenues facilement</t>
  </si>
  <si>
    <t xml:space="preserve">Privilégie la rapidité à la qualité
Prend en charge trop de tâches
S’ennuie facilement
Se met la pression
Est agité(e) et impatient(e) </t>
  </si>
  <si>
    <t>Pilote interne « Dépêche-toi »</t>
  </si>
  <si>
    <t>Pilote interne « Fais des efforts »</t>
  </si>
  <si>
    <t>Pilote interne « Sois fort »</t>
  </si>
  <si>
    <t>Pilote interne « Sois parfait »</t>
  </si>
  <si>
    <t>Pilote interne « Fais plaisir »</t>
  </si>
  <si>
    <t>Synthèse : Les pilotes internes</t>
  </si>
  <si>
    <t>Analyse des pilotes internes</t>
  </si>
  <si>
    <t>NOM :</t>
  </si>
  <si>
    <t>Prénom :</t>
  </si>
  <si>
    <t>Date de passation :</t>
  </si>
  <si>
    <t>test</t>
  </si>
  <si>
    <t>06/15/15</t>
  </si>
  <si>
    <t>Ce questionnaire vous permettra d'identifier vos pilotes internes, issus des messages contraignants reçus pendant l'enfance notamment.
Pour chacune des phrases suivantes, vous allez devoir dire si vous êtes d'accord ou non avec l'affirmation stipulée. Pour cela, inscrivez la lettre X dans la case de votre choix</t>
  </si>
  <si>
    <t>Classement des Pilotes internes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</si>
</sst>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theme="1"/>
      <name val="Calibri"/>
      <family val="2"/>
      <scheme val="minor"/>
    </font>
    <font>
      <sz val="11"/>
      <color rgb="FFFF0000"/>
      <name val="Calibri"/>
      <family val="2"/>
      <scheme val="minor"/>
    </font>
    <font>
      <b/>
      <sz val="11"/>
      <color theme="1"/>
      <name val="Century Gothic"/>
      <family val="2"/>
    </font>
    <font>
      <b/>
      <sz val="8"/>
      <color theme="1"/>
      <name val="Calibri"/>
      <family val="2"/>
      <scheme val="minor"/>
    </font>
    <font>
      <b/>
      <sz val="12"/>
      <color theme="1"/>
      <name val="Calibri"/>
      <family val="2"/>
      <scheme val="minor"/>
    </font>
    <font>
      <b/>
      <sz val="11"/>
      <color theme="1"/>
      <name val="Calibri"/>
      <family val="2"/>
      <scheme val="minor"/>
    </font>
    <font>
      <sz val="10"/>
      <color theme="1"/>
      <name val="Calibri"/>
      <family val="2"/>
      <scheme val="minor"/>
    </font>
    <font>
      <b/>
      <sz val="16"/>
      <color rgb="FFFFC000"/>
      <name val="Calibri"/>
      <family val="2"/>
      <scheme val="minor"/>
    </font>
    <font>
      <sz val="11"/>
      <name val="Calibri"/>
      <family val="2"/>
      <scheme val="minor"/>
    </font>
    <font>
      <b/>
      <sz val="16"/>
      <color theme="2" tint="-0.499984740745262"/>
      <name val="Calibri"/>
      <family val="2"/>
      <scheme val="minor"/>
    </font>
    <font>
      <b/>
      <sz val="36"/>
      <color rgb="FF820000"/>
      <name val="Calibri"/>
      <family val="2"/>
      <scheme val="minor"/>
    </font>
    <font>
      <b/>
      <sz val="11"/>
      <color theme="2" tint="-0.749992370372631"/>
      <name val="Calibri"/>
      <family val="2"/>
      <scheme val="minor"/>
    </font>
    <font>
      <b/>
      <sz val="16"/>
      <color rgb="FF800000"/>
      <name val="Calibri"/>
      <family val="2"/>
    </font>
  </fonts>
  <fills count="16">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rgb="FF7030A0"/>
        <bgColor indexed="64"/>
      </patternFill>
    </fill>
    <fill>
      <patternFill patternType="solid">
        <fgColor rgb="FFC00000"/>
        <bgColor indexed="64"/>
      </patternFill>
    </fill>
    <fill>
      <patternFill patternType="solid">
        <fgColor theme="0" tint="-0.249977111117893"/>
        <bgColor indexed="64"/>
      </patternFill>
    </fill>
    <fill>
      <patternFill patternType="solid">
        <fgColor rgb="FFFFFF61"/>
        <bgColor indexed="64"/>
      </patternFill>
    </fill>
    <fill>
      <patternFill patternType="solid">
        <fgColor rgb="FFAFDC7E"/>
        <bgColor indexed="64"/>
      </patternFill>
    </fill>
    <fill>
      <patternFill patternType="solid">
        <fgColor rgb="FF57D3FF"/>
        <bgColor indexed="64"/>
      </patternFill>
    </fill>
    <fill>
      <patternFill patternType="solid">
        <fgColor rgb="FFA66BD3"/>
        <bgColor indexed="64"/>
      </patternFill>
    </fill>
    <fill>
      <patternFill patternType="solid">
        <fgColor rgb="FFFF4B4B"/>
        <bgColor indexed="64"/>
      </patternFill>
    </fill>
    <fill>
      <patternFill patternType="solid">
        <fgColor theme="1" tint="0.34998626667073579"/>
        <bgColor indexed="64"/>
      </patternFill>
    </fill>
    <fill>
      <patternFill patternType="solid">
        <fgColor theme="0" tint="-0.14999847407452621"/>
        <bgColor indexed="64"/>
      </patternFill>
    </fill>
    <fill>
      <patternFill patternType="solid">
        <fgColor theme="1"/>
        <bgColor indexed="64"/>
      </patternFill>
    </fill>
  </fills>
  <borders count="24">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dashed">
        <color indexed="64"/>
      </left>
      <right/>
      <top style="dashed">
        <color indexed="64"/>
      </top>
      <bottom style="medium">
        <color indexed="64"/>
      </bottom>
      <diagonal/>
    </border>
    <border>
      <left/>
      <right/>
      <top style="dashed">
        <color indexed="64"/>
      </top>
      <bottom style="medium">
        <color indexed="64"/>
      </bottom>
      <diagonal/>
    </border>
    <border>
      <left/>
      <right style="medium">
        <color indexed="64"/>
      </right>
      <top style="dashed">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s>
  <cellStyleXfs count="1">
    <xf numFmtId="0" fontId="0" fillId="0" borderId="0"/>
  </cellStyleXfs>
  <cellXfs count="136">
    <xf numFmtId="0" fontId="0" fillId="0" borderId="0" xfId="0"/>
    <xf numFmtId="0" fontId="4" fillId="0" borderId="1" xfId="0" applyFont="1" applyBorder="1" applyAlignment="1">
      <alignment horizontal="center" vertical="center"/>
    </xf>
    <xf numFmtId="0" fontId="3" fillId="0" borderId="1" xfId="0" applyFont="1" applyBorder="1" applyAlignment="1">
      <alignment horizontal="center" vertical="center" wrapText="1"/>
    </xf>
    <xf numFmtId="0" fontId="0" fillId="0" borderId="0" xfId="0" applyAlignment="1">
      <alignment horizontal="center" vertical="center"/>
    </xf>
    <xf numFmtId="0" fontId="0" fillId="0" borderId="0" xfId="0" applyAlignment="1">
      <alignment vertical="center"/>
    </xf>
    <xf numFmtId="0" fontId="0" fillId="0" borderId="0" xfId="0" applyFill="1" applyAlignment="1">
      <alignment vertical="center"/>
    </xf>
    <xf numFmtId="0" fontId="6" fillId="8" borderId="3" xfId="0" applyFont="1" applyFill="1" applyBorder="1" applyAlignment="1">
      <alignment vertical="center"/>
    </xf>
    <xf numFmtId="0" fontId="0" fillId="8" borderId="3" xfId="0" applyFill="1" applyBorder="1" applyAlignment="1">
      <alignment horizontal="center" vertical="center"/>
    </xf>
    <xf numFmtId="0" fontId="0" fillId="8" borderId="4" xfId="0" applyFill="1" applyBorder="1" applyAlignment="1">
      <alignment horizontal="center" vertical="center"/>
    </xf>
    <xf numFmtId="0" fontId="6" fillId="8" borderId="0" xfId="0" applyFont="1" applyFill="1" applyBorder="1" applyAlignment="1">
      <alignment vertical="center"/>
    </xf>
    <xf numFmtId="0" fontId="0" fillId="8" borderId="0" xfId="0" applyFill="1" applyBorder="1" applyAlignment="1">
      <alignment horizontal="center" vertical="center"/>
    </xf>
    <xf numFmtId="0" fontId="0" fillId="8" borderId="6" xfId="0" applyFill="1" applyBorder="1" applyAlignment="1">
      <alignment horizontal="center" vertical="center"/>
    </xf>
    <xf numFmtId="0" fontId="6" fillId="9" borderId="3" xfId="0" applyFont="1" applyFill="1" applyBorder="1" applyAlignment="1">
      <alignment vertical="center"/>
    </xf>
    <xf numFmtId="0" fontId="0" fillId="9" borderId="3" xfId="0" applyFill="1" applyBorder="1" applyAlignment="1">
      <alignment horizontal="center" vertical="center"/>
    </xf>
    <xf numFmtId="0" fontId="0" fillId="9" borderId="4" xfId="0" applyFill="1" applyBorder="1" applyAlignment="1">
      <alignment horizontal="center" vertical="center"/>
    </xf>
    <xf numFmtId="0" fontId="6" fillId="9" borderId="0" xfId="0" applyFont="1" applyFill="1" applyBorder="1" applyAlignment="1">
      <alignment vertical="center"/>
    </xf>
    <xf numFmtId="0" fontId="0" fillId="9" borderId="0" xfId="0" applyFill="1" applyBorder="1" applyAlignment="1">
      <alignment horizontal="center" vertical="center"/>
    </xf>
    <xf numFmtId="0" fontId="0" fillId="9" borderId="6" xfId="0" applyFill="1" applyBorder="1" applyAlignment="1">
      <alignment horizontal="center" vertical="center"/>
    </xf>
    <xf numFmtId="0" fontId="6" fillId="10" borderId="3" xfId="0" applyFont="1" applyFill="1" applyBorder="1" applyAlignment="1">
      <alignment vertical="center"/>
    </xf>
    <xf numFmtId="0" fontId="0" fillId="10" borderId="3" xfId="0" applyFill="1" applyBorder="1" applyAlignment="1">
      <alignment horizontal="center" vertical="center"/>
    </xf>
    <xf numFmtId="0" fontId="0" fillId="10" borderId="4" xfId="0" applyFill="1" applyBorder="1" applyAlignment="1">
      <alignment horizontal="center" vertical="center"/>
    </xf>
    <xf numFmtId="0" fontId="6" fillId="10" borderId="0" xfId="0" applyFont="1" applyFill="1" applyBorder="1" applyAlignment="1">
      <alignment vertical="center"/>
    </xf>
    <xf numFmtId="0" fontId="0" fillId="10" borderId="0" xfId="0" applyFill="1" applyBorder="1" applyAlignment="1">
      <alignment horizontal="center" vertical="center"/>
    </xf>
    <xf numFmtId="0" fontId="0" fillId="10" borderId="6" xfId="0" applyFill="1" applyBorder="1" applyAlignment="1">
      <alignment horizontal="center" vertical="center"/>
    </xf>
    <xf numFmtId="0" fontId="6" fillId="11" borderId="3" xfId="0" applyFont="1" applyFill="1" applyBorder="1" applyAlignment="1">
      <alignment vertical="center"/>
    </xf>
    <xf numFmtId="0" fontId="0" fillId="11" borderId="3" xfId="0" applyFill="1" applyBorder="1" applyAlignment="1">
      <alignment horizontal="center" vertical="center"/>
    </xf>
    <xf numFmtId="0" fontId="0" fillId="11" borderId="4" xfId="0" applyFill="1" applyBorder="1" applyAlignment="1">
      <alignment horizontal="center" vertical="center"/>
    </xf>
    <xf numFmtId="0" fontId="6" fillId="11" borderId="0" xfId="0" applyFont="1" applyFill="1" applyBorder="1" applyAlignment="1">
      <alignment vertical="center"/>
    </xf>
    <xf numFmtId="0" fontId="0" fillId="11" borderId="0" xfId="0" applyFill="1" applyBorder="1" applyAlignment="1">
      <alignment horizontal="center" vertical="center"/>
    </xf>
    <xf numFmtId="0" fontId="0" fillId="11" borderId="6" xfId="0" applyFill="1" applyBorder="1" applyAlignment="1">
      <alignment horizontal="center" vertical="center"/>
    </xf>
    <xf numFmtId="0" fontId="6" fillId="12" borderId="3" xfId="0" applyFont="1" applyFill="1" applyBorder="1" applyAlignment="1">
      <alignment vertical="center"/>
    </xf>
    <xf numFmtId="0" fontId="0" fillId="12" borderId="3" xfId="0" applyFill="1" applyBorder="1" applyAlignment="1">
      <alignment horizontal="center" vertical="center"/>
    </xf>
    <xf numFmtId="0" fontId="0" fillId="12" borderId="4" xfId="0" applyFill="1" applyBorder="1" applyAlignment="1">
      <alignment horizontal="center" vertical="center"/>
    </xf>
    <xf numFmtId="0" fontId="6" fillId="12" borderId="0" xfId="0" applyFont="1" applyFill="1" applyBorder="1" applyAlignment="1">
      <alignment vertical="center"/>
    </xf>
    <xf numFmtId="0" fontId="0" fillId="12" borderId="0" xfId="0" applyFill="1" applyBorder="1" applyAlignment="1">
      <alignment horizontal="center" vertical="center"/>
    </xf>
    <xf numFmtId="0" fontId="0" fillId="12" borderId="6" xfId="0" applyFill="1" applyBorder="1" applyAlignment="1">
      <alignment horizontal="center" vertical="center"/>
    </xf>
    <xf numFmtId="0" fontId="6" fillId="8" borderId="10" xfId="0" applyFont="1" applyFill="1" applyBorder="1" applyAlignment="1">
      <alignment vertical="center"/>
    </xf>
    <xf numFmtId="0" fontId="0" fillId="8" borderId="11" xfId="0" applyFill="1" applyBorder="1" applyAlignment="1">
      <alignment horizontal="center" vertical="center"/>
    </xf>
    <xf numFmtId="0" fontId="0" fillId="8" borderId="12" xfId="0" applyFill="1" applyBorder="1" applyAlignment="1">
      <alignment horizontal="center" vertical="center"/>
    </xf>
    <xf numFmtId="0" fontId="6" fillId="9" borderId="10" xfId="0" applyFont="1" applyFill="1" applyBorder="1" applyAlignment="1">
      <alignment vertical="center"/>
    </xf>
    <xf numFmtId="0" fontId="0" fillId="9" borderId="11" xfId="0" applyFill="1" applyBorder="1" applyAlignment="1">
      <alignment horizontal="center" vertical="center"/>
    </xf>
    <xf numFmtId="0" fontId="0" fillId="9" borderId="12" xfId="0" applyFill="1" applyBorder="1" applyAlignment="1">
      <alignment horizontal="center" vertical="center"/>
    </xf>
    <xf numFmtId="0" fontId="6" fillId="10" borderId="10" xfId="0" applyFont="1" applyFill="1" applyBorder="1" applyAlignment="1">
      <alignment vertical="center"/>
    </xf>
    <xf numFmtId="0" fontId="0" fillId="10" borderId="11" xfId="0" applyFill="1" applyBorder="1" applyAlignment="1">
      <alignment horizontal="center" vertical="center"/>
    </xf>
    <xf numFmtId="0" fontId="0" fillId="10" borderId="12" xfId="0" applyFill="1" applyBorder="1" applyAlignment="1">
      <alignment horizontal="center" vertical="center"/>
    </xf>
    <xf numFmtId="0" fontId="6" fillId="11" borderId="10" xfId="0" applyFont="1" applyFill="1" applyBorder="1" applyAlignment="1">
      <alignment vertical="center"/>
    </xf>
    <xf numFmtId="0" fontId="0" fillId="11" borderId="11" xfId="0" applyFill="1" applyBorder="1" applyAlignment="1">
      <alignment horizontal="center" vertical="center"/>
    </xf>
    <xf numFmtId="0" fontId="0" fillId="11" borderId="12" xfId="0" applyFill="1" applyBorder="1" applyAlignment="1">
      <alignment horizontal="center" vertical="center"/>
    </xf>
    <xf numFmtId="0" fontId="6" fillId="12" borderId="10" xfId="0" applyFont="1" applyFill="1" applyBorder="1" applyAlignment="1">
      <alignment vertical="center"/>
    </xf>
    <xf numFmtId="0" fontId="0" fillId="12" borderId="11" xfId="0" applyFill="1" applyBorder="1" applyAlignment="1">
      <alignment horizontal="center" vertical="center"/>
    </xf>
    <xf numFmtId="0" fontId="0" fillId="12" borderId="12" xfId="0" applyFill="1" applyBorder="1" applyAlignment="1">
      <alignment horizontal="center" vertical="center"/>
    </xf>
    <xf numFmtId="0" fontId="2" fillId="0" borderId="0" xfId="0" applyFont="1" applyFill="1" applyBorder="1" applyAlignment="1">
      <alignment vertical="center"/>
    </xf>
    <xf numFmtId="0" fontId="0" fillId="0" borderId="0" xfId="0" applyFill="1" applyBorder="1" applyAlignment="1">
      <alignment vertical="center"/>
    </xf>
    <xf numFmtId="0" fontId="0" fillId="0" borderId="1" xfId="0" applyBorder="1" applyAlignment="1">
      <alignment vertical="center"/>
    </xf>
    <xf numFmtId="0" fontId="0" fillId="0" borderId="22" xfId="0" applyFill="1" applyBorder="1" applyAlignment="1">
      <alignment vertical="center"/>
    </xf>
    <xf numFmtId="0" fontId="5" fillId="0" borderId="0" xfId="0" applyFont="1" applyAlignment="1">
      <alignment vertical="center"/>
    </xf>
    <xf numFmtId="0" fontId="5" fillId="0" borderId="21" xfId="0" applyFont="1" applyBorder="1" applyAlignment="1">
      <alignment vertical="center"/>
    </xf>
    <xf numFmtId="0" fontId="2" fillId="0" borderId="0" xfId="0" applyFont="1" applyAlignment="1">
      <alignment vertical="center"/>
    </xf>
    <xf numFmtId="0" fontId="0" fillId="15" borderId="0" xfId="0" applyFill="1" applyAlignment="1">
      <alignment vertical="center"/>
    </xf>
    <xf numFmtId="0" fontId="0" fillId="15" borderId="0" xfId="0" applyFont="1" applyFill="1" applyAlignment="1">
      <alignment vertical="center"/>
    </xf>
    <xf numFmtId="0" fontId="3" fillId="15" borderId="0" xfId="0" applyFont="1" applyFill="1" applyBorder="1" applyAlignment="1">
      <alignment horizontal="center" vertical="center" wrapText="1"/>
    </xf>
    <xf numFmtId="0" fontId="4" fillId="15" borderId="0" xfId="0" applyFont="1" applyFill="1" applyBorder="1" applyAlignment="1">
      <alignment horizontal="center" vertical="center"/>
    </xf>
    <xf numFmtId="0" fontId="0" fillId="15" borderId="0" xfId="0" applyFont="1" applyFill="1" applyBorder="1" applyAlignment="1">
      <alignment vertical="center"/>
    </xf>
    <xf numFmtId="0" fontId="1" fillId="15" borderId="0" xfId="0" applyFont="1" applyFill="1" applyBorder="1" applyAlignment="1">
      <alignment vertical="center"/>
    </xf>
    <xf numFmtId="0" fontId="5" fillId="15" borderId="0" xfId="0" applyFont="1" applyFill="1" applyAlignment="1">
      <alignment vertical="center"/>
    </xf>
    <xf numFmtId="0" fontId="5" fillId="7" borderId="17" xfId="0" applyFont="1" applyFill="1" applyBorder="1" applyAlignment="1">
      <alignment vertical="center"/>
    </xf>
    <xf numFmtId="0" fontId="5" fillId="7" borderId="15" xfId="0" applyFont="1" applyFill="1" applyBorder="1" applyAlignment="1">
      <alignment vertical="center"/>
    </xf>
    <xf numFmtId="0" fontId="5" fillId="7" borderId="16" xfId="0" applyFont="1" applyFill="1" applyBorder="1" applyAlignment="1">
      <alignment vertical="center"/>
    </xf>
    <xf numFmtId="0" fontId="7" fillId="13" borderId="0" xfId="0" applyFont="1" applyFill="1" applyAlignment="1">
      <alignment vertical="center"/>
    </xf>
    <xf numFmtId="0" fontId="8" fillId="2" borderId="18" xfId="0" applyFont="1" applyFill="1" applyBorder="1" applyAlignment="1">
      <alignment vertical="center" wrapText="1"/>
    </xf>
    <xf numFmtId="0" fontId="0" fillId="5" borderId="18" xfId="0" applyFill="1" applyBorder="1" applyAlignment="1">
      <alignment vertical="center" wrapText="1"/>
    </xf>
    <xf numFmtId="0" fontId="0" fillId="6" borderId="18" xfId="0" applyFill="1" applyBorder="1" applyAlignment="1">
      <alignment vertical="center" wrapText="1"/>
    </xf>
    <xf numFmtId="0" fontId="0" fillId="3" borderId="18" xfId="0" applyFill="1" applyBorder="1" applyAlignment="1">
      <alignment vertical="center" wrapText="1"/>
    </xf>
    <xf numFmtId="0" fontId="0" fillId="4" borderId="18" xfId="0" applyFill="1" applyBorder="1" applyAlignment="1">
      <alignment vertical="center" wrapText="1"/>
    </xf>
    <xf numFmtId="0" fontId="8" fillId="2" borderId="16" xfId="0" applyFont="1" applyFill="1" applyBorder="1" applyAlignment="1">
      <alignment vertical="center" wrapText="1"/>
    </xf>
    <xf numFmtId="0" fontId="0" fillId="5" borderId="16" xfId="0" applyFill="1" applyBorder="1" applyAlignment="1">
      <alignment vertical="center" wrapText="1"/>
    </xf>
    <xf numFmtId="0" fontId="0" fillId="6" borderId="16" xfId="0" applyFill="1" applyBorder="1" applyAlignment="1">
      <alignment vertical="center" wrapText="1"/>
    </xf>
    <xf numFmtId="0" fontId="0" fillId="3" borderId="16" xfId="0" applyFill="1" applyBorder="1" applyAlignment="1">
      <alignment vertical="center" wrapText="1"/>
    </xf>
    <xf numFmtId="0" fontId="0" fillId="4" borderId="16" xfId="0" applyFill="1" applyBorder="1" applyAlignment="1">
      <alignment vertical="center" wrapText="1"/>
    </xf>
    <xf numFmtId="0" fontId="0" fillId="14" borderId="2" xfId="0" applyFill="1" applyBorder="1" applyAlignment="1">
      <alignment vertical="center"/>
    </xf>
    <xf numFmtId="0" fontId="0" fillId="14" borderId="5" xfId="0" applyFill="1" applyBorder="1" applyAlignment="1">
      <alignment vertical="center"/>
    </xf>
    <xf numFmtId="0" fontId="0" fillId="14" borderId="7" xfId="0" applyFill="1" applyBorder="1" applyAlignment="1">
      <alignment vertical="center"/>
    </xf>
    <xf numFmtId="0" fontId="0" fillId="0" borderId="4" xfId="0" applyBorder="1" applyAlignment="1">
      <alignment vertical="center"/>
    </xf>
    <xf numFmtId="0" fontId="0" fillId="0" borderId="6" xfId="0" applyBorder="1" applyAlignment="1">
      <alignment vertical="center"/>
    </xf>
    <xf numFmtId="0" fontId="0" fillId="0" borderId="9" xfId="0" applyBorder="1" applyAlignment="1">
      <alignment vertical="center"/>
    </xf>
    <xf numFmtId="0" fontId="2" fillId="2" borderId="5" xfId="0" applyFont="1" applyFill="1" applyBorder="1" applyAlignment="1">
      <alignment vertical="center"/>
    </xf>
    <xf numFmtId="0" fontId="2" fillId="3" borderId="5" xfId="0" applyFont="1" applyFill="1" applyBorder="1" applyAlignment="1">
      <alignment vertical="center"/>
    </xf>
    <xf numFmtId="0" fontId="2" fillId="4" borderId="5" xfId="0" applyFont="1" applyFill="1" applyBorder="1" applyAlignment="1">
      <alignment vertical="center"/>
    </xf>
    <xf numFmtId="0" fontId="2" fillId="5" borderId="5" xfId="0" applyFont="1" applyFill="1" applyBorder="1" applyAlignment="1">
      <alignment vertical="center"/>
    </xf>
    <xf numFmtId="0" fontId="2" fillId="6" borderId="5" xfId="0" applyFont="1" applyFill="1" applyBorder="1" applyAlignment="1">
      <alignment vertical="center"/>
    </xf>
    <xf numFmtId="0" fontId="2" fillId="6" borderId="7" xfId="0" applyFont="1" applyFill="1" applyBorder="1" applyAlignment="1">
      <alignment vertical="center"/>
    </xf>
    <xf numFmtId="0" fontId="8" fillId="2" borderId="19" xfId="0" applyFont="1" applyFill="1" applyBorder="1" applyAlignment="1">
      <alignment vertical="center" wrapText="1"/>
    </xf>
    <xf numFmtId="0" fontId="0" fillId="3" borderId="19" xfId="0" applyFill="1" applyBorder="1" applyAlignment="1">
      <alignment vertical="center" wrapText="1"/>
    </xf>
    <xf numFmtId="0" fontId="0" fillId="4" borderId="19" xfId="0" applyFill="1" applyBorder="1" applyAlignment="1">
      <alignment vertical="center" wrapText="1"/>
    </xf>
    <xf numFmtId="0" fontId="0" fillId="5" borderId="19" xfId="0" applyFill="1" applyBorder="1" applyAlignment="1">
      <alignment vertical="center" wrapText="1"/>
    </xf>
    <xf numFmtId="0" fontId="0" fillId="6" borderId="19" xfId="0" applyFill="1" applyBorder="1" applyAlignment="1">
      <alignment vertical="center" wrapText="1"/>
    </xf>
    <xf numFmtId="0" fontId="5" fillId="2" borderId="17" xfId="0" applyFont="1" applyFill="1" applyBorder="1" applyAlignment="1">
      <alignment horizontal="center" vertical="center"/>
    </xf>
    <xf numFmtId="0" fontId="5" fillId="3" borderId="17" xfId="0" applyFont="1" applyFill="1" applyBorder="1" applyAlignment="1">
      <alignment horizontal="center" vertical="center"/>
    </xf>
    <xf numFmtId="0" fontId="5" fillId="4" borderId="17" xfId="0" applyFont="1" applyFill="1" applyBorder="1" applyAlignment="1">
      <alignment horizontal="center" vertical="center"/>
    </xf>
    <xf numFmtId="0" fontId="5" fillId="5" borderId="17" xfId="0" applyFont="1" applyFill="1" applyBorder="1" applyAlignment="1">
      <alignment horizontal="center" vertical="center"/>
    </xf>
    <xf numFmtId="0" fontId="5" fillId="6" borderId="17" xfId="0" applyFont="1" applyFill="1" applyBorder="1" applyAlignment="1">
      <alignment horizontal="center" vertical="center"/>
    </xf>
    <xf numFmtId="0" fontId="2" fillId="6" borderId="17" xfId="0" applyFont="1" applyFill="1" applyBorder="1" applyAlignment="1">
      <alignment vertical="center"/>
    </xf>
    <xf numFmtId="0" fontId="2" fillId="5" borderId="17" xfId="0" applyFont="1" applyFill="1" applyBorder="1" applyAlignment="1">
      <alignment vertical="center"/>
    </xf>
    <xf numFmtId="0" fontId="2" fillId="4" borderId="17" xfId="0" applyFont="1" applyFill="1" applyBorder="1" applyAlignment="1">
      <alignment vertical="center"/>
    </xf>
    <xf numFmtId="0" fontId="2" fillId="3" borderId="17" xfId="0" applyFont="1" applyFill="1" applyBorder="1" applyAlignment="1">
      <alignment vertical="center"/>
    </xf>
    <xf numFmtId="0" fontId="2" fillId="2" borderId="17" xfId="0" applyFont="1" applyFill="1" applyBorder="1" applyAlignment="1">
      <alignment vertical="center"/>
    </xf>
    <xf numFmtId="0" fontId="5" fillId="2" borderId="17" xfId="0" applyFont="1" applyFill="1" applyBorder="1" applyAlignment="1">
      <alignment horizontal="left" vertical="center"/>
    </xf>
    <xf numFmtId="0" fontId="5" fillId="5" borderId="17" xfId="0" applyFont="1" applyFill="1" applyBorder="1" applyAlignment="1">
      <alignment horizontal="left" vertical="center"/>
    </xf>
    <xf numFmtId="0" fontId="5" fillId="3" borderId="17" xfId="0" applyFont="1" applyFill="1" applyBorder="1" applyAlignment="1">
      <alignment horizontal="left" vertical="center"/>
    </xf>
    <xf numFmtId="0" fontId="5" fillId="6" borderId="17" xfId="0" applyFont="1" applyFill="1" applyBorder="1" applyAlignment="1">
      <alignment horizontal="left" vertical="center"/>
    </xf>
    <xf numFmtId="0" fontId="5" fillId="4" borderId="17" xfId="0" applyFont="1" applyFill="1" applyBorder="1" applyAlignment="1">
      <alignment horizontal="left" vertical="center"/>
    </xf>
    <xf numFmtId="0" fontId="10" fillId="14" borderId="14" xfId="0" applyFont="1" applyFill="1" applyBorder="1" applyAlignment="1">
      <alignment horizontal="center" vertical="center"/>
    </xf>
    <xf numFmtId="0" fontId="10" fillId="14" borderId="19" xfId="0" applyFont="1" applyFill="1" applyBorder="1" applyAlignment="1">
      <alignment horizontal="center" vertical="center"/>
    </xf>
    <xf numFmtId="0" fontId="10" fillId="14" borderId="20" xfId="0" applyFont="1" applyFill="1" applyBorder="1" applyAlignment="1">
      <alignment horizontal="center" vertical="center"/>
    </xf>
    <xf numFmtId="0" fontId="0" fillId="14" borderId="2" xfId="0" applyFill="1" applyBorder="1" applyAlignment="1">
      <alignment horizontal="right" vertical="center"/>
    </xf>
    <xf numFmtId="0" fontId="0" fillId="14" borderId="3" xfId="0" applyFill="1" applyBorder="1" applyAlignment="1">
      <alignment horizontal="right" vertical="center"/>
    </xf>
    <xf numFmtId="0" fontId="0" fillId="14" borderId="5" xfId="0" applyFill="1" applyBorder="1" applyAlignment="1">
      <alignment horizontal="right" vertical="center"/>
    </xf>
    <xf numFmtId="0" fontId="0" fillId="14" borderId="0" xfId="0" applyFill="1" applyBorder="1" applyAlignment="1">
      <alignment horizontal="right" vertical="center"/>
    </xf>
    <xf numFmtId="0" fontId="0" fillId="14" borderId="7" xfId="0" applyFill="1" applyBorder="1" applyAlignment="1">
      <alignment horizontal="right" vertical="center"/>
    </xf>
    <xf numFmtId="0" fontId="0" fillId="14" borderId="8" xfId="0" applyFill="1" applyBorder="1" applyAlignment="1">
      <alignment horizontal="right" vertical="center"/>
    </xf>
    <xf numFmtId="0" fontId="0" fillId="0" borderId="3" xfId="0" applyBorder="1" applyAlignment="1">
      <alignment horizontal="left" vertical="center"/>
    </xf>
    <xf numFmtId="0" fontId="0" fillId="0" borderId="4" xfId="0" applyBorder="1" applyAlignment="1">
      <alignment horizontal="left" vertical="center"/>
    </xf>
    <xf numFmtId="0" fontId="0" fillId="0" borderId="0" xfId="0" applyBorder="1" applyAlignment="1">
      <alignment horizontal="left" vertical="center"/>
    </xf>
    <xf numFmtId="0" fontId="0" fillId="0" borderId="6" xfId="0" applyBorder="1" applyAlignment="1">
      <alignment horizontal="left" vertical="center"/>
    </xf>
    <xf numFmtId="14" fontId="0" fillId="0" borderId="8" xfId="0" applyNumberFormat="1" applyBorder="1" applyAlignment="1">
      <alignment horizontal="left" vertical="center"/>
    </xf>
    <xf numFmtId="14" fontId="0" fillId="0" borderId="9" xfId="0" applyNumberFormat="1" applyBorder="1" applyAlignment="1">
      <alignment horizontal="left" vertical="center"/>
    </xf>
    <xf numFmtId="0" fontId="11" fillId="2" borderId="0" xfId="0" applyFont="1" applyFill="1" applyAlignment="1">
      <alignment horizontal="left" vertical="center" wrapText="1"/>
    </xf>
    <xf numFmtId="0" fontId="11" fillId="2" borderId="0" xfId="0" applyFont="1" applyFill="1" applyAlignment="1">
      <alignment horizontal="left" vertical="center"/>
    </xf>
    <xf numFmtId="0" fontId="5" fillId="12" borderId="23" xfId="0" applyFont="1" applyFill="1" applyBorder="1" applyAlignment="1">
      <alignment horizontal="center" vertical="center"/>
    </xf>
    <xf numFmtId="0" fontId="5" fillId="8" borderId="13" xfId="0" applyFont="1" applyFill="1" applyBorder="1" applyAlignment="1">
      <alignment horizontal="center" vertical="center"/>
    </xf>
    <xf numFmtId="0" fontId="5" fillId="8" borderId="23" xfId="0" applyFont="1" applyFill="1" applyBorder="1" applyAlignment="1">
      <alignment horizontal="center" vertical="center"/>
    </xf>
    <xf numFmtId="0" fontId="5" fillId="9" borderId="23" xfId="0" applyFont="1" applyFill="1" applyBorder="1" applyAlignment="1">
      <alignment horizontal="center" vertical="center"/>
    </xf>
    <xf numFmtId="0" fontId="5" fillId="10" borderId="23" xfId="0" applyFont="1" applyFill="1" applyBorder="1" applyAlignment="1">
      <alignment horizontal="center" vertical="center"/>
    </xf>
    <xf numFmtId="0" fontId="5" fillId="11" borderId="23" xfId="0" applyFont="1" applyFill="1" applyBorder="1" applyAlignment="1">
      <alignment horizontal="center" vertical="center"/>
    </xf>
    <xf numFmtId="0" fontId="7" fillId="13" borderId="0" xfId="0" applyFont="1" applyFill="1" applyAlignment="1">
      <alignment horizontal="left" vertical="center"/>
    </xf>
    <xf numFmtId="0" fontId="9" fillId="14" borderId="0" xfId="0" applyFont="1" applyFill="1" applyAlignment="1">
      <alignment horizontal="right" vertical="center"/>
    </xf>
  </cellXfs>
  <cellStyles count="1">
    <cellStyle name="Normal" xfId="0" builtinId="0"/>
  </cellStyles>
  <dxfs count="1">
    <dxf>
      <fill>
        <patternFill>
          <bgColor rgb="FFFFFF00"/>
        </patternFill>
      </fill>
      <border>
        <left style="dashDot">
          <color rgb="FFFF0000"/>
        </left>
        <right style="dashDot">
          <color rgb="FFFF0000"/>
        </right>
        <top style="dashDot">
          <color rgb="FFFF0000"/>
        </top>
        <bottom style="dashDot">
          <color rgb="FFFF0000"/>
        </bottom>
        <vertical/>
        <horizontal/>
      </border>
    </dxf>
  </dxfs>
  <tableStyles count="0" defaultTableStyle="TableStyleMedium2" defaultPivotStyle="PivotStyleLight16"/>
  <colors>
    <mruColors>
      <color rgb="FFFF66FF"/>
      <color rgb="FFFF4B4B"/>
      <color rgb="FFA66BD3"/>
      <color rgb="FF57D3FF"/>
      <color rgb="FFAFDC7E"/>
      <color rgb="FFFFFF6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clustered"/>
        <c:varyColors val="0"/>
        <c:ser>
          <c:idx val="0"/>
          <c:order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a:sp3d/>
          </c:spPr>
          <c:invertIfNegative val="0"/>
          <c:dPt>
            <c:idx val="0"/>
            <c:invertIfNegative val="0"/>
            <c:bubble3D val="0"/>
            <c:spPr>
              <a:solidFill>
                <a:srgbClr val="FFFF00"/>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1-E2DE-43DC-A440-CEC034FE9169}"/>
              </c:ext>
            </c:extLst>
          </c:dPt>
          <c:dPt>
            <c:idx val="1"/>
            <c:invertIfNegative val="0"/>
            <c:bubble3D val="0"/>
            <c:spPr>
              <a:solidFill>
                <a:srgbClr val="7030A0"/>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3-E2DE-43DC-A440-CEC034FE9169}"/>
              </c:ext>
            </c:extLst>
          </c:dPt>
          <c:dPt>
            <c:idx val="2"/>
            <c:invertIfNegative val="0"/>
            <c:bubble3D val="0"/>
            <c:spPr>
              <a:solidFill>
                <a:srgbClr val="92D050"/>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5-E2DE-43DC-A440-CEC034FE9169}"/>
              </c:ext>
            </c:extLst>
          </c:dPt>
          <c:dPt>
            <c:idx val="3"/>
            <c:invertIfNegative val="0"/>
            <c:bubble3D val="0"/>
            <c:spPr>
              <a:solidFill>
                <a:srgbClr val="C00000"/>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7-E2DE-43DC-A440-CEC034FE9169}"/>
              </c:ext>
            </c:extLst>
          </c:dPt>
          <c:dPt>
            <c:idx val="4"/>
            <c:invertIfNegative val="0"/>
            <c:bubble3D val="0"/>
            <c:spPr>
              <a:solidFill>
                <a:srgbClr val="00B0F0"/>
              </a:solidFill>
              <a:ln>
                <a:noFill/>
              </a:ln>
              <a:effectLst>
                <a:outerShdw blurRad="57150" dist="19050" dir="5400000" algn="ctr" rotWithShape="0">
                  <a:srgbClr val="000000">
                    <a:alpha val="63000"/>
                  </a:srgbClr>
                </a:outerShdw>
              </a:effectLst>
              <a:sp3d/>
            </c:spPr>
            <c:extLst>
              <c:ext xmlns:c16="http://schemas.microsoft.com/office/drawing/2014/chart" uri="{C3380CC4-5D6E-409C-BE32-E72D297353CC}">
                <c16:uniqueId val="{00000009-E2DE-43DC-A440-CEC034FE9169}"/>
              </c:ext>
            </c:extLst>
          </c:dPt>
          <c:cat>
            <c:strRef>
              <c:f>'Compte-rendu'!$B$12:$B$16</c:f>
              <c:strCache>
                <c:ptCount val="5"/>
                <c:pt idx="0">
                  <c:v>Pilote interne « Dépêche-toi »</c:v>
                </c:pt>
                <c:pt idx="1">
                  <c:v>Pilote interne « Sois parfait »</c:v>
                </c:pt>
                <c:pt idx="2">
                  <c:v>Pilote interne « Sois fort »</c:v>
                </c:pt>
                <c:pt idx="3">
                  <c:v>Pilote interne « Fais des efforts »</c:v>
                </c:pt>
                <c:pt idx="4">
                  <c:v>Pilote interne « Fais plaisir »</c:v>
                </c:pt>
              </c:strCache>
            </c:strRef>
          </c:cat>
          <c:val>
            <c:numRef>
              <c:f>'Compte-rendu'!$C$12:$C$16</c:f>
              <c:numCache>
                <c:formatCode>General</c:formatCode>
                <c:ptCount val="5"/>
                <c:pt idx="0">
                  <c:v>28</c:v>
                </c:pt>
                <c:pt idx="1">
                  <c:v>28</c:v>
                </c:pt>
                <c:pt idx="2">
                  <c:v>24</c:v>
                </c:pt>
                <c:pt idx="3">
                  <c:v>23</c:v>
                </c:pt>
                <c:pt idx="4">
                  <c:v>19</c:v>
                </c:pt>
              </c:numCache>
            </c:numRef>
          </c:val>
          <c:extLst>
            <c:ext xmlns:c16="http://schemas.microsoft.com/office/drawing/2014/chart" uri="{C3380CC4-5D6E-409C-BE32-E72D297353CC}">
              <c16:uniqueId val="{0000000A-E2DE-43DC-A440-CEC034FE9169}"/>
            </c:ext>
          </c:extLst>
        </c:ser>
        <c:dLbls>
          <c:showLegendKey val="0"/>
          <c:showVal val="0"/>
          <c:showCatName val="0"/>
          <c:showSerName val="0"/>
          <c:showPercent val="0"/>
          <c:showBubbleSize val="0"/>
        </c:dLbls>
        <c:gapWidth val="150"/>
        <c:shape val="box"/>
        <c:axId val="482517904"/>
        <c:axId val="482522824"/>
        <c:axId val="0"/>
      </c:bar3DChart>
      <c:catAx>
        <c:axId val="482517904"/>
        <c:scaling>
          <c:orientation val="minMax"/>
        </c:scaling>
        <c:delete val="0"/>
        <c:axPos val="b"/>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482522824"/>
        <c:crosses val="autoZero"/>
        <c:auto val="1"/>
        <c:lblAlgn val="ctr"/>
        <c:lblOffset val="100"/>
        <c:noMultiLvlLbl val="0"/>
      </c:catAx>
      <c:valAx>
        <c:axId val="482522824"/>
        <c:scaling>
          <c:orientation val="minMax"/>
          <c:max val="40"/>
        </c:scaling>
        <c:delete val="0"/>
        <c:axPos val="l"/>
        <c:majorGridlines>
          <c:spPr>
            <a:ln w="9525" cap="flat" cmpd="sng" algn="ctr">
              <a:solidFill>
                <a:schemeClr val="dk1">
                  <a:lumMod val="50000"/>
                  <a:lumOff val="50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482517904"/>
        <c:crosses val="autoZero"/>
        <c:crossBetween val="between"/>
      </c:valAx>
      <c:spPr>
        <a:noFill/>
        <a:ln>
          <a:noFill/>
        </a:ln>
        <a:effectLst/>
      </c:spPr>
    </c:plotArea>
    <c:plotVisOnly val="1"/>
    <c:dispBlanksAs val="gap"/>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94">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dk1">
            <a:lumMod val="50000"/>
            <a:lumOff val="50000"/>
          </a:schemeClr>
        </a:solidFill>
        <a:round/>
      </a:ln>
    </cs:spPr>
  </cs:gridlineMajor>
  <cs:gridlineMinor>
    <cs:lnRef idx="0"/>
    <cs:fillRef idx="0"/>
    <cs:effectRef idx="0"/>
    <cs:fontRef idx="minor">
      <a:schemeClr val="tx1"/>
    </cs:fontRef>
    <cs:spPr>
      <a:ln>
        <a:solidFill>
          <a:schemeClr val="dk1">
            <a:lumMod val="60000"/>
            <a:lumOff val="40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trlProps/ctrlProp1.xml><?xml version="1.0" encoding="utf-8"?>
<formControlPr xmlns="http://schemas.microsoft.com/office/spreadsheetml/2009/9/main" objectType="Button" lockText="1"/>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6838950</xdr:colOff>
          <xdr:row>59</xdr:row>
          <xdr:rowOff>0</xdr:rowOff>
        </xdr:from>
        <xdr:to>
          <xdr:col>7</xdr:col>
          <xdr:colOff>19050</xdr:colOff>
          <xdr:row>61</xdr:row>
          <xdr:rowOff>0</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800000"/>
                  </a:solidFill>
                  <a:latin typeface="Calibri"/>
                  <a:cs typeface="Calibri"/>
                </a:rPr>
                <a:t>Cliquez ici pour valider vos résultats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17</xdr:col>
      <xdr:colOff>750794</xdr:colOff>
      <xdr:row>9</xdr:row>
      <xdr:rowOff>0</xdr:rowOff>
    </xdr:from>
    <xdr:to>
      <xdr:col>23</xdr:col>
      <xdr:colOff>0</xdr:colOff>
      <xdr:row>19</xdr:row>
      <xdr:rowOff>22412</xdr:rowOff>
    </xdr:to>
    <xdr:sp macro="" textlink="">
      <xdr:nvSpPr>
        <xdr:cNvPr id="2" name="ZoneTexte 1"/>
        <xdr:cNvSpPr txBox="1"/>
      </xdr:nvSpPr>
      <xdr:spPr>
        <a:xfrm>
          <a:off x="9861176" y="1815353"/>
          <a:ext cx="5311589" cy="1927412"/>
        </a:xfrm>
        <a:prstGeom prst="rect">
          <a:avLst/>
        </a:prstGeom>
        <a:solidFill>
          <a:srgbClr val="FF66FF"/>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solidFill>
                <a:srgbClr val="002060"/>
              </a:solidFill>
            </a:rPr>
            <a:t>La macro résultats_pilotes_internes copie les cases B3-B6-B9-B12-B15 pour les coller en S3-S4-S5-S6-S7, puis copie les cases N5-O5-P5-Q5 pour les mettre</a:t>
          </a:r>
          <a:r>
            <a:rPr lang="fr-FR" sz="1400" b="1" baseline="0">
              <a:solidFill>
                <a:srgbClr val="002060"/>
              </a:solidFill>
            </a:rPr>
            <a:t> en T3-U3-V3-W3 avec collage spécial "valeurs avec conservation mise en forme" (idem pour N8 à Q8, N11 à Q11, N14 à Q14 et N17 à Q17)</a:t>
          </a:r>
        </a:p>
        <a:p>
          <a:r>
            <a:rPr lang="fr-FR" sz="1400" b="1" baseline="0">
              <a:solidFill>
                <a:srgbClr val="002060"/>
              </a:solidFill>
            </a:rPr>
            <a:t>Puis elle trie le tableau S3:W7 par la colonne T (du plus grand au plus petit)</a:t>
          </a:r>
        </a:p>
        <a:p>
          <a:r>
            <a:rPr lang="fr-FR" sz="1400" b="1" baseline="0">
              <a:solidFill>
                <a:srgbClr val="002060"/>
              </a:solidFill>
            </a:rPr>
            <a:t>Ensuite on passe à l'onglet Compte-rendu</a:t>
          </a:r>
          <a:endParaRPr lang="fr-FR" sz="1400" b="1">
            <a:solidFill>
              <a:srgbClr val="002060"/>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1343026</xdr:colOff>
      <xdr:row>7</xdr:row>
      <xdr:rowOff>9525</xdr:rowOff>
    </xdr:from>
    <xdr:to>
      <xdr:col>5</xdr:col>
      <xdr:colOff>0</xdr:colOff>
      <xdr:row>25</xdr:row>
      <xdr:rowOff>3922</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533400</xdr:colOff>
      <xdr:row>18</xdr:row>
      <xdr:rowOff>28575</xdr:rowOff>
    </xdr:from>
    <xdr:to>
      <xdr:col>2</xdr:col>
      <xdr:colOff>1304925</xdr:colOff>
      <xdr:row>22</xdr:row>
      <xdr:rowOff>19050</xdr:rowOff>
    </xdr:to>
    <xdr:sp macro="" textlink="">
      <xdr:nvSpPr>
        <xdr:cNvPr id="4" name="ZoneTexte 3"/>
        <xdr:cNvSpPr txBox="1"/>
      </xdr:nvSpPr>
      <xdr:spPr>
        <a:xfrm>
          <a:off x="533400" y="3686175"/>
          <a:ext cx="3819525" cy="752475"/>
        </a:xfrm>
        <a:prstGeom prst="rect">
          <a:avLst/>
        </a:prstGeom>
        <a:solidFill>
          <a:srgbClr val="FF66FF"/>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solidFill>
                <a:srgbClr val="002060"/>
              </a:solidFill>
            </a:rPr>
            <a:t>La macro résultats_pilotes_internes copie une</a:t>
          </a:r>
          <a:r>
            <a:rPr lang="fr-FR" sz="1400" b="1" baseline="0">
              <a:solidFill>
                <a:srgbClr val="002060"/>
              </a:solidFill>
            </a:rPr>
            <a:t> partie du tableau de l'onglet résultat ici, ce qui sert de base au graphique ci-contre</a:t>
          </a:r>
          <a:endParaRPr lang="fr-FR" sz="1400" b="1">
            <a:solidFill>
              <a:srgbClr val="002060"/>
            </a:solidFill>
          </a:endParaRPr>
        </a:p>
      </xdr:txBody>
    </xdr:sp>
    <xdr:clientData/>
  </xdr:twoCellAnchor>
  <xdr:twoCellAnchor>
    <xdr:from>
      <xdr:col>1</xdr:col>
      <xdr:colOff>1819275</xdr:colOff>
      <xdr:row>16</xdr:row>
      <xdr:rowOff>9525</xdr:rowOff>
    </xdr:from>
    <xdr:to>
      <xdr:col>1</xdr:col>
      <xdr:colOff>2085975</xdr:colOff>
      <xdr:row>18</xdr:row>
      <xdr:rowOff>57150</xdr:rowOff>
    </xdr:to>
    <xdr:sp macro="" textlink="">
      <xdr:nvSpPr>
        <xdr:cNvPr id="5" name="Flèche vers le haut 4"/>
        <xdr:cNvSpPr/>
      </xdr:nvSpPr>
      <xdr:spPr>
        <a:xfrm>
          <a:off x="2581275" y="3286125"/>
          <a:ext cx="266700" cy="428625"/>
        </a:xfrm>
        <a:prstGeom prst="upArrow">
          <a:avLst/>
        </a:prstGeom>
        <a:solidFill>
          <a:srgbClr val="FF66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733425</xdr:colOff>
      <xdr:row>3</xdr:row>
      <xdr:rowOff>152400</xdr:rowOff>
    </xdr:from>
    <xdr:to>
      <xdr:col>7</xdr:col>
      <xdr:colOff>742950</xdr:colOff>
      <xdr:row>12</xdr:row>
      <xdr:rowOff>161925</xdr:rowOff>
    </xdr:to>
    <xdr:sp macro="" textlink="">
      <xdr:nvSpPr>
        <xdr:cNvPr id="6" name="ZoneTexte 5"/>
        <xdr:cNvSpPr txBox="1"/>
      </xdr:nvSpPr>
      <xdr:spPr>
        <a:xfrm>
          <a:off x="8353425" y="809625"/>
          <a:ext cx="3819525" cy="1828800"/>
        </a:xfrm>
        <a:prstGeom prst="rect">
          <a:avLst/>
        </a:prstGeom>
        <a:solidFill>
          <a:srgbClr val="FF66FF"/>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solidFill>
                <a:srgbClr val="002060"/>
              </a:solidFill>
            </a:rPr>
            <a:t>Je voudrais que les couleurs des barres du graphique restent toujours le jaune</a:t>
          </a:r>
          <a:r>
            <a:rPr lang="fr-FR" sz="1400" b="1" baseline="0">
              <a:solidFill>
                <a:srgbClr val="002060"/>
              </a:solidFill>
            </a:rPr>
            <a:t> pour le pilote Dépêche-toi, le violet pour Sois parfait etc, et ce quel que soit le classement des pilotes dans le tableau de gauche</a:t>
          </a:r>
        </a:p>
        <a:p>
          <a:r>
            <a:rPr lang="fr-FR" sz="1400" b="1" baseline="0">
              <a:solidFill>
                <a:srgbClr val="002060"/>
              </a:solidFill>
            </a:rPr>
            <a:t>Mais pour l'instant ça ne fonctionne pas (on voit par exemple que le pilote Sois fort devrait être en bleu mais apparait vert dans le graphique)</a:t>
          </a:r>
          <a:endParaRPr lang="fr-FR" sz="1400" b="1">
            <a:solidFill>
              <a:srgbClr val="002060"/>
            </a:solidFill>
          </a:endParaRPr>
        </a:p>
      </xdr:txBody>
    </xdr:sp>
    <xdr:clientData/>
  </xdr:twoCellAnchor>
  <xdr:twoCellAnchor>
    <xdr:from>
      <xdr:col>13</xdr:col>
      <xdr:colOff>419100</xdr:colOff>
      <xdr:row>0</xdr:row>
      <xdr:rowOff>0</xdr:rowOff>
    </xdr:from>
    <xdr:to>
      <xdr:col>18</xdr:col>
      <xdr:colOff>428625</xdr:colOff>
      <xdr:row>0</xdr:row>
      <xdr:rowOff>47625</xdr:rowOff>
    </xdr:to>
    <xdr:sp macro="" textlink="">
      <xdr:nvSpPr>
        <xdr:cNvPr id="7" name="ZoneTexte 6"/>
        <xdr:cNvSpPr txBox="1"/>
      </xdr:nvSpPr>
      <xdr:spPr>
        <a:xfrm>
          <a:off x="16421100" y="0"/>
          <a:ext cx="3819525" cy="47625"/>
        </a:xfrm>
        <a:prstGeom prst="rect">
          <a:avLst/>
        </a:prstGeom>
        <a:solidFill>
          <a:srgbClr val="FF66FF"/>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solidFill>
                <a:srgbClr val="002060"/>
              </a:solidFill>
            </a:rPr>
            <a:t>Je voudrais que les couleurs des barres du graphique restent toujours le jaune</a:t>
          </a:r>
          <a:r>
            <a:rPr lang="fr-FR" sz="1400" b="1" baseline="0">
              <a:solidFill>
                <a:srgbClr val="002060"/>
              </a:solidFill>
            </a:rPr>
            <a:t> pour le pilote Dépêche-toi, le violet pour Sois parfait etc, et ce quel que soit le classement des pilotes dans le tableau de gauche</a:t>
          </a:r>
        </a:p>
        <a:p>
          <a:r>
            <a:rPr lang="fr-FR" sz="1400" b="1" baseline="0">
              <a:solidFill>
                <a:srgbClr val="002060"/>
              </a:solidFill>
            </a:rPr>
            <a:t>Mais pour l'instant ça ne fonctionne pas (on voit par exemple que le pilote Sois fort devrait être en bleu mais apparait vert dans le graphique)</a:t>
          </a:r>
          <a:endParaRPr lang="fr-FR" sz="1400" b="1">
            <a:solidFill>
              <a:srgbClr val="002060"/>
            </a:solidFill>
          </a:endParaRPr>
        </a:p>
      </xdr:txBody>
    </xdr:sp>
    <xdr:clientData/>
  </xdr:twoCellAnchor>
  <xdr:twoCellAnchor>
    <xdr:from>
      <xdr:col>4</xdr:col>
      <xdr:colOff>2019300</xdr:colOff>
      <xdr:row>15</xdr:row>
      <xdr:rowOff>95250</xdr:rowOff>
    </xdr:from>
    <xdr:to>
      <xdr:col>8</xdr:col>
      <xdr:colOff>247650</xdr:colOff>
      <xdr:row>22</xdr:row>
      <xdr:rowOff>0</xdr:rowOff>
    </xdr:to>
    <xdr:sp macro="" textlink="">
      <xdr:nvSpPr>
        <xdr:cNvPr id="8" name="ZoneTexte 7"/>
        <xdr:cNvSpPr txBox="1"/>
      </xdr:nvSpPr>
      <xdr:spPr>
        <a:xfrm>
          <a:off x="9639300" y="3171825"/>
          <a:ext cx="2800350" cy="1247775"/>
        </a:xfrm>
        <a:prstGeom prst="rect">
          <a:avLst/>
        </a:prstGeom>
        <a:solidFill>
          <a:srgbClr val="FF66FF"/>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solidFill>
                <a:srgbClr val="002060"/>
              </a:solidFill>
            </a:rPr>
            <a:t>Au départ j'ai paramétré</a:t>
          </a:r>
          <a:r>
            <a:rPr lang="fr-FR" sz="1400" b="1" baseline="0">
              <a:solidFill>
                <a:srgbClr val="002060"/>
              </a:solidFill>
            </a:rPr>
            <a:t> les couleurs à la main pour ne pas avoir le jeu de couleurs de base d'Excel et retrouver les couleurs de trame de mon tableau</a:t>
          </a:r>
          <a:endParaRPr lang="fr-FR" sz="1400" b="1">
            <a:solidFill>
              <a:srgbClr val="00206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R146"/>
  <sheetViews>
    <sheetView topLeftCell="A52" workbookViewId="0">
      <selection activeCell="C51" sqref="C51"/>
    </sheetView>
  </sheetViews>
  <sheetFormatPr baseColWidth="10" defaultRowHeight="15" x14ac:dyDescent="0.25"/>
  <cols>
    <col min="1" max="1" width="5" style="55" customWidth="1"/>
    <col min="2" max="2" width="102.7109375" style="4" customWidth="1"/>
    <col min="3" max="7" width="11.42578125" style="4"/>
    <col min="8" max="8" width="11.42578125" style="59"/>
    <col min="9" max="18" width="11.42578125" style="58"/>
    <col min="19" max="16384" width="11.42578125" style="4"/>
  </cols>
  <sheetData>
    <row r="1" spans="1:9" ht="47.25" thickBot="1" x14ac:dyDescent="0.3">
      <c r="B1" s="111" t="s">
        <v>82</v>
      </c>
      <c r="C1" s="112"/>
      <c r="D1" s="112"/>
      <c r="E1" s="112"/>
      <c r="F1" s="112"/>
      <c r="G1" s="113"/>
    </row>
    <row r="2" spans="1:9" ht="15.75" thickBot="1" x14ac:dyDescent="0.3"/>
    <row r="3" spans="1:9" x14ac:dyDescent="0.25">
      <c r="B3" s="126" t="s">
        <v>88</v>
      </c>
      <c r="C3" s="114" t="s">
        <v>83</v>
      </c>
      <c r="D3" s="115"/>
      <c r="E3" s="120" t="s">
        <v>86</v>
      </c>
      <c r="F3" s="120"/>
      <c r="G3" s="121"/>
    </row>
    <row r="4" spans="1:9" x14ac:dyDescent="0.25">
      <c r="B4" s="127"/>
      <c r="C4" s="116" t="s">
        <v>84</v>
      </c>
      <c r="D4" s="117"/>
      <c r="E4" s="122" t="s">
        <v>86</v>
      </c>
      <c r="F4" s="122"/>
      <c r="G4" s="123"/>
    </row>
    <row r="5" spans="1:9" ht="15.75" thickBot="1" x14ac:dyDescent="0.3">
      <c r="B5" s="127"/>
      <c r="C5" s="118" t="s">
        <v>85</v>
      </c>
      <c r="D5" s="119"/>
      <c r="E5" s="124" t="s">
        <v>87</v>
      </c>
      <c r="F5" s="124"/>
      <c r="G5" s="125"/>
    </row>
    <row r="6" spans="1:9" x14ac:dyDescent="0.25">
      <c r="B6" s="127"/>
    </row>
    <row r="7" spans="1:9" ht="22.5" x14ac:dyDescent="0.25">
      <c r="B7" s="127"/>
      <c r="C7" s="2" t="s">
        <v>50</v>
      </c>
      <c r="D7" s="2"/>
      <c r="E7" s="2" t="s">
        <v>51</v>
      </c>
      <c r="F7" s="2"/>
      <c r="G7" s="2" t="s">
        <v>52</v>
      </c>
      <c r="H7" s="60"/>
      <c r="I7" s="60"/>
    </row>
    <row r="8" spans="1:9" ht="15.75" x14ac:dyDescent="0.25">
      <c r="C8" s="1">
        <v>0</v>
      </c>
      <c r="D8" s="1">
        <v>1</v>
      </c>
      <c r="E8" s="1">
        <v>2</v>
      </c>
      <c r="F8" s="1">
        <v>3</v>
      </c>
      <c r="G8" s="1">
        <v>4</v>
      </c>
      <c r="H8" s="61"/>
      <c r="I8" s="61"/>
    </row>
    <row r="9" spans="1:9" x14ac:dyDescent="0.25">
      <c r="A9" s="56">
        <v>1</v>
      </c>
      <c r="B9" s="54" t="s">
        <v>7</v>
      </c>
      <c r="C9" s="53"/>
      <c r="D9" s="53"/>
      <c r="E9" s="53"/>
      <c r="F9" s="53"/>
      <c r="G9" s="53" t="s">
        <v>53</v>
      </c>
      <c r="H9" s="62">
        <f>IF($C9="x",0,IF($D9="x",1,IF($E9="x",2,IF($F9="x",3,IF($G9="x",4,"")))))</f>
        <v>4</v>
      </c>
      <c r="I9" s="63"/>
    </row>
    <row r="10" spans="1:9" x14ac:dyDescent="0.25">
      <c r="A10" s="56">
        <v>2</v>
      </c>
      <c r="B10" s="54" t="s">
        <v>0</v>
      </c>
      <c r="C10" s="53"/>
      <c r="D10" s="53"/>
      <c r="E10" s="53"/>
      <c r="F10" s="53"/>
      <c r="G10" s="53" t="s">
        <v>53</v>
      </c>
      <c r="H10" s="62">
        <f t="shared" ref="H10:H58" si="0">IF($C10="x",0,IF($D10="x",1,IF($E10="x",2,IF($F10="x",3,IF($G10="x",4,"")))))</f>
        <v>4</v>
      </c>
      <c r="I10" s="63"/>
    </row>
    <row r="11" spans="1:9" x14ac:dyDescent="0.25">
      <c r="A11" s="56">
        <v>3</v>
      </c>
      <c r="B11" s="54" t="s">
        <v>25</v>
      </c>
      <c r="C11" s="53"/>
      <c r="D11" s="53"/>
      <c r="E11" s="53"/>
      <c r="F11" s="53"/>
      <c r="G11" s="53" t="s">
        <v>53</v>
      </c>
      <c r="H11" s="62">
        <f t="shared" si="0"/>
        <v>4</v>
      </c>
      <c r="I11" s="63"/>
    </row>
    <row r="12" spans="1:9" x14ac:dyDescent="0.25">
      <c r="A12" s="56">
        <v>4</v>
      </c>
      <c r="B12" s="54" t="s">
        <v>8</v>
      </c>
      <c r="C12" s="53"/>
      <c r="D12" s="53"/>
      <c r="E12" s="53"/>
      <c r="F12" s="53" t="s">
        <v>53</v>
      </c>
      <c r="G12" s="53"/>
      <c r="H12" s="62">
        <f t="shared" si="0"/>
        <v>3</v>
      </c>
      <c r="I12" s="63"/>
    </row>
    <row r="13" spans="1:9" x14ac:dyDescent="0.25">
      <c r="A13" s="56">
        <v>5</v>
      </c>
      <c r="B13" s="54" t="s">
        <v>46</v>
      </c>
      <c r="C13" s="53"/>
      <c r="D13" s="53" t="s">
        <v>53</v>
      </c>
      <c r="E13" s="53"/>
      <c r="F13" s="53"/>
      <c r="G13" s="53"/>
      <c r="H13" s="62">
        <f t="shared" si="0"/>
        <v>1</v>
      </c>
      <c r="I13" s="63"/>
    </row>
    <row r="14" spans="1:9" x14ac:dyDescent="0.25">
      <c r="A14" s="56">
        <v>6</v>
      </c>
      <c r="B14" s="54" t="s">
        <v>10</v>
      </c>
      <c r="C14" s="53"/>
      <c r="D14" s="53"/>
      <c r="E14" s="53" t="s">
        <v>53</v>
      </c>
      <c r="F14" s="53"/>
      <c r="G14" s="53"/>
      <c r="H14" s="62">
        <f t="shared" si="0"/>
        <v>2</v>
      </c>
      <c r="I14" s="63"/>
    </row>
    <row r="15" spans="1:9" x14ac:dyDescent="0.25">
      <c r="A15" s="56">
        <v>7</v>
      </c>
      <c r="B15" s="54" t="s">
        <v>23</v>
      </c>
      <c r="C15" s="53"/>
      <c r="D15" s="53"/>
      <c r="E15" s="53"/>
      <c r="F15" s="53"/>
      <c r="G15" s="53" t="s">
        <v>53</v>
      </c>
      <c r="H15" s="62">
        <f t="shared" si="0"/>
        <v>4</v>
      </c>
      <c r="I15" s="63"/>
    </row>
    <row r="16" spans="1:9" x14ac:dyDescent="0.25">
      <c r="A16" s="56">
        <v>8</v>
      </c>
      <c r="B16" s="54" t="s">
        <v>22</v>
      </c>
      <c r="C16" s="53"/>
      <c r="D16" s="53"/>
      <c r="E16" s="53" t="s">
        <v>53</v>
      </c>
      <c r="F16" s="53"/>
      <c r="G16" s="53"/>
      <c r="H16" s="62">
        <f t="shared" si="0"/>
        <v>2</v>
      </c>
      <c r="I16" s="63"/>
    </row>
    <row r="17" spans="1:9" x14ac:dyDescent="0.25">
      <c r="A17" s="56">
        <v>9</v>
      </c>
      <c r="B17" s="54" t="s">
        <v>4</v>
      </c>
      <c r="C17" s="53"/>
      <c r="D17" s="53"/>
      <c r="E17" s="53"/>
      <c r="F17" s="53" t="s">
        <v>53</v>
      </c>
      <c r="G17" s="53"/>
      <c r="H17" s="62">
        <f t="shared" si="0"/>
        <v>3</v>
      </c>
      <c r="I17" s="63"/>
    </row>
    <row r="18" spans="1:9" x14ac:dyDescent="0.25">
      <c r="A18" s="56">
        <v>10</v>
      </c>
      <c r="B18" s="54" t="s">
        <v>49</v>
      </c>
      <c r="C18" s="53"/>
      <c r="D18" s="53"/>
      <c r="E18" s="53"/>
      <c r="F18" s="53"/>
      <c r="G18" s="53" t="s">
        <v>53</v>
      </c>
      <c r="H18" s="62">
        <f t="shared" si="0"/>
        <v>4</v>
      </c>
      <c r="I18" s="63"/>
    </row>
    <row r="19" spans="1:9" x14ac:dyDescent="0.25">
      <c r="A19" s="56">
        <v>11</v>
      </c>
      <c r="B19" s="54" t="s">
        <v>12</v>
      </c>
      <c r="C19" s="53" t="s">
        <v>53</v>
      </c>
      <c r="D19" s="53"/>
      <c r="E19" s="53"/>
      <c r="F19" s="53"/>
      <c r="G19" s="53"/>
      <c r="H19" s="62">
        <f t="shared" si="0"/>
        <v>0</v>
      </c>
      <c r="I19" s="63"/>
    </row>
    <row r="20" spans="1:9" x14ac:dyDescent="0.25">
      <c r="A20" s="56">
        <v>12</v>
      </c>
      <c r="B20" s="54" t="s">
        <v>3</v>
      </c>
      <c r="C20" s="53"/>
      <c r="D20" s="53" t="s">
        <v>53</v>
      </c>
      <c r="E20" s="53"/>
      <c r="F20" s="53"/>
      <c r="G20" s="53"/>
      <c r="H20" s="62">
        <f t="shared" si="0"/>
        <v>1</v>
      </c>
      <c r="I20" s="63"/>
    </row>
    <row r="21" spans="1:9" x14ac:dyDescent="0.25">
      <c r="A21" s="56">
        <v>13</v>
      </c>
      <c r="B21" s="54" t="s">
        <v>29</v>
      </c>
      <c r="C21" s="53"/>
      <c r="D21" s="53"/>
      <c r="E21" s="53" t="s">
        <v>53</v>
      </c>
      <c r="F21" s="53"/>
      <c r="G21" s="53"/>
      <c r="H21" s="62">
        <f t="shared" si="0"/>
        <v>2</v>
      </c>
      <c r="I21" s="63"/>
    </row>
    <row r="22" spans="1:9" x14ac:dyDescent="0.25">
      <c r="A22" s="56">
        <v>14</v>
      </c>
      <c r="B22" s="54" t="s">
        <v>45</v>
      </c>
      <c r="C22" s="53"/>
      <c r="D22" s="53"/>
      <c r="E22" s="53"/>
      <c r="F22" s="53" t="s">
        <v>53</v>
      </c>
      <c r="G22" s="53"/>
      <c r="H22" s="62">
        <f t="shared" si="0"/>
        <v>3</v>
      </c>
      <c r="I22" s="63"/>
    </row>
    <row r="23" spans="1:9" x14ac:dyDescent="0.25">
      <c r="A23" s="56">
        <v>15</v>
      </c>
      <c r="B23" s="54" t="s">
        <v>44</v>
      </c>
      <c r="C23" s="53"/>
      <c r="D23" s="53"/>
      <c r="E23" s="53"/>
      <c r="F23" s="53"/>
      <c r="G23" s="53" t="s">
        <v>53</v>
      </c>
      <c r="H23" s="62">
        <f t="shared" si="0"/>
        <v>4</v>
      </c>
      <c r="I23" s="63"/>
    </row>
    <row r="24" spans="1:9" x14ac:dyDescent="0.25">
      <c r="A24" s="56">
        <v>16</v>
      </c>
      <c r="B24" s="54" t="s">
        <v>38</v>
      </c>
      <c r="C24" s="53" t="s">
        <v>53</v>
      </c>
      <c r="D24" s="53"/>
      <c r="E24" s="53"/>
      <c r="F24" s="53"/>
      <c r="G24" s="53"/>
      <c r="H24" s="62">
        <f t="shared" si="0"/>
        <v>0</v>
      </c>
      <c r="I24" s="63"/>
    </row>
    <row r="25" spans="1:9" x14ac:dyDescent="0.25">
      <c r="A25" s="56">
        <v>17</v>
      </c>
      <c r="B25" s="54" t="s">
        <v>35</v>
      </c>
      <c r="C25" s="53"/>
      <c r="D25" s="53"/>
      <c r="E25" s="53"/>
      <c r="F25" s="53" t="s">
        <v>53</v>
      </c>
      <c r="G25" s="53"/>
      <c r="H25" s="62">
        <f t="shared" si="0"/>
        <v>3</v>
      </c>
      <c r="I25" s="63"/>
    </row>
    <row r="26" spans="1:9" x14ac:dyDescent="0.25">
      <c r="A26" s="56">
        <v>18</v>
      </c>
      <c r="B26" s="54" t="s">
        <v>19</v>
      </c>
      <c r="C26" s="53" t="s">
        <v>53</v>
      </c>
      <c r="D26" s="53"/>
      <c r="E26" s="53"/>
      <c r="F26" s="53"/>
      <c r="G26" s="53"/>
      <c r="H26" s="62">
        <f t="shared" si="0"/>
        <v>0</v>
      </c>
      <c r="I26" s="63"/>
    </row>
    <row r="27" spans="1:9" x14ac:dyDescent="0.25">
      <c r="A27" s="56">
        <v>19</v>
      </c>
      <c r="B27" s="54" t="s">
        <v>17</v>
      </c>
      <c r="C27" s="53"/>
      <c r="D27" s="53"/>
      <c r="E27" s="53"/>
      <c r="F27" s="53" t="s">
        <v>53</v>
      </c>
      <c r="G27" s="53"/>
      <c r="H27" s="62">
        <f t="shared" si="0"/>
        <v>3</v>
      </c>
      <c r="I27" s="63"/>
    </row>
    <row r="28" spans="1:9" x14ac:dyDescent="0.25">
      <c r="A28" s="56">
        <v>20</v>
      </c>
      <c r="B28" s="54" t="s">
        <v>18</v>
      </c>
      <c r="C28" s="53"/>
      <c r="D28" s="53"/>
      <c r="E28" s="53"/>
      <c r="F28" s="53"/>
      <c r="G28" s="53" t="s">
        <v>53</v>
      </c>
      <c r="H28" s="62">
        <f t="shared" si="0"/>
        <v>4</v>
      </c>
      <c r="I28" s="63"/>
    </row>
    <row r="29" spans="1:9" x14ac:dyDescent="0.25">
      <c r="A29" s="56">
        <v>21</v>
      </c>
      <c r="B29" s="54" t="s">
        <v>30</v>
      </c>
      <c r="C29" s="53" t="s">
        <v>53</v>
      </c>
      <c r="D29" s="53"/>
      <c r="E29" s="53"/>
      <c r="F29" s="53"/>
      <c r="G29" s="53"/>
      <c r="H29" s="62">
        <f t="shared" si="0"/>
        <v>0</v>
      </c>
      <c r="I29" s="63"/>
    </row>
    <row r="30" spans="1:9" x14ac:dyDescent="0.25">
      <c r="A30" s="56">
        <v>22</v>
      </c>
      <c r="B30" s="54" t="s">
        <v>43</v>
      </c>
      <c r="C30" s="53"/>
      <c r="D30" s="53"/>
      <c r="E30" s="53"/>
      <c r="F30" s="53"/>
      <c r="G30" s="53" t="s">
        <v>53</v>
      </c>
      <c r="H30" s="62">
        <f t="shared" si="0"/>
        <v>4</v>
      </c>
      <c r="I30" s="63"/>
    </row>
    <row r="31" spans="1:9" x14ac:dyDescent="0.25">
      <c r="A31" s="56">
        <v>23</v>
      </c>
      <c r="B31" s="54" t="s">
        <v>2</v>
      </c>
      <c r="C31" s="53"/>
      <c r="D31" s="53"/>
      <c r="E31" s="53" t="s">
        <v>53</v>
      </c>
      <c r="F31" s="53"/>
      <c r="G31" s="53"/>
      <c r="H31" s="62">
        <f t="shared" si="0"/>
        <v>2</v>
      </c>
      <c r="I31" s="63"/>
    </row>
    <row r="32" spans="1:9" x14ac:dyDescent="0.25">
      <c r="A32" s="56">
        <v>24</v>
      </c>
      <c r="B32" s="54" t="s">
        <v>26</v>
      </c>
      <c r="C32" s="53"/>
      <c r="D32" s="53"/>
      <c r="E32" s="53"/>
      <c r="F32" s="53" t="s">
        <v>53</v>
      </c>
      <c r="G32" s="53"/>
      <c r="H32" s="62">
        <f t="shared" si="0"/>
        <v>3</v>
      </c>
      <c r="I32" s="63"/>
    </row>
    <row r="33" spans="1:9" x14ac:dyDescent="0.25">
      <c r="A33" s="56">
        <v>25</v>
      </c>
      <c r="B33" s="54" t="s">
        <v>24</v>
      </c>
      <c r="C33" s="53"/>
      <c r="D33" s="53"/>
      <c r="E33" s="53"/>
      <c r="F33" s="53"/>
      <c r="G33" s="53" t="s">
        <v>53</v>
      </c>
      <c r="H33" s="62">
        <f t="shared" si="0"/>
        <v>4</v>
      </c>
      <c r="I33" s="63"/>
    </row>
    <row r="34" spans="1:9" x14ac:dyDescent="0.25">
      <c r="A34" s="56">
        <v>26</v>
      </c>
      <c r="B34" s="54" t="s">
        <v>6</v>
      </c>
      <c r="C34" s="53"/>
      <c r="D34" s="53"/>
      <c r="E34" s="53"/>
      <c r="F34" s="53"/>
      <c r="G34" s="53" t="s">
        <v>53</v>
      </c>
      <c r="H34" s="62">
        <f t="shared" si="0"/>
        <v>4</v>
      </c>
      <c r="I34" s="63"/>
    </row>
    <row r="35" spans="1:9" x14ac:dyDescent="0.25">
      <c r="A35" s="56">
        <v>27</v>
      </c>
      <c r="B35" s="54" t="s">
        <v>16</v>
      </c>
      <c r="C35" s="53"/>
      <c r="D35" s="53" t="s">
        <v>53</v>
      </c>
      <c r="E35" s="53"/>
      <c r="F35" s="53"/>
      <c r="G35" s="53"/>
      <c r="H35" s="62">
        <f t="shared" si="0"/>
        <v>1</v>
      </c>
      <c r="I35" s="63"/>
    </row>
    <row r="36" spans="1:9" x14ac:dyDescent="0.25">
      <c r="A36" s="56">
        <v>28</v>
      </c>
      <c r="B36" s="54" t="s">
        <v>33</v>
      </c>
      <c r="C36" s="53"/>
      <c r="D36" s="53"/>
      <c r="E36" s="53" t="s">
        <v>53</v>
      </c>
      <c r="F36" s="53"/>
      <c r="G36" s="53"/>
      <c r="H36" s="62">
        <f t="shared" si="0"/>
        <v>2</v>
      </c>
      <c r="I36" s="63"/>
    </row>
    <row r="37" spans="1:9" x14ac:dyDescent="0.25">
      <c r="A37" s="56">
        <v>29</v>
      </c>
      <c r="B37" s="54" t="s">
        <v>9</v>
      </c>
      <c r="C37" s="53"/>
      <c r="D37" s="53"/>
      <c r="E37" s="53"/>
      <c r="F37" s="53" t="s">
        <v>53</v>
      </c>
      <c r="G37" s="53"/>
      <c r="H37" s="62">
        <f t="shared" si="0"/>
        <v>3</v>
      </c>
      <c r="I37" s="63"/>
    </row>
    <row r="38" spans="1:9" x14ac:dyDescent="0.25">
      <c r="A38" s="56">
        <v>30</v>
      </c>
      <c r="B38" s="54" t="s">
        <v>14</v>
      </c>
      <c r="C38" s="53"/>
      <c r="D38" s="53"/>
      <c r="E38" s="53"/>
      <c r="F38" s="53"/>
      <c r="G38" s="53" t="s">
        <v>53</v>
      </c>
      <c r="H38" s="62">
        <f t="shared" si="0"/>
        <v>4</v>
      </c>
      <c r="I38" s="63"/>
    </row>
    <row r="39" spans="1:9" x14ac:dyDescent="0.25">
      <c r="A39" s="56">
        <v>31</v>
      </c>
      <c r="B39" s="54" t="s">
        <v>39</v>
      </c>
      <c r="C39" s="53"/>
      <c r="D39" s="53"/>
      <c r="E39" s="53"/>
      <c r="F39" s="53"/>
      <c r="G39" s="53" t="s">
        <v>53</v>
      </c>
      <c r="H39" s="62">
        <f t="shared" si="0"/>
        <v>4</v>
      </c>
      <c r="I39" s="63"/>
    </row>
    <row r="40" spans="1:9" x14ac:dyDescent="0.25">
      <c r="A40" s="56">
        <v>32</v>
      </c>
      <c r="B40" s="54" t="s">
        <v>48</v>
      </c>
      <c r="C40" s="53"/>
      <c r="D40" s="53" t="s">
        <v>53</v>
      </c>
      <c r="E40" s="53"/>
      <c r="F40" s="53"/>
      <c r="G40" s="53"/>
      <c r="H40" s="62">
        <f t="shared" si="0"/>
        <v>1</v>
      </c>
      <c r="I40" s="63"/>
    </row>
    <row r="41" spans="1:9" x14ac:dyDescent="0.25">
      <c r="A41" s="56">
        <v>33</v>
      </c>
      <c r="B41" s="54" t="s">
        <v>47</v>
      </c>
      <c r="C41" s="53"/>
      <c r="D41" s="53"/>
      <c r="E41" s="53" t="s">
        <v>53</v>
      </c>
      <c r="F41" s="53"/>
      <c r="G41" s="53"/>
      <c r="H41" s="62">
        <f t="shared" si="0"/>
        <v>2</v>
      </c>
      <c r="I41" s="63"/>
    </row>
    <row r="42" spans="1:9" x14ac:dyDescent="0.25">
      <c r="A42" s="56">
        <v>34</v>
      </c>
      <c r="B42" s="54" t="s">
        <v>15</v>
      </c>
      <c r="C42" s="53"/>
      <c r="D42" s="53"/>
      <c r="E42" s="53"/>
      <c r="F42" s="53" t="s">
        <v>53</v>
      </c>
      <c r="G42" s="53"/>
      <c r="H42" s="62">
        <f t="shared" si="0"/>
        <v>3</v>
      </c>
      <c r="I42" s="63"/>
    </row>
    <row r="43" spans="1:9" x14ac:dyDescent="0.25">
      <c r="A43" s="56">
        <v>35</v>
      </c>
      <c r="B43" s="54" t="s">
        <v>21</v>
      </c>
      <c r="C43" s="53"/>
      <c r="D43" s="53"/>
      <c r="E43" s="53"/>
      <c r="F43" s="53"/>
      <c r="G43" s="53" t="s">
        <v>53</v>
      </c>
      <c r="H43" s="62">
        <f t="shared" si="0"/>
        <v>4</v>
      </c>
      <c r="I43" s="63"/>
    </row>
    <row r="44" spans="1:9" x14ac:dyDescent="0.25">
      <c r="A44" s="56">
        <v>36</v>
      </c>
      <c r="B44" s="54" t="s">
        <v>13</v>
      </c>
      <c r="C44" s="53"/>
      <c r="D44" s="53"/>
      <c r="E44" s="53"/>
      <c r="F44" s="53"/>
      <c r="G44" s="53" t="s">
        <v>53</v>
      </c>
      <c r="H44" s="62">
        <f t="shared" si="0"/>
        <v>4</v>
      </c>
      <c r="I44" s="63"/>
    </row>
    <row r="45" spans="1:9" x14ac:dyDescent="0.25">
      <c r="A45" s="56">
        <v>37</v>
      </c>
      <c r="B45" s="54" t="s">
        <v>36</v>
      </c>
      <c r="C45" s="53"/>
      <c r="D45" s="53"/>
      <c r="E45" s="53"/>
      <c r="F45" s="53" t="s">
        <v>53</v>
      </c>
      <c r="G45" s="53"/>
      <c r="H45" s="62">
        <f t="shared" si="0"/>
        <v>3</v>
      </c>
      <c r="I45" s="63"/>
    </row>
    <row r="46" spans="1:9" x14ac:dyDescent="0.25">
      <c r="A46" s="56">
        <v>38</v>
      </c>
      <c r="B46" s="54" t="s">
        <v>5</v>
      </c>
      <c r="C46" s="53"/>
      <c r="D46" s="53"/>
      <c r="E46" s="53" t="s">
        <v>53</v>
      </c>
      <c r="F46" s="53"/>
      <c r="G46" s="53"/>
      <c r="H46" s="62">
        <f t="shared" si="0"/>
        <v>2</v>
      </c>
      <c r="I46" s="63"/>
    </row>
    <row r="47" spans="1:9" x14ac:dyDescent="0.25">
      <c r="A47" s="56">
        <v>39</v>
      </c>
      <c r="B47" s="54" t="s">
        <v>1</v>
      </c>
      <c r="C47" s="53"/>
      <c r="D47" s="53" t="s">
        <v>53</v>
      </c>
      <c r="E47" s="53"/>
      <c r="F47" s="53"/>
      <c r="G47" s="53"/>
      <c r="H47" s="62">
        <f t="shared" si="0"/>
        <v>1</v>
      </c>
      <c r="I47" s="63"/>
    </row>
    <row r="48" spans="1:9" x14ac:dyDescent="0.25">
      <c r="A48" s="56">
        <v>40</v>
      </c>
      <c r="B48" s="54" t="s">
        <v>28</v>
      </c>
      <c r="C48" s="53" t="s">
        <v>53</v>
      </c>
      <c r="D48" s="53"/>
      <c r="E48" s="53"/>
      <c r="F48" s="53"/>
      <c r="G48" s="53"/>
      <c r="H48" s="62">
        <f t="shared" si="0"/>
        <v>0</v>
      </c>
      <c r="I48" s="63"/>
    </row>
    <row r="49" spans="1:9" x14ac:dyDescent="0.25">
      <c r="A49" s="56">
        <v>41</v>
      </c>
      <c r="B49" s="54" t="s">
        <v>41</v>
      </c>
      <c r="C49" s="53"/>
      <c r="D49" s="53"/>
      <c r="E49" s="53"/>
      <c r="F49" s="53"/>
      <c r="G49" s="53" t="s">
        <v>53</v>
      </c>
      <c r="H49" s="62">
        <f t="shared" si="0"/>
        <v>4</v>
      </c>
      <c r="I49" s="63"/>
    </row>
    <row r="50" spans="1:9" x14ac:dyDescent="0.25">
      <c r="A50" s="56">
        <v>42</v>
      </c>
      <c r="B50" s="54" t="s">
        <v>37</v>
      </c>
      <c r="C50" s="53"/>
      <c r="D50" s="53"/>
      <c r="E50" s="53"/>
      <c r="F50" s="53" t="s">
        <v>53</v>
      </c>
      <c r="G50" s="53"/>
      <c r="H50" s="62">
        <f t="shared" si="0"/>
        <v>3</v>
      </c>
      <c r="I50" s="63"/>
    </row>
    <row r="51" spans="1:9" x14ac:dyDescent="0.25">
      <c r="A51" s="56">
        <v>43</v>
      </c>
      <c r="B51" s="54" t="s">
        <v>40</v>
      </c>
      <c r="C51" s="53"/>
      <c r="D51" s="53"/>
      <c r="E51" s="53" t="s">
        <v>53</v>
      </c>
      <c r="F51" s="53"/>
      <c r="G51" s="53"/>
      <c r="H51" s="62">
        <f t="shared" si="0"/>
        <v>2</v>
      </c>
      <c r="I51" s="63"/>
    </row>
    <row r="52" spans="1:9" x14ac:dyDescent="0.25">
      <c r="A52" s="56">
        <v>44</v>
      </c>
      <c r="B52" s="54" t="s">
        <v>34</v>
      </c>
      <c r="C52" s="53"/>
      <c r="D52" s="53" t="s">
        <v>53</v>
      </c>
      <c r="E52" s="53"/>
      <c r="F52" s="53"/>
      <c r="G52" s="53"/>
      <c r="H52" s="62">
        <f t="shared" si="0"/>
        <v>1</v>
      </c>
      <c r="I52" s="63"/>
    </row>
    <row r="53" spans="1:9" x14ac:dyDescent="0.25">
      <c r="A53" s="56">
        <v>45</v>
      </c>
      <c r="B53" s="54" t="s">
        <v>42</v>
      </c>
      <c r="C53" s="53" t="s">
        <v>53</v>
      </c>
      <c r="D53" s="53"/>
      <c r="E53" s="53"/>
      <c r="F53" s="53"/>
      <c r="G53" s="53"/>
      <c r="H53" s="62">
        <f t="shared" si="0"/>
        <v>0</v>
      </c>
      <c r="I53" s="63"/>
    </row>
    <row r="54" spans="1:9" x14ac:dyDescent="0.25">
      <c r="A54" s="56">
        <v>46</v>
      </c>
      <c r="B54" s="54" t="s">
        <v>27</v>
      </c>
      <c r="C54" s="53"/>
      <c r="D54" s="53"/>
      <c r="E54" s="53"/>
      <c r="F54" s="53"/>
      <c r="G54" s="53" t="s">
        <v>53</v>
      </c>
      <c r="H54" s="62">
        <f t="shared" si="0"/>
        <v>4</v>
      </c>
      <c r="I54" s="63"/>
    </row>
    <row r="55" spans="1:9" x14ac:dyDescent="0.25">
      <c r="A55" s="56">
        <v>47</v>
      </c>
      <c r="B55" s="54" t="s">
        <v>11</v>
      </c>
      <c r="C55" s="53"/>
      <c r="D55" s="53"/>
      <c r="E55" s="53"/>
      <c r="F55" s="53" t="s">
        <v>53</v>
      </c>
      <c r="G55" s="53"/>
      <c r="H55" s="62">
        <f t="shared" si="0"/>
        <v>3</v>
      </c>
      <c r="I55" s="63"/>
    </row>
    <row r="56" spans="1:9" x14ac:dyDescent="0.25">
      <c r="A56" s="56">
        <v>48</v>
      </c>
      <c r="B56" s="54" t="s">
        <v>31</v>
      </c>
      <c r="C56" s="53"/>
      <c r="D56" s="53"/>
      <c r="E56" s="53" t="s">
        <v>53</v>
      </c>
      <c r="F56" s="53"/>
      <c r="G56" s="53"/>
      <c r="H56" s="62">
        <f t="shared" si="0"/>
        <v>2</v>
      </c>
      <c r="I56" s="63"/>
    </row>
    <row r="57" spans="1:9" x14ac:dyDescent="0.25">
      <c r="A57" s="56">
        <v>49</v>
      </c>
      <c r="B57" s="54" t="s">
        <v>32</v>
      </c>
      <c r="C57" s="53"/>
      <c r="D57" s="53" t="s">
        <v>53</v>
      </c>
      <c r="E57" s="53"/>
      <c r="F57" s="53"/>
      <c r="G57" s="53"/>
      <c r="H57" s="62">
        <f t="shared" si="0"/>
        <v>1</v>
      </c>
      <c r="I57" s="63"/>
    </row>
    <row r="58" spans="1:9" x14ac:dyDescent="0.25">
      <c r="A58" s="56">
        <v>50</v>
      </c>
      <c r="B58" s="54" t="s">
        <v>20</v>
      </c>
      <c r="C58" s="53" t="s">
        <v>53</v>
      </c>
      <c r="D58" s="53"/>
      <c r="E58" s="53"/>
      <c r="F58" s="53"/>
      <c r="G58" s="53"/>
      <c r="H58" s="62">
        <f t="shared" si="0"/>
        <v>0</v>
      </c>
      <c r="I58" s="63"/>
    </row>
    <row r="59" spans="1:9" s="58" customFormat="1" x14ac:dyDescent="0.25">
      <c r="A59" s="64"/>
      <c r="H59" s="59"/>
    </row>
    <row r="60" spans="1:9" s="58" customFormat="1" x14ac:dyDescent="0.25">
      <c r="A60" s="64"/>
      <c r="H60" s="59"/>
    </row>
    <row r="61" spans="1:9" s="58" customFormat="1" x14ac:dyDescent="0.25">
      <c r="A61" s="64"/>
      <c r="H61" s="59"/>
    </row>
    <row r="62" spans="1:9" s="58" customFormat="1" x14ac:dyDescent="0.25">
      <c r="A62" s="64"/>
      <c r="H62" s="59"/>
    </row>
    <row r="63" spans="1:9" s="58" customFormat="1" x14ac:dyDescent="0.25">
      <c r="A63" s="64"/>
      <c r="H63" s="59"/>
    </row>
    <row r="64" spans="1:9" s="58" customFormat="1" x14ac:dyDescent="0.25">
      <c r="A64" s="64"/>
      <c r="H64" s="59"/>
    </row>
    <row r="65" spans="1:8" s="58" customFormat="1" x14ac:dyDescent="0.25">
      <c r="A65" s="64"/>
      <c r="H65" s="59"/>
    </row>
    <row r="66" spans="1:8" s="58" customFormat="1" x14ac:dyDescent="0.25">
      <c r="A66" s="64"/>
      <c r="H66" s="59"/>
    </row>
    <row r="67" spans="1:8" s="58" customFormat="1" x14ac:dyDescent="0.25">
      <c r="A67" s="64"/>
      <c r="H67" s="59"/>
    </row>
    <row r="68" spans="1:8" s="58" customFormat="1" x14ac:dyDescent="0.25">
      <c r="A68" s="64"/>
      <c r="H68" s="59"/>
    </row>
    <row r="69" spans="1:8" s="58" customFormat="1" x14ac:dyDescent="0.25">
      <c r="A69" s="64"/>
      <c r="H69" s="59"/>
    </row>
    <row r="70" spans="1:8" s="58" customFormat="1" x14ac:dyDescent="0.25">
      <c r="A70" s="64"/>
      <c r="H70" s="59"/>
    </row>
    <row r="71" spans="1:8" s="58" customFormat="1" x14ac:dyDescent="0.25">
      <c r="A71" s="64"/>
      <c r="H71" s="59"/>
    </row>
    <row r="72" spans="1:8" s="58" customFormat="1" x14ac:dyDescent="0.25">
      <c r="A72" s="64"/>
      <c r="H72" s="59"/>
    </row>
    <row r="73" spans="1:8" s="58" customFormat="1" x14ac:dyDescent="0.25">
      <c r="A73" s="64"/>
      <c r="H73" s="59"/>
    </row>
    <row r="74" spans="1:8" s="58" customFormat="1" x14ac:dyDescent="0.25">
      <c r="A74" s="64"/>
      <c r="H74" s="59"/>
    </row>
    <row r="75" spans="1:8" s="58" customFormat="1" x14ac:dyDescent="0.25">
      <c r="A75" s="64"/>
      <c r="H75" s="59"/>
    </row>
    <row r="76" spans="1:8" s="58" customFormat="1" x14ac:dyDescent="0.25">
      <c r="A76" s="64"/>
      <c r="H76" s="59"/>
    </row>
    <row r="77" spans="1:8" s="58" customFormat="1" x14ac:dyDescent="0.25">
      <c r="A77" s="64"/>
      <c r="H77" s="59"/>
    </row>
    <row r="78" spans="1:8" s="58" customFormat="1" x14ac:dyDescent="0.25">
      <c r="A78" s="64"/>
      <c r="H78" s="59"/>
    </row>
    <row r="79" spans="1:8" s="58" customFormat="1" x14ac:dyDescent="0.25">
      <c r="A79" s="64"/>
      <c r="H79" s="59"/>
    </row>
    <row r="80" spans="1:8" s="58" customFormat="1" x14ac:dyDescent="0.25">
      <c r="A80" s="64"/>
      <c r="H80" s="59"/>
    </row>
    <row r="81" spans="1:8" s="58" customFormat="1" x14ac:dyDescent="0.25">
      <c r="A81" s="64"/>
      <c r="H81" s="59"/>
    </row>
    <row r="82" spans="1:8" s="58" customFormat="1" x14ac:dyDescent="0.25">
      <c r="A82" s="64"/>
      <c r="H82" s="59"/>
    </row>
    <row r="83" spans="1:8" s="58" customFormat="1" x14ac:dyDescent="0.25">
      <c r="A83" s="64"/>
      <c r="H83" s="59"/>
    </row>
    <row r="84" spans="1:8" s="58" customFormat="1" x14ac:dyDescent="0.25">
      <c r="A84" s="64"/>
      <c r="H84" s="59"/>
    </row>
    <row r="85" spans="1:8" s="58" customFormat="1" x14ac:dyDescent="0.25">
      <c r="A85" s="64"/>
      <c r="H85" s="59"/>
    </row>
    <row r="86" spans="1:8" s="58" customFormat="1" x14ac:dyDescent="0.25">
      <c r="A86" s="64"/>
      <c r="H86" s="59"/>
    </row>
    <row r="87" spans="1:8" s="58" customFormat="1" x14ac:dyDescent="0.25">
      <c r="A87" s="64"/>
      <c r="H87" s="59"/>
    </row>
    <row r="88" spans="1:8" s="58" customFormat="1" x14ac:dyDescent="0.25">
      <c r="A88" s="64"/>
      <c r="H88" s="59"/>
    </row>
    <row r="89" spans="1:8" s="58" customFormat="1" x14ac:dyDescent="0.25">
      <c r="A89" s="64"/>
      <c r="H89" s="59"/>
    </row>
    <row r="90" spans="1:8" s="58" customFormat="1" x14ac:dyDescent="0.25">
      <c r="A90" s="64"/>
      <c r="H90" s="59"/>
    </row>
    <row r="91" spans="1:8" s="58" customFormat="1" x14ac:dyDescent="0.25">
      <c r="A91" s="64"/>
      <c r="H91" s="59"/>
    </row>
    <row r="92" spans="1:8" s="58" customFormat="1" x14ac:dyDescent="0.25">
      <c r="A92" s="64"/>
      <c r="H92" s="59"/>
    </row>
    <row r="93" spans="1:8" s="58" customFormat="1" x14ac:dyDescent="0.25">
      <c r="A93" s="64"/>
      <c r="H93" s="59"/>
    </row>
    <row r="94" spans="1:8" s="58" customFormat="1" x14ac:dyDescent="0.25">
      <c r="A94" s="64"/>
      <c r="H94" s="59"/>
    </row>
    <row r="95" spans="1:8" s="58" customFormat="1" x14ac:dyDescent="0.25">
      <c r="A95" s="64"/>
      <c r="H95" s="59"/>
    </row>
    <row r="96" spans="1:8" s="58" customFormat="1" x14ac:dyDescent="0.25">
      <c r="A96" s="64"/>
      <c r="H96" s="59"/>
    </row>
    <row r="97" spans="1:8" s="58" customFormat="1" x14ac:dyDescent="0.25">
      <c r="A97" s="64"/>
      <c r="H97" s="59"/>
    </row>
    <row r="98" spans="1:8" s="58" customFormat="1" x14ac:dyDescent="0.25">
      <c r="A98" s="64"/>
      <c r="H98" s="59"/>
    </row>
    <row r="99" spans="1:8" s="58" customFormat="1" x14ac:dyDescent="0.25">
      <c r="A99" s="64"/>
      <c r="H99" s="59"/>
    </row>
    <row r="100" spans="1:8" s="58" customFormat="1" x14ac:dyDescent="0.25">
      <c r="A100" s="64"/>
      <c r="H100" s="59"/>
    </row>
    <row r="101" spans="1:8" s="58" customFormat="1" x14ac:dyDescent="0.25">
      <c r="A101" s="64"/>
      <c r="H101" s="59"/>
    </row>
    <row r="102" spans="1:8" s="58" customFormat="1" x14ac:dyDescent="0.25">
      <c r="A102" s="64"/>
      <c r="H102" s="59"/>
    </row>
    <row r="103" spans="1:8" s="58" customFormat="1" x14ac:dyDescent="0.25">
      <c r="A103" s="64"/>
      <c r="H103" s="59"/>
    </row>
    <row r="104" spans="1:8" s="58" customFormat="1" x14ac:dyDescent="0.25">
      <c r="A104" s="64"/>
      <c r="H104" s="59"/>
    </row>
    <row r="105" spans="1:8" s="58" customFormat="1" x14ac:dyDescent="0.25">
      <c r="A105" s="64"/>
      <c r="H105" s="59"/>
    </row>
    <row r="106" spans="1:8" s="58" customFormat="1" x14ac:dyDescent="0.25">
      <c r="A106" s="64"/>
      <c r="H106" s="59"/>
    </row>
    <row r="107" spans="1:8" s="58" customFormat="1" x14ac:dyDescent="0.25">
      <c r="A107" s="64"/>
      <c r="H107" s="59"/>
    </row>
    <row r="108" spans="1:8" s="58" customFormat="1" x14ac:dyDescent="0.25">
      <c r="A108" s="64"/>
      <c r="H108" s="59"/>
    </row>
    <row r="109" spans="1:8" s="58" customFormat="1" x14ac:dyDescent="0.25">
      <c r="A109" s="64"/>
      <c r="H109" s="59"/>
    </row>
    <row r="110" spans="1:8" s="58" customFormat="1" x14ac:dyDescent="0.25">
      <c r="A110" s="64"/>
      <c r="H110" s="59"/>
    </row>
    <row r="111" spans="1:8" s="58" customFormat="1" x14ac:dyDescent="0.25">
      <c r="A111" s="64"/>
      <c r="H111" s="59"/>
    </row>
    <row r="112" spans="1:8" s="58" customFormat="1" x14ac:dyDescent="0.25">
      <c r="A112" s="64"/>
      <c r="H112" s="59"/>
    </row>
    <row r="113" spans="1:8" s="58" customFormat="1" x14ac:dyDescent="0.25">
      <c r="A113" s="64"/>
      <c r="H113" s="59"/>
    </row>
    <row r="114" spans="1:8" s="58" customFormat="1" x14ac:dyDescent="0.25">
      <c r="A114" s="64"/>
      <c r="H114" s="59"/>
    </row>
    <row r="115" spans="1:8" s="58" customFormat="1" x14ac:dyDescent="0.25">
      <c r="A115" s="64"/>
      <c r="H115" s="59"/>
    </row>
    <row r="116" spans="1:8" s="58" customFormat="1" x14ac:dyDescent="0.25">
      <c r="A116" s="64"/>
      <c r="H116" s="59"/>
    </row>
    <row r="117" spans="1:8" s="58" customFormat="1" x14ac:dyDescent="0.25">
      <c r="A117" s="64"/>
      <c r="H117" s="59"/>
    </row>
    <row r="118" spans="1:8" s="58" customFormat="1" x14ac:dyDescent="0.25">
      <c r="A118" s="64"/>
      <c r="H118" s="59"/>
    </row>
    <row r="119" spans="1:8" s="58" customFormat="1" x14ac:dyDescent="0.25">
      <c r="A119" s="64"/>
      <c r="H119" s="59"/>
    </row>
    <row r="120" spans="1:8" s="58" customFormat="1" x14ac:dyDescent="0.25">
      <c r="A120" s="64"/>
      <c r="H120" s="59"/>
    </row>
    <row r="121" spans="1:8" s="58" customFormat="1" x14ac:dyDescent="0.25">
      <c r="A121" s="64"/>
      <c r="H121" s="59"/>
    </row>
    <row r="122" spans="1:8" s="58" customFormat="1" x14ac:dyDescent="0.25">
      <c r="A122" s="64"/>
      <c r="H122" s="59"/>
    </row>
    <row r="123" spans="1:8" s="58" customFormat="1" x14ac:dyDescent="0.25">
      <c r="A123" s="64"/>
      <c r="H123" s="59"/>
    </row>
    <row r="124" spans="1:8" s="58" customFormat="1" x14ac:dyDescent="0.25">
      <c r="A124" s="64"/>
      <c r="H124" s="59"/>
    </row>
    <row r="125" spans="1:8" s="58" customFormat="1" x14ac:dyDescent="0.25">
      <c r="A125" s="64"/>
      <c r="H125" s="59"/>
    </row>
    <row r="126" spans="1:8" s="58" customFormat="1" x14ac:dyDescent="0.25">
      <c r="A126" s="64"/>
      <c r="H126" s="59"/>
    </row>
    <row r="127" spans="1:8" s="58" customFormat="1" x14ac:dyDescent="0.25">
      <c r="A127" s="64"/>
      <c r="H127" s="59"/>
    </row>
    <row r="128" spans="1:8" s="58" customFormat="1" x14ac:dyDescent="0.25">
      <c r="A128" s="64"/>
      <c r="H128" s="59"/>
    </row>
    <row r="129" spans="1:8" s="58" customFormat="1" x14ac:dyDescent="0.25">
      <c r="A129" s="64"/>
      <c r="H129" s="59"/>
    </row>
    <row r="130" spans="1:8" s="58" customFormat="1" x14ac:dyDescent="0.25">
      <c r="A130" s="64"/>
      <c r="H130" s="59"/>
    </row>
    <row r="131" spans="1:8" s="58" customFormat="1" x14ac:dyDescent="0.25">
      <c r="A131" s="64"/>
      <c r="H131" s="59"/>
    </row>
    <row r="132" spans="1:8" s="58" customFormat="1" x14ac:dyDescent="0.25">
      <c r="A132" s="64"/>
      <c r="H132" s="59"/>
    </row>
    <row r="133" spans="1:8" s="58" customFormat="1" x14ac:dyDescent="0.25">
      <c r="A133" s="64"/>
      <c r="H133" s="59"/>
    </row>
    <row r="134" spans="1:8" s="58" customFormat="1" x14ac:dyDescent="0.25">
      <c r="A134" s="64"/>
      <c r="H134" s="59"/>
    </row>
    <row r="135" spans="1:8" s="58" customFormat="1" x14ac:dyDescent="0.25">
      <c r="A135" s="64"/>
      <c r="H135" s="59"/>
    </row>
    <row r="136" spans="1:8" s="58" customFormat="1" x14ac:dyDescent="0.25">
      <c r="A136" s="64"/>
      <c r="H136" s="59"/>
    </row>
    <row r="137" spans="1:8" s="58" customFormat="1" x14ac:dyDescent="0.25">
      <c r="A137" s="64"/>
      <c r="H137" s="59"/>
    </row>
    <row r="138" spans="1:8" s="58" customFormat="1" x14ac:dyDescent="0.25">
      <c r="A138" s="64"/>
      <c r="H138" s="59"/>
    </row>
    <row r="139" spans="1:8" s="58" customFormat="1" x14ac:dyDescent="0.25">
      <c r="A139" s="64"/>
      <c r="H139" s="59"/>
    </row>
    <row r="140" spans="1:8" s="58" customFormat="1" x14ac:dyDescent="0.25">
      <c r="A140" s="64"/>
      <c r="H140" s="59"/>
    </row>
    <row r="141" spans="1:8" s="58" customFormat="1" x14ac:dyDescent="0.25">
      <c r="A141" s="64"/>
      <c r="H141" s="59"/>
    </row>
    <row r="142" spans="1:8" s="58" customFormat="1" x14ac:dyDescent="0.25">
      <c r="A142" s="64"/>
      <c r="H142" s="59"/>
    </row>
    <row r="143" spans="1:8" s="58" customFormat="1" x14ac:dyDescent="0.25">
      <c r="A143" s="64"/>
      <c r="H143" s="59"/>
    </row>
    <row r="144" spans="1:8" s="58" customFormat="1" x14ac:dyDescent="0.25">
      <c r="A144" s="64"/>
      <c r="H144" s="59"/>
    </row>
    <row r="145" spans="1:8" s="58" customFormat="1" x14ac:dyDescent="0.25">
      <c r="A145" s="64"/>
      <c r="H145" s="59"/>
    </row>
    <row r="146" spans="1:8" s="58" customFormat="1" x14ac:dyDescent="0.25">
      <c r="A146" s="64"/>
      <c r="H146" s="59"/>
    </row>
  </sheetData>
  <sortState ref="B5:C54">
    <sortCondition ref="C5:C54"/>
  </sortState>
  <mergeCells count="8">
    <mergeCell ref="B1:G1"/>
    <mergeCell ref="C3:D3"/>
    <mergeCell ref="C4:D4"/>
    <mergeCell ref="C5:D5"/>
    <mergeCell ref="E3:G3"/>
    <mergeCell ref="E4:G4"/>
    <mergeCell ref="E5:G5"/>
    <mergeCell ref="B3:B7"/>
  </mergeCells>
  <conditionalFormatting sqref="E3:G5">
    <cfRule type="expression" dxfId="0" priority="1">
      <formula>OR($E$3="",$E$4="",$E$5="")</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résultats_pilotes_internes">
                <anchor moveWithCells="1" sizeWithCells="1">
                  <from>
                    <xdr:col>1</xdr:col>
                    <xdr:colOff>6838950</xdr:colOff>
                    <xdr:row>59</xdr:row>
                    <xdr:rowOff>0</xdr:rowOff>
                  </from>
                  <to>
                    <xdr:col>7</xdr:col>
                    <xdr:colOff>19050</xdr:colOff>
                    <xdr:row>61</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W25"/>
  <sheetViews>
    <sheetView topLeftCell="B1" zoomScale="85" zoomScaleNormal="85" workbookViewId="0">
      <selection activeCell="S21" sqref="S21"/>
    </sheetView>
  </sheetViews>
  <sheetFormatPr baseColWidth="10" defaultRowHeight="15" x14ac:dyDescent="0.25"/>
  <cols>
    <col min="1" max="1" width="11.42578125" style="4"/>
    <col min="2" max="2" width="33.7109375" style="4" bestFit="1" customWidth="1"/>
    <col min="3" max="3" width="8.5703125" style="5" customWidth="1"/>
    <col min="4" max="13" width="4" style="3" customWidth="1"/>
    <col min="14" max="14" width="8.28515625" style="4" customWidth="1"/>
    <col min="15" max="18" width="11.42578125" style="4"/>
    <col min="19" max="19" width="33.7109375" style="4" bestFit="1" customWidth="1"/>
    <col min="20" max="16384" width="11.42578125" style="4"/>
  </cols>
  <sheetData>
    <row r="1" spans="2:23" ht="21.75" thickBot="1" x14ac:dyDescent="0.3">
      <c r="S1" s="68" t="s">
        <v>89</v>
      </c>
      <c r="T1" s="68"/>
      <c r="U1" s="68"/>
      <c r="V1" s="68"/>
      <c r="W1" s="68"/>
    </row>
    <row r="2" spans="2:23" ht="15.75" thickBot="1" x14ac:dyDescent="0.3">
      <c r="U2" s="65" t="s">
        <v>59</v>
      </c>
      <c r="V2" s="66" t="s">
        <v>60</v>
      </c>
      <c r="W2" s="67" t="s">
        <v>58</v>
      </c>
    </row>
    <row r="3" spans="2:23" ht="15" customHeight="1" thickBot="1" x14ac:dyDescent="0.3">
      <c r="B3" s="105" t="s">
        <v>76</v>
      </c>
      <c r="C3" s="6" t="s">
        <v>54</v>
      </c>
      <c r="D3" s="7">
        <v>2</v>
      </c>
      <c r="E3" s="7">
        <v>3</v>
      </c>
      <c r="F3" s="7">
        <v>9</v>
      </c>
      <c r="G3" s="7">
        <v>13</v>
      </c>
      <c r="H3" s="7">
        <v>15</v>
      </c>
      <c r="I3" s="7">
        <v>29</v>
      </c>
      <c r="J3" s="7">
        <v>31</v>
      </c>
      <c r="K3" s="7">
        <v>34</v>
      </c>
      <c r="L3" s="7">
        <v>44</v>
      </c>
      <c r="M3" s="8">
        <v>50</v>
      </c>
      <c r="N3" s="129" t="s">
        <v>57</v>
      </c>
      <c r="S3" s="105" t="s">
        <v>76</v>
      </c>
      <c r="T3" s="96">
        <v>28</v>
      </c>
      <c r="U3" s="91" t="s">
        <v>67</v>
      </c>
      <c r="V3" s="69" t="s">
        <v>75</v>
      </c>
      <c r="W3" s="74" t="s">
        <v>73</v>
      </c>
    </row>
    <row r="4" spans="2:23" ht="15" customHeight="1" thickBot="1" x14ac:dyDescent="0.3">
      <c r="B4" s="85"/>
      <c r="C4" s="9" t="s">
        <v>55</v>
      </c>
      <c r="D4" s="10">
        <f>D3+4</f>
        <v>6</v>
      </c>
      <c r="E4" s="10">
        <f t="shared" ref="E4:M4" si="0">E3+4</f>
        <v>7</v>
      </c>
      <c r="F4" s="10">
        <f t="shared" si="0"/>
        <v>13</v>
      </c>
      <c r="G4" s="10">
        <f t="shared" si="0"/>
        <v>17</v>
      </c>
      <c r="H4" s="10">
        <f t="shared" si="0"/>
        <v>19</v>
      </c>
      <c r="I4" s="10">
        <f t="shared" si="0"/>
        <v>33</v>
      </c>
      <c r="J4" s="10">
        <f t="shared" si="0"/>
        <v>35</v>
      </c>
      <c r="K4" s="10">
        <f t="shared" si="0"/>
        <v>38</v>
      </c>
      <c r="L4" s="10">
        <f t="shared" si="0"/>
        <v>48</v>
      </c>
      <c r="M4" s="11">
        <f t="shared" si="0"/>
        <v>54</v>
      </c>
      <c r="N4" s="130"/>
      <c r="S4" s="102" t="s">
        <v>79</v>
      </c>
      <c r="T4" s="99">
        <v>28</v>
      </c>
      <c r="U4" s="94" t="s">
        <v>63</v>
      </c>
      <c r="V4" s="70" t="s">
        <v>64</v>
      </c>
      <c r="W4" s="75" t="s">
        <v>71</v>
      </c>
    </row>
    <row r="5" spans="2:23" ht="15" customHeight="1" thickBot="1" x14ac:dyDescent="0.3">
      <c r="B5" s="85"/>
      <c r="C5" s="36" t="s">
        <v>56</v>
      </c>
      <c r="D5" s="37">
        <f>Questionnaire!$H10</f>
        <v>4</v>
      </c>
      <c r="E5" s="37">
        <f>Questionnaire!$H11</f>
        <v>4</v>
      </c>
      <c r="F5" s="37">
        <f>Questionnaire!$H17</f>
        <v>3</v>
      </c>
      <c r="G5" s="37">
        <f>Questionnaire!$H21</f>
        <v>2</v>
      </c>
      <c r="H5" s="37">
        <f>Questionnaire!$H23</f>
        <v>4</v>
      </c>
      <c r="I5" s="37">
        <f>Questionnaire!$H37</f>
        <v>3</v>
      </c>
      <c r="J5" s="37">
        <f>Questionnaire!$H39</f>
        <v>4</v>
      </c>
      <c r="K5" s="37">
        <f>Questionnaire!$H42</f>
        <v>3</v>
      </c>
      <c r="L5" s="37">
        <f>Questionnaire!$H52</f>
        <v>1</v>
      </c>
      <c r="M5" s="38">
        <f>Questionnaire!$H58</f>
        <v>0</v>
      </c>
      <c r="N5" s="96">
        <f>SUM(D5:M5)</f>
        <v>28</v>
      </c>
      <c r="O5" s="91" t="s">
        <v>67</v>
      </c>
      <c r="P5" s="69" t="s">
        <v>75</v>
      </c>
      <c r="Q5" s="74" t="s">
        <v>73</v>
      </c>
      <c r="S5" s="103" t="s">
        <v>78</v>
      </c>
      <c r="T5" s="98">
        <v>24</v>
      </c>
      <c r="U5" s="93" t="s">
        <v>61</v>
      </c>
      <c r="V5" s="73" t="s">
        <v>62</v>
      </c>
      <c r="W5" s="78" t="s">
        <v>70</v>
      </c>
    </row>
    <row r="6" spans="2:23" ht="15" customHeight="1" thickBot="1" x14ac:dyDescent="0.3">
      <c r="B6" s="104" t="s">
        <v>77</v>
      </c>
      <c r="C6" s="12" t="s">
        <v>54</v>
      </c>
      <c r="D6" s="13">
        <v>6</v>
      </c>
      <c r="E6" s="13">
        <v>14</v>
      </c>
      <c r="F6" s="13">
        <v>17</v>
      </c>
      <c r="G6" s="13">
        <v>21</v>
      </c>
      <c r="H6" s="13">
        <v>24</v>
      </c>
      <c r="I6" s="13">
        <v>27</v>
      </c>
      <c r="J6" s="13">
        <v>35</v>
      </c>
      <c r="K6" s="13">
        <v>38</v>
      </c>
      <c r="L6" s="13">
        <v>43</v>
      </c>
      <c r="M6" s="14">
        <v>47</v>
      </c>
      <c r="N6" s="131" t="s">
        <v>57</v>
      </c>
      <c r="S6" s="104" t="s">
        <v>77</v>
      </c>
      <c r="T6" s="97">
        <v>23</v>
      </c>
      <c r="U6" s="92" t="s">
        <v>68</v>
      </c>
      <c r="V6" s="72" t="s">
        <v>69</v>
      </c>
      <c r="W6" s="77" t="s">
        <v>74</v>
      </c>
    </row>
    <row r="7" spans="2:23" ht="15" customHeight="1" thickBot="1" x14ac:dyDescent="0.3">
      <c r="B7" s="86"/>
      <c r="C7" s="15" t="s">
        <v>55</v>
      </c>
      <c r="D7" s="16">
        <f>D6+4</f>
        <v>10</v>
      </c>
      <c r="E7" s="16">
        <f t="shared" ref="E7:M7" si="1">E6+4</f>
        <v>18</v>
      </c>
      <c r="F7" s="16">
        <f t="shared" si="1"/>
        <v>21</v>
      </c>
      <c r="G7" s="16">
        <f t="shared" si="1"/>
        <v>25</v>
      </c>
      <c r="H7" s="16">
        <f t="shared" si="1"/>
        <v>28</v>
      </c>
      <c r="I7" s="16">
        <f t="shared" si="1"/>
        <v>31</v>
      </c>
      <c r="J7" s="16">
        <f t="shared" si="1"/>
        <v>39</v>
      </c>
      <c r="K7" s="16">
        <f t="shared" si="1"/>
        <v>42</v>
      </c>
      <c r="L7" s="16">
        <f t="shared" si="1"/>
        <v>47</v>
      </c>
      <c r="M7" s="17">
        <f t="shared" si="1"/>
        <v>51</v>
      </c>
      <c r="N7" s="131"/>
      <c r="S7" s="101" t="s">
        <v>80</v>
      </c>
      <c r="T7" s="100">
        <v>19</v>
      </c>
      <c r="U7" s="95" t="s">
        <v>65</v>
      </c>
      <c r="V7" s="71" t="s">
        <v>66</v>
      </c>
      <c r="W7" s="76" t="s">
        <v>72</v>
      </c>
    </row>
    <row r="8" spans="2:23" ht="15" customHeight="1" thickBot="1" x14ac:dyDescent="0.3">
      <c r="B8" s="86"/>
      <c r="C8" s="39" t="s">
        <v>56</v>
      </c>
      <c r="D8" s="40">
        <f>Questionnaire!$H14</f>
        <v>2</v>
      </c>
      <c r="E8" s="40">
        <f>Questionnaire!$H22</f>
        <v>3</v>
      </c>
      <c r="F8" s="40">
        <f>Questionnaire!$H25</f>
        <v>3</v>
      </c>
      <c r="G8" s="40">
        <f>Questionnaire!$H29</f>
        <v>0</v>
      </c>
      <c r="H8" s="40">
        <f>Questionnaire!$H32</f>
        <v>3</v>
      </c>
      <c r="I8" s="40">
        <f>Questionnaire!$H35</f>
        <v>1</v>
      </c>
      <c r="J8" s="40">
        <f>Questionnaire!$H43</f>
        <v>4</v>
      </c>
      <c r="K8" s="40">
        <f>Questionnaire!$H46</f>
        <v>2</v>
      </c>
      <c r="L8" s="40">
        <f>Questionnaire!$H51</f>
        <v>2</v>
      </c>
      <c r="M8" s="41">
        <f>Questionnaire!$H55</f>
        <v>3</v>
      </c>
      <c r="N8" s="97">
        <f>SUM(D8:M8)</f>
        <v>23</v>
      </c>
      <c r="O8" s="92" t="s">
        <v>68</v>
      </c>
      <c r="P8" s="72" t="s">
        <v>69</v>
      </c>
      <c r="Q8" s="77" t="s">
        <v>74</v>
      </c>
      <c r="S8" s="51"/>
      <c r="U8" s="51"/>
    </row>
    <row r="9" spans="2:23" ht="15" customHeight="1" thickBot="1" x14ac:dyDescent="0.3">
      <c r="B9" s="103" t="s">
        <v>78</v>
      </c>
      <c r="C9" s="18" t="s">
        <v>54</v>
      </c>
      <c r="D9" s="19">
        <v>5</v>
      </c>
      <c r="E9" s="19">
        <v>8</v>
      </c>
      <c r="F9" s="19">
        <v>11</v>
      </c>
      <c r="G9" s="19">
        <v>19</v>
      </c>
      <c r="H9" s="19">
        <v>26</v>
      </c>
      <c r="I9" s="19">
        <v>37</v>
      </c>
      <c r="J9" s="19">
        <v>39</v>
      </c>
      <c r="K9" s="19">
        <v>41</v>
      </c>
      <c r="L9" s="19">
        <v>46</v>
      </c>
      <c r="M9" s="20">
        <v>48</v>
      </c>
      <c r="N9" s="132" t="s">
        <v>57</v>
      </c>
      <c r="S9" s="52"/>
      <c r="U9" s="52"/>
    </row>
    <row r="10" spans="2:23" ht="15" customHeight="1" thickBot="1" x14ac:dyDescent="0.3">
      <c r="B10" s="87"/>
      <c r="C10" s="21" t="s">
        <v>55</v>
      </c>
      <c r="D10" s="22">
        <f>D9+4</f>
        <v>9</v>
      </c>
      <c r="E10" s="22">
        <f t="shared" ref="E10:M10" si="2">E9+4</f>
        <v>12</v>
      </c>
      <c r="F10" s="22">
        <f t="shared" si="2"/>
        <v>15</v>
      </c>
      <c r="G10" s="22">
        <f t="shared" si="2"/>
        <v>23</v>
      </c>
      <c r="H10" s="22">
        <f t="shared" si="2"/>
        <v>30</v>
      </c>
      <c r="I10" s="22">
        <f t="shared" si="2"/>
        <v>41</v>
      </c>
      <c r="J10" s="22">
        <f t="shared" si="2"/>
        <v>43</v>
      </c>
      <c r="K10" s="22">
        <f t="shared" si="2"/>
        <v>45</v>
      </c>
      <c r="L10" s="22">
        <f t="shared" si="2"/>
        <v>50</v>
      </c>
      <c r="M10" s="23">
        <f t="shared" si="2"/>
        <v>52</v>
      </c>
      <c r="N10" s="132"/>
      <c r="S10" s="52"/>
      <c r="U10" s="52"/>
    </row>
    <row r="11" spans="2:23" ht="15" customHeight="1" thickBot="1" x14ac:dyDescent="0.3">
      <c r="B11" s="87"/>
      <c r="C11" s="42" t="s">
        <v>56</v>
      </c>
      <c r="D11" s="43">
        <f>Questionnaire!$H13</f>
        <v>1</v>
      </c>
      <c r="E11" s="43">
        <f>Questionnaire!$H16</f>
        <v>2</v>
      </c>
      <c r="F11" s="43">
        <f>Questionnaire!$H19</f>
        <v>0</v>
      </c>
      <c r="G11" s="43">
        <f>Questionnaire!$H27</f>
        <v>3</v>
      </c>
      <c r="H11" s="43">
        <f>Questionnaire!$H34</f>
        <v>4</v>
      </c>
      <c r="I11" s="43">
        <f>Questionnaire!$H45</f>
        <v>3</v>
      </c>
      <c r="J11" s="43">
        <f>Questionnaire!$H47</f>
        <v>1</v>
      </c>
      <c r="K11" s="43">
        <f>Questionnaire!$H49</f>
        <v>4</v>
      </c>
      <c r="L11" s="43">
        <f>Questionnaire!$H54</f>
        <v>4</v>
      </c>
      <c r="M11" s="44">
        <f>Questionnaire!$H56</f>
        <v>2</v>
      </c>
      <c r="N11" s="98">
        <f>SUM(D11:M11)</f>
        <v>24</v>
      </c>
      <c r="O11" s="93" t="s">
        <v>61</v>
      </c>
      <c r="P11" s="73" t="s">
        <v>62</v>
      </c>
      <c r="Q11" s="78" t="s">
        <v>70</v>
      </c>
      <c r="S11" s="52"/>
      <c r="U11" s="52"/>
    </row>
    <row r="12" spans="2:23" ht="15" customHeight="1" thickBot="1" x14ac:dyDescent="0.3">
      <c r="B12" s="102" t="s">
        <v>79</v>
      </c>
      <c r="C12" s="24" t="s">
        <v>54</v>
      </c>
      <c r="D12" s="25">
        <v>1</v>
      </c>
      <c r="E12" s="25">
        <v>7</v>
      </c>
      <c r="F12" s="25">
        <v>10</v>
      </c>
      <c r="G12" s="25">
        <v>20</v>
      </c>
      <c r="H12" s="25">
        <v>23</v>
      </c>
      <c r="I12" s="25">
        <v>33</v>
      </c>
      <c r="J12" s="25">
        <v>36</v>
      </c>
      <c r="K12" s="25">
        <v>42</v>
      </c>
      <c r="L12" s="25">
        <v>45</v>
      </c>
      <c r="M12" s="26">
        <v>49</v>
      </c>
      <c r="N12" s="133" t="s">
        <v>57</v>
      </c>
      <c r="S12" s="52"/>
      <c r="U12" s="52"/>
    </row>
    <row r="13" spans="2:23" ht="15" customHeight="1" thickBot="1" x14ac:dyDescent="0.3">
      <c r="B13" s="88"/>
      <c r="C13" s="27" t="s">
        <v>55</v>
      </c>
      <c r="D13" s="28">
        <f>D12+4</f>
        <v>5</v>
      </c>
      <c r="E13" s="28">
        <f t="shared" ref="E13:M13" si="3">E12+4</f>
        <v>11</v>
      </c>
      <c r="F13" s="28">
        <f t="shared" si="3"/>
        <v>14</v>
      </c>
      <c r="G13" s="28">
        <f t="shared" si="3"/>
        <v>24</v>
      </c>
      <c r="H13" s="28">
        <f t="shared" si="3"/>
        <v>27</v>
      </c>
      <c r="I13" s="28">
        <f t="shared" si="3"/>
        <v>37</v>
      </c>
      <c r="J13" s="28">
        <f t="shared" si="3"/>
        <v>40</v>
      </c>
      <c r="K13" s="28">
        <f t="shared" si="3"/>
        <v>46</v>
      </c>
      <c r="L13" s="28">
        <f t="shared" si="3"/>
        <v>49</v>
      </c>
      <c r="M13" s="29">
        <f t="shared" si="3"/>
        <v>53</v>
      </c>
      <c r="N13" s="133"/>
      <c r="S13" s="52"/>
      <c r="U13" s="52"/>
    </row>
    <row r="14" spans="2:23" ht="15" customHeight="1" thickBot="1" x14ac:dyDescent="0.3">
      <c r="B14" s="88"/>
      <c r="C14" s="45" t="s">
        <v>56</v>
      </c>
      <c r="D14" s="46">
        <f>Questionnaire!$H9</f>
        <v>4</v>
      </c>
      <c r="E14" s="46">
        <f>Questionnaire!$H15</f>
        <v>4</v>
      </c>
      <c r="F14" s="46">
        <f>Questionnaire!$H18</f>
        <v>4</v>
      </c>
      <c r="G14" s="46">
        <f>Questionnaire!$H28</f>
        <v>4</v>
      </c>
      <c r="H14" s="46">
        <f>Questionnaire!$H31</f>
        <v>2</v>
      </c>
      <c r="I14" s="46">
        <f>Questionnaire!$H41</f>
        <v>2</v>
      </c>
      <c r="J14" s="46">
        <f>Questionnaire!$H44</f>
        <v>4</v>
      </c>
      <c r="K14" s="46">
        <f>Questionnaire!$H50</f>
        <v>3</v>
      </c>
      <c r="L14" s="46">
        <f>Questionnaire!$H53</f>
        <v>0</v>
      </c>
      <c r="M14" s="47">
        <f>Questionnaire!$H57</f>
        <v>1</v>
      </c>
      <c r="N14" s="99">
        <f>SUM(D14:M14)</f>
        <v>28</v>
      </c>
      <c r="O14" s="94" t="s">
        <v>63</v>
      </c>
      <c r="P14" s="70" t="s">
        <v>64</v>
      </c>
      <c r="Q14" s="75" t="s">
        <v>71</v>
      </c>
      <c r="S14" s="52"/>
      <c r="U14" s="52"/>
    </row>
    <row r="15" spans="2:23" ht="15" customHeight="1" thickBot="1" x14ac:dyDescent="0.3">
      <c r="B15" s="101" t="s">
        <v>80</v>
      </c>
      <c r="C15" s="30" t="s">
        <v>54</v>
      </c>
      <c r="D15" s="31">
        <v>4</v>
      </c>
      <c r="E15" s="31">
        <v>12</v>
      </c>
      <c r="F15" s="31">
        <v>16</v>
      </c>
      <c r="G15" s="31">
        <v>18</v>
      </c>
      <c r="H15" s="31">
        <v>22</v>
      </c>
      <c r="I15" s="31">
        <v>25</v>
      </c>
      <c r="J15" s="31">
        <v>28</v>
      </c>
      <c r="K15" s="31">
        <v>30</v>
      </c>
      <c r="L15" s="31">
        <v>32</v>
      </c>
      <c r="M15" s="32">
        <v>40</v>
      </c>
      <c r="N15" s="128" t="s">
        <v>57</v>
      </c>
      <c r="S15" s="52"/>
      <c r="U15" s="52"/>
    </row>
    <row r="16" spans="2:23" ht="15" customHeight="1" thickBot="1" x14ac:dyDescent="0.3">
      <c r="B16" s="89"/>
      <c r="C16" s="33" t="s">
        <v>55</v>
      </c>
      <c r="D16" s="34">
        <f>D15+4</f>
        <v>8</v>
      </c>
      <c r="E16" s="34">
        <f t="shared" ref="E16:M16" si="4">E15+4</f>
        <v>16</v>
      </c>
      <c r="F16" s="34">
        <f t="shared" si="4"/>
        <v>20</v>
      </c>
      <c r="G16" s="34">
        <f t="shared" si="4"/>
        <v>22</v>
      </c>
      <c r="H16" s="34">
        <f t="shared" si="4"/>
        <v>26</v>
      </c>
      <c r="I16" s="34">
        <f t="shared" si="4"/>
        <v>29</v>
      </c>
      <c r="J16" s="34">
        <f t="shared" si="4"/>
        <v>32</v>
      </c>
      <c r="K16" s="34">
        <f t="shared" si="4"/>
        <v>34</v>
      </c>
      <c r="L16" s="34">
        <f t="shared" si="4"/>
        <v>36</v>
      </c>
      <c r="M16" s="35">
        <f t="shared" si="4"/>
        <v>44</v>
      </c>
      <c r="N16" s="128"/>
      <c r="S16" s="52"/>
      <c r="U16" s="52"/>
    </row>
    <row r="17" spans="2:21" ht="15" customHeight="1" thickBot="1" x14ac:dyDescent="0.3">
      <c r="B17" s="90"/>
      <c r="C17" s="48" t="s">
        <v>56</v>
      </c>
      <c r="D17" s="49">
        <f>Questionnaire!$H12</f>
        <v>3</v>
      </c>
      <c r="E17" s="49">
        <f>Questionnaire!$H20</f>
        <v>1</v>
      </c>
      <c r="F17" s="49">
        <f>Questionnaire!$H24</f>
        <v>0</v>
      </c>
      <c r="G17" s="49">
        <f>Questionnaire!$H26</f>
        <v>0</v>
      </c>
      <c r="H17" s="49">
        <f>Questionnaire!$H30</f>
        <v>4</v>
      </c>
      <c r="I17" s="49">
        <f>Questionnaire!$H33</f>
        <v>4</v>
      </c>
      <c r="J17" s="49">
        <f>Questionnaire!$H36</f>
        <v>2</v>
      </c>
      <c r="K17" s="49">
        <f>Questionnaire!$H38</f>
        <v>4</v>
      </c>
      <c r="L17" s="49">
        <f>Questionnaire!$H40</f>
        <v>1</v>
      </c>
      <c r="M17" s="50">
        <f>Questionnaire!$H48</f>
        <v>0</v>
      </c>
      <c r="N17" s="100">
        <f>SUM(D17:M17)</f>
        <v>19</v>
      </c>
      <c r="O17" s="95" t="s">
        <v>65</v>
      </c>
      <c r="P17" s="71" t="s">
        <v>66</v>
      </c>
      <c r="Q17" s="76" t="s">
        <v>72</v>
      </c>
      <c r="S17" s="52"/>
      <c r="U17" s="52"/>
    </row>
    <row r="18" spans="2:21" x14ac:dyDescent="0.25">
      <c r="S18" s="52"/>
      <c r="U18" s="52"/>
    </row>
    <row r="19" spans="2:21" x14ac:dyDescent="0.25">
      <c r="S19" s="52"/>
      <c r="U19" s="52"/>
    </row>
    <row r="20" spans="2:21" x14ac:dyDescent="0.25">
      <c r="S20" s="52"/>
      <c r="U20" s="52"/>
    </row>
    <row r="21" spans="2:21" ht="42.75" customHeight="1" x14ac:dyDescent="0.25">
      <c r="S21" s="52"/>
      <c r="U21" s="52"/>
    </row>
    <row r="22" spans="2:21" ht="42.75" customHeight="1" x14ac:dyDescent="0.25"/>
    <row r="23" spans="2:21" ht="42.75" customHeight="1" x14ac:dyDescent="0.25"/>
    <row r="24" spans="2:21" ht="42.75" customHeight="1" x14ac:dyDescent="0.25"/>
    <row r="25" spans="2:21" ht="42.75" customHeight="1" x14ac:dyDescent="0.25"/>
  </sheetData>
  <sortState ref="S3:W7">
    <sortCondition descending="1" ref="T3:T7"/>
  </sortState>
  <mergeCells count="5">
    <mergeCell ref="N15:N16"/>
    <mergeCell ref="N3:N4"/>
    <mergeCell ref="N6:N7"/>
    <mergeCell ref="N9:N10"/>
    <mergeCell ref="N12:N13"/>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B2:E33"/>
  <sheetViews>
    <sheetView tabSelected="1" topLeftCell="A4" workbookViewId="0">
      <selection activeCell="C25" sqref="C25"/>
    </sheetView>
  </sheetViews>
  <sheetFormatPr baseColWidth="10" defaultRowHeight="15" x14ac:dyDescent="0.25"/>
  <cols>
    <col min="1" max="1" width="11.42578125" style="4"/>
    <col min="2" max="5" width="34.28515625" style="4" customWidth="1"/>
    <col min="6" max="16384" width="11.42578125" style="4"/>
  </cols>
  <sheetData>
    <row r="2" spans="2:5" ht="21" x14ac:dyDescent="0.25">
      <c r="B2" s="135" t="s">
        <v>81</v>
      </c>
      <c r="C2" s="135"/>
      <c r="D2" s="135"/>
      <c r="E2" s="135"/>
    </row>
    <row r="3" spans="2:5" ht="15.75" thickBot="1" x14ac:dyDescent="0.3"/>
    <row r="4" spans="2:5" x14ac:dyDescent="0.25">
      <c r="D4" s="79" t="str">
        <f>Questionnaire!C3</f>
        <v>NOM :</v>
      </c>
      <c r="E4" s="82" t="str">
        <f>Questionnaire!E3</f>
        <v>test</v>
      </c>
    </row>
    <row r="5" spans="2:5" x14ac:dyDescent="0.25">
      <c r="D5" s="80" t="str">
        <f>Questionnaire!C4</f>
        <v>Prénom :</v>
      </c>
      <c r="E5" s="83" t="str">
        <f>Questionnaire!E4</f>
        <v>test</v>
      </c>
    </row>
    <row r="6" spans="2:5" ht="15.75" thickBot="1" x14ac:dyDescent="0.3">
      <c r="D6" s="81" t="str">
        <f>Questionnaire!C5</f>
        <v>Date de passation :</v>
      </c>
      <c r="E6" s="84" t="str">
        <f>Questionnaire!E5</f>
        <v>06/15/15</v>
      </c>
    </row>
    <row r="9" spans="2:5" x14ac:dyDescent="0.25">
      <c r="C9" s="5"/>
      <c r="D9" s="57"/>
    </row>
    <row r="10" spans="2:5" ht="21" x14ac:dyDescent="0.25">
      <c r="B10" s="134" t="s">
        <v>89</v>
      </c>
      <c r="C10" s="134"/>
      <c r="D10" s="57"/>
    </row>
    <row r="11" spans="2:5" ht="15.75" thickBot="1" x14ac:dyDescent="0.3">
      <c r="C11" s="5"/>
      <c r="D11" s="57"/>
    </row>
    <row r="12" spans="2:5" ht="15.75" thickBot="1" x14ac:dyDescent="0.3">
      <c r="B12" s="105" t="s">
        <v>76</v>
      </c>
      <c r="C12" s="106">
        <v>28</v>
      </c>
      <c r="D12" s="57"/>
      <c r="E12" s="5"/>
    </row>
    <row r="13" spans="2:5" ht="15.75" thickBot="1" x14ac:dyDescent="0.3">
      <c r="B13" s="102" t="s">
        <v>79</v>
      </c>
      <c r="C13" s="107">
        <v>28</v>
      </c>
      <c r="D13" s="57"/>
      <c r="E13" s="5"/>
    </row>
    <row r="14" spans="2:5" ht="15.75" thickBot="1" x14ac:dyDescent="0.3">
      <c r="B14" s="103" t="s">
        <v>78</v>
      </c>
      <c r="C14" s="110">
        <v>24</v>
      </c>
      <c r="D14" s="57"/>
      <c r="E14" s="5"/>
    </row>
    <row r="15" spans="2:5" ht="15.75" thickBot="1" x14ac:dyDescent="0.3">
      <c r="B15" s="104" t="s">
        <v>77</v>
      </c>
      <c r="C15" s="108">
        <v>23</v>
      </c>
      <c r="D15" s="57"/>
      <c r="E15" s="5"/>
    </row>
    <row r="16" spans="2:5" ht="15.75" thickBot="1" x14ac:dyDescent="0.3">
      <c r="B16" s="101" t="s">
        <v>80</v>
      </c>
      <c r="C16" s="109">
        <v>19</v>
      </c>
      <c r="D16" s="57"/>
      <c r="E16" s="5"/>
    </row>
    <row r="27" spans="2:5" ht="15.75" thickBot="1" x14ac:dyDescent="0.3"/>
    <row r="28" spans="2:5" ht="15.75" thickBot="1" x14ac:dyDescent="0.3">
      <c r="C28" s="65" t="s">
        <v>59</v>
      </c>
      <c r="D28" s="66" t="s">
        <v>60</v>
      </c>
      <c r="E28" s="67" t="s">
        <v>58</v>
      </c>
    </row>
    <row r="29" spans="2:5" ht="105.75" thickBot="1" x14ac:dyDescent="0.3">
      <c r="B29" s="105" t="s">
        <v>76</v>
      </c>
      <c r="C29" s="91" t="s">
        <v>67</v>
      </c>
      <c r="D29" s="69" t="s">
        <v>75</v>
      </c>
      <c r="E29" s="74" t="s">
        <v>73</v>
      </c>
    </row>
    <row r="30" spans="2:5" ht="75.75" thickBot="1" x14ac:dyDescent="0.3">
      <c r="B30" s="102" t="s">
        <v>79</v>
      </c>
      <c r="C30" s="94" t="s">
        <v>63</v>
      </c>
      <c r="D30" s="70" t="s">
        <v>64</v>
      </c>
      <c r="E30" s="75" t="s">
        <v>71</v>
      </c>
    </row>
    <row r="31" spans="2:5" ht="105.75" thickBot="1" x14ac:dyDescent="0.3">
      <c r="B31" s="103" t="s">
        <v>78</v>
      </c>
      <c r="C31" s="93" t="s">
        <v>61</v>
      </c>
      <c r="D31" s="73" t="s">
        <v>62</v>
      </c>
      <c r="E31" s="78" t="s">
        <v>70</v>
      </c>
    </row>
    <row r="32" spans="2:5" ht="90.75" thickBot="1" x14ac:dyDescent="0.3">
      <c r="B32" s="104" t="s">
        <v>77</v>
      </c>
      <c r="C32" s="92" t="s">
        <v>68</v>
      </c>
      <c r="D32" s="72" t="s">
        <v>69</v>
      </c>
      <c r="E32" s="77" t="s">
        <v>74</v>
      </c>
    </row>
    <row r="33" spans="2:5" ht="75.75" thickBot="1" x14ac:dyDescent="0.3">
      <c r="B33" s="101" t="s">
        <v>80</v>
      </c>
      <c r="C33" s="95" t="s">
        <v>65</v>
      </c>
      <c r="D33" s="71" t="s">
        <v>66</v>
      </c>
      <c r="E33" s="76" t="s">
        <v>72</v>
      </c>
    </row>
  </sheetData>
  <mergeCells count="2">
    <mergeCell ref="B10:C10"/>
    <mergeCell ref="B2:E2"/>
  </mergeCells>
  <pageMargins left="0.70866141732283472" right="0.70866141732283472" top="0.74803149606299213" bottom="0.74803149606299213" header="0.31496062992125984" footer="0.31496062992125984"/>
  <pageSetup paperSize="9" scale="63"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Questionnaire</vt:lpstr>
      <vt:lpstr>Résultats</vt:lpstr>
      <vt:lpstr>Compte-rendu</vt:lpstr>
      <vt:lpstr>'Compte-rendu'!Zone_d_impression</vt:lpstr>
    </vt:vector>
  </TitlesOfParts>
  <Company>AFPA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Bourg Gregory</dc:creator>
  <cp:lastModifiedBy>Bourg Gregory</cp:lastModifiedBy>
  <cp:lastPrinted>2021-04-13T11:24:42Z</cp:lastPrinted>
  <dcterms:created xsi:type="dcterms:W3CDTF">2021-04-11T16:52:44Z</dcterms:created>
  <dcterms:modified xsi:type="dcterms:W3CDTF">2021-04-14T08:56:13Z</dcterms:modified>
</cp:coreProperties>
</file>