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</sheets>
  <calcPr calcId="144525"/>
</workbook>
</file>

<file path=xl/calcChain.xml><?xml version="1.0" encoding="utf-8"?>
<calcChain xmlns="http://schemas.openxmlformats.org/spreadsheetml/2006/main">
  <c r="I12" i="1" l="1"/>
  <c r="I13" i="1"/>
  <c r="I14" i="1"/>
  <c r="I15" i="1"/>
  <c r="I16" i="1"/>
  <c r="I17" i="1"/>
  <c r="I18" i="1"/>
  <c r="I19" i="1"/>
  <c r="I10" i="1"/>
  <c r="D1" i="1"/>
  <c r="H18" i="1"/>
  <c r="H7" i="1"/>
  <c r="H8" i="1"/>
  <c r="H9" i="1"/>
  <c r="H10" i="1"/>
  <c r="H11" i="1"/>
  <c r="H12" i="1"/>
  <c r="H13" i="1"/>
  <c r="H14" i="1"/>
  <c r="H15" i="1"/>
  <c r="H16" i="1"/>
  <c r="H17" i="1"/>
  <c r="H19" i="1"/>
  <c r="I11" i="1" l="1"/>
  <c r="I9" i="1"/>
  <c r="I7" i="1"/>
  <c r="I8" i="1"/>
  <c r="I6" i="1"/>
  <c r="H6" i="1"/>
</calcChain>
</file>

<file path=xl/sharedStrings.xml><?xml version="1.0" encoding="utf-8"?>
<sst xmlns="http://schemas.openxmlformats.org/spreadsheetml/2006/main" count="27" uniqueCount="16">
  <si>
    <t>Nr. crt.</t>
  </si>
  <si>
    <t>Preț</t>
  </si>
  <si>
    <t>TOTAL</t>
  </si>
  <si>
    <t>Data cumpărării</t>
  </si>
  <si>
    <t>Perioada de garanție</t>
  </si>
  <si>
    <t>2 ani</t>
  </si>
  <si>
    <t>Data expirării</t>
  </si>
  <si>
    <t>Zile de garanție</t>
  </si>
  <si>
    <t>PRODUSE AFLATE ÎN PERIOADA DE GARANȚIE</t>
  </si>
  <si>
    <t>IF(H6≥1,”În garanție”,”Garanție expirată”)</t>
  </si>
  <si>
    <t>=SI(H6≥1;"În garanție";"Garanție expirată")</t>
  </si>
  <si>
    <r>
      <t>=SI(H6≥1;"</t>
    </r>
    <r>
      <rPr>
        <b/>
        <sz val="11"/>
        <color rgb="FF0000CC"/>
        <rFont val="Calibri"/>
        <family val="2"/>
        <charset val="238"/>
        <scheme val="minor"/>
      </rPr>
      <t>În garanție</t>
    </r>
    <r>
      <rPr>
        <sz val="11"/>
        <color theme="1"/>
        <rFont val="Calibri"/>
        <family val="2"/>
        <scheme val="minor"/>
      </rPr>
      <t>";"</t>
    </r>
    <r>
      <rPr>
        <b/>
        <sz val="11"/>
        <color rgb="FFFF0000"/>
        <rFont val="Calibri"/>
        <family val="2"/>
        <charset val="238"/>
        <scheme val="minor"/>
      </rPr>
      <t>Garanție expirată</t>
    </r>
    <r>
      <rPr>
        <sz val="11"/>
        <color theme="1"/>
        <rFont val="Calibri"/>
        <family val="2"/>
        <scheme val="minor"/>
      </rPr>
      <t>")</t>
    </r>
  </si>
  <si>
    <t>3 ani</t>
  </si>
  <si>
    <t>1 an</t>
  </si>
  <si>
    <t>Garanție validă/Garanție expirată</t>
  </si>
  <si>
    <t>Numele produsului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</si>
</sst>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lei&quot;_-;\-* #,##0.00\ &quot;lei&quot;_-;_-* &quot;-&quot;??\ &quot;lei&quot;_-;_-@_-"/>
  </numFmts>
  <fonts count="11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  <font>
      <b/>
      <sz val="12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C0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0000CC"/>
      <name val="Calibri"/>
      <family val="2"/>
      <charset val="238"/>
      <scheme val="minor"/>
    </font>
    <font>
      <b/>
      <i/>
      <sz val="12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4" fontId="4" fillId="4" borderId="3" xfId="0" applyNumberFormat="1" applyFont="1" applyFill="1" applyBorder="1" applyAlignment="1">
      <alignment horizontal="center" vertical="center"/>
    </xf>
    <xf numFmtId="4" fontId="1" fillId="4" borderId="5" xfId="0" applyNumberFormat="1" applyFont="1" applyFill="1" applyBorder="1" applyAlignment="1">
      <alignment horizontal="center" vertical="center"/>
    </xf>
    <xf numFmtId="44" fontId="5" fillId="5" borderId="1" xfId="0" applyNumberFormat="1" applyFont="1" applyFill="1" applyBorder="1" applyAlignment="1">
      <alignment horizontal="center" vertical="center"/>
    </xf>
    <xf numFmtId="4" fontId="6" fillId="0" borderId="4" xfId="0" applyNumberFormat="1" applyFont="1" applyBorder="1" applyAlignment="1">
      <alignment horizontal="center" vertical="center"/>
    </xf>
    <xf numFmtId="18" fontId="0" fillId="0" borderId="0" xfId="0" applyNumberFormat="1"/>
    <xf numFmtId="0" fontId="2" fillId="0" borderId="6" xfId="0" applyFont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4" fontId="6" fillId="0" borderId="6" xfId="0" applyNumberFormat="1" applyFont="1" applyBorder="1" applyAlignment="1">
      <alignment horizontal="center" vertical="center"/>
    </xf>
    <xf numFmtId="44" fontId="6" fillId="0" borderId="6" xfId="0" applyNumberFormat="1" applyFont="1" applyBorder="1" applyAlignment="1">
      <alignment horizontal="center" vertical="center"/>
    </xf>
    <xf numFmtId="44" fontId="6" fillId="0" borderId="4" xfId="0" applyNumberFormat="1" applyFont="1" applyBorder="1" applyAlignment="1">
      <alignment horizontal="center" vertical="center"/>
    </xf>
    <xf numFmtId="2" fontId="0" fillId="0" borderId="0" xfId="0" applyNumberFormat="1"/>
    <xf numFmtId="49" fontId="0" fillId="0" borderId="0" xfId="0" applyNumberFormat="1"/>
    <xf numFmtId="1" fontId="3" fillId="0" borderId="6" xfId="0" applyNumberFormat="1" applyFont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44" fontId="5" fillId="5" borderId="0" xfId="0" applyNumberFormat="1" applyFont="1" applyFill="1" applyBorder="1" applyAlignment="1">
      <alignment horizontal="center" vertical="center"/>
    </xf>
    <xf numFmtId="1" fontId="6" fillId="0" borderId="6" xfId="0" applyNumberFormat="1" applyFont="1" applyBorder="1" applyAlignment="1">
      <alignment horizontal="center" vertical="center"/>
    </xf>
    <xf numFmtId="14" fontId="6" fillId="0" borderId="6" xfId="0" applyNumberFormat="1" applyFont="1" applyBorder="1" applyAlignment="1">
      <alignment horizontal="center" vertical="center"/>
    </xf>
    <xf numFmtId="14" fontId="6" fillId="0" borderId="4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0" fillId="0" borderId="0" xfId="0" applyNumberFormat="1"/>
    <xf numFmtId="0" fontId="10" fillId="0" borderId="6" xfId="0" applyFont="1" applyBorder="1"/>
    <xf numFmtId="0" fontId="10" fillId="0" borderId="4" xfId="0" applyFont="1" applyBorder="1"/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25"/>
  <sheetViews>
    <sheetView tabSelected="1" zoomScale="90" zoomScaleNormal="90" workbookViewId="0">
      <selection activeCell="C12" sqref="C12"/>
    </sheetView>
  </sheetViews>
  <sheetFormatPr defaultRowHeight="15" x14ac:dyDescent="0.25"/>
  <cols>
    <col min="1" max="1" width="2.140625" customWidth="1"/>
    <col min="3" max="3" width="61.140625" customWidth="1"/>
    <col min="4" max="4" width="13.5703125" customWidth="1"/>
    <col min="5" max="5" width="17.7109375" bestFit="1" customWidth="1"/>
    <col min="6" max="6" width="20.5703125" customWidth="1"/>
    <col min="7" max="7" width="17.7109375" bestFit="1" customWidth="1"/>
    <col min="8" max="8" width="17.7109375" customWidth="1"/>
    <col min="9" max="9" width="29.28515625" bestFit="1" customWidth="1"/>
    <col min="10" max="10" width="38.5703125" bestFit="1" customWidth="1"/>
    <col min="11" max="11" width="10.140625" bestFit="1" customWidth="1"/>
  </cols>
  <sheetData>
    <row r="1" spans="2:11" x14ac:dyDescent="0.25">
      <c r="D1" s="22">
        <f ca="1">TODAY()</f>
        <v>42914</v>
      </c>
    </row>
    <row r="2" spans="2:11" ht="15.75" thickBot="1" x14ac:dyDescent="0.3">
      <c r="B2">
        <v>3</v>
      </c>
      <c r="C2">
        <v>5</v>
      </c>
    </row>
    <row r="3" spans="2:11" ht="19.5" thickBot="1" x14ac:dyDescent="0.35">
      <c r="B3" s="27" t="s">
        <v>8</v>
      </c>
      <c r="C3" s="28"/>
      <c r="D3" s="28"/>
      <c r="E3" s="28"/>
      <c r="F3" s="28"/>
      <c r="G3" s="28"/>
      <c r="H3" s="28"/>
      <c r="I3" s="29"/>
    </row>
    <row r="4" spans="2:11" ht="15.75" thickBot="1" x14ac:dyDescent="0.3"/>
    <row r="5" spans="2:11" ht="16.5" thickBot="1" x14ac:dyDescent="0.3">
      <c r="B5" s="9" t="s">
        <v>0</v>
      </c>
      <c r="C5" s="9" t="s">
        <v>15</v>
      </c>
      <c r="D5" s="9" t="s">
        <v>1</v>
      </c>
      <c r="E5" s="9" t="s">
        <v>3</v>
      </c>
      <c r="F5" s="9" t="s">
        <v>4</v>
      </c>
      <c r="G5" s="9" t="s">
        <v>6</v>
      </c>
      <c r="H5" s="9"/>
      <c r="I5" s="9" t="s">
        <v>7</v>
      </c>
      <c r="J5" s="9" t="s">
        <v>14</v>
      </c>
    </row>
    <row r="6" spans="2:11" ht="15.75" x14ac:dyDescent="0.25">
      <c r="B6" s="8">
        <v>1</v>
      </c>
      <c r="C6" s="23"/>
      <c r="D6" s="11"/>
      <c r="E6" s="19">
        <v>42913</v>
      </c>
      <c r="F6" s="10" t="s">
        <v>5</v>
      </c>
      <c r="G6" s="19">
        <v>43643</v>
      </c>
      <c r="H6" s="18">
        <f>G6-E6</f>
        <v>730</v>
      </c>
      <c r="I6" s="15" t="str">
        <f ca="1">"Au mai rămas doar "&amp; G6-D1 &amp;" zile!"</f>
        <v>Au mai rămas doar 729 zile!</v>
      </c>
      <c r="J6" s="14" t="s">
        <v>11</v>
      </c>
      <c r="K6" s="13"/>
    </row>
    <row r="7" spans="2:11" ht="15.75" x14ac:dyDescent="0.25">
      <c r="B7" s="1">
        <v>2</v>
      </c>
      <c r="C7" s="24"/>
      <c r="D7" s="12"/>
      <c r="E7" s="20">
        <v>42913</v>
      </c>
      <c r="F7" s="6" t="s">
        <v>5</v>
      </c>
      <c r="G7" s="19">
        <v>43643</v>
      </c>
      <c r="H7" s="18">
        <f t="shared" ref="H7:H19" si="0">G7-E7</f>
        <v>730</v>
      </c>
      <c r="I7" s="15" t="str">
        <f ca="1">"Au mai rămas doar "&amp; G7-D1 &amp;" zile!"</f>
        <v>Au mai rămas doar 729 zile!</v>
      </c>
    </row>
    <row r="8" spans="2:11" ht="15.75" x14ac:dyDescent="0.25">
      <c r="B8" s="1">
        <v>3</v>
      </c>
      <c r="C8" s="24"/>
      <c r="D8" s="12"/>
      <c r="E8" s="20">
        <v>42913</v>
      </c>
      <c r="F8" s="6" t="s">
        <v>5</v>
      </c>
      <c r="G8" s="19">
        <v>43643</v>
      </c>
      <c r="H8" s="18">
        <f t="shared" si="0"/>
        <v>730</v>
      </c>
      <c r="I8" s="15" t="str">
        <f ca="1">"Au mai rămas doar "&amp; G8-D1 &amp;" zile!"</f>
        <v>Au mai rămas doar 729 zile!</v>
      </c>
    </row>
    <row r="9" spans="2:11" ht="15.75" x14ac:dyDescent="0.25">
      <c r="B9" s="8">
        <v>4</v>
      </c>
      <c r="C9" s="24"/>
      <c r="D9" s="12"/>
      <c r="E9" s="20">
        <v>40264</v>
      </c>
      <c r="F9" s="6" t="s">
        <v>12</v>
      </c>
      <c r="G9" s="19">
        <v>41360</v>
      </c>
      <c r="H9" s="18">
        <f t="shared" si="0"/>
        <v>1096</v>
      </c>
      <c r="I9" s="15" t="str">
        <f ca="1">"Au mai rămas doar "&amp; G9-D1 &amp;" zile!"</f>
        <v>Au mai rămas doar -1554 zile!</v>
      </c>
    </row>
    <row r="10" spans="2:11" ht="15.75" x14ac:dyDescent="0.25">
      <c r="B10" s="1">
        <v>5</v>
      </c>
      <c r="C10" s="24"/>
      <c r="D10" s="12"/>
      <c r="E10" s="20">
        <v>40900</v>
      </c>
      <c r="F10" s="6" t="s">
        <v>5</v>
      </c>
      <c r="G10" s="19">
        <v>41631</v>
      </c>
      <c r="H10" s="18">
        <f t="shared" si="0"/>
        <v>731</v>
      </c>
      <c r="I10" s="15" t="e">
        <f>"Au mai rămas doar "&amp; G10-D5 &amp;" zile!"</f>
        <v>#VALUE!</v>
      </c>
    </row>
    <row r="11" spans="2:11" ht="15.75" x14ac:dyDescent="0.25">
      <c r="B11" s="1">
        <v>6</v>
      </c>
      <c r="C11" s="24"/>
      <c r="D11" s="12"/>
      <c r="E11" s="20">
        <v>42644</v>
      </c>
      <c r="F11" s="16" t="s">
        <v>13</v>
      </c>
      <c r="G11" s="19">
        <v>43009</v>
      </c>
      <c r="H11" s="18">
        <f t="shared" si="0"/>
        <v>365</v>
      </c>
      <c r="I11" s="15" t="str">
        <f ca="1">"Au mai rămas doar "&amp; G11-D1 &amp;" zile!"</f>
        <v>Au mai rămas doar 95 zile!</v>
      </c>
    </row>
    <row r="12" spans="2:11" ht="15.75" x14ac:dyDescent="0.25">
      <c r="B12" s="8">
        <v>7</v>
      </c>
      <c r="C12" s="24"/>
      <c r="D12" s="12"/>
      <c r="E12" s="20">
        <v>42137</v>
      </c>
      <c r="F12" s="6" t="s">
        <v>5</v>
      </c>
      <c r="G12" s="19">
        <v>42870</v>
      </c>
      <c r="H12" s="18">
        <f t="shared" si="0"/>
        <v>733</v>
      </c>
      <c r="I12" s="15" t="str">
        <f t="shared" ref="I12:I19" si="1">"Au mai rămas doar "&amp; G12-D2 &amp;" zile!"</f>
        <v>Au mai rămas doar 42870 zile!</v>
      </c>
    </row>
    <row r="13" spans="2:11" ht="15.75" x14ac:dyDescent="0.25">
      <c r="B13" s="8">
        <v>8</v>
      </c>
      <c r="C13" s="24"/>
      <c r="D13" s="12"/>
      <c r="E13" s="20">
        <v>42561</v>
      </c>
      <c r="F13" s="6" t="s">
        <v>13</v>
      </c>
      <c r="G13" s="19">
        <v>42926</v>
      </c>
      <c r="H13" s="18">
        <f t="shared" si="0"/>
        <v>365</v>
      </c>
      <c r="I13" s="15" t="str">
        <f t="shared" si="1"/>
        <v>Au mai rămas doar 42926 zile!</v>
      </c>
    </row>
    <row r="14" spans="2:11" ht="15.75" x14ac:dyDescent="0.25">
      <c r="B14" s="1">
        <v>9</v>
      </c>
      <c r="C14" s="24"/>
      <c r="D14" s="12"/>
      <c r="E14" s="21">
        <v>42181</v>
      </c>
      <c r="F14" s="6" t="s">
        <v>5</v>
      </c>
      <c r="G14" s="19">
        <v>42912</v>
      </c>
      <c r="H14" s="18">
        <f t="shared" si="0"/>
        <v>731</v>
      </c>
      <c r="I14" s="15" t="str">
        <f t="shared" si="1"/>
        <v>Au mai rămas doar 42912 zile!</v>
      </c>
    </row>
    <row r="15" spans="2:11" ht="15.75" x14ac:dyDescent="0.25">
      <c r="B15" s="1">
        <v>10</v>
      </c>
      <c r="C15" s="24"/>
      <c r="D15" s="12"/>
      <c r="E15" s="21">
        <v>41701</v>
      </c>
      <c r="F15" s="6" t="s">
        <v>13</v>
      </c>
      <c r="G15" s="19">
        <v>42066</v>
      </c>
      <c r="H15" s="18">
        <f t="shared" si="0"/>
        <v>365</v>
      </c>
      <c r="I15" s="15" t="e">
        <f t="shared" si="1"/>
        <v>#VALUE!</v>
      </c>
    </row>
    <row r="16" spans="2:11" ht="15.75" x14ac:dyDescent="0.25">
      <c r="B16" s="8">
        <v>11</v>
      </c>
      <c r="C16" s="24"/>
      <c r="D16" s="12"/>
      <c r="E16" s="21">
        <v>41706</v>
      </c>
      <c r="F16" s="6" t="s">
        <v>12</v>
      </c>
      <c r="G16" s="19">
        <v>42802</v>
      </c>
      <c r="H16" s="18">
        <f t="shared" si="0"/>
        <v>1096</v>
      </c>
      <c r="I16" s="15" t="str">
        <f t="shared" si="1"/>
        <v>Au mai rămas doar 42802 zile!</v>
      </c>
    </row>
    <row r="17" spans="2:9" ht="15.75" x14ac:dyDescent="0.25">
      <c r="B17" s="8">
        <v>12</v>
      </c>
      <c r="C17" s="24"/>
      <c r="D17" s="12"/>
      <c r="E17" s="21">
        <v>42770</v>
      </c>
      <c r="F17" s="6" t="s">
        <v>5</v>
      </c>
      <c r="G17" s="19">
        <v>43500</v>
      </c>
      <c r="H17" s="18">
        <f t="shared" si="0"/>
        <v>730</v>
      </c>
      <c r="I17" s="15" t="str">
        <f t="shared" si="1"/>
        <v>Au mai rămas doar 43500 zile!</v>
      </c>
    </row>
    <row r="18" spans="2:9" ht="15.75" x14ac:dyDescent="0.25">
      <c r="B18" s="8">
        <v>13</v>
      </c>
      <c r="C18" s="24"/>
      <c r="D18" s="12"/>
      <c r="E18" s="21">
        <v>40906</v>
      </c>
      <c r="F18" s="6" t="s">
        <v>13</v>
      </c>
      <c r="G18" s="19">
        <v>41272</v>
      </c>
      <c r="H18" s="18">
        <f t="shared" si="0"/>
        <v>366</v>
      </c>
      <c r="I18" s="15" t="str">
        <f t="shared" si="1"/>
        <v>Au mai rămas doar 41272 zile!</v>
      </c>
    </row>
    <row r="19" spans="2:9" ht="16.5" thickBot="1" x14ac:dyDescent="0.3">
      <c r="B19" s="8">
        <v>14</v>
      </c>
      <c r="C19" s="24"/>
      <c r="D19" s="12"/>
      <c r="E19" s="21">
        <v>41705</v>
      </c>
      <c r="F19" s="6" t="s">
        <v>5</v>
      </c>
      <c r="G19" s="19">
        <v>42436</v>
      </c>
      <c r="H19" s="18">
        <f t="shared" si="0"/>
        <v>731</v>
      </c>
      <c r="I19" s="15" t="str">
        <f t="shared" si="1"/>
        <v>Au mai rămas doar 42436 zile!</v>
      </c>
    </row>
    <row r="20" spans="2:9" ht="19.5" thickBot="1" x14ac:dyDescent="0.3">
      <c r="B20" s="25" t="s">
        <v>2</v>
      </c>
      <c r="C20" s="26"/>
      <c r="D20" s="2"/>
      <c r="E20" s="3"/>
      <c r="F20" s="4"/>
      <c r="G20" s="5"/>
      <c r="H20" s="17"/>
    </row>
    <row r="22" spans="2:9" x14ac:dyDescent="0.25">
      <c r="D22" s="7"/>
    </row>
    <row r="23" spans="2:9" x14ac:dyDescent="0.25">
      <c r="C23" t="s">
        <v>9</v>
      </c>
    </row>
    <row r="24" spans="2:9" x14ac:dyDescent="0.25">
      <c r="C24" s="14" t="s">
        <v>10</v>
      </c>
    </row>
    <row r="25" spans="2:9" x14ac:dyDescent="0.25">
      <c r="C25" s="14"/>
    </row>
  </sheetData>
  <mergeCells count="2">
    <mergeCell ref="B20:C20"/>
    <mergeCell ref="B3:I3"/>
  </mergeCells>
  <pageMargins left="0.7" right="0.7" top="0.75" bottom="0.75" header="0.3" footer="0.3"/>
  <pageSetup paperSize="9" orientation="portrait" horizontalDpi="4294967294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2017-06-28T12:50:42Z</dcterms:modified>
</cp:coreProperties>
</file>