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0" yWindow="435" windowWidth="25605" windowHeight="13140" tabRatio="710" activeTab="1"/>
  </bookViews>
  <sheets>
    <sheet name="Panou" sheetId="12" r:id="rId1"/>
    <sheet name="ORAR 2020-2021" sheetId="1" r:id="rId2"/>
    <sheet name="ORAR 2014-2015" sheetId="10" state="hidden" r:id="rId3"/>
    <sheet name="ORAR 2013-2014" sheetId="11" state="hidden" r:id="rId4"/>
  </sheets>
  <definedNames>
    <definedName name="_xlnm._FilterDatabase" localSheetId="2" hidden="1">'ORAR 2014-2015'!$L$40:$L$69</definedName>
    <definedName name="_xlnm._FilterDatabase" localSheetId="1" hidden="1">'ORAR 2020-2021'!$L$40:$L$69</definedName>
    <definedName name="COD" localSheetId="2">'ORAR 2014-2015'!$H$38</definedName>
    <definedName name="COD">'ORAR 2020-2021'!$H$38</definedName>
  </definedNames>
  <calcPr calcId="144525"/>
</workbook>
</file>

<file path=xl/calcChain.xml><?xml version="1.0" encoding="utf-8"?>
<calcChain xmlns="http://schemas.openxmlformats.org/spreadsheetml/2006/main">
  <c r="R42" i="1" l="1"/>
  <c r="R43" i="1"/>
  <c r="R44" i="1"/>
  <c r="R45" i="1"/>
  <c r="R46" i="1"/>
  <c r="R47" i="1"/>
  <c r="R48" i="1"/>
  <c r="Q35" i="1"/>
  <c r="R35" i="1"/>
  <c r="S35" i="1"/>
  <c r="T35" i="1"/>
  <c r="U35" i="1"/>
  <c r="V35" i="1"/>
  <c r="W35" i="1"/>
  <c r="X35" i="1"/>
  <c r="Y35" i="1"/>
  <c r="Z35" i="1"/>
  <c r="P35" i="1"/>
  <c r="AC36" i="1"/>
  <c r="H35" i="1" l="1"/>
  <c r="R58" i="1" l="1"/>
  <c r="R59" i="1"/>
  <c r="R60" i="1"/>
  <c r="R61" i="1"/>
  <c r="R62" i="1"/>
  <c r="R63" i="1"/>
  <c r="R64" i="1"/>
  <c r="R65" i="1"/>
  <c r="R66" i="1"/>
  <c r="R67" i="1"/>
  <c r="R68" i="1"/>
  <c r="R69" i="1"/>
  <c r="R49" i="1"/>
  <c r="R50" i="1"/>
  <c r="R51" i="1"/>
  <c r="R52" i="1"/>
  <c r="R53" i="1"/>
  <c r="R54" i="1"/>
  <c r="R55" i="1"/>
  <c r="R56" i="1"/>
  <c r="R57" i="1"/>
  <c r="R41" i="1"/>
  <c r="AC5" i="1" l="1"/>
  <c r="AD5" i="1"/>
  <c r="AE5" i="1"/>
  <c r="AF5" i="1"/>
  <c r="AC6" i="1"/>
  <c r="AD6" i="1"/>
  <c r="AE6" i="1"/>
  <c r="AF6" i="1"/>
  <c r="AC7" i="1"/>
  <c r="AD7" i="1"/>
  <c r="AE7" i="1"/>
  <c r="AF7" i="1"/>
  <c r="AC8" i="1"/>
  <c r="AD8" i="1"/>
  <c r="AE8" i="1"/>
  <c r="AF8" i="1"/>
  <c r="AC9" i="1"/>
  <c r="AD9" i="1"/>
  <c r="AE9" i="1"/>
  <c r="AF9" i="1"/>
  <c r="AC10" i="1"/>
  <c r="AD10" i="1"/>
  <c r="AE10" i="1"/>
  <c r="AF10" i="1"/>
  <c r="AC11" i="1"/>
  <c r="AD11" i="1"/>
  <c r="AE11" i="1"/>
  <c r="AF11" i="1"/>
  <c r="AC12" i="1"/>
  <c r="AD12" i="1"/>
  <c r="AE12" i="1"/>
  <c r="AF12" i="1"/>
  <c r="AC13" i="1"/>
  <c r="AD13" i="1"/>
  <c r="AE13" i="1"/>
  <c r="AF13" i="1"/>
  <c r="AC14" i="1"/>
  <c r="AD14" i="1"/>
  <c r="AE14" i="1"/>
  <c r="AF14" i="1"/>
  <c r="AC15" i="1"/>
  <c r="AD15" i="1"/>
  <c r="AE15" i="1"/>
  <c r="AF15" i="1"/>
  <c r="AC16" i="1"/>
  <c r="AD16" i="1"/>
  <c r="AE16" i="1"/>
  <c r="AF16" i="1"/>
  <c r="AC17" i="1"/>
  <c r="AD17" i="1"/>
  <c r="AE17" i="1"/>
  <c r="AF17" i="1"/>
  <c r="AC18" i="1"/>
  <c r="AD18" i="1"/>
  <c r="AE18" i="1"/>
  <c r="AF18" i="1"/>
  <c r="AC19" i="1"/>
  <c r="AD19" i="1"/>
  <c r="AE19" i="1"/>
  <c r="AF19" i="1"/>
  <c r="AC20" i="1"/>
  <c r="AD20" i="1"/>
  <c r="AE20" i="1"/>
  <c r="AF20" i="1"/>
  <c r="AC21" i="1"/>
  <c r="AD21" i="1"/>
  <c r="AE21" i="1"/>
  <c r="AF21" i="1"/>
  <c r="AC22" i="1"/>
  <c r="AD22" i="1"/>
  <c r="AE22" i="1"/>
  <c r="AF22" i="1"/>
  <c r="AC23" i="1"/>
  <c r="AD23" i="1"/>
  <c r="AE23" i="1"/>
  <c r="AF23" i="1"/>
  <c r="AC24" i="1"/>
  <c r="AD24" i="1"/>
  <c r="AE24" i="1"/>
  <c r="AF24" i="1"/>
  <c r="AC25" i="1"/>
  <c r="AD25" i="1"/>
  <c r="AE25" i="1"/>
  <c r="AF25" i="1"/>
  <c r="AC26" i="1"/>
  <c r="AD26" i="1"/>
  <c r="AE26" i="1"/>
  <c r="AF26" i="1"/>
  <c r="AC27" i="1"/>
  <c r="AD27" i="1"/>
  <c r="AE27" i="1"/>
  <c r="AF27" i="1"/>
  <c r="AC28" i="1"/>
  <c r="AD28" i="1"/>
  <c r="AE28" i="1"/>
  <c r="AF28" i="1"/>
  <c r="AC29" i="1"/>
  <c r="AD29" i="1"/>
  <c r="AE29" i="1"/>
  <c r="AF29" i="1"/>
  <c r="AC30" i="1"/>
  <c r="AD30" i="1"/>
  <c r="AE30" i="1"/>
  <c r="AF30" i="1"/>
  <c r="AC31" i="1"/>
  <c r="AD31" i="1"/>
  <c r="AE31" i="1"/>
  <c r="AF31" i="1"/>
  <c r="AC32" i="1"/>
  <c r="AD32" i="1"/>
  <c r="AE32" i="1"/>
  <c r="AF32" i="1"/>
  <c r="AC33" i="1"/>
  <c r="AD33" i="1"/>
  <c r="AE33" i="1"/>
  <c r="AF33" i="1"/>
  <c r="AC34" i="1"/>
  <c r="AD34" i="1"/>
  <c r="AE34" i="1"/>
  <c r="AF34" i="1"/>
  <c r="K35" i="1" l="1"/>
  <c r="L35" i="1"/>
  <c r="M35" i="1"/>
  <c r="T70" i="1" l="1"/>
  <c r="U70" i="1" l="1"/>
  <c r="V70" i="1"/>
  <c r="W70" i="1"/>
  <c r="X70" i="1"/>
  <c r="Y70" i="1"/>
  <c r="S70" i="1"/>
  <c r="R70" i="1" l="1"/>
  <c r="K39" i="11" l="1"/>
  <c r="K38" i="11"/>
  <c r="AB35" i="11"/>
  <c r="AA35" i="11"/>
  <c r="Z35" i="11"/>
  <c r="Y35" i="11"/>
  <c r="X35" i="11"/>
  <c r="W35" i="11"/>
  <c r="V35" i="11"/>
  <c r="U35" i="11"/>
  <c r="T35" i="11"/>
  <c r="S35" i="11"/>
  <c r="R35" i="11"/>
  <c r="Q35" i="11"/>
  <c r="P35" i="11"/>
  <c r="O35" i="11"/>
  <c r="N35" i="11"/>
  <c r="M35" i="11"/>
  <c r="L35" i="11"/>
  <c r="K35" i="11"/>
  <c r="J35" i="11"/>
  <c r="I35" i="11"/>
  <c r="H35" i="11"/>
  <c r="G35" i="11"/>
  <c r="F35" i="11"/>
  <c r="E35" i="11"/>
  <c r="D35" i="11"/>
  <c r="BA34" i="11"/>
  <c r="AZ34" i="11"/>
  <c r="AY34" i="11"/>
  <c r="AX34" i="11"/>
  <c r="AW34" i="11"/>
  <c r="AV34" i="11"/>
  <c r="AU34" i="11"/>
  <c r="AT34" i="11"/>
  <c r="AS34" i="11"/>
  <c r="AR34" i="11"/>
  <c r="AQ34" i="11"/>
  <c r="AP34" i="11"/>
  <c r="AO34" i="11"/>
  <c r="AN34" i="11"/>
  <c r="AM34" i="11"/>
  <c r="AL34" i="11"/>
  <c r="AK34" i="11"/>
  <c r="AJ34" i="11"/>
  <c r="AI34" i="11"/>
  <c r="AH34" i="11"/>
  <c r="AG34" i="11"/>
  <c r="AF34" i="11"/>
  <c r="AE34" i="11"/>
  <c r="AD34" i="11"/>
  <c r="AC34" i="11"/>
  <c r="BA33" i="11"/>
  <c r="AZ33" i="11"/>
  <c r="AY33" i="11"/>
  <c r="AX33" i="11"/>
  <c r="AW33" i="11"/>
  <c r="AV33" i="11"/>
  <c r="AU33" i="11"/>
  <c r="AT33" i="11"/>
  <c r="AS33" i="11"/>
  <c r="AR33" i="11"/>
  <c r="AQ33" i="11"/>
  <c r="AP33" i="11"/>
  <c r="AO33" i="11"/>
  <c r="AN33" i="11"/>
  <c r="AM33" i="11"/>
  <c r="AL33" i="11"/>
  <c r="AK33" i="11"/>
  <c r="AJ33" i="11"/>
  <c r="AI33" i="11"/>
  <c r="AH33" i="11"/>
  <c r="AG33" i="11"/>
  <c r="AF33" i="11"/>
  <c r="AE33" i="11"/>
  <c r="AD33" i="11"/>
  <c r="AC33" i="11"/>
  <c r="BA32" i="11"/>
  <c r="AZ32" i="11"/>
  <c r="AY32" i="11"/>
  <c r="AX32" i="11"/>
  <c r="AW32" i="11"/>
  <c r="AV32" i="11"/>
  <c r="AU32" i="11"/>
  <c r="AT32" i="11"/>
  <c r="AS32" i="11"/>
  <c r="AR32" i="11"/>
  <c r="AQ32" i="11"/>
  <c r="AP32" i="11"/>
  <c r="AO32" i="11"/>
  <c r="AN32" i="11"/>
  <c r="AM32" i="11"/>
  <c r="AL32" i="11"/>
  <c r="AK32" i="11"/>
  <c r="AJ32" i="11"/>
  <c r="AI32" i="11"/>
  <c r="AH32" i="11"/>
  <c r="AG32" i="11"/>
  <c r="AF32" i="11"/>
  <c r="AE32" i="11"/>
  <c r="AD32" i="11"/>
  <c r="AC32" i="11"/>
  <c r="BA31" i="11"/>
  <c r="AZ31" i="11"/>
  <c r="AY31" i="11"/>
  <c r="AX31" i="11"/>
  <c r="AW31" i="11"/>
  <c r="AV31" i="11"/>
  <c r="AU31" i="11"/>
  <c r="AT31" i="11"/>
  <c r="AS31" i="11"/>
  <c r="AR31" i="11"/>
  <c r="AQ31" i="11"/>
  <c r="AP31" i="11"/>
  <c r="AO31" i="11"/>
  <c r="AN31" i="11"/>
  <c r="AM31" i="11"/>
  <c r="AL31" i="11"/>
  <c r="AK31" i="11"/>
  <c r="AJ31" i="11"/>
  <c r="AI31" i="11"/>
  <c r="AH31" i="11"/>
  <c r="AG31" i="11"/>
  <c r="AF31" i="11"/>
  <c r="AE31" i="11"/>
  <c r="AD31" i="11"/>
  <c r="AC31" i="11"/>
  <c r="BA30" i="11"/>
  <c r="AZ30" i="11"/>
  <c r="AY30" i="11"/>
  <c r="AX30" i="11"/>
  <c r="AW30" i="11"/>
  <c r="AV30" i="11"/>
  <c r="AU30" i="11"/>
  <c r="AT30" i="11"/>
  <c r="AS30" i="11"/>
  <c r="AR30" i="11"/>
  <c r="AQ30" i="11"/>
  <c r="AP30" i="11"/>
  <c r="AO30" i="11"/>
  <c r="AN30" i="11"/>
  <c r="AM30" i="11"/>
  <c r="AL30" i="11"/>
  <c r="AK30" i="11"/>
  <c r="AJ30" i="11"/>
  <c r="AI30" i="11"/>
  <c r="AH30" i="11"/>
  <c r="AG30" i="11"/>
  <c r="AF30" i="11"/>
  <c r="AE30" i="11"/>
  <c r="AD30" i="11"/>
  <c r="AC30" i="11"/>
  <c r="BA29" i="11"/>
  <c r="AZ29" i="11"/>
  <c r="AY29" i="11"/>
  <c r="AX29" i="11"/>
  <c r="AW29" i="11"/>
  <c r="AV29" i="11"/>
  <c r="AU29" i="11"/>
  <c r="AT29" i="11"/>
  <c r="AS29" i="11"/>
  <c r="AR29" i="11"/>
  <c r="AQ29" i="11"/>
  <c r="AP29" i="11"/>
  <c r="AO29" i="11"/>
  <c r="AN29" i="11"/>
  <c r="AM29" i="11"/>
  <c r="AL29" i="11"/>
  <c r="AK29" i="11"/>
  <c r="AJ29" i="11"/>
  <c r="AI29" i="11"/>
  <c r="AH29" i="11"/>
  <c r="AG29" i="11"/>
  <c r="AF29" i="11"/>
  <c r="AE29" i="11"/>
  <c r="AD29" i="11"/>
  <c r="AC29" i="11"/>
  <c r="BA28" i="11"/>
  <c r="AZ28" i="11"/>
  <c r="AY28" i="11"/>
  <c r="AX28" i="11"/>
  <c r="AW28" i="11"/>
  <c r="AV28" i="11"/>
  <c r="AU28" i="11"/>
  <c r="AT28" i="11"/>
  <c r="AS28" i="11"/>
  <c r="AR28" i="11"/>
  <c r="AQ28" i="11"/>
  <c r="AP28" i="11"/>
  <c r="AO28" i="11"/>
  <c r="AN28" i="11"/>
  <c r="AM28" i="11"/>
  <c r="AL28" i="11"/>
  <c r="AK28" i="11"/>
  <c r="AJ28" i="11"/>
  <c r="AI28" i="11"/>
  <c r="AH28" i="11"/>
  <c r="AG28" i="11"/>
  <c r="AF28" i="11"/>
  <c r="AE28" i="11"/>
  <c r="AD28" i="11"/>
  <c r="AC28" i="11"/>
  <c r="BA27" i="11"/>
  <c r="AZ27" i="11"/>
  <c r="AY27" i="11"/>
  <c r="AX27" i="11"/>
  <c r="AW27" i="11"/>
  <c r="AV27" i="11"/>
  <c r="AU27" i="11"/>
  <c r="AT27" i="11"/>
  <c r="AS27" i="11"/>
  <c r="AR27" i="11"/>
  <c r="AQ27" i="11"/>
  <c r="AP27" i="11"/>
  <c r="AO27" i="11"/>
  <c r="AN27" i="11"/>
  <c r="AM27" i="11"/>
  <c r="AL27" i="11"/>
  <c r="AK27" i="11"/>
  <c r="AJ27" i="11"/>
  <c r="AI27" i="11"/>
  <c r="AH27" i="11"/>
  <c r="AG27" i="11"/>
  <c r="AF27" i="11"/>
  <c r="AE27" i="11"/>
  <c r="AD27" i="11"/>
  <c r="AC27" i="11"/>
  <c r="BA26" i="11"/>
  <c r="AZ26" i="11"/>
  <c r="AY26" i="11"/>
  <c r="AX26" i="11"/>
  <c r="AW26" i="11"/>
  <c r="AV26" i="11"/>
  <c r="AU26" i="11"/>
  <c r="AT26" i="11"/>
  <c r="AS26" i="11"/>
  <c r="AR26" i="11"/>
  <c r="AQ26" i="11"/>
  <c r="AP26" i="11"/>
  <c r="AO26" i="11"/>
  <c r="AN26" i="11"/>
  <c r="AM26" i="11"/>
  <c r="AL26" i="11"/>
  <c r="AK26" i="11"/>
  <c r="AJ26" i="11"/>
  <c r="AI26" i="11"/>
  <c r="AH26" i="11"/>
  <c r="AG26" i="11"/>
  <c r="AF26" i="11"/>
  <c r="AE26" i="11"/>
  <c r="AD26" i="11"/>
  <c r="AC26" i="11"/>
  <c r="BA25" i="11"/>
  <c r="AZ25" i="11"/>
  <c r="AY25" i="11"/>
  <c r="AX25" i="11"/>
  <c r="AW25" i="11"/>
  <c r="AV25" i="11"/>
  <c r="AU25" i="11"/>
  <c r="AT25" i="11"/>
  <c r="AS25" i="11"/>
  <c r="AR25" i="11"/>
  <c r="AQ25" i="11"/>
  <c r="AP25" i="11"/>
  <c r="AO25" i="11"/>
  <c r="AN25" i="11"/>
  <c r="AM25" i="11"/>
  <c r="AL25" i="11"/>
  <c r="AK25" i="11"/>
  <c r="AJ25" i="11"/>
  <c r="AI25" i="11"/>
  <c r="AH25" i="11"/>
  <c r="AG25" i="11"/>
  <c r="AF25" i="11"/>
  <c r="AE25" i="11"/>
  <c r="AD25" i="11"/>
  <c r="AC25" i="11"/>
  <c r="BA24" i="11"/>
  <c r="AZ24" i="11"/>
  <c r="AY24" i="11"/>
  <c r="AX24" i="11"/>
  <c r="AW24" i="11"/>
  <c r="AV24" i="11"/>
  <c r="AU24" i="11"/>
  <c r="AT24" i="11"/>
  <c r="AS24" i="11"/>
  <c r="AR24" i="11"/>
  <c r="AQ24" i="11"/>
  <c r="AP24" i="11"/>
  <c r="AO24" i="11"/>
  <c r="AN24" i="11"/>
  <c r="AM24" i="11"/>
  <c r="AL24" i="11"/>
  <c r="AK24" i="11"/>
  <c r="AJ24" i="11"/>
  <c r="AI24" i="11"/>
  <c r="AH24" i="11"/>
  <c r="AG24" i="11"/>
  <c r="AF24" i="11"/>
  <c r="AE24" i="11"/>
  <c r="AD24" i="11"/>
  <c r="AC24" i="11"/>
  <c r="BA23" i="11"/>
  <c r="AZ23" i="11"/>
  <c r="AY23" i="11"/>
  <c r="AX23" i="11"/>
  <c r="AW23" i="11"/>
  <c r="AV23" i="11"/>
  <c r="AU23" i="11"/>
  <c r="AT23" i="11"/>
  <c r="AS23" i="11"/>
  <c r="AR23" i="11"/>
  <c r="AQ23" i="11"/>
  <c r="AP23" i="11"/>
  <c r="AO23" i="11"/>
  <c r="AN23" i="11"/>
  <c r="AM23" i="11"/>
  <c r="AL23" i="11"/>
  <c r="AK23" i="11"/>
  <c r="AJ23" i="11"/>
  <c r="AI23" i="11"/>
  <c r="AH23" i="11"/>
  <c r="AG23" i="11"/>
  <c r="AF23" i="11"/>
  <c r="AE23" i="11"/>
  <c r="AD23" i="11"/>
  <c r="AC23" i="11"/>
  <c r="BA22" i="11"/>
  <c r="AZ22" i="11"/>
  <c r="AY22" i="11"/>
  <c r="AX22" i="11"/>
  <c r="AW22" i="11"/>
  <c r="AV22" i="11"/>
  <c r="AU22" i="11"/>
  <c r="AT22" i="11"/>
  <c r="AS22" i="11"/>
  <c r="AR22" i="11"/>
  <c r="AQ22" i="11"/>
  <c r="AP22" i="11"/>
  <c r="AO22" i="11"/>
  <c r="AN22" i="11"/>
  <c r="AM22" i="11"/>
  <c r="AL22" i="11"/>
  <c r="AK22" i="11"/>
  <c r="AJ22" i="11"/>
  <c r="AI22" i="11"/>
  <c r="AH22" i="11"/>
  <c r="AG22" i="11"/>
  <c r="AF22" i="11"/>
  <c r="AE22" i="11"/>
  <c r="AD22" i="11"/>
  <c r="AC22" i="11"/>
  <c r="BA21" i="11"/>
  <c r="AZ21" i="11"/>
  <c r="AY21" i="11"/>
  <c r="AX21" i="11"/>
  <c r="AW21" i="11"/>
  <c r="AV21" i="11"/>
  <c r="AU21" i="11"/>
  <c r="AT21" i="11"/>
  <c r="AS21" i="11"/>
  <c r="AR21" i="11"/>
  <c r="AQ21" i="11"/>
  <c r="AP21" i="11"/>
  <c r="AO21" i="11"/>
  <c r="AN21" i="11"/>
  <c r="AM21" i="11"/>
  <c r="AL21" i="11"/>
  <c r="AK21" i="11"/>
  <c r="AJ21" i="11"/>
  <c r="AI21" i="11"/>
  <c r="AH21" i="11"/>
  <c r="AG21" i="11"/>
  <c r="AF21" i="11"/>
  <c r="AE21" i="11"/>
  <c r="AD21" i="11"/>
  <c r="AC21" i="11"/>
  <c r="BA20" i="11"/>
  <c r="AZ20" i="11"/>
  <c r="AY20" i="11"/>
  <c r="AX20" i="11"/>
  <c r="AW20" i="11"/>
  <c r="AV20" i="11"/>
  <c r="AU20" i="11"/>
  <c r="AT20" i="11"/>
  <c r="AS20" i="11"/>
  <c r="AR20" i="11"/>
  <c r="AQ20" i="11"/>
  <c r="AP20" i="11"/>
  <c r="AO20" i="11"/>
  <c r="AN20" i="11"/>
  <c r="AM20" i="11"/>
  <c r="AL20" i="11"/>
  <c r="AK20" i="11"/>
  <c r="AJ20" i="11"/>
  <c r="AI20" i="11"/>
  <c r="AH20" i="11"/>
  <c r="AG20" i="11"/>
  <c r="AF20" i="11"/>
  <c r="AE20" i="11"/>
  <c r="AD20" i="11"/>
  <c r="AC20" i="11"/>
  <c r="BA19" i="11"/>
  <c r="AZ19" i="11"/>
  <c r="AY19" i="11"/>
  <c r="AX19" i="11"/>
  <c r="AW19" i="11"/>
  <c r="AV19" i="11"/>
  <c r="AU19" i="11"/>
  <c r="AT19" i="11"/>
  <c r="AS19" i="11"/>
  <c r="AR19" i="11"/>
  <c r="AQ19" i="11"/>
  <c r="AP19" i="11"/>
  <c r="AO19" i="11"/>
  <c r="AN19" i="11"/>
  <c r="AM19" i="11"/>
  <c r="AL19" i="11"/>
  <c r="AK19" i="11"/>
  <c r="AJ19" i="11"/>
  <c r="AI19" i="11"/>
  <c r="AH19" i="11"/>
  <c r="AG19" i="11"/>
  <c r="AF19" i="11"/>
  <c r="AE19" i="11"/>
  <c r="AD19" i="11"/>
  <c r="AC19" i="11"/>
  <c r="BA18" i="11"/>
  <c r="AZ18" i="11"/>
  <c r="AY18" i="11"/>
  <c r="AX18" i="11"/>
  <c r="AW18" i="11"/>
  <c r="AV18" i="11"/>
  <c r="AU18" i="11"/>
  <c r="AT18" i="11"/>
  <c r="AS18" i="11"/>
  <c r="AR18" i="11"/>
  <c r="AQ18" i="11"/>
  <c r="AP18" i="11"/>
  <c r="AO18" i="11"/>
  <c r="AN18" i="11"/>
  <c r="AM18" i="11"/>
  <c r="AL18" i="11"/>
  <c r="AK18" i="11"/>
  <c r="AJ18" i="11"/>
  <c r="AI18" i="11"/>
  <c r="AH18" i="11"/>
  <c r="AG18" i="11"/>
  <c r="AF18" i="11"/>
  <c r="AE18" i="11"/>
  <c r="AD18" i="11"/>
  <c r="AC18" i="11"/>
  <c r="BA17" i="11"/>
  <c r="AZ17" i="11"/>
  <c r="AY17" i="11"/>
  <c r="AX17" i="11"/>
  <c r="AW17" i="11"/>
  <c r="AV17" i="11"/>
  <c r="AU17" i="11"/>
  <c r="AT17" i="11"/>
  <c r="AS17" i="11"/>
  <c r="AR17" i="11"/>
  <c r="AQ17" i="11"/>
  <c r="AP17" i="11"/>
  <c r="AO17" i="11"/>
  <c r="AN17" i="11"/>
  <c r="AM17" i="11"/>
  <c r="AL17" i="11"/>
  <c r="AK17" i="11"/>
  <c r="AJ17" i="11"/>
  <c r="AI17" i="11"/>
  <c r="AH17" i="11"/>
  <c r="AG17" i="11"/>
  <c r="AF17" i="11"/>
  <c r="AE17" i="11"/>
  <c r="AD17" i="11"/>
  <c r="AC17" i="11"/>
  <c r="BA16" i="11"/>
  <c r="AZ16" i="11"/>
  <c r="AY16" i="11"/>
  <c r="AX16" i="11"/>
  <c r="AW16" i="11"/>
  <c r="AV16" i="11"/>
  <c r="AU16" i="11"/>
  <c r="AT16" i="11"/>
  <c r="AS16" i="11"/>
  <c r="AR16" i="11"/>
  <c r="AQ16" i="11"/>
  <c r="AP16" i="11"/>
  <c r="AO16" i="11"/>
  <c r="AN16" i="11"/>
  <c r="AM16" i="11"/>
  <c r="AL16" i="11"/>
  <c r="AK16" i="11"/>
  <c r="AJ16" i="11"/>
  <c r="AI16" i="11"/>
  <c r="AH16" i="11"/>
  <c r="AG16" i="11"/>
  <c r="AF16" i="11"/>
  <c r="AE16" i="11"/>
  <c r="AD16" i="11"/>
  <c r="AC16" i="11"/>
  <c r="BA15" i="11"/>
  <c r="AZ15" i="11"/>
  <c r="AY15" i="11"/>
  <c r="AX15" i="11"/>
  <c r="AW15" i="11"/>
  <c r="AV15" i="11"/>
  <c r="AU15" i="11"/>
  <c r="AT15" i="11"/>
  <c r="AS15" i="11"/>
  <c r="AR15" i="11"/>
  <c r="AQ15" i="11"/>
  <c r="AP15" i="11"/>
  <c r="AO15" i="11"/>
  <c r="AN15" i="11"/>
  <c r="AM15" i="11"/>
  <c r="AL15" i="11"/>
  <c r="AK15" i="11"/>
  <c r="AJ15" i="11"/>
  <c r="AI15" i="11"/>
  <c r="AH15" i="11"/>
  <c r="AG15" i="11"/>
  <c r="AF15" i="11"/>
  <c r="AE15" i="11"/>
  <c r="AD15" i="11"/>
  <c r="AC15" i="11"/>
  <c r="BA14" i="11"/>
  <c r="AZ14" i="11"/>
  <c r="AY14" i="11"/>
  <c r="AX14" i="11"/>
  <c r="AW14" i="11"/>
  <c r="AV14" i="11"/>
  <c r="AU14" i="11"/>
  <c r="AT14" i="11"/>
  <c r="AS14" i="11"/>
  <c r="AR14" i="11"/>
  <c r="AQ14" i="11"/>
  <c r="AP14" i="11"/>
  <c r="AO14" i="11"/>
  <c r="AN14" i="11"/>
  <c r="AM14" i="11"/>
  <c r="AL14" i="11"/>
  <c r="AK14" i="11"/>
  <c r="AJ14" i="11"/>
  <c r="AI14" i="11"/>
  <c r="AH14" i="11"/>
  <c r="AG14" i="11"/>
  <c r="AF14" i="11"/>
  <c r="AE14" i="11"/>
  <c r="AD14" i="11"/>
  <c r="AC14" i="11"/>
  <c r="BA13" i="11"/>
  <c r="AZ13" i="11"/>
  <c r="AY13" i="11"/>
  <c r="AX13" i="11"/>
  <c r="AW13" i="11"/>
  <c r="AV13" i="11"/>
  <c r="AU13" i="11"/>
  <c r="AT13" i="11"/>
  <c r="AS13" i="11"/>
  <c r="AR13" i="11"/>
  <c r="AQ13" i="11"/>
  <c r="AP13" i="11"/>
  <c r="AO13" i="11"/>
  <c r="AN13" i="11"/>
  <c r="AM13" i="11"/>
  <c r="AL13" i="11"/>
  <c r="AK13" i="11"/>
  <c r="AJ13" i="11"/>
  <c r="AI13" i="11"/>
  <c r="AH13" i="11"/>
  <c r="AG13" i="11"/>
  <c r="AF13" i="11"/>
  <c r="AE13" i="11"/>
  <c r="AD13" i="11"/>
  <c r="AC13" i="11"/>
  <c r="BA12" i="11"/>
  <c r="AZ12" i="11"/>
  <c r="AY12" i="11"/>
  <c r="AX12" i="11"/>
  <c r="AW12" i="11"/>
  <c r="AV12" i="11"/>
  <c r="AU12" i="11"/>
  <c r="AT12" i="11"/>
  <c r="AS12" i="11"/>
  <c r="AR12" i="11"/>
  <c r="AQ12" i="11"/>
  <c r="AP12" i="11"/>
  <c r="AO12" i="11"/>
  <c r="AN12" i="11"/>
  <c r="AM12" i="11"/>
  <c r="AL12" i="11"/>
  <c r="AK12" i="11"/>
  <c r="AJ12" i="11"/>
  <c r="AI12" i="11"/>
  <c r="AH12" i="11"/>
  <c r="AG12" i="11"/>
  <c r="AF12" i="11"/>
  <c r="AE12" i="11"/>
  <c r="AD12" i="11"/>
  <c r="AC12" i="11"/>
  <c r="BA11" i="11"/>
  <c r="AZ11" i="11"/>
  <c r="AY11" i="11"/>
  <c r="AX11" i="11"/>
  <c r="AW11" i="11"/>
  <c r="AV11" i="11"/>
  <c r="AU11" i="11"/>
  <c r="AT11" i="11"/>
  <c r="AS11" i="11"/>
  <c r="AR11" i="11"/>
  <c r="AQ11" i="11"/>
  <c r="AP11" i="11"/>
  <c r="AO11" i="11"/>
  <c r="AN11" i="11"/>
  <c r="AM11" i="11"/>
  <c r="AL11" i="11"/>
  <c r="AK11" i="11"/>
  <c r="AJ11" i="11"/>
  <c r="AI11" i="11"/>
  <c r="AH11" i="11"/>
  <c r="AG11" i="11"/>
  <c r="AF11" i="11"/>
  <c r="AE11" i="11"/>
  <c r="AD11" i="11"/>
  <c r="AC11" i="11"/>
  <c r="BA10" i="11"/>
  <c r="AZ10" i="11"/>
  <c r="AY10" i="11"/>
  <c r="AX10" i="11"/>
  <c r="AW10" i="11"/>
  <c r="AV10" i="11"/>
  <c r="AU10" i="11"/>
  <c r="AT10" i="11"/>
  <c r="AS10" i="11"/>
  <c r="AR10" i="11"/>
  <c r="AQ10" i="11"/>
  <c r="AP10" i="11"/>
  <c r="AO10" i="11"/>
  <c r="AN10" i="11"/>
  <c r="AM10" i="11"/>
  <c r="AL10" i="11"/>
  <c r="AK10" i="11"/>
  <c r="AJ10" i="11"/>
  <c r="AI10" i="11"/>
  <c r="AH10" i="11"/>
  <c r="AG10" i="11"/>
  <c r="AF10" i="11"/>
  <c r="AE10" i="11"/>
  <c r="AD10" i="11"/>
  <c r="AC10" i="11"/>
  <c r="BA9" i="11"/>
  <c r="AZ9" i="11"/>
  <c r="AY9" i="11"/>
  <c r="AX9" i="11"/>
  <c r="AW9" i="11"/>
  <c r="AV9" i="11"/>
  <c r="AU9" i="11"/>
  <c r="AT9" i="11"/>
  <c r="AS9" i="11"/>
  <c r="AR9" i="11"/>
  <c r="AQ9" i="11"/>
  <c r="AP9" i="11"/>
  <c r="AO9" i="11"/>
  <c r="AN9" i="11"/>
  <c r="AM9" i="11"/>
  <c r="AL9" i="11"/>
  <c r="AK9" i="11"/>
  <c r="AJ9" i="11"/>
  <c r="AI9" i="11"/>
  <c r="AH9" i="11"/>
  <c r="AG9" i="11"/>
  <c r="AF9" i="11"/>
  <c r="AE9" i="11"/>
  <c r="AD9" i="11"/>
  <c r="AC9" i="11"/>
  <c r="BA8" i="11"/>
  <c r="AZ8" i="11"/>
  <c r="AY8" i="11"/>
  <c r="AX8" i="11"/>
  <c r="AW8" i="11"/>
  <c r="AV8" i="11"/>
  <c r="AU8" i="11"/>
  <c r="AT8" i="11"/>
  <c r="AS8" i="11"/>
  <c r="AR8" i="11"/>
  <c r="AQ8" i="11"/>
  <c r="AP8" i="11"/>
  <c r="AO8" i="11"/>
  <c r="AN8" i="11"/>
  <c r="AM8" i="11"/>
  <c r="AL8" i="11"/>
  <c r="AK8" i="11"/>
  <c r="AJ8" i="11"/>
  <c r="AI8" i="11"/>
  <c r="AH8" i="11"/>
  <c r="AG8" i="11"/>
  <c r="AF8" i="11"/>
  <c r="AE8" i="11"/>
  <c r="AD8" i="11"/>
  <c r="AC8" i="11"/>
  <c r="BA7" i="11"/>
  <c r="AZ7" i="11"/>
  <c r="AY7" i="11"/>
  <c r="AX7" i="11"/>
  <c r="AW7" i="11"/>
  <c r="AV7" i="11"/>
  <c r="AU7" i="11"/>
  <c r="AT7" i="11"/>
  <c r="AS7" i="11"/>
  <c r="AR7" i="11"/>
  <c r="AQ7" i="11"/>
  <c r="AP7" i="11"/>
  <c r="AO7" i="11"/>
  <c r="AN7" i="11"/>
  <c r="AM7" i="11"/>
  <c r="AL7" i="11"/>
  <c r="AK7" i="11"/>
  <c r="AJ7" i="11"/>
  <c r="AI7" i="11"/>
  <c r="AH7" i="11"/>
  <c r="AG7" i="11"/>
  <c r="AF7" i="11"/>
  <c r="AE7" i="11"/>
  <c r="AD7" i="11"/>
  <c r="AC7" i="11"/>
  <c r="BA6" i="11"/>
  <c r="AZ6" i="11"/>
  <c r="AY6" i="11"/>
  <c r="AX6" i="11"/>
  <c r="AW6" i="11"/>
  <c r="AV6" i="11"/>
  <c r="AU6" i="11"/>
  <c r="AT6" i="11"/>
  <c r="AS6" i="11"/>
  <c r="AR6" i="11"/>
  <c r="AQ6" i="11"/>
  <c r="AP6" i="11"/>
  <c r="AO6" i="11"/>
  <c r="AN6" i="11"/>
  <c r="AM6" i="11"/>
  <c r="AL6" i="11"/>
  <c r="AK6" i="11"/>
  <c r="AJ6" i="11"/>
  <c r="AI6" i="11"/>
  <c r="AH6" i="11"/>
  <c r="AG6" i="11"/>
  <c r="AF6" i="11"/>
  <c r="AE6" i="11"/>
  <c r="AD6" i="11"/>
  <c r="AC6" i="11"/>
  <c r="BA5" i="11"/>
  <c r="AZ5" i="11"/>
  <c r="AY5" i="11"/>
  <c r="AX5" i="11"/>
  <c r="AW5" i="11"/>
  <c r="AV5" i="11"/>
  <c r="AU5" i="11"/>
  <c r="AT5" i="11"/>
  <c r="AS5" i="11"/>
  <c r="AR5" i="11"/>
  <c r="AQ5" i="11"/>
  <c r="AP5" i="11"/>
  <c r="AO5" i="11"/>
  <c r="AN5" i="11"/>
  <c r="AM5" i="11"/>
  <c r="AL5" i="11"/>
  <c r="AK5" i="11"/>
  <c r="AJ5" i="11"/>
  <c r="AI5" i="11"/>
  <c r="AH5" i="11"/>
  <c r="AG5" i="11"/>
  <c r="AF5" i="11"/>
  <c r="AE5" i="11"/>
  <c r="AD5" i="11"/>
  <c r="AC5" i="11"/>
  <c r="BB4" i="11"/>
  <c r="BB6" i="11" l="1"/>
  <c r="L41" i="11" s="1"/>
  <c r="BB8" i="11"/>
  <c r="L43" i="11" s="1"/>
  <c r="BB10" i="11"/>
  <c r="L45" i="11" s="1"/>
  <c r="BB12" i="11"/>
  <c r="L47" i="11" s="1"/>
  <c r="BB15" i="11"/>
  <c r="L50" i="11" s="1"/>
  <c r="BB17" i="11"/>
  <c r="L52" i="11" s="1"/>
  <c r="BB19" i="11"/>
  <c r="L54" i="11" s="1"/>
  <c r="BB21" i="11"/>
  <c r="L56" i="11" s="1"/>
  <c r="BB23" i="11"/>
  <c r="L58" i="11" s="1"/>
  <c r="BB25" i="11"/>
  <c r="L60" i="11" s="1"/>
  <c r="BB27" i="11"/>
  <c r="L62" i="11" s="1"/>
  <c r="BB29" i="11"/>
  <c r="L64" i="11" s="1"/>
  <c r="BB31" i="11"/>
  <c r="L66" i="11" s="1"/>
  <c r="BB33" i="11"/>
  <c r="L68" i="11" s="1"/>
  <c r="BB34" i="11"/>
  <c r="L69" i="11" s="1"/>
  <c r="BB5" i="11"/>
  <c r="L40" i="11" s="1"/>
  <c r="BB7" i="11"/>
  <c r="L42" i="11" s="1"/>
  <c r="BB9" i="11"/>
  <c r="L44" i="11" s="1"/>
  <c r="BB11" i="11"/>
  <c r="L46" i="11" s="1"/>
  <c r="BB13" i="11"/>
  <c r="L48" i="11" s="1"/>
  <c r="BB14" i="11"/>
  <c r="L49" i="11" s="1"/>
  <c r="BB16" i="11"/>
  <c r="L51" i="11" s="1"/>
  <c r="BB18" i="11"/>
  <c r="L53" i="11" s="1"/>
  <c r="BB20" i="11"/>
  <c r="L55" i="11" s="1"/>
  <c r="BB22" i="11"/>
  <c r="L57" i="11" s="1"/>
  <c r="BB24" i="11"/>
  <c r="L59" i="11" s="1"/>
  <c r="BB26" i="11"/>
  <c r="L61" i="11" s="1"/>
  <c r="BB28" i="11"/>
  <c r="L63" i="11" s="1"/>
  <c r="BB30" i="11"/>
  <c r="L65" i="11" s="1"/>
  <c r="BB32" i="11"/>
  <c r="L67" i="11" s="1"/>
  <c r="L70" i="11" l="1"/>
  <c r="BB35" i="11" s="1"/>
  <c r="AA59" i="10" l="1"/>
  <c r="Z59" i="10"/>
  <c r="Y59" i="10"/>
  <c r="X59" i="10"/>
  <c r="W59" i="10"/>
  <c r="V59" i="10"/>
  <c r="U59" i="10"/>
  <c r="T59" i="10"/>
  <c r="K39" i="10"/>
  <c r="K38" i="10"/>
  <c r="AC36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BA34" i="10"/>
  <c r="AZ34" i="10"/>
  <c r="AY34" i="10"/>
  <c r="AX34" i="10"/>
  <c r="AW34" i="10"/>
  <c r="AV34" i="10"/>
  <c r="AU34" i="10"/>
  <c r="AT34" i="10"/>
  <c r="AS34" i="10"/>
  <c r="AR34" i="10"/>
  <c r="AQ34" i="10"/>
  <c r="AP34" i="10"/>
  <c r="AO34" i="10"/>
  <c r="AN34" i="10"/>
  <c r="AM34" i="10"/>
  <c r="AL34" i="10"/>
  <c r="AK34" i="10"/>
  <c r="AJ34" i="10"/>
  <c r="AI34" i="10"/>
  <c r="AH34" i="10"/>
  <c r="AG34" i="10"/>
  <c r="AF34" i="10"/>
  <c r="AE34" i="10"/>
  <c r="AD34" i="10"/>
  <c r="AC34" i="10"/>
  <c r="BA33" i="10"/>
  <c r="AZ33" i="10"/>
  <c r="AY33" i="10"/>
  <c r="AX33" i="10"/>
  <c r="AW33" i="10"/>
  <c r="AV33" i="10"/>
  <c r="AU33" i="10"/>
  <c r="AT33" i="10"/>
  <c r="AS33" i="10"/>
  <c r="AR33" i="10"/>
  <c r="AQ33" i="10"/>
  <c r="AP33" i="10"/>
  <c r="AO33" i="10"/>
  <c r="AN33" i="10"/>
  <c r="AM33" i="10"/>
  <c r="AL33" i="10"/>
  <c r="AK33" i="10"/>
  <c r="AJ33" i="10"/>
  <c r="AI33" i="10"/>
  <c r="AH33" i="10"/>
  <c r="AG33" i="10"/>
  <c r="AF33" i="10"/>
  <c r="AE33" i="10"/>
  <c r="AD33" i="10"/>
  <c r="AC33" i="10"/>
  <c r="BA32" i="10"/>
  <c r="AZ32" i="10"/>
  <c r="AY32" i="10"/>
  <c r="AX32" i="10"/>
  <c r="AW32" i="10"/>
  <c r="AV32" i="10"/>
  <c r="AU32" i="10"/>
  <c r="AT32" i="10"/>
  <c r="AS32" i="10"/>
  <c r="AR32" i="10"/>
  <c r="AQ32" i="10"/>
  <c r="AP32" i="10"/>
  <c r="AO32" i="10"/>
  <c r="AN32" i="10"/>
  <c r="AM32" i="10"/>
  <c r="AL32" i="10"/>
  <c r="AK32" i="10"/>
  <c r="AJ32" i="10"/>
  <c r="AI32" i="10"/>
  <c r="AH32" i="10"/>
  <c r="AG32" i="10"/>
  <c r="AF32" i="10"/>
  <c r="AE32" i="10"/>
  <c r="AD32" i="10"/>
  <c r="AC32" i="10"/>
  <c r="BA31" i="10"/>
  <c r="AZ31" i="10"/>
  <c r="AY31" i="10"/>
  <c r="AX31" i="10"/>
  <c r="AW31" i="10"/>
  <c r="AV31" i="10"/>
  <c r="AU31" i="10"/>
  <c r="AT31" i="10"/>
  <c r="AS31" i="10"/>
  <c r="AR31" i="10"/>
  <c r="AQ31" i="10"/>
  <c r="AP31" i="10"/>
  <c r="AO31" i="10"/>
  <c r="AN31" i="10"/>
  <c r="AM31" i="10"/>
  <c r="AL31" i="10"/>
  <c r="AK31" i="10"/>
  <c r="AJ31" i="10"/>
  <c r="AI31" i="10"/>
  <c r="AH31" i="10"/>
  <c r="AG31" i="10"/>
  <c r="AF31" i="10"/>
  <c r="AE31" i="10"/>
  <c r="AD31" i="10"/>
  <c r="AC31" i="10"/>
  <c r="BA30" i="10"/>
  <c r="AZ30" i="10"/>
  <c r="AY30" i="10"/>
  <c r="AX30" i="10"/>
  <c r="AW30" i="10"/>
  <c r="AV30" i="10"/>
  <c r="AU30" i="10"/>
  <c r="AT30" i="10"/>
  <c r="AS30" i="10"/>
  <c r="AR30" i="10"/>
  <c r="AQ30" i="10"/>
  <c r="AP30" i="10"/>
  <c r="AO30" i="10"/>
  <c r="AN30" i="10"/>
  <c r="AM30" i="10"/>
  <c r="AL30" i="10"/>
  <c r="AK30" i="10"/>
  <c r="AJ30" i="10"/>
  <c r="AI30" i="10"/>
  <c r="AH30" i="10"/>
  <c r="AG30" i="10"/>
  <c r="AF30" i="10"/>
  <c r="AE30" i="10"/>
  <c r="AD30" i="10"/>
  <c r="AC30" i="10"/>
  <c r="BA29" i="10"/>
  <c r="AZ29" i="10"/>
  <c r="AY29" i="10"/>
  <c r="AX29" i="10"/>
  <c r="AW29" i="10"/>
  <c r="AV29" i="10"/>
  <c r="AU29" i="10"/>
  <c r="AT29" i="10"/>
  <c r="AS29" i="10"/>
  <c r="AR29" i="10"/>
  <c r="AQ29" i="10"/>
  <c r="AP29" i="10"/>
  <c r="AO29" i="10"/>
  <c r="AN29" i="10"/>
  <c r="AM29" i="10"/>
  <c r="AL29" i="10"/>
  <c r="AK29" i="10"/>
  <c r="AJ29" i="10"/>
  <c r="AI29" i="10"/>
  <c r="AH29" i="10"/>
  <c r="AG29" i="10"/>
  <c r="AF29" i="10"/>
  <c r="AE29" i="10"/>
  <c r="AD29" i="10"/>
  <c r="AC29" i="10"/>
  <c r="BA28" i="10"/>
  <c r="AZ28" i="10"/>
  <c r="AY28" i="10"/>
  <c r="AX28" i="10"/>
  <c r="AW28" i="10"/>
  <c r="AV28" i="10"/>
  <c r="AU28" i="10"/>
  <c r="AT28" i="10"/>
  <c r="AS28" i="10"/>
  <c r="AR28" i="10"/>
  <c r="AQ28" i="10"/>
  <c r="AP28" i="10"/>
  <c r="AO28" i="10"/>
  <c r="AN28" i="10"/>
  <c r="AM28" i="10"/>
  <c r="AL28" i="10"/>
  <c r="AK28" i="10"/>
  <c r="AJ28" i="10"/>
  <c r="AI28" i="10"/>
  <c r="AH28" i="10"/>
  <c r="AG28" i="10"/>
  <c r="AF28" i="10"/>
  <c r="AE28" i="10"/>
  <c r="AD28" i="10"/>
  <c r="AC28" i="10"/>
  <c r="BA27" i="10"/>
  <c r="AZ27" i="10"/>
  <c r="AY27" i="10"/>
  <c r="AX27" i="10"/>
  <c r="AW27" i="10"/>
  <c r="AV27" i="10"/>
  <c r="AU27" i="10"/>
  <c r="AT27" i="10"/>
  <c r="AS27" i="10"/>
  <c r="AR27" i="10"/>
  <c r="AQ27" i="10"/>
  <c r="AP27" i="10"/>
  <c r="AO27" i="10"/>
  <c r="AN27" i="10"/>
  <c r="AM27" i="10"/>
  <c r="AL27" i="10"/>
  <c r="AK27" i="10"/>
  <c r="AJ27" i="10"/>
  <c r="AI27" i="10"/>
  <c r="AH27" i="10"/>
  <c r="AG27" i="10"/>
  <c r="AF27" i="10"/>
  <c r="AE27" i="10"/>
  <c r="AD27" i="10"/>
  <c r="AC27" i="10"/>
  <c r="BA26" i="10"/>
  <c r="AZ26" i="10"/>
  <c r="AY26" i="10"/>
  <c r="AX26" i="10"/>
  <c r="AW26" i="10"/>
  <c r="AV26" i="10"/>
  <c r="AU26" i="10"/>
  <c r="AT26" i="10"/>
  <c r="AS26" i="10"/>
  <c r="AR26" i="10"/>
  <c r="AQ26" i="10"/>
  <c r="AP26" i="10"/>
  <c r="AO26" i="10"/>
  <c r="AN26" i="10"/>
  <c r="AM26" i="10"/>
  <c r="AL26" i="10"/>
  <c r="AK26" i="10"/>
  <c r="AJ26" i="10"/>
  <c r="AI26" i="10"/>
  <c r="AH26" i="10"/>
  <c r="AG26" i="10"/>
  <c r="AF26" i="10"/>
  <c r="AE26" i="10"/>
  <c r="AD26" i="10"/>
  <c r="AC26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AH25" i="10"/>
  <c r="AG25" i="10"/>
  <c r="AF25" i="10"/>
  <c r="AE25" i="10"/>
  <c r="AD25" i="10"/>
  <c r="AC25" i="10"/>
  <c r="BA24" i="10"/>
  <c r="AZ24" i="10"/>
  <c r="AY24" i="10"/>
  <c r="AX24" i="10"/>
  <c r="AW24" i="10"/>
  <c r="AV24" i="10"/>
  <c r="AU24" i="10"/>
  <c r="AT24" i="10"/>
  <c r="AS24" i="10"/>
  <c r="AR24" i="10"/>
  <c r="AQ24" i="10"/>
  <c r="AP24" i="10"/>
  <c r="AO24" i="10"/>
  <c r="AN24" i="10"/>
  <c r="AM24" i="10"/>
  <c r="AL24" i="10"/>
  <c r="AK24" i="10"/>
  <c r="AJ24" i="10"/>
  <c r="AI24" i="10"/>
  <c r="AH24" i="10"/>
  <c r="AG24" i="10"/>
  <c r="AF24" i="10"/>
  <c r="AE24" i="10"/>
  <c r="AD24" i="10"/>
  <c r="AC24" i="10"/>
  <c r="BA23" i="10"/>
  <c r="AZ23" i="10"/>
  <c r="AY23" i="10"/>
  <c r="AX23" i="10"/>
  <c r="AW23" i="10"/>
  <c r="AV23" i="10"/>
  <c r="AU23" i="10"/>
  <c r="AT23" i="10"/>
  <c r="AS23" i="10"/>
  <c r="AR23" i="10"/>
  <c r="AQ23" i="10"/>
  <c r="AP23" i="10"/>
  <c r="AO23" i="10"/>
  <c r="AN23" i="10"/>
  <c r="AM23" i="10"/>
  <c r="AL23" i="10"/>
  <c r="AK23" i="10"/>
  <c r="AJ23" i="10"/>
  <c r="AI23" i="10"/>
  <c r="AH23" i="10"/>
  <c r="AG23" i="10"/>
  <c r="AF23" i="10"/>
  <c r="AE23" i="10"/>
  <c r="AD23" i="10"/>
  <c r="AC23" i="10"/>
  <c r="BA22" i="10"/>
  <c r="AZ22" i="10"/>
  <c r="AY22" i="10"/>
  <c r="AX22" i="10"/>
  <c r="AW22" i="10"/>
  <c r="AV22" i="10"/>
  <c r="AU22" i="10"/>
  <c r="AT22" i="10"/>
  <c r="AS22" i="10"/>
  <c r="AR22" i="10"/>
  <c r="AQ22" i="10"/>
  <c r="AP22" i="10"/>
  <c r="AO22" i="10"/>
  <c r="AN22" i="10"/>
  <c r="AM22" i="10"/>
  <c r="AL22" i="10"/>
  <c r="AK22" i="10"/>
  <c r="AJ22" i="10"/>
  <c r="AI22" i="10"/>
  <c r="AH22" i="10"/>
  <c r="AG22" i="10"/>
  <c r="AF22" i="10"/>
  <c r="AE22" i="10"/>
  <c r="AD22" i="10"/>
  <c r="AC22" i="10"/>
  <c r="BA21" i="10"/>
  <c r="AZ21" i="10"/>
  <c r="AY21" i="10"/>
  <c r="AX21" i="10"/>
  <c r="AW21" i="10"/>
  <c r="AV21" i="10"/>
  <c r="AU21" i="10"/>
  <c r="AT21" i="10"/>
  <c r="AS21" i="10"/>
  <c r="AR21" i="10"/>
  <c r="AQ21" i="10"/>
  <c r="AP21" i="10"/>
  <c r="AO21" i="10"/>
  <c r="AN21" i="10"/>
  <c r="AM21" i="10"/>
  <c r="AL21" i="10"/>
  <c r="AK21" i="10"/>
  <c r="AJ21" i="10"/>
  <c r="AI21" i="10"/>
  <c r="AH21" i="10"/>
  <c r="AG21" i="10"/>
  <c r="AF21" i="10"/>
  <c r="AE21" i="10"/>
  <c r="AD21" i="10"/>
  <c r="AC21" i="10"/>
  <c r="BA20" i="10"/>
  <c r="AZ20" i="10"/>
  <c r="AY20" i="10"/>
  <c r="AX20" i="10"/>
  <c r="AW20" i="10"/>
  <c r="AV20" i="10"/>
  <c r="AU20" i="10"/>
  <c r="AT20" i="10"/>
  <c r="AS20" i="10"/>
  <c r="AR20" i="10"/>
  <c r="AQ20" i="10"/>
  <c r="AP20" i="10"/>
  <c r="AO20" i="10"/>
  <c r="AN20" i="10"/>
  <c r="AM20" i="10"/>
  <c r="AL20" i="10"/>
  <c r="AK20" i="10"/>
  <c r="AJ20" i="10"/>
  <c r="AI20" i="10"/>
  <c r="AH20" i="10"/>
  <c r="AG20" i="10"/>
  <c r="AF20" i="10"/>
  <c r="AE20" i="10"/>
  <c r="AD20" i="10"/>
  <c r="AC20" i="10"/>
  <c r="BA19" i="10"/>
  <c r="AZ19" i="10"/>
  <c r="AY19" i="10"/>
  <c r="AX19" i="10"/>
  <c r="AW19" i="10"/>
  <c r="AV19" i="10"/>
  <c r="AU19" i="10"/>
  <c r="AT19" i="10"/>
  <c r="AS19" i="10"/>
  <c r="AR19" i="10"/>
  <c r="AQ19" i="10"/>
  <c r="AP19" i="10"/>
  <c r="AO19" i="10"/>
  <c r="AN19" i="10"/>
  <c r="AM19" i="10"/>
  <c r="AL19" i="10"/>
  <c r="AK19" i="10"/>
  <c r="AJ19" i="10"/>
  <c r="AI19" i="10"/>
  <c r="AH19" i="10"/>
  <c r="AG19" i="10"/>
  <c r="AF19" i="10"/>
  <c r="AE19" i="10"/>
  <c r="AD19" i="10"/>
  <c r="AC19" i="10"/>
  <c r="BA18" i="10"/>
  <c r="AZ18" i="10"/>
  <c r="AY18" i="10"/>
  <c r="AX18" i="10"/>
  <c r="AW18" i="10"/>
  <c r="AV18" i="10"/>
  <c r="AU18" i="10"/>
  <c r="AT18" i="10"/>
  <c r="AS18" i="10"/>
  <c r="AR18" i="10"/>
  <c r="AQ18" i="10"/>
  <c r="AP18" i="10"/>
  <c r="AO18" i="10"/>
  <c r="AN18" i="10"/>
  <c r="AM18" i="10"/>
  <c r="AL18" i="10"/>
  <c r="AK18" i="10"/>
  <c r="AJ18" i="10"/>
  <c r="AI18" i="10"/>
  <c r="AH18" i="10"/>
  <c r="AG18" i="10"/>
  <c r="AF18" i="10"/>
  <c r="AE18" i="10"/>
  <c r="AD18" i="10"/>
  <c r="AC18" i="10"/>
  <c r="BA17" i="10"/>
  <c r="AZ17" i="10"/>
  <c r="AY17" i="10"/>
  <c r="AX17" i="10"/>
  <c r="AW17" i="10"/>
  <c r="AV17" i="10"/>
  <c r="AU17" i="10"/>
  <c r="AT17" i="10"/>
  <c r="AS17" i="10"/>
  <c r="AR17" i="10"/>
  <c r="AQ17" i="10"/>
  <c r="AP17" i="10"/>
  <c r="AO17" i="10"/>
  <c r="AN17" i="10"/>
  <c r="AM17" i="10"/>
  <c r="AL17" i="10"/>
  <c r="AK17" i="10"/>
  <c r="AJ17" i="10"/>
  <c r="AI17" i="10"/>
  <c r="AH17" i="10"/>
  <c r="AG17" i="10"/>
  <c r="AF17" i="10"/>
  <c r="AE17" i="10"/>
  <c r="AD17" i="10"/>
  <c r="AC17" i="10"/>
  <c r="BA16" i="10"/>
  <c r="AZ16" i="10"/>
  <c r="AY16" i="10"/>
  <c r="AX16" i="10"/>
  <c r="AW16" i="10"/>
  <c r="AV16" i="10"/>
  <c r="AU16" i="10"/>
  <c r="AT16" i="10"/>
  <c r="AS16" i="10"/>
  <c r="AR16" i="10"/>
  <c r="AQ16" i="10"/>
  <c r="AP16" i="10"/>
  <c r="AO16" i="10"/>
  <c r="AN16" i="10"/>
  <c r="AM16" i="10"/>
  <c r="AL16" i="10"/>
  <c r="AK16" i="10"/>
  <c r="AJ16" i="10"/>
  <c r="AI16" i="10"/>
  <c r="AH16" i="10"/>
  <c r="AG16" i="10"/>
  <c r="AF16" i="10"/>
  <c r="AE16" i="10"/>
  <c r="AD16" i="10"/>
  <c r="AC16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AH15" i="10"/>
  <c r="AG15" i="10"/>
  <c r="AF15" i="10"/>
  <c r="AE15" i="10"/>
  <c r="AD15" i="10"/>
  <c r="AC15" i="10"/>
  <c r="BA14" i="10"/>
  <c r="AZ14" i="10"/>
  <c r="AY14" i="10"/>
  <c r="AX14" i="10"/>
  <c r="AW14" i="10"/>
  <c r="AV14" i="10"/>
  <c r="AU14" i="10"/>
  <c r="AT14" i="10"/>
  <c r="AS14" i="10"/>
  <c r="AR14" i="10"/>
  <c r="AQ14" i="10"/>
  <c r="AP14" i="10"/>
  <c r="AO14" i="10"/>
  <c r="AN14" i="10"/>
  <c r="AM14" i="10"/>
  <c r="AL14" i="10"/>
  <c r="AK14" i="10"/>
  <c r="AJ14" i="10"/>
  <c r="AI14" i="10"/>
  <c r="AH14" i="10"/>
  <c r="AG14" i="10"/>
  <c r="AF14" i="10"/>
  <c r="AE14" i="10"/>
  <c r="AD14" i="10"/>
  <c r="AC14" i="10"/>
  <c r="BA13" i="10"/>
  <c r="AZ13" i="10"/>
  <c r="AY13" i="10"/>
  <c r="AX13" i="10"/>
  <c r="AW13" i="10"/>
  <c r="AV13" i="10"/>
  <c r="AU13" i="10"/>
  <c r="AT13" i="10"/>
  <c r="AS13" i="10"/>
  <c r="AR13" i="10"/>
  <c r="AQ13" i="10"/>
  <c r="AP13" i="10"/>
  <c r="AO13" i="10"/>
  <c r="AN13" i="10"/>
  <c r="AM13" i="10"/>
  <c r="AL13" i="10"/>
  <c r="AK13" i="10"/>
  <c r="AJ13" i="10"/>
  <c r="AI13" i="10"/>
  <c r="AH13" i="10"/>
  <c r="AG13" i="10"/>
  <c r="AF13" i="10"/>
  <c r="AE13" i="10"/>
  <c r="AD13" i="10"/>
  <c r="AC13" i="10"/>
  <c r="BA12" i="10"/>
  <c r="AZ12" i="10"/>
  <c r="AY12" i="10"/>
  <c r="AX12" i="10"/>
  <c r="AW12" i="10"/>
  <c r="AV12" i="10"/>
  <c r="AU12" i="10"/>
  <c r="AT12" i="10"/>
  <c r="AS12" i="10"/>
  <c r="AR12" i="10"/>
  <c r="AQ12" i="10"/>
  <c r="AP12" i="10"/>
  <c r="AO12" i="10"/>
  <c r="AN12" i="10"/>
  <c r="AM12" i="10"/>
  <c r="AL12" i="10"/>
  <c r="AK12" i="10"/>
  <c r="AJ12" i="10"/>
  <c r="AI12" i="10"/>
  <c r="AH12" i="10"/>
  <c r="AG12" i="10"/>
  <c r="AF12" i="10"/>
  <c r="AE12" i="10"/>
  <c r="AD12" i="10"/>
  <c r="AC12" i="10"/>
  <c r="BA11" i="10"/>
  <c r="AZ11" i="10"/>
  <c r="AY11" i="10"/>
  <c r="AX11" i="10"/>
  <c r="AW11" i="10"/>
  <c r="AV11" i="10"/>
  <c r="AU11" i="10"/>
  <c r="AT11" i="10"/>
  <c r="AS11" i="10"/>
  <c r="AR11" i="10"/>
  <c r="AQ11" i="10"/>
  <c r="AP11" i="10"/>
  <c r="AO11" i="10"/>
  <c r="AN11" i="10"/>
  <c r="AM11" i="10"/>
  <c r="AL11" i="10"/>
  <c r="AK11" i="10"/>
  <c r="AJ11" i="10"/>
  <c r="AI11" i="10"/>
  <c r="AH11" i="10"/>
  <c r="AG11" i="10"/>
  <c r="AF11" i="10"/>
  <c r="AE11" i="10"/>
  <c r="AD11" i="10"/>
  <c r="AC11" i="10"/>
  <c r="BA10" i="10"/>
  <c r="AZ10" i="10"/>
  <c r="AY10" i="10"/>
  <c r="AX10" i="10"/>
  <c r="AW10" i="10"/>
  <c r="AV10" i="10"/>
  <c r="AU10" i="10"/>
  <c r="AT10" i="10"/>
  <c r="AS10" i="10"/>
  <c r="AR10" i="10"/>
  <c r="AQ10" i="10"/>
  <c r="AP10" i="10"/>
  <c r="AO10" i="10"/>
  <c r="AN10" i="10"/>
  <c r="AM10" i="10"/>
  <c r="AL10" i="10"/>
  <c r="AK10" i="10"/>
  <c r="AJ10" i="10"/>
  <c r="AI10" i="10"/>
  <c r="AH10" i="10"/>
  <c r="AG10" i="10"/>
  <c r="AF10" i="10"/>
  <c r="AE10" i="10"/>
  <c r="AD10" i="10"/>
  <c r="AC10" i="10"/>
  <c r="BA9" i="10"/>
  <c r="AZ9" i="10"/>
  <c r="AY9" i="10"/>
  <c r="AX9" i="10"/>
  <c r="AW9" i="10"/>
  <c r="AV9" i="10"/>
  <c r="AU9" i="10"/>
  <c r="AT9" i="10"/>
  <c r="AS9" i="10"/>
  <c r="AR9" i="10"/>
  <c r="AQ9" i="10"/>
  <c r="AP9" i="10"/>
  <c r="AO9" i="10"/>
  <c r="AN9" i="10"/>
  <c r="AM9" i="10"/>
  <c r="AL9" i="10"/>
  <c r="AK9" i="10"/>
  <c r="AJ9" i="10"/>
  <c r="AI9" i="10"/>
  <c r="AH9" i="10"/>
  <c r="AG9" i="10"/>
  <c r="AF9" i="10"/>
  <c r="AE9" i="10"/>
  <c r="AD9" i="10"/>
  <c r="AC9" i="10"/>
  <c r="BA8" i="10"/>
  <c r="AZ8" i="10"/>
  <c r="AY8" i="10"/>
  <c r="AX8" i="10"/>
  <c r="AW8" i="10"/>
  <c r="AV8" i="10"/>
  <c r="AU8" i="10"/>
  <c r="AT8" i="10"/>
  <c r="AS8" i="10"/>
  <c r="AR8" i="10"/>
  <c r="AQ8" i="10"/>
  <c r="AP8" i="10"/>
  <c r="AO8" i="10"/>
  <c r="AN8" i="10"/>
  <c r="AM8" i="10"/>
  <c r="AL8" i="10"/>
  <c r="AK8" i="10"/>
  <c r="AJ8" i="10"/>
  <c r="AI8" i="10"/>
  <c r="AH8" i="10"/>
  <c r="AG8" i="10"/>
  <c r="AF8" i="10"/>
  <c r="AE8" i="10"/>
  <c r="AD8" i="10"/>
  <c r="AC8" i="10"/>
  <c r="BA7" i="10"/>
  <c r="AZ7" i="10"/>
  <c r="AY7" i="10"/>
  <c r="AX7" i="10"/>
  <c r="AW7" i="10"/>
  <c r="AV7" i="10"/>
  <c r="AU7" i="10"/>
  <c r="AT7" i="10"/>
  <c r="AS7" i="10"/>
  <c r="AR7" i="10"/>
  <c r="AQ7" i="10"/>
  <c r="AP7" i="10"/>
  <c r="AO7" i="10"/>
  <c r="AN7" i="10"/>
  <c r="AM7" i="10"/>
  <c r="AL7" i="10"/>
  <c r="AK7" i="10"/>
  <c r="AJ7" i="10"/>
  <c r="AI7" i="10"/>
  <c r="AH7" i="10"/>
  <c r="AG7" i="10"/>
  <c r="AF7" i="10"/>
  <c r="AE7" i="10"/>
  <c r="AD7" i="10"/>
  <c r="AC7" i="10"/>
  <c r="BA6" i="10"/>
  <c r="AZ6" i="10"/>
  <c r="AY6" i="10"/>
  <c r="AX6" i="10"/>
  <c r="AW6" i="10"/>
  <c r="AV6" i="10"/>
  <c r="AU6" i="10"/>
  <c r="AT6" i="10"/>
  <c r="AS6" i="10"/>
  <c r="AR6" i="10"/>
  <c r="AQ6" i="10"/>
  <c r="AP6" i="10"/>
  <c r="AO6" i="10"/>
  <c r="AN6" i="10"/>
  <c r="AM6" i="10"/>
  <c r="AL6" i="10"/>
  <c r="AK6" i="10"/>
  <c r="AJ6" i="10"/>
  <c r="AI6" i="10"/>
  <c r="AH6" i="10"/>
  <c r="AG6" i="10"/>
  <c r="AF6" i="10"/>
  <c r="AE6" i="10"/>
  <c r="AD6" i="10"/>
  <c r="AC6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AH5" i="10"/>
  <c r="AG5" i="10"/>
  <c r="AF5" i="10"/>
  <c r="AE5" i="10"/>
  <c r="AD5" i="10"/>
  <c r="AC5" i="10"/>
  <c r="BB4" i="10"/>
  <c r="AC35" i="10" l="1"/>
  <c r="BB6" i="10"/>
  <c r="L41" i="10" s="1"/>
  <c r="BB8" i="10"/>
  <c r="L43" i="10" s="1"/>
  <c r="BB10" i="10"/>
  <c r="L45" i="10" s="1"/>
  <c r="BB16" i="10"/>
  <c r="L51" i="10" s="1"/>
  <c r="BB18" i="10"/>
  <c r="L53" i="10" s="1"/>
  <c r="BB20" i="10"/>
  <c r="L55" i="10" s="1"/>
  <c r="BB22" i="10"/>
  <c r="L57" i="10" s="1"/>
  <c r="BB24" i="10"/>
  <c r="L59" i="10" s="1"/>
  <c r="BB26" i="10"/>
  <c r="L61" i="10" s="1"/>
  <c r="BB28" i="10"/>
  <c r="L63" i="10" s="1"/>
  <c r="BB30" i="10"/>
  <c r="L65" i="10" s="1"/>
  <c r="BB34" i="10"/>
  <c r="L69" i="10" s="1"/>
  <c r="BB14" i="10"/>
  <c r="L49" i="10" s="1"/>
  <c r="BB5" i="10"/>
  <c r="L40" i="10" s="1"/>
  <c r="BB7" i="10"/>
  <c r="L42" i="10" s="1"/>
  <c r="BB9" i="10"/>
  <c r="L44" i="10" s="1"/>
  <c r="BB11" i="10"/>
  <c r="L46" i="10" s="1"/>
  <c r="BB13" i="10"/>
  <c r="L48" i="10" s="1"/>
  <c r="BB15" i="10"/>
  <c r="L50" i="10" s="1"/>
  <c r="BB17" i="10"/>
  <c r="L52" i="10" s="1"/>
  <c r="BB19" i="10"/>
  <c r="L54" i="10" s="1"/>
  <c r="BB21" i="10"/>
  <c r="L56" i="10" s="1"/>
  <c r="BB23" i="10"/>
  <c r="L58" i="10" s="1"/>
  <c r="BB25" i="10"/>
  <c r="L60" i="10" s="1"/>
  <c r="BB27" i="10"/>
  <c r="L62" i="10" s="1"/>
  <c r="BB29" i="10"/>
  <c r="L64" i="10" s="1"/>
  <c r="BB31" i="10"/>
  <c r="L66" i="10" s="1"/>
  <c r="BB33" i="10"/>
  <c r="L68" i="10" s="1"/>
  <c r="BB12" i="10"/>
  <c r="L47" i="10" s="1"/>
  <c r="BB32" i="10"/>
  <c r="L67" i="10" s="1"/>
  <c r="K39" i="1"/>
  <c r="L70" i="10" l="1"/>
  <c r="BB35" i="10" s="1"/>
  <c r="J35" i="1" l="1"/>
  <c r="O35" i="1"/>
  <c r="G35" i="1" l="1"/>
  <c r="E35" i="1"/>
  <c r="F35" i="1"/>
  <c r="D35" i="1"/>
  <c r="BB4" i="1"/>
  <c r="K38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A7" i="1"/>
  <c r="BA8" i="1"/>
  <c r="BA9" i="1"/>
  <c r="BA10" i="1"/>
  <c r="BA11" i="1"/>
  <c r="BA12" i="1"/>
  <c r="BA13" i="1"/>
  <c r="BA14" i="1"/>
  <c r="BA15" i="1"/>
  <c r="BA16" i="1"/>
  <c r="BA17" i="1"/>
  <c r="BA18" i="1"/>
  <c r="BA19" i="1"/>
  <c r="BA20" i="1"/>
  <c r="BA21" i="1"/>
  <c r="BA22" i="1"/>
  <c r="BA23" i="1"/>
  <c r="BA24" i="1"/>
  <c r="BA25" i="1"/>
  <c r="BA26" i="1"/>
  <c r="BA27" i="1"/>
  <c r="BA28" i="1"/>
  <c r="BA29" i="1"/>
  <c r="BA30" i="1"/>
  <c r="BA31" i="1"/>
  <c r="BA32" i="1"/>
  <c r="BA33" i="1"/>
  <c r="BA34" i="1"/>
  <c r="AZ7" i="1"/>
  <c r="AZ8" i="1"/>
  <c r="AZ9" i="1"/>
  <c r="AZ10" i="1"/>
  <c r="AZ11" i="1"/>
  <c r="AZ12" i="1"/>
  <c r="AZ13" i="1"/>
  <c r="AZ14" i="1"/>
  <c r="AZ15" i="1"/>
  <c r="AZ16" i="1"/>
  <c r="AZ17" i="1"/>
  <c r="AZ18" i="1"/>
  <c r="AZ19" i="1"/>
  <c r="AZ20" i="1"/>
  <c r="AZ21" i="1"/>
  <c r="AZ22" i="1"/>
  <c r="AZ23" i="1"/>
  <c r="AZ24" i="1"/>
  <c r="AZ25" i="1"/>
  <c r="AZ26" i="1"/>
  <c r="AZ27" i="1"/>
  <c r="AZ28" i="1"/>
  <c r="AZ29" i="1"/>
  <c r="AZ30" i="1"/>
  <c r="AZ31" i="1"/>
  <c r="AZ32" i="1"/>
  <c r="AZ33" i="1"/>
  <c r="AZ34" i="1"/>
  <c r="AY7" i="1"/>
  <c r="AY8" i="1"/>
  <c r="AY9" i="1"/>
  <c r="AY10" i="1"/>
  <c r="AY11" i="1"/>
  <c r="AY12" i="1"/>
  <c r="AY13" i="1"/>
  <c r="AY14" i="1"/>
  <c r="AY15" i="1"/>
  <c r="AY16" i="1"/>
  <c r="AY17" i="1"/>
  <c r="AY18" i="1"/>
  <c r="AY19" i="1"/>
  <c r="AY20" i="1"/>
  <c r="AY21" i="1"/>
  <c r="AY22" i="1"/>
  <c r="AY23" i="1"/>
  <c r="AY24" i="1"/>
  <c r="AY25" i="1"/>
  <c r="AY26" i="1"/>
  <c r="AY27" i="1"/>
  <c r="AY28" i="1"/>
  <c r="AY29" i="1"/>
  <c r="AY30" i="1"/>
  <c r="AY31" i="1"/>
  <c r="AY32" i="1"/>
  <c r="AY33" i="1"/>
  <c r="AY34" i="1"/>
  <c r="AX7" i="1"/>
  <c r="AX8" i="1"/>
  <c r="AX9" i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28" i="1"/>
  <c r="AX29" i="1"/>
  <c r="AX30" i="1"/>
  <c r="AX31" i="1"/>
  <c r="AX32" i="1"/>
  <c r="AX33" i="1"/>
  <c r="AX34" i="1"/>
  <c r="AW7" i="1"/>
  <c r="AW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V7" i="1"/>
  <c r="AV8" i="1"/>
  <c r="AV9" i="1"/>
  <c r="AV10" i="1"/>
  <c r="AV11" i="1"/>
  <c r="AV12" i="1"/>
  <c r="AV13" i="1"/>
  <c r="AV14" i="1"/>
  <c r="AV15" i="1"/>
  <c r="AV16" i="1"/>
  <c r="AV17" i="1"/>
  <c r="AV18" i="1"/>
  <c r="AV19" i="1"/>
  <c r="AV20" i="1"/>
  <c r="AV21" i="1"/>
  <c r="AV22" i="1"/>
  <c r="AV23" i="1"/>
  <c r="AV24" i="1"/>
  <c r="AV25" i="1"/>
  <c r="AV26" i="1"/>
  <c r="AV27" i="1"/>
  <c r="AV28" i="1"/>
  <c r="AV29" i="1"/>
  <c r="AV30" i="1"/>
  <c r="AV31" i="1"/>
  <c r="AV32" i="1"/>
  <c r="AV33" i="1"/>
  <c r="AV34" i="1"/>
  <c r="AU7" i="1"/>
  <c r="AU8" i="1"/>
  <c r="AU9" i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T7" i="1"/>
  <c r="AT8" i="1"/>
  <c r="AT9" i="1"/>
  <c r="AT10" i="1"/>
  <c r="AT11" i="1"/>
  <c r="AT12" i="1"/>
  <c r="AT13" i="1"/>
  <c r="AT14" i="1"/>
  <c r="AT15" i="1"/>
  <c r="AT16" i="1"/>
  <c r="AT17" i="1"/>
  <c r="AT18" i="1"/>
  <c r="AT19" i="1"/>
  <c r="AT20" i="1"/>
  <c r="AT21" i="1"/>
  <c r="AT22" i="1"/>
  <c r="AT23" i="1"/>
  <c r="AT24" i="1"/>
  <c r="AT25" i="1"/>
  <c r="AT26" i="1"/>
  <c r="AT27" i="1"/>
  <c r="AT28" i="1"/>
  <c r="AT29" i="1"/>
  <c r="AT30" i="1"/>
  <c r="AT31" i="1"/>
  <c r="AT32" i="1"/>
  <c r="AT33" i="1"/>
  <c r="AT34" i="1"/>
  <c r="AS7" i="1"/>
  <c r="AS8" i="1"/>
  <c r="AS9" i="1"/>
  <c r="AS10" i="1"/>
  <c r="AS11" i="1"/>
  <c r="AS12" i="1"/>
  <c r="AS13" i="1"/>
  <c r="AS14" i="1"/>
  <c r="AS15" i="1"/>
  <c r="AS16" i="1"/>
  <c r="AS17" i="1"/>
  <c r="AS18" i="1"/>
  <c r="AS19" i="1"/>
  <c r="AS20" i="1"/>
  <c r="AS21" i="1"/>
  <c r="AS22" i="1"/>
  <c r="AS23" i="1"/>
  <c r="AS24" i="1"/>
  <c r="AS25" i="1"/>
  <c r="AS26" i="1"/>
  <c r="AS27" i="1"/>
  <c r="AS28" i="1"/>
  <c r="AS29" i="1"/>
  <c r="AS30" i="1"/>
  <c r="AS31" i="1"/>
  <c r="AS32" i="1"/>
  <c r="AS33" i="1"/>
  <c r="AS34" i="1"/>
  <c r="AR7" i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Q7" i="1"/>
  <c r="AQ8" i="1"/>
  <c r="AQ9" i="1"/>
  <c r="AQ10" i="1"/>
  <c r="AQ11" i="1"/>
  <c r="AQ12" i="1"/>
  <c r="AQ13" i="1"/>
  <c r="AQ14" i="1"/>
  <c r="AQ15" i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Q33" i="1"/>
  <c r="AQ34" i="1"/>
  <c r="AP7" i="1"/>
  <c r="AP8" i="1"/>
  <c r="AP9" i="1"/>
  <c r="AP10" i="1"/>
  <c r="AP11" i="1"/>
  <c r="AP12" i="1"/>
  <c r="AP13" i="1"/>
  <c r="AP14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P32" i="1"/>
  <c r="AP33" i="1"/>
  <c r="AP34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N7" i="1"/>
  <c r="AN8" i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L7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K7" i="1"/>
  <c r="AK8" i="1"/>
  <c r="AK9" i="1"/>
  <c r="AK10" i="1"/>
  <c r="AK11" i="1"/>
  <c r="AK12" i="1"/>
  <c r="AK13" i="1"/>
  <c r="AK14" i="1"/>
  <c r="AK15" i="1"/>
  <c r="AK16" i="1"/>
  <c r="AK17" i="1"/>
  <c r="AK18" i="1"/>
  <c r="AK19" i="1"/>
  <c r="AK20" i="1"/>
  <c r="AK21" i="1"/>
  <c r="AK22" i="1"/>
  <c r="AK23" i="1"/>
  <c r="AK24" i="1"/>
  <c r="AK25" i="1"/>
  <c r="AK26" i="1"/>
  <c r="AK27" i="1"/>
  <c r="AK28" i="1"/>
  <c r="AK29" i="1"/>
  <c r="AK30" i="1"/>
  <c r="AK31" i="1"/>
  <c r="AK32" i="1"/>
  <c r="AK33" i="1"/>
  <c r="AK34" i="1"/>
  <c r="AJ7" i="1"/>
  <c r="AJ8" i="1"/>
  <c r="AJ9" i="1"/>
  <c r="AJ10" i="1"/>
  <c r="AJ11" i="1"/>
  <c r="AJ12" i="1"/>
  <c r="AJ13" i="1"/>
  <c r="AJ14" i="1"/>
  <c r="AJ15" i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AJ33" i="1"/>
  <c r="AJ34" i="1"/>
  <c r="AI7" i="1"/>
  <c r="AI8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AC35" i="1" l="1"/>
  <c r="BB34" i="1"/>
  <c r="L69" i="1" s="1"/>
  <c r="BB30" i="1"/>
  <c r="L65" i="1" s="1"/>
  <c r="BB26" i="1"/>
  <c r="L61" i="1" s="1"/>
  <c r="BB22" i="1"/>
  <c r="L57" i="1" s="1"/>
  <c r="BB18" i="1"/>
  <c r="L53" i="1" s="1"/>
  <c r="BB14" i="1"/>
  <c r="L49" i="1" s="1"/>
  <c r="BB10" i="1"/>
  <c r="BB33" i="1"/>
  <c r="L68" i="1" s="1"/>
  <c r="BB29" i="1"/>
  <c r="L64" i="1" s="1"/>
  <c r="BB25" i="1"/>
  <c r="L60" i="1" s="1"/>
  <c r="BB21" i="1"/>
  <c r="L56" i="1" s="1"/>
  <c r="BB17" i="1"/>
  <c r="L52" i="1" s="1"/>
  <c r="BB13" i="1"/>
  <c r="L48" i="1" s="1"/>
  <c r="BB9" i="1"/>
  <c r="L44" i="1" s="1"/>
  <c r="BB32" i="1"/>
  <c r="L67" i="1" s="1"/>
  <c r="BB28" i="1"/>
  <c r="L63" i="1" s="1"/>
  <c r="BB24" i="1"/>
  <c r="L59" i="1" s="1"/>
  <c r="BB20" i="1"/>
  <c r="L55" i="1" s="1"/>
  <c r="BB16" i="1"/>
  <c r="L51" i="1" s="1"/>
  <c r="BB12" i="1"/>
  <c r="BB8" i="1"/>
  <c r="L43" i="1" s="1"/>
  <c r="BB7" i="1"/>
  <c r="L42" i="1" s="1"/>
  <c r="BB31" i="1"/>
  <c r="L66" i="1" s="1"/>
  <c r="BB27" i="1"/>
  <c r="L62" i="1" s="1"/>
  <c r="BB23" i="1"/>
  <c r="L58" i="1" s="1"/>
  <c r="BB19" i="1"/>
  <c r="L54" i="1" s="1"/>
  <c r="BB15" i="1"/>
  <c r="L50" i="1" s="1"/>
  <c r="BB11" i="1"/>
  <c r="L46" i="1" s="1"/>
  <c r="BB6" i="1"/>
  <c r="L41" i="1" s="1"/>
  <c r="BB5" i="1"/>
  <c r="L40" i="1" s="1"/>
  <c r="L70" i="1" l="1"/>
  <c r="BB35" i="1" s="1"/>
  <c r="AE36" i="1" l="1"/>
</calcChain>
</file>

<file path=xl/sharedStrings.xml><?xml version="1.0" encoding="utf-8"?>
<sst xmlns="http://schemas.openxmlformats.org/spreadsheetml/2006/main" count="430" uniqueCount="75">
  <si>
    <t>Ziua</t>
  </si>
  <si>
    <t>Clasa/0ra</t>
  </si>
  <si>
    <t>I</t>
  </si>
  <si>
    <t>II</t>
  </si>
  <si>
    <t>III</t>
  </si>
  <si>
    <t>IV</t>
  </si>
  <si>
    <t>V</t>
  </si>
  <si>
    <t>VI</t>
  </si>
  <si>
    <t>LUNI</t>
  </si>
  <si>
    <t>MARTI</t>
  </si>
  <si>
    <t>MIERCURI</t>
  </si>
  <si>
    <t>JOI</t>
  </si>
  <si>
    <t>VINERI</t>
  </si>
  <si>
    <t>VA</t>
  </si>
  <si>
    <t>V B</t>
  </si>
  <si>
    <t>V C</t>
  </si>
  <si>
    <t>V D</t>
  </si>
  <si>
    <t>V E</t>
  </si>
  <si>
    <t>V F</t>
  </si>
  <si>
    <t>VI A</t>
  </si>
  <si>
    <t>VI B</t>
  </si>
  <si>
    <t>VI C</t>
  </si>
  <si>
    <t>VI D</t>
  </si>
  <si>
    <t>VI E</t>
  </si>
  <si>
    <t>VI F</t>
  </si>
  <si>
    <t>VII A</t>
  </si>
  <si>
    <t>VII B</t>
  </si>
  <si>
    <t>VII C</t>
  </si>
  <si>
    <t>VII D</t>
  </si>
  <si>
    <t>VII E</t>
  </si>
  <si>
    <t>VII F</t>
  </si>
  <si>
    <t>VII G</t>
  </si>
  <si>
    <t>VIII A</t>
  </si>
  <si>
    <t>VIII B</t>
  </si>
  <si>
    <t>VIII C</t>
  </si>
  <si>
    <t>VIII D</t>
  </si>
  <si>
    <t>VIII E</t>
  </si>
  <si>
    <t>VIII F</t>
  </si>
  <si>
    <t>Orar Post Nr.:</t>
  </si>
  <si>
    <t xml:space="preserve">ORARUL ŞCOLII GIMNAZIALE FILIAŞI </t>
  </si>
  <si>
    <t>Nr. ore</t>
  </si>
  <si>
    <t>ORE</t>
  </si>
  <si>
    <t>TOTAL</t>
  </si>
  <si>
    <r>
      <rPr>
        <b/>
        <sz val="20"/>
        <color rgb="FFC00000"/>
        <rFont val="Calibri"/>
        <family val="2"/>
        <charset val="238"/>
        <scheme val="minor"/>
      </rPr>
      <t>Introduceți cod</t>
    </r>
    <r>
      <rPr>
        <b/>
        <sz val="20"/>
        <color rgb="FF9C6500"/>
        <rFont val="Calibri"/>
        <family val="2"/>
        <charset val="238"/>
        <scheme val="minor"/>
      </rPr>
      <t>:</t>
    </r>
  </si>
  <si>
    <t>Diferenta</t>
  </si>
  <si>
    <t>60/62</t>
  </si>
  <si>
    <t>62/60</t>
  </si>
  <si>
    <t>Prof</t>
  </si>
  <si>
    <t>Luni</t>
  </si>
  <si>
    <t>Marti</t>
  </si>
  <si>
    <t>Miercuri</t>
  </si>
  <si>
    <t>Joi</t>
  </si>
  <si>
    <t>Vineri</t>
  </si>
  <si>
    <t>ANUL ŞCOLAR 2014-2015</t>
  </si>
  <si>
    <t>Prof.</t>
  </si>
  <si>
    <t>Marți</t>
  </si>
  <si>
    <t>MARȚI</t>
  </si>
  <si>
    <t>Ferestre</t>
  </si>
  <si>
    <t>Ora</t>
  </si>
  <si>
    <t>ANUL ŞCOLAR 2013-2014</t>
  </si>
  <si>
    <t>62/61</t>
  </si>
  <si>
    <t>61/62</t>
  </si>
  <si>
    <t>63/60</t>
  </si>
  <si>
    <t>60/63</t>
  </si>
  <si>
    <t>Introduceti cod:</t>
  </si>
  <si>
    <t xml:space="preserve"> </t>
  </si>
  <si>
    <t>Clasa a V-a</t>
  </si>
  <si>
    <t>Clasa a VI-a</t>
  </si>
  <si>
    <t>Clasa a VII-a</t>
  </si>
  <si>
    <t>Clasa a VIII-a</t>
  </si>
  <si>
    <t>Profesori</t>
  </si>
  <si>
    <t>Incadrare</t>
  </si>
  <si>
    <t>Restrictii</t>
  </si>
  <si>
    <t>VII</t>
  </si>
  <si>
    <t>ANUL ŞCOLAR 2020-2021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</si>
</sst>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b/>
      <sz val="16"/>
      <color theme="1"/>
      <name val="Calibri"/>
      <family val="2"/>
      <charset val="238"/>
      <scheme val="minor"/>
    </font>
    <font>
      <b/>
      <sz val="16"/>
      <color rgb="FF3F3F76"/>
      <name val="Calibri"/>
      <family val="2"/>
      <charset val="238"/>
      <scheme val="minor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name val="Calibri"/>
      <family val="2"/>
      <scheme val="minor"/>
    </font>
    <font>
      <b/>
      <sz val="20"/>
      <color rgb="FF3F3F7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14"/>
      <color theme="1"/>
      <name val="Calibri"/>
      <family val="2"/>
      <charset val="238"/>
      <scheme val="minor"/>
    </font>
    <font>
      <b/>
      <sz val="20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charset val="238"/>
      <scheme val="minor"/>
    </font>
    <font>
      <b/>
      <sz val="20"/>
      <color rgb="FF9C6500"/>
      <name val="Calibri"/>
      <family val="2"/>
      <charset val="238"/>
      <scheme val="minor"/>
    </font>
    <font>
      <b/>
      <sz val="20"/>
      <color rgb="FFC00000"/>
      <name val="Calibri"/>
      <family val="2"/>
      <charset val="238"/>
      <scheme val="minor"/>
    </font>
    <font>
      <b/>
      <sz val="18"/>
      <color theme="0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b/>
      <sz val="12"/>
      <color rgb="FFFF0000"/>
      <name val="Calibri"/>
      <family val="2"/>
      <charset val="238"/>
      <scheme val="minor"/>
    </font>
    <font>
      <b/>
      <sz val="14"/>
      <color rgb="FFFF0000"/>
      <name val="Calibri"/>
      <family val="2"/>
      <charset val="238"/>
      <scheme val="minor"/>
    </font>
    <font>
      <b/>
      <sz val="16"/>
      <color rgb="FFFF0000"/>
      <name val="Calibri"/>
      <family val="2"/>
      <charset val="238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rgb="FFFF0000"/>
      <name val="Calibri"/>
      <family val="2"/>
      <charset val="238"/>
      <scheme val="minor"/>
    </font>
    <font>
      <b/>
      <sz val="22"/>
      <color rgb="FFFF0000"/>
      <name val="Calibri"/>
      <family val="2"/>
      <charset val="238"/>
      <scheme val="minor"/>
    </font>
    <font>
      <b/>
      <sz val="12"/>
      <name val="Calibri"/>
      <family val="2"/>
      <charset val="238"/>
      <scheme val="minor"/>
    </font>
    <font>
      <sz val="20"/>
      <color rgb="FF9C6500"/>
      <name val="Calibri"/>
      <family val="2"/>
      <charset val="238"/>
      <scheme val="minor"/>
    </font>
    <font>
      <sz val="18"/>
      <color theme="0"/>
      <name val="Calibri"/>
      <family val="2"/>
      <scheme val="minor"/>
    </font>
    <font>
      <u/>
      <sz val="8.25"/>
      <color theme="10"/>
      <name val="Calibri"/>
      <family val="2"/>
    </font>
    <font>
      <b/>
      <u/>
      <sz val="14"/>
      <color theme="10"/>
      <name val="Calibri"/>
      <family val="2"/>
      <charset val="238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charset val="238"/>
      <scheme val="minor"/>
    </font>
  </fonts>
  <fills count="21">
    <fill>
      <patternFill patternType="none"/>
    </fill>
    <fill>
      <patternFill patternType="gray125"/>
    </fill>
    <fill>
      <patternFill patternType="solid">
        <fgColor indexed="65"/>
        <bgColor rgb="FF002060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</fills>
  <borders count="9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auto="1"/>
      </left>
      <right style="thick">
        <color auto="1"/>
      </right>
      <top/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auto="1"/>
      </left>
      <right style="thick">
        <color auto="1"/>
      </right>
      <top/>
      <bottom style="thick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thick">
        <color rgb="FFC00000"/>
      </left>
      <right/>
      <top style="thick">
        <color rgb="FFC00000"/>
      </top>
      <bottom style="thick">
        <color rgb="FFC00000"/>
      </bottom>
      <diagonal/>
    </border>
    <border>
      <left style="thick">
        <color rgb="FFFF0000"/>
      </left>
      <right/>
      <top style="thick">
        <color indexed="64"/>
      </top>
      <bottom style="thick">
        <color rgb="FFFF0000"/>
      </bottom>
      <diagonal/>
    </border>
    <border>
      <left/>
      <right style="thick">
        <color rgb="FFFF0000"/>
      </right>
      <top style="thick">
        <color indexed="64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rgb="FFFF0000"/>
      </left>
      <right/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/>
      <right style="thick">
        <color indexed="64"/>
      </right>
      <top style="thin">
        <color indexed="64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rgb="FFFF000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n">
        <color indexed="64"/>
      </right>
      <top style="thick">
        <color theme="1"/>
      </top>
      <bottom style="thick">
        <color theme="1"/>
      </bottom>
      <diagonal/>
    </border>
    <border>
      <left style="thin">
        <color indexed="64"/>
      </left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 style="thick">
        <color rgb="FF0000FF"/>
      </left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 style="medium">
        <color indexed="64"/>
      </top>
      <bottom style="thick">
        <color rgb="FF0000FF"/>
      </bottom>
      <diagonal/>
    </border>
    <border>
      <left/>
      <right style="thick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theme="1"/>
      </right>
      <top style="thick">
        <color theme="1"/>
      </top>
      <bottom/>
      <diagonal/>
    </border>
    <border>
      <left style="thick">
        <color rgb="FFFF0000"/>
      </left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</borders>
  <cellStyleXfs count="4">
    <xf numFmtId="0" fontId="0" fillId="0" borderId="0"/>
    <xf numFmtId="0" fontId="2" fillId="3" borderId="0" applyNumberFormat="0" applyBorder="0" applyAlignment="0" applyProtection="0"/>
    <xf numFmtId="0" fontId="3" fillId="4" borderId="23" applyNumberFormat="0" applyAlignment="0" applyProtection="0"/>
    <xf numFmtId="0" fontId="41" fillId="0" borderId="0" applyNumberFormat="0" applyFill="0" applyBorder="0" applyAlignment="0" applyProtection="0">
      <alignment vertical="top"/>
      <protection locked="0"/>
    </xf>
  </cellStyleXfs>
  <cellXfs count="254">
    <xf numFmtId="0" fontId="0" fillId="0" borderId="0" xfId="0"/>
    <xf numFmtId="0" fontId="0" fillId="0" borderId="7" xfId="0" applyBorder="1"/>
    <xf numFmtId="0" fontId="0" fillId="0" borderId="13" xfId="0" applyBorder="1"/>
    <xf numFmtId="49" fontId="4" fillId="6" borderId="27" xfId="0" applyNumberFormat="1" applyFont="1" applyFill="1" applyBorder="1" applyAlignment="1">
      <alignment horizontal="center"/>
    </xf>
    <xf numFmtId="49" fontId="4" fillId="7" borderId="27" xfId="0" applyNumberFormat="1" applyFont="1" applyFill="1" applyBorder="1" applyAlignment="1">
      <alignment horizontal="center"/>
    </xf>
    <xf numFmtId="49" fontId="4" fillId="6" borderId="28" xfId="0" applyNumberFormat="1" applyFont="1" applyFill="1" applyBorder="1" applyAlignment="1">
      <alignment horizontal="center"/>
    </xf>
    <xf numFmtId="49" fontId="4" fillId="6" borderId="26" xfId="0" applyNumberFormat="1" applyFont="1" applyFill="1" applyBorder="1" applyAlignment="1">
      <alignment horizontal="center"/>
    </xf>
    <xf numFmtId="49" fontId="7" fillId="6" borderId="26" xfId="0" applyNumberFormat="1" applyFont="1" applyFill="1" applyBorder="1" applyAlignment="1">
      <alignment horizontal="center" vertical="center"/>
    </xf>
    <xf numFmtId="49" fontId="7" fillId="6" borderId="27" xfId="0" applyNumberFormat="1" applyFont="1" applyFill="1" applyBorder="1" applyAlignment="1">
      <alignment horizontal="center" vertical="center"/>
    </xf>
    <xf numFmtId="49" fontId="7" fillId="6" borderId="28" xfId="0" applyNumberFormat="1" applyFont="1" applyFill="1" applyBorder="1" applyAlignment="1">
      <alignment horizontal="center" vertical="center"/>
    </xf>
    <xf numFmtId="49" fontId="7" fillId="6" borderId="27" xfId="0" applyNumberFormat="1" applyFont="1" applyFill="1" applyBorder="1" applyAlignment="1">
      <alignment horizontal="center"/>
    </xf>
    <xf numFmtId="0" fontId="9" fillId="10" borderId="18" xfId="0" applyFont="1" applyFill="1" applyBorder="1" applyAlignment="1">
      <alignment horizontal="center" vertical="center"/>
    </xf>
    <xf numFmtId="0" fontId="9" fillId="10" borderId="19" xfId="0" applyFont="1" applyFill="1" applyBorder="1" applyAlignment="1">
      <alignment horizontal="center" vertical="center"/>
    </xf>
    <xf numFmtId="0" fontId="9" fillId="10" borderId="20" xfId="0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9" fillId="10" borderId="22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3" fillId="10" borderId="18" xfId="0" applyFont="1" applyFill="1" applyBorder="1" applyAlignment="1">
      <alignment horizontal="center" vertical="center"/>
    </xf>
    <xf numFmtId="0" fontId="14" fillId="0" borderId="32" xfId="0" applyFont="1" applyFill="1" applyBorder="1" applyAlignment="1"/>
    <xf numFmtId="0" fontId="1" fillId="0" borderId="1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49" fontId="7" fillId="6" borderId="26" xfId="0" applyNumberFormat="1" applyFont="1" applyFill="1" applyBorder="1" applyAlignment="1">
      <alignment horizontal="center"/>
    </xf>
    <xf numFmtId="0" fontId="17" fillId="11" borderId="20" xfId="0" applyFont="1" applyFill="1" applyBorder="1" applyAlignment="1">
      <alignment horizontal="center" vertical="center"/>
    </xf>
    <xf numFmtId="0" fontId="17" fillId="11" borderId="21" xfId="0" applyFont="1" applyFill="1" applyBorder="1" applyAlignment="1">
      <alignment horizontal="center" vertical="center"/>
    </xf>
    <xf numFmtId="0" fontId="17" fillId="11" borderId="22" xfId="0" applyFont="1" applyFill="1" applyBorder="1" applyAlignment="1">
      <alignment horizontal="center" vertical="center"/>
    </xf>
    <xf numFmtId="0" fontId="6" fillId="4" borderId="19" xfId="2" applyFont="1" applyBorder="1" applyAlignment="1">
      <alignment horizontal="center" vertical="center"/>
    </xf>
    <xf numFmtId="0" fontId="0" fillId="0" borderId="38" xfId="0" applyBorder="1"/>
    <xf numFmtId="0" fontId="6" fillId="0" borderId="39" xfId="2" applyFont="1" applyFill="1" applyBorder="1" applyAlignment="1">
      <alignment vertical="center"/>
    </xf>
    <xf numFmtId="49" fontId="20" fillId="6" borderId="28" xfId="0" applyNumberFormat="1" applyFont="1" applyFill="1" applyBorder="1" applyAlignment="1">
      <alignment horizontal="center"/>
    </xf>
    <xf numFmtId="49" fontId="7" fillId="6" borderId="40" xfId="0" applyNumberFormat="1" applyFont="1" applyFill="1" applyBorder="1" applyAlignment="1">
      <alignment horizontal="center"/>
    </xf>
    <xf numFmtId="49" fontId="4" fillId="6" borderId="42" xfId="0" applyNumberFormat="1" applyFont="1" applyFill="1" applyBorder="1" applyAlignment="1">
      <alignment horizontal="center"/>
    </xf>
    <xf numFmtId="0" fontId="1" fillId="11" borderId="43" xfId="0" applyFont="1" applyFill="1" applyBorder="1" applyAlignment="1">
      <alignment horizontal="center" vertical="center"/>
    </xf>
    <xf numFmtId="49" fontId="21" fillId="12" borderId="47" xfId="0" applyNumberFormat="1" applyFont="1" applyFill="1" applyBorder="1" applyAlignment="1">
      <alignment horizontal="center" vertical="center"/>
    </xf>
    <xf numFmtId="49" fontId="7" fillId="14" borderId="44" xfId="0" applyNumberFormat="1" applyFont="1" applyFill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0" xfId="0" applyFont="1" applyBorder="1" applyAlignment="1">
      <alignment horizontal="center" vertical="center"/>
    </xf>
    <xf numFmtId="0" fontId="1" fillId="8" borderId="51" xfId="0" applyFont="1" applyFill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53" xfId="0" applyFont="1" applyBorder="1" applyAlignment="1">
      <alignment horizontal="center" vertical="center"/>
    </xf>
    <xf numFmtId="0" fontId="1" fillId="0" borderId="54" xfId="0" applyFont="1" applyBorder="1" applyAlignment="1">
      <alignment horizontal="center" vertical="center"/>
    </xf>
    <xf numFmtId="0" fontId="0" fillId="0" borderId="0" xfId="0" applyBorder="1"/>
    <xf numFmtId="0" fontId="7" fillId="13" borderId="56" xfId="0" applyFont="1" applyFill="1" applyBorder="1" applyAlignment="1">
      <alignment horizontal="center" vertical="center"/>
    </xf>
    <xf numFmtId="0" fontId="20" fillId="11" borderId="1" xfId="0" applyFont="1" applyFill="1" applyBorder="1" applyAlignment="1">
      <alignment horizontal="center" vertical="center"/>
    </xf>
    <xf numFmtId="0" fontId="25" fillId="17" borderId="48" xfId="0" applyFont="1" applyFill="1" applyBorder="1" applyAlignment="1">
      <alignment horizontal="center" vertical="center"/>
    </xf>
    <xf numFmtId="0" fontId="20" fillId="11" borderId="25" xfId="0" applyFont="1" applyFill="1" applyBorder="1" applyAlignment="1">
      <alignment horizontal="center" vertical="center"/>
    </xf>
    <xf numFmtId="0" fontId="15" fillId="4" borderId="1" xfId="2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9" fillId="10" borderId="58" xfId="0" applyFont="1" applyFill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6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49" fontId="34" fillId="5" borderId="34" xfId="0" applyNumberFormat="1" applyFont="1" applyFill="1" applyBorder="1" applyAlignment="1">
      <alignment horizontal="center" vertical="center"/>
    </xf>
    <xf numFmtId="49" fontId="34" fillId="5" borderId="35" xfId="0" applyNumberFormat="1" applyFont="1" applyFill="1" applyBorder="1" applyAlignment="1">
      <alignment horizontal="center" vertical="center"/>
    </xf>
    <xf numFmtId="49" fontId="34" fillId="5" borderId="36" xfId="0" applyNumberFormat="1" applyFont="1" applyFill="1" applyBorder="1" applyAlignment="1">
      <alignment horizontal="center" vertical="center"/>
    </xf>
    <xf numFmtId="49" fontId="34" fillId="5" borderId="37" xfId="0" applyNumberFormat="1" applyFont="1" applyFill="1" applyBorder="1" applyAlignment="1">
      <alignment horizontal="center" vertical="center"/>
    </xf>
    <xf numFmtId="49" fontId="34" fillId="5" borderId="3" xfId="0" applyNumberFormat="1" applyFont="1" applyFill="1" applyBorder="1" applyAlignment="1">
      <alignment horizontal="center" vertical="center"/>
    </xf>
    <xf numFmtId="49" fontId="34" fillId="5" borderId="1" xfId="0" applyNumberFormat="1" applyFont="1" applyFill="1" applyBorder="1" applyAlignment="1">
      <alignment horizontal="center" vertical="center"/>
    </xf>
    <xf numFmtId="49" fontId="34" fillId="5" borderId="2" xfId="0" applyNumberFormat="1" applyFont="1" applyFill="1" applyBorder="1" applyAlignment="1">
      <alignment horizontal="center" vertical="center"/>
    </xf>
    <xf numFmtId="49" fontId="34" fillId="5" borderId="25" xfId="0" applyNumberFormat="1" applyFont="1" applyFill="1" applyBorder="1" applyAlignment="1">
      <alignment horizontal="center" vertical="center"/>
    </xf>
    <xf numFmtId="49" fontId="34" fillId="5" borderId="33" xfId="0" applyNumberFormat="1" applyFont="1" applyFill="1" applyBorder="1" applyAlignment="1">
      <alignment horizontal="center" vertical="center"/>
    </xf>
    <xf numFmtId="49" fontId="34" fillId="5" borderId="4" xfId="0" applyNumberFormat="1" applyFont="1" applyFill="1" applyBorder="1" applyAlignment="1">
      <alignment horizontal="center" vertical="center"/>
    </xf>
    <xf numFmtId="49" fontId="34" fillId="5" borderId="5" xfId="0" applyNumberFormat="1" applyFont="1" applyFill="1" applyBorder="1" applyAlignment="1">
      <alignment horizontal="center" vertical="center"/>
    </xf>
    <xf numFmtId="49" fontId="34" fillId="5" borderId="6" xfId="0" applyNumberFormat="1" applyFont="1" applyFill="1" applyBorder="1" applyAlignment="1">
      <alignment horizontal="center" vertical="center"/>
    </xf>
    <xf numFmtId="49" fontId="34" fillId="5" borderId="10" xfId="0" applyNumberFormat="1" applyFont="1" applyFill="1" applyBorder="1" applyAlignment="1">
      <alignment horizontal="center" vertical="center"/>
    </xf>
    <xf numFmtId="49" fontId="34" fillId="5" borderId="8" xfId="0" applyNumberFormat="1" applyFont="1" applyFill="1" applyBorder="1" applyAlignment="1">
      <alignment horizontal="center" vertical="center"/>
    </xf>
    <xf numFmtId="49" fontId="34" fillId="5" borderId="9" xfId="0" applyNumberFormat="1" applyFont="1" applyFill="1" applyBorder="1" applyAlignment="1">
      <alignment horizontal="center" vertical="center"/>
    </xf>
    <xf numFmtId="49" fontId="34" fillId="5" borderId="24" xfId="0" applyNumberFormat="1" applyFont="1" applyFill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/>
    <xf numFmtId="0" fontId="31" fillId="0" borderId="0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1" fillId="0" borderId="0" xfId="0" applyFont="1"/>
    <xf numFmtId="0" fontId="29" fillId="0" borderId="0" xfId="0" applyFont="1" applyFill="1" applyBorder="1" applyAlignment="1">
      <alignment horizontal="center" vertical="center"/>
    </xf>
    <xf numFmtId="0" fontId="31" fillId="0" borderId="0" xfId="0" applyFont="1" applyFill="1" applyBorder="1" applyAlignment="1">
      <alignment vertical="center"/>
    </xf>
    <xf numFmtId="0" fontId="35" fillId="0" borderId="2" xfId="0" applyFont="1" applyBorder="1" applyAlignment="1">
      <alignment horizontal="center" vertical="center"/>
    </xf>
    <xf numFmtId="0" fontId="35" fillId="0" borderId="4" xfId="0" applyFont="1" applyBorder="1" applyAlignment="1">
      <alignment horizontal="center" vertical="center"/>
    </xf>
    <xf numFmtId="0" fontId="35" fillId="0" borderId="9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0" fillId="0" borderId="1" xfId="0" applyFont="1" applyFill="1" applyBorder="1" applyAlignment="1">
      <alignment horizontal="center" vertical="center"/>
    </xf>
    <xf numFmtId="0" fontId="20" fillId="0" borderId="49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1" fillId="0" borderId="1" xfId="0" applyFont="1" applyFill="1" applyBorder="1" applyAlignment="1">
      <alignment horizontal="center" vertical="center"/>
    </xf>
    <xf numFmtId="0" fontId="0" fillId="0" borderId="1" xfId="0" applyBorder="1"/>
    <xf numFmtId="0" fontId="32" fillId="11" borderId="63" xfId="0" applyFont="1" applyFill="1" applyBorder="1" applyAlignment="1">
      <alignment horizontal="center" vertical="center"/>
    </xf>
    <xf numFmtId="0" fontId="20" fillId="0" borderId="49" xfId="0" applyFont="1" applyBorder="1" applyAlignment="1">
      <alignment horizontal="center" vertical="center"/>
    </xf>
    <xf numFmtId="0" fontId="31" fillId="11" borderId="1" xfId="0" applyFont="1" applyFill="1" applyBorder="1" applyAlignment="1">
      <alignment horizontal="center" vertical="center"/>
    </xf>
    <xf numFmtId="0" fontId="33" fillId="11" borderId="63" xfId="0" applyFont="1" applyFill="1" applyBorder="1" applyAlignment="1">
      <alignment horizontal="center" vertical="center"/>
    </xf>
    <xf numFmtId="0" fontId="35" fillId="0" borderId="8" xfId="0" applyFont="1" applyBorder="1" applyAlignment="1">
      <alignment horizontal="center" vertical="center"/>
    </xf>
    <xf numFmtId="0" fontId="35" fillId="0" borderId="5" xfId="0" applyFont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 vertical="center"/>
    </xf>
    <xf numFmtId="0" fontId="32" fillId="0" borderId="0" xfId="0" applyFont="1" applyFill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35" fillId="0" borderId="11" xfId="0" applyFont="1" applyBorder="1" applyAlignment="1">
      <alignment horizontal="center" vertical="center"/>
    </xf>
    <xf numFmtId="49" fontId="34" fillId="5" borderId="60" xfId="0" applyNumberFormat="1" applyFont="1" applyFill="1" applyBorder="1" applyAlignment="1">
      <alignment horizontal="center" vertical="center"/>
    </xf>
    <xf numFmtId="0" fontId="35" fillId="0" borderId="1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2" fillId="16" borderId="1" xfId="0" applyFont="1" applyFill="1" applyBorder="1" applyAlignment="1">
      <alignment horizontal="center" vertical="center"/>
    </xf>
    <xf numFmtId="0" fontId="36" fillId="11" borderId="6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1" fillId="11" borderId="3" xfId="0" applyFont="1" applyFill="1" applyBorder="1" applyAlignment="1">
      <alignment horizontal="center" vertical="center"/>
    </xf>
    <xf numFmtId="0" fontId="31" fillId="11" borderId="63" xfId="0" applyFont="1" applyFill="1" applyBorder="1" applyAlignment="1">
      <alignment horizontal="center" vertical="center"/>
    </xf>
    <xf numFmtId="0" fontId="31" fillId="11" borderId="25" xfId="0" applyFont="1" applyFill="1" applyBorder="1" applyAlignment="1">
      <alignment horizontal="center" vertical="center"/>
    </xf>
    <xf numFmtId="0" fontId="30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2" fillId="16" borderId="49" xfId="0" applyFont="1" applyFill="1" applyBorder="1" applyAlignment="1">
      <alignment horizontal="center" vertical="center"/>
    </xf>
    <xf numFmtId="0" fontId="7" fillId="13" borderId="70" xfId="0" applyFont="1" applyFill="1" applyBorder="1" applyAlignment="1">
      <alignment horizontal="center" vertical="center"/>
    </xf>
    <xf numFmtId="49" fontId="34" fillId="5" borderId="71" xfId="0" applyNumberFormat="1" applyFont="1" applyFill="1" applyBorder="1" applyAlignment="1">
      <alignment horizontal="center" vertical="center"/>
    </xf>
    <xf numFmtId="0" fontId="25" fillId="18" borderId="18" xfId="0" applyFont="1" applyFill="1" applyBorder="1" applyAlignment="1">
      <alignment horizontal="center" vertical="center"/>
    </xf>
    <xf numFmtId="0" fontId="32" fillId="16" borderId="8" xfId="0" applyFont="1" applyFill="1" applyBorder="1" applyAlignment="1">
      <alignment horizontal="center" vertical="center"/>
    </xf>
    <xf numFmtId="0" fontId="1" fillId="19" borderId="8" xfId="0" applyFon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0" fontId="31" fillId="11" borderId="72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38" fillId="0" borderId="1" xfId="0" applyFont="1" applyFill="1" applyBorder="1" applyAlignment="1">
      <alignment horizontal="center" vertical="center"/>
    </xf>
    <xf numFmtId="49" fontId="16" fillId="5" borderId="34" xfId="0" applyNumberFormat="1" applyFont="1" applyFill="1" applyBorder="1" applyAlignment="1">
      <alignment horizontal="center" vertical="center"/>
    </xf>
    <xf numFmtId="49" fontId="16" fillId="5" borderId="35" xfId="0" applyNumberFormat="1" applyFont="1" applyFill="1" applyBorder="1" applyAlignment="1">
      <alignment horizontal="center" vertical="center"/>
    </xf>
    <xf numFmtId="49" fontId="16" fillId="5" borderId="36" xfId="0" applyNumberFormat="1" applyFont="1" applyFill="1" applyBorder="1" applyAlignment="1">
      <alignment horizontal="center" vertical="center"/>
    </xf>
    <xf numFmtId="49" fontId="16" fillId="5" borderId="37" xfId="0" applyNumberFormat="1" applyFont="1" applyFill="1" applyBorder="1" applyAlignment="1">
      <alignment horizontal="center" vertical="center"/>
    </xf>
    <xf numFmtId="49" fontId="16" fillId="5" borderId="3" xfId="0" applyNumberFormat="1" applyFont="1" applyFill="1" applyBorder="1" applyAlignment="1">
      <alignment horizontal="center" vertical="center"/>
    </xf>
    <xf numFmtId="49" fontId="16" fillId="5" borderId="1" xfId="0" applyNumberFormat="1" applyFont="1" applyFill="1" applyBorder="1" applyAlignment="1">
      <alignment horizontal="center" vertical="center"/>
    </xf>
    <xf numFmtId="49" fontId="16" fillId="5" borderId="2" xfId="0" applyNumberFormat="1" applyFont="1" applyFill="1" applyBorder="1" applyAlignment="1">
      <alignment horizontal="center" vertical="center"/>
    </xf>
    <xf numFmtId="49" fontId="16" fillId="5" borderId="25" xfId="0" applyNumberFormat="1" applyFont="1" applyFill="1" applyBorder="1" applyAlignment="1">
      <alignment horizontal="center" vertical="center"/>
    </xf>
    <xf numFmtId="49" fontId="16" fillId="5" borderId="33" xfId="0" applyNumberFormat="1" applyFont="1" applyFill="1" applyBorder="1" applyAlignment="1">
      <alignment horizontal="center" vertical="center"/>
    </xf>
    <xf numFmtId="49" fontId="16" fillId="5" borderId="4" xfId="0" applyNumberFormat="1" applyFont="1" applyFill="1" applyBorder="1" applyAlignment="1">
      <alignment horizontal="center" vertical="center"/>
    </xf>
    <xf numFmtId="49" fontId="16" fillId="5" borderId="5" xfId="0" applyNumberFormat="1" applyFont="1" applyFill="1" applyBorder="1" applyAlignment="1">
      <alignment horizontal="center" vertical="center"/>
    </xf>
    <xf numFmtId="49" fontId="16" fillId="5" borderId="6" xfId="0" applyNumberFormat="1" applyFont="1" applyFill="1" applyBorder="1" applyAlignment="1">
      <alignment horizontal="center" vertical="center"/>
    </xf>
    <xf numFmtId="49" fontId="16" fillId="5" borderId="10" xfId="0" applyNumberFormat="1" applyFont="1" applyFill="1" applyBorder="1" applyAlignment="1">
      <alignment horizontal="center" vertical="center"/>
    </xf>
    <xf numFmtId="49" fontId="16" fillId="5" borderId="8" xfId="0" applyNumberFormat="1" applyFont="1" applyFill="1" applyBorder="1" applyAlignment="1">
      <alignment horizontal="center" vertical="center"/>
    </xf>
    <xf numFmtId="49" fontId="16" fillId="5" borderId="9" xfId="0" applyNumberFormat="1" applyFont="1" applyFill="1" applyBorder="1" applyAlignment="1">
      <alignment horizontal="center" vertical="center"/>
    </xf>
    <xf numFmtId="49" fontId="16" fillId="5" borderId="24" xfId="0" applyNumberFormat="1" applyFont="1" applyFill="1" applyBorder="1" applyAlignment="1">
      <alignment horizontal="center" vertical="center"/>
    </xf>
    <xf numFmtId="0" fontId="7" fillId="13" borderId="47" xfId="0" applyFont="1" applyFill="1" applyBorder="1" applyAlignment="1">
      <alignment horizontal="center" vertical="center"/>
    </xf>
    <xf numFmtId="0" fontId="0" fillId="0" borderId="48" xfId="0" applyBorder="1"/>
    <xf numFmtId="0" fontId="15" fillId="4" borderId="23" xfId="2" applyFont="1" applyBorder="1" applyAlignment="1">
      <alignment horizontal="center" vertical="center"/>
    </xf>
    <xf numFmtId="0" fontId="0" fillId="15" borderId="66" xfId="0" applyFill="1" applyBorder="1" applyAlignment="1">
      <alignment wrapText="1"/>
    </xf>
    <xf numFmtId="0" fontId="0" fillId="15" borderId="73" xfId="0" applyFill="1" applyBorder="1" applyAlignment="1">
      <alignment wrapText="1"/>
    </xf>
    <xf numFmtId="0" fontId="0" fillId="15" borderId="67" xfId="0" applyFill="1" applyBorder="1" applyAlignment="1">
      <alignment wrapText="1"/>
    </xf>
    <xf numFmtId="0" fontId="0" fillId="15" borderId="74" xfId="0" applyFill="1" applyBorder="1" applyAlignment="1">
      <alignment wrapText="1"/>
    </xf>
    <xf numFmtId="0" fontId="0" fillId="15" borderId="0" xfId="0" applyFill="1" applyBorder="1" applyAlignment="1">
      <alignment wrapText="1"/>
    </xf>
    <xf numFmtId="0" fontId="0" fillId="15" borderId="75" xfId="0" applyFill="1" applyBorder="1" applyAlignment="1">
      <alignment wrapText="1"/>
    </xf>
    <xf numFmtId="0" fontId="0" fillId="15" borderId="68" xfId="0" applyFill="1" applyBorder="1" applyAlignment="1">
      <alignment wrapText="1"/>
    </xf>
    <xf numFmtId="0" fontId="0" fillId="15" borderId="76" xfId="0" applyFill="1" applyBorder="1" applyAlignment="1">
      <alignment wrapText="1"/>
    </xf>
    <xf numFmtId="0" fontId="0" fillId="15" borderId="69" xfId="0" applyFill="1" applyBorder="1" applyAlignment="1">
      <alignment wrapText="1"/>
    </xf>
    <xf numFmtId="0" fontId="1" fillId="0" borderId="35" xfId="0" applyFont="1" applyBorder="1" applyAlignment="1">
      <alignment horizontal="center" vertical="center"/>
    </xf>
    <xf numFmtId="0" fontId="42" fillId="0" borderId="0" xfId="3" quotePrefix="1" applyFont="1" applyAlignment="1" applyProtection="1">
      <alignment horizontal="left" vertical="top"/>
    </xf>
    <xf numFmtId="0" fontId="42" fillId="0" borderId="0" xfId="3" applyFont="1" applyBorder="1" applyAlignment="1" applyProtection="1">
      <alignment horizontal="left" vertical="top"/>
    </xf>
    <xf numFmtId="0" fontId="0" fillId="19" borderId="0" xfId="0" applyFill="1" applyBorder="1"/>
    <xf numFmtId="0" fontId="43" fillId="0" borderId="0" xfId="0" applyFont="1" applyAlignment="1">
      <alignment horizontal="center" vertical="center"/>
    </xf>
    <xf numFmtId="16" fontId="0" fillId="0" borderId="0" xfId="0" applyNumberFormat="1"/>
    <xf numFmtId="0" fontId="20" fillId="11" borderId="77" xfId="0" applyFont="1" applyFill="1" applyBorder="1" applyAlignment="1">
      <alignment horizontal="center" vertical="center"/>
    </xf>
    <xf numFmtId="0" fontId="20" fillId="11" borderId="79" xfId="0" applyFont="1" applyFill="1" applyBorder="1" applyAlignment="1">
      <alignment horizontal="center" vertical="center"/>
    </xf>
    <xf numFmtId="0" fontId="20" fillId="11" borderId="78" xfId="0" applyFont="1" applyFill="1" applyBorder="1" applyAlignment="1">
      <alignment horizontal="center" vertical="center"/>
    </xf>
    <xf numFmtId="0" fontId="20" fillId="11" borderId="80" xfId="0" applyFont="1" applyFill="1" applyBorder="1" applyAlignment="1">
      <alignment horizontal="center" vertical="center"/>
    </xf>
    <xf numFmtId="0" fontId="20" fillId="11" borderId="81" xfId="0" applyFont="1" applyFill="1" applyBorder="1" applyAlignment="1">
      <alignment horizontal="center" vertical="center"/>
    </xf>
    <xf numFmtId="0" fontId="20" fillId="11" borderId="82" xfId="0" applyFont="1" applyFill="1" applyBorder="1" applyAlignment="1">
      <alignment horizontal="center" vertical="center"/>
    </xf>
    <xf numFmtId="0" fontId="20" fillId="11" borderId="83" xfId="0" applyFont="1" applyFill="1" applyBorder="1" applyAlignment="1">
      <alignment horizontal="center" vertical="center"/>
    </xf>
    <xf numFmtId="0" fontId="20" fillId="11" borderId="84" xfId="0" applyFont="1" applyFill="1" applyBorder="1" applyAlignment="1">
      <alignment horizontal="center" vertical="center"/>
    </xf>
    <xf numFmtId="0" fontId="25" fillId="17" borderId="85" xfId="0" applyFont="1" applyFill="1" applyBorder="1" applyAlignment="1">
      <alignment horizontal="center" vertical="center"/>
    </xf>
    <xf numFmtId="0" fontId="25" fillId="20" borderId="86" xfId="0" applyFont="1" applyFill="1" applyBorder="1" applyAlignment="1">
      <alignment horizontal="center" vertical="center"/>
    </xf>
    <xf numFmtId="0" fontId="7" fillId="13" borderId="57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0" borderId="88" xfId="0" applyFont="1" applyBorder="1" applyAlignment="1">
      <alignment horizontal="center" vertical="center"/>
    </xf>
    <xf numFmtId="0" fontId="1" fillId="0" borderId="89" xfId="0" applyFont="1" applyBorder="1" applyAlignment="1">
      <alignment horizontal="center" vertical="center"/>
    </xf>
    <xf numFmtId="0" fontId="1" fillId="0" borderId="90" xfId="0" applyFont="1" applyBorder="1" applyAlignment="1">
      <alignment horizontal="center" vertical="center"/>
    </xf>
    <xf numFmtId="0" fontId="9" fillId="10" borderId="91" xfId="0" applyFont="1" applyFill="1" applyBorder="1" applyAlignment="1">
      <alignment horizontal="center" vertical="center"/>
    </xf>
    <xf numFmtId="0" fontId="42" fillId="0" borderId="0" xfId="3" quotePrefix="1" applyFont="1" applyBorder="1" applyAlignment="1" applyProtection="1">
      <alignment horizontal="left" vertical="top"/>
    </xf>
    <xf numFmtId="0" fontId="44" fillId="0" borderId="0" xfId="0" applyFont="1"/>
    <xf numFmtId="0" fontId="45" fillId="18" borderId="63" xfId="0" applyFont="1" applyFill="1" applyBorder="1" applyAlignment="1">
      <alignment horizontal="center" vertical="center"/>
    </xf>
    <xf numFmtId="0" fontId="32" fillId="11" borderId="93" xfId="0" applyFont="1" applyFill="1" applyBorder="1" applyAlignment="1">
      <alignment horizontal="center" vertical="center"/>
    </xf>
    <xf numFmtId="0" fontId="32" fillId="0" borderId="63" xfId="0" applyFont="1" applyBorder="1" applyAlignment="1">
      <alignment horizontal="center" vertical="center"/>
    </xf>
    <xf numFmtId="0" fontId="35" fillId="0" borderId="1" xfId="0" applyFont="1" applyBorder="1" applyAlignment="1">
      <alignment horizontal="center" vertical="center"/>
    </xf>
    <xf numFmtId="0" fontId="32" fillId="11" borderId="94" xfId="0" applyFont="1" applyFill="1" applyBorder="1" applyAlignment="1">
      <alignment horizontal="center" vertical="center"/>
    </xf>
    <xf numFmtId="0" fontId="20" fillId="11" borderId="96" xfId="0" applyFont="1" applyFill="1" applyBorder="1" applyAlignment="1">
      <alignment horizontal="center" vertical="center"/>
    </xf>
    <xf numFmtId="0" fontId="20" fillId="11" borderId="95" xfId="0" applyFont="1" applyFill="1" applyBorder="1" applyAlignment="1">
      <alignment horizontal="center" vertical="center"/>
    </xf>
    <xf numFmtId="0" fontId="32" fillId="11" borderId="95" xfId="0" applyFont="1" applyFill="1" applyBorder="1" applyAlignment="1">
      <alignment horizontal="center" vertical="center"/>
    </xf>
    <xf numFmtId="0" fontId="5" fillId="6" borderId="32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6" borderId="13" xfId="0" applyFont="1" applyFill="1" applyBorder="1" applyAlignment="1">
      <alignment horizontal="center"/>
    </xf>
    <xf numFmtId="0" fontId="9" fillId="9" borderId="31" xfId="0" applyFont="1" applyFill="1" applyBorder="1" applyAlignment="1">
      <alignment horizontal="center" vertical="center" textRotation="255"/>
    </xf>
    <xf numFmtId="0" fontId="9" fillId="9" borderId="16" xfId="0" applyFont="1" applyFill="1" applyBorder="1" applyAlignment="1">
      <alignment horizontal="center" vertical="center" textRotation="255"/>
    </xf>
    <xf numFmtId="0" fontId="9" fillId="9" borderId="14" xfId="0" applyFont="1" applyFill="1" applyBorder="1" applyAlignment="1">
      <alignment horizontal="center" vertical="center" textRotation="255"/>
    </xf>
    <xf numFmtId="0" fontId="9" fillId="9" borderId="17" xfId="0" applyFont="1" applyFill="1" applyBorder="1" applyAlignment="1">
      <alignment horizontal="center" vertical="center" textRotation="255"/>
    </xf>
    <xf numFmtId="0" fontId="8" fillId="9" borderId="17" xfId="0" applyFont="1" applyFill="1" applyBorder="1" applyAlignment="1">
      <alignment horizontal="center" vertical="center" textRotation="255"/>
    </xf>
    <xf numFmtId="0" fontId="8" fillId="9" borderId="16" xfId="0" applyFont="1" applyFill="1" applyBorder="1" applyAlignment="1">
      <alignment horizontal="center" vertical="center" textRotation="255"/>
    </xf>
    <xf numFmtId="0" fontId="8" fillId="9" borderId="14" xfId="0" applyFont="1" applyFill="1" applyBorder="1" applyAlignment="1">
      <alignment horizontal="center" vertical="center" textRotation="255"/>
    </xf>
    <xf numFmtId="0" fontId="37" fillId="11" borderId="66" xfId="0" applyFont="1" applyFill="1" applyBorder="1" applyAlignment="1">
      <alignment horizontal="center" vertical="center"/>
    </xf>
    <xf numFmtId="0" fontId="37" fillId="11" borderId="67" xfId="0" applyFont="1" applyFill="1" applyBorder="1" applyAlignment="1">
      <alignment horizontal="center" vertical="center"/>
    </xf>
    <xf numFmtId="0" fontId="37" fillId="11" borderId="68" xfId="0" applyFont="1" applyFill="1" applyBorder="1" applyAlignment="1">
      <alignment horizontal="center" vertical="center"/>
    </xf>
    <xf numFmtId="0" fontId="37" fillId="11" borderId="69" xfId="0" applyFont="1" applyFill="1" applyBorder="1" applyAlignment="1">
      <alignment horizontal="center" vertical="center"/>
    </xf>
    <xf numFmtId="0" fontId="21" fillId="11" borderId="64" xfId="0" applyFont="1" applyFill="1" applyBorder="1" applyAlignment="1">
      <alignment horizontal="left" vertical="top"/>
    </xf>
    <xf numFmtId="0" fontId="21" fillId="11" borderId="92" xfId="0" applyFont="1" applyFill="1" applyBorder="1" applyAlignment="1">
      <alignment horizontal="left" vertical="top"/>
    </xf>
    <xf numFmtId="0" fontId="21" fillId="11" borderId="65" xfId="0" applyFont="1" applyFill="1" applyBorder="1" applyAlignment="1">
      <alignment horizontal="left" vertical="top"/>
    </xf>
    <xf numFmtId="49" fontId="22" fillId="11" borderId="45" xfId="0" applyNumberFormat="1" applyFont="1" applyFill="1" applyBorder="1" applyAlignment="1">
      <alignment horizontal="center"/>
    </xf>
    <xf numFmtId="49" fontId="23" fillId="11" borderId="46" xfId="0" applyNumberFormat="1" applyFont="1" applyFill="1" applyBorder="1" applyAlignment="1">
      <alignment horizontal="center"/>
    </xf>
    <xf numFmtId="0" fontId="21" fillId="11" borderId="64" xfId="0" applyFont="1" applyFill="1" applyBorder="1" applyAlignment="1">
      <alignment horizontal="right"/>
    </xf>
    <xf numFmtId="0" fontId="21" fillId="11" borderId="92" xfId="0" applyFont="1" applyFill="1" applyBorder="1" applyAlignment="1">
      <alignment horizontal="right"/>
    </xf>
    <xf numFmtId="0" fontId="21" fillId="11" borderId="65" xfId="0" applyFont="1" applyFill="1" applyBorder="1" applyAlignment="1">
      <alignment horizontal="right"/>
    </xf>
    <xf numFmtId="0" fontId="10" fillId="9" borderId="17" xfId="0" applyFont="1" applyFill="1" applyBorder="1" applyAlignment="1">
      <alignment horizontal="center" vertical="center" textRotation="255"/>
    </xf>
    <xf numFmtId="0" fontId="10" fillId="9" borderId="16" xfId="0" applyFont="1" applyFill="1" applyBorder="1" applyAlignment="1">
      <alignment horizontal="center" vertical="center" textRotation="255"/>
    </xf>
    <xf numFmtId="0" fontId="10" fillId="9" borderId="14" xfId="0" applyFont="1" applyFill="1" applyBorder="1" applyAlignment="1">
      <alignment horizontal="center" vertical="center" textRotation="255"/>
    </xf>
    <xf numFmtId="0" fontId="8" fillId="9" borderId="51" xfId="0" applyFont="1" applyFill="1" applyBorder="1" applyAlignment="1">
      <alignment horizontal="center" vertical="center" textRotation="255"/>
    </xf>
    <xf numFmtId="0" fontId="19" fillId="8" borderId="29" xfId="0" applyFont="1" applyFill="1" applyBorder="1" applyAlignment="1">
      <alignment horizontal="center" vertical="center"/>
    </xf>
    <xf numFmtId="0" fontId="19" fillId="8" borderId="19" xfId="0" applyFont="1" applyFill="1" applyBorder="1" applyAlignment="1">
      <alignment horizontal="center" vertical="center"/>
    </xf>
    <xf numFmtId="0" fontId="28" fillId="10" borderId="29" xfId="0" applyFont="1" applyFill="1" applyBorder="1" applyAlignment="1">
      <alignment horizontal="center"/>
    </xf>
    <xf numFmtId="0" fontId="28" fillId="10" borderId="30" xfId="0" applyFont="1" applyFill="1" applyBorder="1" applyAlignment="1">
      <alignment horizontal="center"/>
    </xf>
    <xf numFmtId="0" fontId="26" fillId="3" borderId="1" xfId="1" applyFont="1" applyBorder="1" applyAlignment="1">
      <alignment horizontal="center"/>
    </xf>
    <xf numFmtId="0" fontId="7" fillId="13" borderId="55" xfId="0" applyFont="1" applyFill="1" applyBorder="1" applyAlignment="1">
      <alignment horizontal="center" vertical="center"/>
    </xf>
    <xf numFmtId="0" fontId="7" fillId="13" borderId="87" xfId="0" applyFont="1" applyFill="1" applyBorder="1" applyAlignment="1">
      <alignment horizontal="center" vertical="center"/>
    </xf>
    <xf numFmtId="0" fontId="24" fillId="13" borderId="55" xfId="0" applyFont="1" applyFill="1" applyBorder="1" applyAlignment="1">
      <alignment horizontal="center" vertical="center"/>
    </xf>
    <xf numFmtId="0" fontId="24" fillId="13" borderId="41" xfId="0" applyFont="1" applyFill="1" applyBorder="1" applyAlignment="1">
      <alignment horizontal="center" vertical="center"/>
    </xf>
    <xf numFmtId="0" fontId="11" fillId="9" borderId="17" xfId="0" applyFont="1" applyFill="1" applyBorder="1" applyAlignment="1">
      <alignment horizontal="center" vertical="center" textRotation="255"/>
    </xf>
    <xf numFmtId="0" fontId="11" fillId="9" borderId="16" xfId="0" applyFont="1" applyFill="1" applyBorder="1" applyAlignment="1">
      <alignment horizontal="center" vertical="center" textRotation="255"/>
    </xf>
    <xf numFmtId="0" fontId="11" fillId="9" borderId="14" xfId="0" applyFont="1" applyFill="1" applyBorder="1" applyAlignment="1">
      <alignment horizontal="center" vertical="center" textRotation="255"/>
    </xf>
    <xf numFmtId="0" fontId="12" fillId="9" borderId="17" xfId="0" applyFont="1" applyFill="1" applyBorder="1" applyAlignment="1">
      <alignment horizontal="center" vertical="center" textRotation="255"/>
    </xf>
    <xf numFmtId="0" fontId="12" fillId="9" borderId="16" xfId="0" applyFont="1" applyFill="1" applyBorder="1" applyAlignment="1">
      <alignment horizontal="center" vertical="center" textRotation="255"/>
    </xf>
    <xf numFmtId="0" fontId="12" fillId="9" borderId="14" xfId="0" applyFont="1" applyFill="1" applyBorder="1" applyAlignment="1">
      <alignment horizontal="center" vertical="center" textRotation="255"/>
    </xf>
    <xf numFmtId="0" fontId="18" fillId="0" borderId="0" xfId="0" applyFont="1" applyAlignment="1">
      <alignment horizontal="center"/>
    </xf>
    <xf numFmtId="0" fontId="39" fillId="3" borderId="23" xfId="1" applyFont="1" applyBorder="1" applyAlignment="1">
      <alignment horizontal="center"/>
    </xf>
    <xf numFmtId="0" fontId="40" fillId="10" borderId="29" xfId="0" applyFont="1" applyFill="1" applyBorder="1" applyAlignment="1">
      <alignment horizontal="center"/>
    </xf>
    <xf numFmtId="0" fontId="40" fillId="10" borderId="30" xfId="0" applyFont="1" applyFill="1" applyBorder="1" applyAlignment="1">
      <alignment horizontal="center"/>
    </xf>
    <xf numFmtId="0" fontId="8" fillId="9" borderId="31" xfId="0" applyFont="1" applyFill="1" applyBorder="1" applyAlignment="1">
      <alignment horizontal="center" vertical="center" textRotation="255"/>
    </xf>
  </cellXfs>
  <cellStyles count="4">
    <cellStyle name="Hyperlink" xfId="3" builtinId="8"/>
    <cellStyle name="Input" xfId="2" builtinId="20"/>
    <cellStyle name="Neutral" xfId="1" builtinId="28"/>
    <cellStyle name="Normal" xfId="0" builtinId="0"/>
  </cellStyles>
  <dxfs count="7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8" tint="-0.24994659260841701"/>
        </patternFill>
      </fill>
      <border>
        <vertical/>
        <horizontal/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3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Restrictii!A1"/><Relationship Id="rId3" Type="http://schemas.openxmlformats.org/officeDocument/2006/relationships/hyperlink" Target="#'Clasa a VI-a'!A1"/><Relationship Id="rId7" Type="http://schemas.openxmlformats.org/officeDocument/2006/relationships/hyperlink" Target="#'Clasa a VII-a'!A1"/><Relationship Id="rId2" Type="http://schemas.openxmlformats.org/officeDocument/2006/relationships/hyperlink" Target="#'Clasa a V-a'!A1"/><Relationship Id="rId1" Type="http://schemas.openxmlformats.org/officeDocument/2006/relationships/hyperlink" Target="#Profesori!A1"/><Relationship Id="rId6" Type="http://schemas.openxmlformats.org/officeDocument/2006/relationships/hyperlink" Target="#Incadrare!A1"/><Relationship Id="rId5" Type="http://schemas.openxmlformats.org/officeDocument/2006/relationships/hyperlink" Target="#'ORAR 2020-2021'!A1"/><Relationship Id="rId4" Type="http://schemas.openxmlformats.org/officeDocument/2006/relationships/hyperlink" Target="#'Clasa a VIII-a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Pano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9525</xdr:colOff>
      <xdr:row>6</xdr:row>
      <xdr:rowOff>0</xdr:rowOff>
    </xdr:from>
    <xdr:to>
      <xdr:col>12</xdr:col>
      <xdr:colOff>9525</xdr:colOff>
      <xdr:row>7</xdr:row>
      <xdr:rowOff>133350</xdr:rowOff>
    </xdr:to>
    <xdr:sp macro="" textlink="">
      <xdr:nvSpPr>
        <xdr:cNvPr id="2" name="ZoneTexte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6105525" y="1152525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>
              <a:solidFill>
                <a:srgbClr val="0000FF"/>
              </a:solidFill>
            </a:rPr>
            <a:t>Profesori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6</xdr:col>
      <xdr:colOff>523875</xdr:colOff>
      <xdr:row>11</xdr:row>
      <xdr:rowOff>19050</xdr:rowOff>
    </xdr:from>
    <xdr:to>
      <xdr:col>8</xdr:col>
      <xdr:colOff>523875</xdr:colOff>
      <xdr:row>12</xdr:row>
      <xdr:rowOff>152400</xdr:rowOff>
    </xdr:to>
    <xdr:sp macro="" textlink="">
      <xdr:nvSpPr>
        <xdr:cNvPr id="3" name="ZoneTexte 1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4181475" y="2124075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Clasa a V-a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590550</xdr:colOff>
      <xdr:row>11</xdr:row>
      <xdr:rowOff>47625</xdr:rowOff>
    </xdr:from>
    <xdr:to>
      <xdr:col>11</xdr:col>
      <xdr:colOff>590550</xdr:colOff>
      <xdr:row>12</xdr:row>
      <xdr:rowOff>180975</xdr:rowOff>
    </xdr:to>
    <xdr:sp macro="" textlink="">
      <xdr:nvSpPr>
        <xdr:cNvPr id="4" name="ZoneTexte 1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6076950" y="2152650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Clasa a VI-a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6</xdr:col>
      <xdr:colOff>581758</xdr:colOff>
      <xdr:row>15</xdr:row>
      <xdr:rowOff>178044</xdr:rowOff>
    </xdr:from>
    <xdr:to>
      <xdr:col>8</xdr:col>
      <xdr:colOff>581758</xdr:colOff>
      <xdr:row>17</xdr:row>
      <xdr:rowOff>120894</xdr:rowOff>
    </xdr:to>
    <xdr:sp macro="" textlink="">
      <xdr:nvSpPr>
        <xdr:cNvPr id="5" name="ZoneTexte 1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4230566" y="3042871"/>
          <a:ext cx="1216269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Clasa a VIII-a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552450</xdr:colOff>
      <xdr:row>16</xdr:row>
      <xdr:rowOff>38100</xdr:rowOff>
    </xdr:from>
    <xdr:to>
      <xdr:col>14</xdr:col>
      <xdr:colOff>552450</xdr:colOff>
      <xdr:row>17</xdr:row>
      <xdr:rowOff>171450</xdr:rowOff>
    </xdr:to>
    <xdr:sp macro="[0]!Sorties" textlink="">
      <xdr:nvSpPr>
        <xdr:cNvPr id="6" name="ZoneTexte 13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/>
      </xdr:nvSpPr>
      <xdr:spPr>
        <a:xfrm>
          <a:off x="7867650" y="3095625"/>
          <a:ext cx="1219200" cy="323850"/>
        </a:xfrm>
        <a:prstGeom prst="roundRect">
          <a:avLst/>
        </a:prstGeom>
        <a:solidFill>
          <a:srgbClr val="C00000"/>
        </a:solidFill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200" b="1">
              <a:solidFill>
                <a:schemeClr val="bg1"/>
              </a:solidFill>
            </a:rPr>
            <a:t>Ieșire</a:t>
          </a:r>
          <a:endParaRPr lang="fr-FR" sz="1200" b="1">
            <a:solidFill>
              <a:schemeClr val="bg1"/>
            </a:solidFill>
          </a:endParaRPr>
        </a:p>
      </xdr:txBody>
    </xdr:sp>
    <xdr:clientData fPrintsWithSheet="0"/>
  </xdr:twoCellAnchor>
  <xdr:twoCellAnchor editAs="absolute">
    <xdr:from>
      <xdr:col>6</xdr:col>
      <xdr:colOff>590550</xdr:colOff>
      <xdr:row>6</xdr:row>
      <xdr:rowOff>9525</xdr:rowOff>
    </xdr:from>
    <xdr:to>
      <xdr:col>8</xdr:col>
      <xdr:colOff>590550</xdr:colOff>
      <xdr:row>7</xdr:row>
      <xdr:rowOff>142875</xdr:rowOff>
    </xdr:to>
    <xdr:sp macro="" textlink="">
      <xdr:nvSpPr>
        <xdr:cNvPr id="7" name="ZoneTexte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4248150" y="1162050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>
              <a:solidFill>
                <a:srgbClr val="0000FF"/>
              </a:solidFill>
            </a:rPr>
            <a:t>Orar 20</a:t>
          </a:r>
          <a:r>
            <a:rPr lang="bg-BG" sz="1100" b="1">
              <a:solidFill>
                <a:srgbClr val="0000FF"/>
              </a:solidFill>
            </a:rPr>
            <a:t>20</a:t>
          </a:r>
          <a:r>
            <a:rPr lang="en-US" sz="1100" b="1">
              <a:solidFill>
                <a:srgbClr val="0000FF"/>
              </a:solidFill>
            </a:rPr>
            <a:t>-20</a:t>
          </a:r>
          <a:r>
            <a:rPr lang="ro-RO" sz="1100" b="1">
              <a:solidFill>
                <a:srgbClr val="0000FF"/>
              </a:solidFill>
            </a:rPr>
            <a:t>2</a:t>
          </a:r>
          <a:r>
            <a:rPr lang="bg-BG" sz="1100" b="1">
              <a:solidFill>
                <a:srgbClr val="0000FF"/>
              </a:solidFill>
            </a:rPr>
            <a:t>1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13</xdr:col>
      <xdr:colOff>19050</xdr:colOff>
      <xdr:row>5</xdr:row>
      <xdr:rowOff>171450</xdr:rowOff>
    </xdr:from>
    <xdr:to>
      <xdr:col>15</xdr:col>
      <xdr:colOff>19050</xdr:colOff>
      <xdr:row>7</xdr:row>
      <xdr:rowOff>114300</xdr:rowOff>
    </xdr:to>
    <xdr:sp macro="" textlink="">
      <xdr:nvSpPr>
        <xdr:cNvPr id="8" name="ZoneTexte 13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/>
      </xdr:nvSpPr>
      <xdr:spPr>
        <a:xfrm>
          <a:off x="7943850" y="1133475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Încadrare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12</xdr:col>
      <xdr:colOff>571500</xdr:colOff>
      <xdr:row>11</xdr:row>
      <xdr:rowOff>57150</xdr:rowOff>
    </xdr:from>
    <xdr:to>
      <xdr:col>14</xdr:col>
      <xdr:colOff>571500</xdr:colOff>
      <xdr:row>13</xdr:row>
      <xdr:rowOff>0</xdr:rowOff>
    </xdr:to>
    <xdr:sp macro="" textlink="">
      <xdr:nvSpPr>
        <xdr:cNvPr id="9" name="ZoneTexte 13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/>
      </xdr:nvSpPr>
      <xdr:spPr>
        <a:xfrm>
          <a:off x="7886700" y="2162175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0000FF"/>
              </a:solidFill>
            </a:rPr>
            <a:t>Clasa a VII-a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9</xdr:col>
      <xdr:colOff>514350</xdr:colOff>
      <xdr:row>16</xdr:row>
      <xdr:rowOff>28575</xdr:rowOff>
    </xdr:from>
    <xdr:to>
      <xdr:col>11</xdr:col>
      <xdr:colOff>514350</xdr:colOff>
      <xdr:row>17</xdr:row>
      <xdr:rowOff>161925</xdr:rowOff>
    </xdr:to>
    <xdr:sp macro="" textlink="">
      <xdr:nvSpPr>
        <xdr:cNvPr id="10" name="ZoneTexte 13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/>
      </xdr:nvSpPr>
      <xdr:spPr>
        <a:xfrm>
          <a:off x="6000750" y="3086100"/>
          <a:ext cx="1219200" cy="323850"/>
        </a:xfrm>
        <a:prstGeom prst="roundRect">
          <a:avLst/>
        </a:prstGeom>
        <a:ln>
          <a:solidFill>
            <a:srgbClr val="0000FF"/>
          </a:solidFill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100" b="1">
              <a:solidFill>
                <a:srgbClr val="FF0000"/>
              </a:solidFill>
            </a:rPr>
            <a:t>Restricții</a:t>
          </a:r>
          <a:endParaRPr lang="fr-FR" sz="11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484278</xdr:colOff>
      <xdr:row>1</xdr:row>
      <xdr:rowOff>33130</xdr:rowOff>
    </xdr:from>
    <xdr:to>
      <xdr:col>3</xdr:col>
      <xdr:colOff>482324</xdr:colOff>
      <xdr:row>2</xdr:row>
      <xdr:rowOff>16905</xdr:rowOff>
    </xdr:to>
    <xdr:sp macro="" textlink="">
      <xdr:nvSpPr>
        <xdr:cNvPr id="2" name="ZoneTexte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59041" y="339587"/>
          <a:ext cx="1223872" cy="323361"/>
        </a:xfrm>
        <a:prstGeom prst="roundRect">
          <a:avLst/>
        </a:prstGeom>
        <a:ln>
          <a:solidFill>
            <a:srgbClr val="0000FF"/>
          </a:solidFill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600" b="1">
              <a:solidFill>
                <a:srgbClr val="FF0000"/>
              </a:solidFill>
            </a:rPr>
            <a:t>Panou</a:t>
          </a:r>
          <a:endParaRPr lang="fr-FR" sz="1600" b="1">
            <a:solidFill>
              <a:srgbClr val="FF0000"/>
            </a:solidFill>
          </a:endParaRPr>
        </a:p>
      </xdr:txBody>
    </xdr:sp>
    <xdr:clientData fPrintsWithSheet="0"/>
  </xdr:twoCellAnchor>
  <xdr:twoCellAnchor editAs="absolute">
    <xdr:from>
      <xdr:col>25</xdr:col>
      <xdr:colOff>158198</xdr:colOff>
      <xdr:row>1</xdr:row>
      <xdr:rowOff>0</xdr:rowOff>
    </xdr:from>
    <xdr:to>
      <xdr:col>28</xdr:col>
      <xdr:colOff>158198</xdr:colOff>
      <xdr:row>1</xdr:row>
      <xdr:rowOff>323850</xdr:rowOff>
    </xdr:to>
    <xdr:sp macro="[0]!Sorties" textlink="">
      <xdr:nvSpPr>
        <xdr:cNvPr id="4" name="ZoneTexte 1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12650857" y="306457"/>
          <a:ext cx="1225826" cy="323850"/>
        </a:xfrm>
        <a:prstGeom prst="roundRect">
          <a:avLst/>
        </a:prstGeom>
        <a:solidFill>
          <a:srgbClr val="C00000"/>
        </a:solidFill>
        <a:ln>
          <a:solidFill>
            <a:srgbClr val="0000FF"/>
          </a:solidFill>
        </a:ln>
        <a:effectLst>
          <a:glow rad="228600">
            <a:schemeClr val="accent1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ro-RO" sz="1400" b="1">
              <a:solidFill>
                <a:schemeClr val="bg1"/>
              </a:solidFill>
            </a:rPr>
            <a:t>Ieșire</a:t>
          </a:r>
          <a:endParaRPr lang="fr-FR" sz="1400" b="1">
            <a:solidFill>
              <a:schemeClr val="bg1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9" tint="-0.249977111117893"/>
  </sheetPr>
  <dimension ref="G4:P23"/>
  <sheetViews>
    <sheetView showGridLines="0" zoomScale="130" zoomScaleNormal="130" workbookViewId="0"/>
  </sheetViews>
  <sheetFormatPr defaultColWidth="8.85546875" defaultRowHeight="15" x14ac:dyDescent="0.25"/>
  <sheetData>
    <row r="4" spans="7:16" ht="15.75" thickBot="1" x14ac:dyDescent="0.3"/>
    <row r="5" spans="7:16" x14ac:dyDescent="0.25">
      <c r="G5" s="165"/>
      <c r="H5" s="166"/>
      <c r="I5" s="166"/>
      <c r="J5" s="166"/>
      <c r="K5" s="166"/>
      <c r="L5" s="166"/>
      <c r="M5" s="166"/>
      <c r="N5" s="166"/>
      <c r="O5" s="166"/>
      <c r="P5" s="167"/>
    </row>
    <row r="6" spans="7:16" x14ac:dyDescent="0.25">
      <c r="G6" s="168"/>
      <c r="H6" s="169"/>
      <c r="I6" s="169"/>
      <c r="J6" s="169"/>
      <c r="K6" s="169"/>
      <c r="L6" s="169"/>
      <c r="M6" s="169"/>
      <c r="N6" s="169"/>
      <c r="O6" s="169"/>
      <c r="P6" s="170"/>
    </row>
    <row r="7" spans="7:16" x14ac:dyDescent="0.25">
      <c r="G7" s="168"/>
      <c r="H7" s="169"/>
      <c r="I7" s="169"/>
      <c r="J7" s="169"/>
      <c r="K7" s="169"/>
      <c r="L7" s="169"/>
      <c r="M7" s="169"/>
      <c r="N7" s="169"/>
      <c r="O7" s="169"/>
      <c r="P7" s="170"/>
    </row>
    <row r="8" spans="7:16" x14ac:dyDescent="0.25">
      <c r="G8" s="168"/>
      <c r="H8" s="169"/>
      <c r="I8" s="169"/>
      <c r="J8" s="169"/>
      <c r="K8" s="169"/>
      <c r="L8" s="169"/>
      <c r="M8" s="169"/>
      <c r="N8" s="169"/>
      <c r="O8" s="169"/>
      <c r="P8" s="170"/>
    </row>
    <row r="9" spans="7:16" x14ac:dyDescent="0.25">
      <c r="G9" s="168"/>
      <c r="H9" s="169"/>
      <c r="I9" s="169"/>
      <c r="J9" s="169"/>
      <c r="K9" s="169"/>
      <c r="L9" s="169"/>
      <c r="M9" s="169"/>
      <c r="N9" s="169"/>
      <c r="O9" s="169"/>
      <c r="P9" s="170"/>
    </row>
    <row r="10" spans="7:16" x14ac:dyDescent="0.25">
      <c r="G10" s="168"/>
      <c r="H10" s="169"/>
      <c r="I10" s="169"/>
      <c r="J10" s="169"/>
      <c r="K10" s="169"/>
      <c r="L10" s="169"/>
      <c r="M10" s="169"/>
      <c r="N10" s="169"/>
      <c r="O10" s="169"/>
      <c r="P10" s="170"/>
    </row>
    <row r="11" spans="7:16" x14ac:dyDescent="0.25">
      <c r="G11" s="168"/>
      <c r="H11" s="169"/>
      <c r="I11" s="169"/>
      <c r="J11" s="169"/>
      <c r="K11" s="169"/>
      <c r="L11" s="169"/>
      <c r="M11" s="169"/>
      <c r="N11" s="169"/>
      <c r="O11" s="169"/>
      <c r="P11" s="170"/>
    </row>
    <row r="12" spans="7:16" x14ac:dyDescent="0.25">
      <c r="G12" s="168"/>
      <c r="H12" s="169"/>
      <c r="I12" s="169"/>
      <c r="J12" s="169"/>
      <c r="K12" s="169"/>
      <c r="L12" s="169"/>
      <c r="M12" s="169"/>
      <c r="N12" s="169"/>
      <c r="O12" s="169"/>
      <c r="P12" s="170"/>
    </row>
    <row r="13" spans="7:16" x14ac:dyDescent="0.25">
      <c r="G13" s="168"/>
      <c r="H13" s="169"/>
      <c r="I13" s="169"/>
      <c r="J13" s="169"/>
      <c r="K13" s="169"/>
      <c r="L13" s="169"/>
      <c r="M13" s="169"/>
      <c r="N13" s="169"/>
      <c r="O13" s="169"/>
      <c r="P13" s="170"/>
    </row>
    <row r="14" spans="7:16" x14ac:dyDescent="0.25">
      <c r="G14" s="168"/>
      <c r="H14" s="169"/>
      <c r="I14" s="169"/>
      <c r="J14" s="169"/>
      <c r="K14" s="169"/>
      <c r="L14" s="169"/>
      <c r="M14" s="169"/>
      <c r="N14" s="169"/>
      <c r="O14" s="169"/>
      <c r="P14" s="170"/>
    </row>
    <row r="15" spans="7:16" x14ac:dyDescent="0.25">
      <c r="G15" s="168"/>
      <c r="H15" s="169"/>
      <c r="I15" s="169"/>
      <c r="J15" s="169"/>
      <c r="K15" s="169"/>
      <c r="L15" s="169"/>
      <c r="M15" s="169"/>
      <c r="N15" s="169"/>
      <c r="O15" s="169"/>
      <c r="P15" s="170"/>
    </row>
    <row r="16" spans="7:16" x14ac:dyDescent="0.25">
      <c r="G16" s="168"/>
      <c r="H16" s="169"/>
      <c r="I16" s="169"/>
      <c r="J16" s="169"/>
      <c r="K16" s="169"/>
      <c r="L16" s="169"/>
      <c r="M16" s="169"/>
      <c r="N16" s="169"/>
      <c r="O16" s="169"/>
      <c r="P16" s="170"/>
    </row>
    <row r="17" spans="7:16" x14ac:dyDescent="0.25">
      <c r="G17" s="168"/>
      <c r="H17" s="169"/>
      <c r="I17" s="169"/>
      <c r="J17" s="169"/>
      <c r="K17" s="169"/>
      <c r="L17" s="169"/>
      <c r="M17" s="169"/>
      <c r="N17" s="169"/>
      <c r="O17" s="169"/>
      <c r="P17" s="170"/>
    </row>
    <row r="18" spans="7:16" x14ac:dyDescent="0.25">
      <c r="G18" s="168"/>
      <c r="H18" s="169"/>
      <c r="I18" s="169"/>
      <c r="J18" s="169"/>
      <c r="K18" s="169"/>
      <c r="L18" s="169"/>
      <c r="M18" s="169"/>
      <c r="N18" s="169"/>
      <c r="O18" s="169"/>
      <c r="P18" s="170"/>
    </row>
    <row r="19" spans="7:16" x14ac:dyDescent="0.25">
      <c r="G19" s="168"/>
      <c r="H19" s="169"/>
      <c r="I19" s="169"/>
      <c r="J19" s="169"/>
      <c r="K19" s="169"/>
      <c r="L19" s="169"/>
      <c r="M19" s="169"/>
      <c r="N19" s="169"/>
      <c r="O19" s="169"/>
      <c r="P19" s="170"/>
    </row>
    <row r="20" spans="7:16" x14ac:dyDescent="0.25">
      <c r="G20" s="168"/>
      <c r="H20" s="169"/>
      <c r="I20" s="169"/>
      <c r="J20" s="169"/>
      <c r="K20" s="169"/>
      <c r="L20" s="169"/>
      <c r="M20" s="169"/>
      <c r="N20" s="169"/>
      <c r="O20" s="169"/>
      <c r="P20" s="170"/>
    </row>
    <row r="21" spans="7:16" x14ac:dyDescent="0.25">
      <c r="G21" s="168"/>
      <c r="H21" s="169"/>
      <c r="I21" s="169"/>
      <c r="J21" s="169"/>
      <c r="K21" s="169"/>
      <c r="L21" s="169"/>
      <c r="M21" s="169"/>
      <c r="N21" s="169"/>
      <c r="O21" s="169"/>
      <c r="P21" s="170"/>
    </row>
    <row r="22" spans="7:16" x14ac:dyDescent="0.25">
      <c r="G22" s="168"/>
      <c r="H22" s="169"/>
      <c r="I22" s="169"/>
      <c r="J22" s="169"/>
      <c r="K22" s="169"/>
      <c r="L22" s="169"/>
      <c r="M22" s="169"/>
      <c r="N22" s="169"/>
      <c r="O22" s="169"/>
      <c r="P22" s="170"/>
    </row>
    <row r="23" spans="7:16" ht="15.75" thickBot="1" x14ac:dyDescent="0.3">
      <c r="G23" s="171"/>
      <c r="H23" s="172"/>
      <c r="I23" s="172"/>
      <c r="J23" s="172"/>
      <c r="K23" s="172"/>
      <c r="L23" s="172"/>
      <c r="M23" s="172"/>
      <c r="N23" s="172"/>
      <c r="O23" s="172"/>
      <c r="P23" s="17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0000"/>
  </sheetPr>
  <dimension ref="A1:BC88"/>
  <sheetViews>
    <sheetView tabSelected="1" zoomScaleNormal="100" workbookViewId="0">
      <selection activeCell="H39" sqref="H39"/>
    </sheetView>
  </sheetViews>
  <sheetFormatPr defaultColWidth="9.140625" defaultRowHeight="15" x14ac:dyDescent="0.25"/>
  <cols>
    <col min="1" max="1" width="2.42578125" customWidth="1"/>
    <col min="8" max="8" width="8" customWidth="1"/>
    <col min="9" max="9" width="7.42578125" hidden="1" customWidth="1"/>
    <col min="14" max="14" width="9.42578125" customWidth="1"/>
    <col min="15" max="15" width="7.28515625" hidden="1" customWidth="1"/>
    <col min="17" max="17" width="9.28515625" customWidth="1"/>
    <col min="19" max="19" width="10.85546875" bestFit="1" customWidth="1"/>
    <col min="21" max="22" width="10.140625" hidden="1" customWidth="1"/>
    <col min="28" max="28" width="7.140625" hidden="1" customWidth="1"/>
    <col min="54" max="54" width="14.85546875" customWidth="1"/>
  </cols>
  <sheetData>
    <row r="1" spans="1:55" ht="24" customHeight="1" thickBot="1" x14ac:dyDescent="0.3"/>
    <row r="2" spans="1:55" ht="27" thickBot="1" x14ac:dyDescent="0.45">
      <c r="B2" s="227" t="s">
        <v>39</v>
      </c>
      <c r="C2" s="228"/>
      <c r="D2" s="228"/>
      <c r="E2" s="228"/>
      <c r="F2" s="228"/>
      <c r="G2" s="228"/>
      <c r="H2" s="228"/>
      <c r="I2" s="228"/>
      <c r="J2" s="228"/>
      <c r="K2" s="228"/>
      <c r="L2" s="228"/>
      <c r="M2" s="228"/>
      <c r="N2" s="228"/>
      <c r="O2" s="229"/>
      <c r="P2" s="222" t="s">
        <v>74</v>
      </c>
      <c r="Q2" s="223"/>
      <c r="R2" s="223"/>
      <c r="S2" s="223"/>
      <c r="T2" s="223"/>
      <c r="U2" s="223"/>
      <c r="V2" s="223"/>
      <c r="W2" s="223"/>
      <c r="X2" s="223"/>
      <c r="Y2" s="223"/>
      <c r="Z2" s="223"/>
      <c r="AA2" s="223"/>
      <c r="AB2" s="224"/>
      <c r="BA2" s="1"/>
      <c r="BB2" s="1"/>
      <c r="BC2" s="1"/>
    </row>
    <row r="3" spans="1:55" ht="15.75" customHeight="1" thickBot="1" x14ac:dyDescent="0.4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Z3" s="38"/>
      <c r="BA3" s="208" t="s">
        <v>38</v>
      </c>
      <c r="BB3" s="209"/>
      <c r="BC3" s="210"/>
    </row>
    <row r="4" spans="1:55" ht="17.25" customHeight="1" thickTop="1" thickBot="1" x14ac:dyDescent="0.3">
      <c r="A4" s="2"/>
      <c r="B4" s="11" t="s">
        <v>0</v>
      </c>
      <c r="C4" s="12" t="s">
        <v>1</v>
      </c>
      <c r="D4" s="13" t="s">
        <v>13</v>
      </c>
      <c r="E4" s="14" t="s">
        <v>14</v>
      </c>
      <c r="F4" s="14" t="s">
        <v>15</v>
      </c>
      <c r="G4" s="15" t="s">
        <v>16</v>
      </c>
      <c r="H4" s="197" t="s">
        <v>17</v>
      </c>
      <c r="I4" s="11" t="s">
        <v>18</v>
      </c>
      <c r="J4" s="59" t="s">
        <v>19</v>
      </c>
      <c r="K4" s="14" t="s">
        <v>20</v>
      </c>
      <c r="L4" s="14" t="s">
        <v>21</v>
      </c>
      <c r="M4" s="14" t="s">
        <v>22</v>
      </c>
      <c r="N4" s="15" t="s">
        <v>23</v>
      </c>
      <c r="O4" s="12" t="s">
        <v>24</v>
      </c>
      <c r="P4" s="13" t="s">
        <v>25</v>
      </c>
      <c r="Q4" s="14" t="s">
        <v>26</v>
      </c>
      <c r="R4" s="14" t="s">
        <v>27</v>
      </c>
      <c r="S4" s="14" t="s">
        <v>28</v>
      </c>
      <c r="T4" s="15" t="s">
        <v>29</v>
      </c>
      <c r="U4" s="13" t="s">
        <v>30</v>
      </c>
      <c r="V4" s="15" t="s">
        <v>31</v>
      </c>
      <c r="W4" s="13" t="s">
        <v>32</v>
      </c>
      <c r="X4" s="14" t="s">
        <v>33</v>
      </c>
      <c r="Y4" s="14" t="s">
        <v>34</v>
      </c>
      <c r="Z4" s="14" t="s">
        <v>35</v>
      </c>
      <c r="AA4" s="14" t="s">
        <v>36</v>
      </c>
      <c r="AB4" s="15" t="s">
        <v>37</v>
      </c>
      <c r="AC4" s="34" t="s">
        <v>13</v>
      </c>
      <c r="AD4" s="35" t="s">
        <v>14</v>
      </c>
      <c r="AE4" s="35" t="s">
        <v>15</v>
      </c>
      <c r="AF4" s="35" t="s">
        <v>16</v>
      </c>
      <c r="AG4" s="35" t="s">
        <v>17</v>
      </c>
      <c r="AH4" s="36" t="s">
        <v>18</v>
      </c>
      <c r="AI4" s="34" t="s">
        <v>19</v>
      </c>
      <c r="AJ4" s="34" t="s">
        <v>20</v>
      </c>
      <c r="AK4" s="34" t="s">
        <v>21</v>
      </c>
      <c r="AL4" s="34" t="s">
        <v>22</v>
      </c>
      <c r="AM4" s="34" t="s">
        <v>23</v>
      </c>
      <c r="AN4" s="36" t="s">
        <v>24</v>
      </c>
      <c r="AO4" s="34" t="s">
        <v>25</v>
      </c>
      <c r="AP4" s="34" t="s">
        <v>26</v>
      </c>
      <c r="AQ4" s="34" t="s">
        <v>27</v>
      </c>
      <c r="AR4" s="34" t="s">
        <v>28</v>
      </c>
      <c r="AS4" s="34" t="s">
        <v>29</v>
      </c>
      <c r="AT4" s="34" t="s">
        <v>30</v>
      </c>
      <c r="AU4" s="36" t="s">
        <v>31</v>
      </c>
      <c r="AV4" s="34" t="s">
        <v>32</v>
      </c>
      <c r="AW4" s="34" t="s">
        <v>33</v>
      </c>
      <c r="AX4" s="34" t="s">
        <v>34</v>
      </c>
      <c r="AY4" s="34" t="s">
        <v>35</v>
      </c>
      <c r="AZ4" s="34" t="s">
        <v>36</v>
      </c>
      <c r="BA4" s="36" t="s">
        <v>37</v>
      </c>
      <c r="BB4" s="37">
        <f>COD</f>
        <v>17</v>
      </c>
      <c r="BC4" s="39"/>
    </row>
    <row r="5" spans="1:55" ht="16.5" thickTop="1" x14ac:dyDescent="0.25">
      <c r="A5" s="2"/>
      <c r="B5" s="215" t="s">
        <v>8</v>
      </c>
      <c r="C5" s="16" t="s">
        <v>2</v>
      </c>
      <c r="D5" s="22">
        <v>51</v>
      </c>
      <c r="E5" s="23">
        <v>1</v>
      </c>
      <c r="F5" s="110">
        <v>41</v>
      </c>
      <c r="G5" s="191">
        <v>11</v>
      </c>
      <c r="H5" s="28">
        <v>21</v>
      </c>
      <c r="I5" s="64"/>
      <c r="J5" s="60">
        <v>30</v>
      </c>
      <c r="K5" s="23">
        <v>12</v>
      </c>
      <c r="L5" s="23">
        <v>22</v>
      </c>
      <c r="M5" s="174">
        <v>55</v>
      </c>
      <c r="N5" s="64"/>
      <c r="O5" s="64"/>
      <c r="P5" s="22">
        <v>46</v>
      </c>
      <c r="Q5" s="23">
        <v>33</v>
      </c>
      <c r="R5" s="23">
        <v>17</v>
      </c>
      <c r="S5" s="23">
        <v>31</v>
      </c>
      <c r="T5" s="25">
        <v>47</v>
      </c>
      <c r="U5" s="22"/>
      <c r="V5" s="25"/>
      <c r="W5" s="22">
        <v>28</v>
      </c>
      <c r="X5" s="23">
        <v>2</v>
      </c>
      <c r="Y5" s="23">
        <v>49</v>
      </c>
      <c r="Z5" s="23">
        <v>37</v>
      </c>
      <c r="AA5" s="23"/>
      <c r="AB5" s="97"/>
      <c r="AC5" s="70" t="str">
        <f t="shared" ref="AC5:AC34" si="0">IF(D5=COD,D$4,"")</f>
        <v/>
      </c>
      <c r="AD5" s="71" t="str">
        <f t="shared" ref="AD5:AD34" si="1">IF(E5=COD,E$4,"")</f>
        <v/>
      </c>
      <c r="AE5" s="71" t="str">
        <f t="shared" ref="AE5:AE34" si="2">IF(F5=COD,F$4,"")</f>
        <v/>
      </c>
      <c r="AF5" s="71" t="str">
        <f t="shared" ref="AF5:AF34" si="3">IF(G5=COD,G$4,"")</f>
        <v/>
      </c>
      <c r="AG5" s="71" t="str">
        <f t="shared" ref="AG5:AG34" si="4">IF(H5=COD,H$4,"")</f>
        <v/>
      </c>
      <c r="AH5" s="72" t="str">
        <f t="shared" ref="AH5:AH34" si="5">IF(I5=COD,I$4,"")</f>
        <v/>
      </c>
      <c r="AI5" s="73" t="str">
        <f t="shared" ref="AI5:AI34" si="6">IF(J5=COD,J$4,"")</f>
        <v/>
      </c>
      <c r="AJ5" s="71" t="str">
        <f t="shared" ref="AJ5:AJ34" si="7">IF(K5=COD,K$4,"")</f>
        <v/>
      </c>
      <c r="AK5" s="71" t="str">
        <f t="shared" ref="AK5:AK34" si="8">IF(L5=COD,L$4,"")</f>
        <v/>
      </c>
      <c r="AL5" s="71" t="str">
        <f t="shared" ref="AL5:AL34" si="9">IF(M5=COD,M$4,"")</f>
        <v/>
      </c>
      <c r="AM5" s="71" t="str">
        <f t="shared" ref="AM5:AM34" si="10">IF(N5=COD,N$4,"")</f>
        <v/>
      </c>
      <c r="AN5" s="72" t="str">
        <f t="shared" ref="AN5:AN34" si="11">IF(O5=COD,O$4,"")</f>
        <v/>
      </c>
      <c r="AO5" s="73" t="str">
        <f t="shared" ref="AO5:AO34" si="12">IF(P5=COD,P$4,"")</f>
        <v/>
      </c>
      <c r="AP5" s="71" t="str">
        <f t="shared" ref="AP5:AP34" si="13">IF(Q5=COD,Q$4,"")</f>
        <v/>
      </c>
      <c r="AQ5" s="71" t="str">
        <f t="shared" ref="AQ5:AQ34" si="14">IF(R5=COD,R$4,"")</f>
        <v>VII C</v>
      </c>
      <c r="AR5" s="71" t="str">
        <f t="shared" ref="AR5:AR34" si="15">IF(S5=COD,S$4,"")</f>
        <v/>
      </c>
      <c r="AS5" s="71" t="str">
        <f t="shared" ref="AS5:AS34" si="16">IF(T5=COD,T$4,"")</f>
        <v/>
      </c>
      <c r="AT5" s="71" t="str">
        <f t="shared" ref="AT5:AT34" si="17">IF(U5=COD,U$4,"")</f>
        <v/>
      </c>
      <c r="AU5" s="72" t="str">
        <f t="shared" ref="AU5:AU34" si="18">IF(V5=COD,V$4,"")</f>
        <v/>
      </c>
      <c r="AV5" s="73" t="str">
        <f t="shared" ref="AV5:AV34" si="19">IF(W5=COD,W$4,"")</f>
        <v/>
      </c>
      <c r="AW5" s="71" t="str">
        <f t="shared" ref="AW5:AW34" si="20">IF(X5=COD,X$4,"")</f>
        <v/>
      </c>
      <c r="AX5" s="71" t="str">
        <f t="shared" ref="AX5:AX34" si="21">IF(Y5=COD,Y$4,"")</f>
        <v/>
      </c>
      <c r="AY5" s="71" t="str">
        <f t="shared" ref="AY5:AY34" si="22">IF(Z5=COD,Z$4,"")</f>
        <v/>
      </c>
      <c r="AZ5" s="71" t="str">
        <f t="shared" ref="AZ5:AZ34" si="23">IF(AA5=COD,AA$4,"")</f>
        <v/>
      </c>
      <c r="BA5" s="72" t="str">
        <f t="shared" ref="BA5:BA34" si="24">IF(AB5=COD,AB$4,"")</f>
        <v/>
      </c>
      <c r="BB5" s="6" t="str">
        <f>AC5&amp;AD5&amp;AE5&amp;AF5&amp;AG5&amp;AH5&amp;AI5&amp;AJ5&amp;AK5&amp;AL5&amp;AM5&amp;AN5&amp;AO5&amp;AP5&amp;AQ5&amp;AR5&amp;AS5&amp;AT5&amp;AU5&amp;AV5&amp;AW5&amp;AX5&amp;AY5&amp;AZ5&amp;BA5</f>
        <v>VII C</v>
      </c>
    </row>
    <row r="6" spans="1:55" ht="15.75" x14ac:dyDescent="0.25">
      <c r="A6" s="2"/>
      <c r="B6" s="216"/>
      <c r="C6" s="17" t="s">
        <v>3</v>
      </c>
      <c r="D6" s="26">
        <v>16</v>
      </c>
      <c r="E6" s="27">
        <v>10</v>
      </c>
      <c r="F6" s="28">
        <v>50</v>
      </c>
      <c r="G6" s="192">
        <v>2</v>
      </c>
      <c r="H6" s="28">
        <v>60</v>
      </c>
      <c r="I6" s="65"/>
      <c r="J6" s="61">
        <v>1</v>
      </c>
      <c r="K6" s="28">
        <v>21</v>
      </c>
      <c r="L6" s="28">
        <v>30</v>
      </c>
      <c r="M6" s="28">
        <v>37</v>
      </c>
      <c r="N6" s="65"/>
      <c r="O6" s="65"/>
      <c r="P6" s="26">
        <v>33</v>
      </c>
      <c r="Q6" s="28">
        <v>12</v>
      </c>
      <c r="R6" s="28">
        <v>41</v>
      </c>
      <c r="S6" s="28">
        <v>55</v>
      </c>
      <c r="T6" s="29">
        <v>22</v>
      </c>
      <c r="U6" s="26"/>
      <c r="V6" s="29"/>
      <c r="W6" s="26">
        <v>42</v>
      </c>
      <c r="X6" s="28">
        <v>31</v>
      </c>
      <c r="Y6" s="28">
        <v>17</v>
      </c>
      <c r="Z6" s="28">
        <v>11</v>
      </c>
      <c r="AA6" s="29"/>
      <c r="AB6" s="65"/>
      <c r="AC6" s="74" t="str">
        <f t="shared" si="0"/>
        <v/>
      </c>
      <c r="AD6" s="75" t="str">
        <f t="shared" si="1"/>
        <v/>
      </c>
      <c r="AE6" s="75" t="str">
        <f t="shared" si="2"/>
        <v/>
      </c>
      <c r="AF6" s="75" t="str">
        <f t="shared" si="3"/>
        <v/>
      </c>
      <c r="AG6" s="75" t="str">
        <f t="shared" si="4"/>
        <v/>
      </c>
      <c r="AH6" s="76" t="str">
        <f t="shared" si="5"/>
        <v/>
      </c>
      <c r="AI6" s="74" t="str">
        <f t="shared" si="6"/>
        <v/>
      </c>
      <c r="AJ6" s="75" t="str">
        <f t="shared" si="7"/>
        <v/>
      </c>
      <c r="AK6" s="75" t="str">
        <f t="shared" si="8"/>
        <v/>
      </c>
      <c r="AL6" s="75" t="str">
        <f t="shared" si="9"/>
        <v/>
      </c>
      <c r="AM6" s="75" t="str">
        <f t="shared" si="10"/>
        <v/>
      </c>
      <c r="AN6" s="76" t="str">
        <f t="shared" si="11"/>
        <v/>
      </c>
      <c r="AO6" s="74" t="str">
        <f t="shared" si="12"/>
        <v/>
      </c>
      <c r="AP6" s="75" t="str">
        <f t="shared" si="13"/>
        <v/>
      </c>
      <c r="AQ6" s="75" t="str">
        <f t="shared" si="14"/>
        <v/>
      </c>
      <c r="AR6" s="75" t="str">
        <f t="shared" si="15"/>
        <v/>
      </c>
      <c r="AS6" s="75" t="str">
        <f t="shared" si="16"/>
        <v/>
      </c>
      <c r="AT6" s="75" t="str">
        <f t="shared" si="17"/>
        <v/>
      </c>
      <c r="AU6" s="76" t="str">
        <f t="shared" si="18"/>
        <v/>
      </c>
      <c r="AV6" s="74" t="str">
        <f t="shared" si="19"/>
        <v/>
      </c>
      <c r="AW6" s="75" t="str">
        <f t="shared" si="20"/>
        <v/>
      </c>
      <c r="AX6" s="75" t="str">
        <f t="shared" si="21"/>
        <v>VIII C</v>
      </c>
      <c r="AY6" s="75" t="str">
        <f t="shared" si="22"/>
        <v/>
      </c>
      <c r="AZ6" s="75" t="str">
        <f t="shared" si="23"/>
        <v/>
      </c>
      <c r="BA6" s="77" t="str">
        <f t="shared" si="24"/>
        <v/>
      </c>
      <c r="BB6" s="3" t="str">
        <f t="shared" ref="BB6:BB34" si="25">AC6&amp;AD6&amp;AE6&amp;AF6&amp;AG6&amp;AH6&amp;AI6&amp;AJ6&amp;AK6&amp;AL6&amp;AM6&amp;AN6&amp;AO6&amp;AP6&amp;AQ6&amp;AR6&amp;AS6&amp;AT6&amp;AU6&amp;AV6&amp;AW6&amp;AX6&amp;AY6&amp;AZ6&amp;BA6</f>
        <v>VIII C</v>
      </c>
    </row>
    <row r="7" spans="1:55" ht="15.75" x14ac:dyDescent="0.25">
      <c r="A7" s="2"/>
      <c r="B7" s="216"/>
      <c r="C7" s="17" t="s">
        <v>4</v>
      </c>
      <c r="D7" s="26">
        <v>60</v>
      </c>
      <c r="E7" s="28">
        <v>17</v>
      </c>
      <c r="F7" s="28">
        <v>49</v>
      </c>
      <c r="G7" s="192">
        <v>16</v>
      </c>
      <c r="H7" s="28">
        <v>29</v>
      </c>
      <c r="I7" s="65"/>
      <c r="J7" s="61">
        <v>1</v>
      </c>
      <c r="K7" s="28">
        <v>5</v>
      </c>
      <c r="L7" s="28">
        <v>12</v>
      </c>
      <c r="M7" s="28">
        <v>37</v>
      </c>
      <c r="N7" s="65"/>
      <c r="O7" s="65"/>
      <c r="P7" s="26">
        <v>22</v>
      </c>
      <c r="Q7" s="28">
        <v>31</v>
      </c>
      <c r="R7" s="28">
        <v>33</v>
      </c>
      <c r="S7" s="28">
        <v>2</v>
      </c>
      <c r="T7" s="29">
        <v>10</v>
      </c>
      <c r="U7" s="26"/>
      <c r="V7" s="29"/>
      <c r="W7" s="26">
        <v>55</v>
      </c>
      <c r="X7" s="28">
        <v>28</v>
      </c>
      <c r="Y7" s="28">
        <v>11</v>
      </c>
      <c r="Z7" s="28">
        <v>21</v>
      </c>
      <c r="AA7" s="29"/>
      <c r="AB7" s="65"/>
      <c r="AC7" s="74" t="str">
        <f t="shared" si="0"/>
        <v/>
      </c>
      <c r="AD7" s="75" t="str">
        <f t="shared" si="1"/>
        <v>V B</v>
      </c>
      <c r="AE7" s="75" t="str">
        <f t="shared" si="2"/>
        <v/>
      </c>
      <c r="AF7" s="75" t="str">
        <f t="shared" si="3"/>
        <v/>
      </c>
      <c r="AG7" s="75" t="str">
        <f t="shared" si="4"/>
        <v/>
      </c>
      <c r="AH7" s="76" t="str">
        <f t="shared" si="5"/>
        <v/>
      </c>
      <c r="AI7" s="74" t="str">
        <f t="shared" si="6"/>
        <v/>
      </c>
      <c r="AJ7" s="75" t="str">
        <f t="shared" si="7"/>
        <v/>
      </c>
      <c r="AK7" s="75" t="str">
        <f t="shared" si="8"/>
        <v/>
      </c>
      <c r="AL7" s="75" t="str">
        <f t="shared" si="9"/>
        <v/>
      </c>
      <c r="AM7" s="75" t="str">
        <f t="shared" si="10"/>
        <v/>
      </c>
      <c r="AN7" s="76" t="str">
        <f t="shared" si="11"/>
        <v/>
      </c>
      <c r="AO7" s="74" t="str">
        <f t="shared" si="12"/>
        <v/>
      </c>
      <c r="AP7" s="75" t="str">
        <f t="shared" si="13"/>
        <v/>
      </c>
      <c r="AQ7" s="75" t="str">
        <f t="shared" si="14"/>
        <v/>
      </c>
      <c r="AR7" s="75" t="str">
        <f t="shared" si="15"/>
        <v/>
      </c>
      <c r="AS7" s="75" t="str">
        <f t="shared" si="16"/>
        <v/>
      </c>
      <c r="AT7" s="75" t="str">
        <f t="shared" si="17"/>
        <v/>
      </c>
      <c r="AU7" s="76" t="str">
        <f t="shared" si="18"/>
        <v/>
      </c>
      <c r="AV7" s="74" t="str">
        <f t="shared" si="19"/>
        <v/>
      </c>
      <c r="AW7" s="75" t="str">
        <f t="shared" si="20"/>
        <v/>
      </c>
      <c r="AX7" s="75" t="str">
        <f t="shared" si="21"/>
        <v/>
      </c>
      <c r="AY7" s="75" t="str">
        <f t="shared" si="22"/>
        <v/>
      </c>
      <c r="AZ7" s="75" t="str">
        <f t="shared" si="23"/>
        <v/>
      </c>
      <c r="BA7" s="77" t="str">
        <f t="shared" si="24"/>
        <v/>
      </c>
      <c r="BB7" s="3" t="str">
        <f t="shared" si="25"/>
        <v>V B</v>
      </c>
    </row>
    <row r="8" spans="1:55" ht="15.75" x14ac:dyDescent="0.25">
      <c r="A8" s="2"/>
      <c r="B8" s="216"/>
      <c r="C8" s="17" t="s">
        <v>5</v>
      </c>
      <c r="D8" s="26">
        <v>42</v>
      </c>
      <c r="E8" s="28">
        <v>60</v>
      </c>
      <c r="F8" s="28">
        <v>16</v>
      </c>
      <c r="G8" s="193">
        <v>29</v>
      </c>
      <c r="H8" s="28">
        <v>49</v>
      </c>
      <c r="I8" s="65"/>
      <c r="J8" s="61">
        <v>37</v>
      </c>
      <c r="K8" s="28">
        <v>21</v>
      </c>
      <c r="L8" s="28">
        <v>22</v>
      </c>
      <c r="M8" s="28">
        <v>2</v>
      </c>
      <c r="N8" s="65"/>
      <c r="O8" s="65"/>
      <c r="P8" s="26">
        <v>30</v>
      </c>
      <c r="Q8" s="28">
        <v>1</v>
      </c>
      <c r="R8" s="28">
        <v>51</v>
      </c>
      <c r="S8" s="28">
        <v>50</v>
      </c>
      <c r="T8" s="29">
        <v>5</v>
      </c>
      <c r="U8" s="26"/>
      <c r="V8" s="29"/>
      <c r="W8" s="26">
        <v>12</v>
      </c>
      <c r="X8" s="28">
        <v>17</v>
      </c>
      <c r="Y8" s="28">
        <v>28</v>
      </c>
      <c r="Z8" s="28">
        <v>55</v>
      </c>
      <c r="AA8" s="29"/>
      <c r="AB8" s="65"/>
      <c r="AC8" s="74" t="str">
        <f t="shared" si="0"/>
        <v/>
      </c>
      <c r="AD8" s="75" t="str">
        <f t="shared" si="1"/>
        <v/>
      </c>
      <c r="AE8" s="75" t="str">
        <f t="shared" si="2"/>
        <v/>
      </c>
      <c r="AF8" s="75" t="str">
        <f t="shared" si="3"/>
        <v/>
      </c>
      <c r="AG8" s="75" t="str">
        <f t="shared" si="4"/>
        <v/>
      </c>
      <c r="AH8" s="76" t="str">
        <f t="shared" si="5"/>
        <v/>
      </c>
      <c r="AI8" s="74" t="str">
        <f t="shared" si="6"/>
        <v/>
      </c>
      <c r="AJ8" s="75" t="str">
        <f t="shared" si="7"/>
        <v/>
      </c>
      <c r="AK8" s="75" t="str">
        <f t="shared" si="8"/>
        <v/>
      </c>
      <c r="AL8" s="75" t="str">
        <f t="shared" si="9"/>
        <v/>
      </c>
      <c r="AM8" s="75" t="str">
        <f t="shared" si="10"/>
        <v/>
      </c>
      <c r="AN8" s="76" t="str">
        <f t="shared" si="11"/>
        <v/>
      </c>
      <c r="AO8" s="74" t="str">
        <f t="shared" si="12"/>
        <v/>
      </c>
      <c r="AP8" s="75" t="str">
        <f t="shared" si="13"/>
        <v/>
      </c>
      <c r="AQ8" s="75" t="str">
        <f t="shared" si="14"/>
        <v/>
      </c>
      <c r="AR8" s="75" t="str">
        <f t="shared" si="15"/>
        <v/>
      </c>
      <c r="AS8" s="75" t="str">
        <f t="shared" si="16"/>
        <v/>
      </c>
      <c r="AT8" s="75" t="str">
        <f t="shared" si="17"/>
        <v/>
      </c>
      <c r="AU8" s="76" t="str">
        <f t="shared" si="18"/>
        <v/>
      </c>
      <c r="AV8" s="74" t="str">
        <f t="shared" si="19"/>
        <v/>
      </c>
      <c r="AW8" s="75" t="str">
        <f t="shared" si="20"/>
        <v>VIII B</v>
      </c>
      <c r="AX8" s="75" t="str">
        <f t="shared" si="21"/>
        <v/>
      </c>
      <c r="AY8" s="75" t="str">
        <f t="shared" si="22"/>
        <v/>
      </c>
      <c r="AZ8" s="75" t="str">
        <f t="shared" si="23"/>
        <v/>
      </c>
      <c r="BA8" s="77" t="str">
        <f t="shared" si="24"/>
        <v/>
      </c>
      <c r="BB8" s="3" t="str">
        <f t="shared" si="25"/>
        <v>VIII B</v>
      </c>
    </row>
    <row r="9" spans="1:55" ht="15.75" x14ac:dyDescent="0.25">
      <c r="A9" s="2"/>
      <c r="B9" s="216"/>
      <c r="C9" s="17" t="s">
        <v>6</v>
      </c>
      <c r="D9" s="26">
        <v>45</v>
      </c>
      <c r="E9" s="28">
        <v>29</v>
      </c>
      <c r="F9" s="28">
        <v>5</v>
      </c>
      <c r="G9" s="192">
        <v>60</v>
      </c>
      <c r="H9" s="28">
        <v>41</v>
      </c>
      <c r="I9" s="65"/>
      <c r="J9" s="61">
        <v>1</v>
      </c>
      <c r="K9" s="28">
        <v>31</v>
      </c>
      <c r="L9" s="28">
        <v>16</v>
      </c>
      <c r="M9" s="28">
        <v>30</v>
      </c>
      <c r="N9" s="65"/>
      <c r="O9" s="65"/>
      <c r="P9" s="26">
        <v>22</v>
      </c>
      <c r="Q9" s="28">
        <v>17</v>
      </c>
      <c r="R9" s="28">
        <v>37</v>
      </c>
      <c r="S9" s="28">
        <v>49</v>
      </c>
      <c r="T9" s="29">
        <v>51</v>
      </c>
      <c r="U9" s="26"/>
      <c r="V9" s="29"/>
      <c r="W9" s="26">
        <v>21</v>
      </c>
      <c r="X9" s="28">
        <v>33</v>
      </c>
      <c r="Y9" s="28">
        <v>42</v>
      </c>
      <c r="Z9" s="28">
        <v>28</v>
      </c>
      <c r="AA9" s="29"/>
      <c r="AB9" s="119"/>
      <c r="AC9" s="74" t="str">
        <f t="shared" si="0"/>
        <v/>
      </c>
      <c r="AD9" s="75" t="str">
        <f t="shared" si="1"/>
        <v/>
      </c>
      <c r="AE9" s="75" t="str">
        <f t="shared" si="2"/>
        <v/>
      </c>
      <c r="AF9" s="75" t="str">
        <f t="shared" si="3"/>
        <v/>
      </c>
      <c r="AG9" s="75" t="str">
        <f t="shared" si="4"/>
        <v/>
      </c>
      <c r="AH9" s="76" t="str">
        <f t="shared" si="5"/>
        <v/>
      </c>
      <c r="AI9" s="74" t="str">
        <f t="shared" si="6"/>
        <v/>
      </c>
      <c r="AJ9" s="75" t="str">
        <f t="shared" si="7"/>
        <v/>
      </c>
      <c r="AK9" s="75" t="str">
        <f t="shared" si="8"/>
        <v/>
      </c>
      <c r="AL9" s="75" t="str">
        <f t="shared" si="9"/>
        <v/>
      </c>
      <c r="AM9" s="75" t="str">
        <f t="shared" si="10"/>
        <v/>
      </c>
      <c r="AN9" s="76" t="str">
        <f t="shared" si="11"/>
        <v/>
      </c>
      <c r="AO9" s="74" t="str">
        <f t="shared" si="12"/>
        <v/>
      </c>
      <c r="AP9" s="75" t="str">
        <f t="shared" si="13"/>
        <v>VII B</v>
      </c>
      <c r="AQ9" s="75" t="str">
        <f t="shared" si="14"/>
        <v/>
      </c>
      <c r="AR9" s="75" t="str">
        <f t="shared" si="15"/>
        <v/>
      </c>
      <c r="AS9" s="75" t="str">
        <f t="shared" si="16"/>
        <v/>
      </c>
      <c r="AT9" s="75" t="str">
        <f t="shared" si="17"/>
        <v/>
      </c>
      <c r="AU9" s="76" t="str">
        <f t="shared" si="18"/>
        <v/>
      </c>
      <c r="AV9" s="74" t="str">
        <f t="shared" si="19"/>
        <v/>
      </c>
      <c r="AW9" s="75" t="str">
        <f t="shared" si="20"/>
        <v/>
      </c>
      <c r="AX9" s="75" t="str">
        <f t="shared" si="21"/>
        <v/>
      </c>
      <c r="AY9" s="75" t="str">
        <f t="shared" si="22"/>
        <v/>
      </c>
      <c r="AZ9" s="75" t="str">
        <f t="shared" si="23"/>
        <v/>
      </c>
      <c r="BA9" s="77" t="str">
        <f t="shared" si="24"/>
        <v/>
      </c>
      <c r="BB9" s="3" t="str">
        <f t="shared" si="25"/>
        <v>VII B</v>
      </c>
    </row>
    <row r="10" spans="1:55" ht="16.5" thickBot="1" x14ac:dyDescent="0.3">
      <c r="A10" s="2"/>
      <c r="B10" s="217"/>
      <c r="C10" s="18" t="s">
        <v>7</v>
      </c>
      <c r="D10" s="30">
        <v>55</v>
      </c>
      <c r="E10" s="31"/>
      <c r="F10" s="31"/>
      <c r="G10" s="194">
        <v>42</v>
      </c>
      <c r="H10" s="31">
        <v>54</v>
      </c>
      <c r="I10" s="66"/>
      <c r="J10" s="62">
        <v>51</v>
      </c>
      <c r="K10" s="31"/>
      <c r="L10" s="31">
        <v>38</v>
      </c>
      <c r="M10" s="31">
        <v>41</v>
      </c>
      <c r="N10" s="66"/>
      <c r="O10" s="66"/>
      <c r="P10" s="30">
        <v>16</v>
      </c>
      <c r="Q10" s="31">
        <v>37</v>
      </c>
      <c r="R10" s="31">
        <v>30</v>
      </c>
      <c r="S10" s="31">
        <v>60</v>
      </c>
      <c r="T10" s="32">
        <v>33</v>
      </c>
      <c r="U10" s="30"/>
      <c r="V10" s="32"/>
      <c r="W10" s="30">
        <v>49</v>
      </c>
      <c r="X10" s="31">
        <v>12</v>
      </c>
      <c r="Y10" s="96">
        <v>21</v>
      </c>
      <c r="Z10" s="31">
        <v>45</v>
      </c>
      <c r="AA10" s="31"/>
      <c r="AB10" s="111"/>
      <c r="AC10" s="78" t="str">
        <f t="shared" si="0"/>
        <v/>
      </c>
      <c r="AD10" s="79" t="str">
        <f t="shared" si="1"/>
        <v/>
      </c>
      <c r="AE10" s="79" t="str">
        <f t="shared" si="2"/>
        <v/>
      </c>
      <c r="AF10" s="79" t="str">
        <f t="shared" si="3"/>
        <v/>
      </c>
      <c r="AG10" s="79" t="str">
        <f t="shared" si="4"/>
        <v/>
      </c>
      <c r="AH10" s="80" t="str">
        <f t="shared" si="5"/>
        <v/>
      </c>
      <c r="AI10" s="81" t="str">
        <f t="shared" si="6"/>
        <v/>
      </c>
      <c r="AJ10" s="79" t="str">
        <f t="shared" si="7"/>
        <v/>
      </c>
      <c r="AK10" s="79" t="str">
        <f t="shared" si="8"/>
        <v/>
      </c>
      <c r="AL10" s="79" t="str">
        <f t="shared" si="9"/>
        <v/>
      </c>
      <c r="AM10" s="79" t="str">
        <f t="shared" si="10"/>
        <v/>
      </c>
      <c r="AN10" s="80" t="str">
        <f t="shared" si="11"/>
        <v/>
      </c>
      <c r="AO10" s="81" t="str">
        <f t="shared" si="12"/>
        <v/>
      </c>
      <c r="AP10" s="79" t="str">
        <f t="shared" si="13"/>
        <v/>
      </c>
      <c r="AQ10" s="79" t="str">
        <f t="shared" si="14"/>
        <v/>
      </c>
      <c r="AR10" s="79" t="str">
        <f t="shared" si="15"/>
        <v/>
      </c>
      <c r="AS10" s="79" t="str">
        <f t="shared" si="16"/>
        <v/>
      </c>
      <c r="AT10" s="79" t="str">
        <f t="shared" si="17"/>
        <v/>
      </c>
      <c r="AU10" s="80" t="str">
        <f t="shared" si="18"/>
        <v/>
      </c>
      <c r="AV10" s="81" t="str">
        <f t="shared" si="19"/>
        <v/>
      </c>
      <c r="AW10" s="79" t="str">
        <f t="shared" si="20"/>
        <v/>
      </c>
      <c r="AX10" s="79" t="str">
        <f t="shared" si="21"/>
        <v/>
      </c>
      <c r="AY10" s="79" t="str">
        <f t="shared" si="22"/>
        <v/>
      </c>
      <c r="AZ10" s="79" t="str">
        <f t="shared" si="23"/>
        <v/>
      </c>
      <c r="BA10" s="80" t="str">
        <f t="shared" si="24"/>
        <v/>
      </c>
      <c r="BB10" s="5" t="str">
        <f t="shared" si="25"/>
        <v/>
      </c>
    </row>
    <row r="11" spans="1:55" ht="16.5" thickTop="1" x14ac:dyDescent="0.25">
      <c r="A11" s="2"/>
      <c r="B11" s="215" t="s">
        <v>56</v>
      </c>
      <c r="C11" s="16" t="s">
        <v>2</v>
      </c>
      <c r="D11" s="22">
        <v>47</v>
      </c>
      <c r="E11" s="23">
        <v>1</v>
      </c>
      <c r="F11" s="23">
        <v>50</v>
      </c>
      <c r="G11" s="191">
        <v>54</v>
      </c>
      <c r="H11" s="23">
        <v>45</v>
      </c>
      <c r="I11" s="64"/>
      <c r="J11" s="60">
        <v>17</v>
      </c>
      <c r="K11" s="23">
        <v>21</v>
      </c>
      <c r="L11" s="23">
        <v>22</v>
      </c>
      <c r="M11" s="174">
        <v>10</v>
      </c>
      <c r="N11" s="64"/>
      <c r="O11" s="64"/>
      <c r="P11" s="22">
        <v>4</v>
      </c>
      <c r="Q11" s="23">
        <v>60</v>
      </c>
      <c r="R11" s="23">
        <v>37</v>
      </c>
      <c r="S11" s="23">
        <v>2</v>
      </c>
      <c r="T11" s="25">
        <v>23</v>
      </c>
      <c r="U11" s="22"/>
      <c r="V11" s="25"/>
      <c r="W11" s="22">
        <v>25</v>
      </c>
      <c r="X11" s="23">
        <v>31</v>
      </c>
      <c r="Y11" s="23">
        <v>30</v>
      </c>
      <c r="Z11" s="23">
        <v>33</v>
      </c>
      <c r="AA11" s="23"/>
      <c r="AB11" s="25"/>
      <c r="AC11" s="70" t="str">
        <f t="shared" si="0"/>
        <v/>
      </c>
      <c r="AD11" s="83" t="str">
        <f t="shared" si="1"/>
        <v/>
      </c>
      <c r="AE11" s="83" t="str">
        <f t="shared" si="2"/>
        <v/>
      </c>
      <c r="AF11" s="83" t="str">
        <f t="shared" si="3"/>
        <v/>
      </c>
      <c r="AG11" s="83" t="str">
        <f t="shared" si="4"/>
        <v/>
      </c>
      <c r="AH11" s="84" t="str">
        <f t="shared" si="5"/>
        <v/>
      </c>
      <c r="AI11" s="82" t="str">
        <f t="shared" si="6"/>
        <v>VI A</v>
      </c>
      <c r="AJ11" s="83" t="str">
        <f t="shared" si="7"/>
        <v/>
      </c>
      <c r="AK11" s="83" t="str">
        <f t="shared" si="8"/>
        <v/>
      </c>
      <c r="AL11" s="83" t="str">
        <f t="shared" si="9"/>
        <v/>
      </c>
      <c r="AM11" s="83" t="str">
        <f t="shared" si="10"/>
        <v/>
      </c>
      <c r="AN11" s="84" t="str">
        <f t="shared" si="11"/>
        <v/>
      </c>
      <c r="AO11" s="82" t="str">
        <f t="shared" si="12"/>
        <v/>
      </c>
      <c r="AP11" s="83" t="str">
        <f t="shared" si="13"/>
        <v/>
      </c>
      <c r="AQ11" s="83" t="str">
        <f t="shared" si="14"/>
        <v/>
      </c>
      <c r="AR11" s="83" t="str">
        <f t="shared" si="15"/>
        <v/>
      </c>
      <c r="AS11" s="83" t="str">
        <f t="shared" si="16"/>
        <v/>
      </c>
      <c r="AT11" s="83" t="str">
        <f t="shared" si="17"/>
        <v/>
      </c>
      <c r="AU11" s="84" t="str">
        <f t="shared" si="18"/>
        <v/>
      </c>
      <c r="AV11" s="82" t="str">
        <f t="shared" si="19"/>
        <v/>
      </c>
      <c r="AW11" s="83" t="str">
        <f t="shared" si="20"/>
        <v/>
      </c>
      <c r="AX11" s="83" t="str">
        <f t="shared" si="21"/>
        <v/>
      </c>
      <c r="AY11" s="83" t="str">
        <f t="shared" si="22"/>
        <v/>
      </c>
      <c r="AZ11" s="83" t="str">
        <f t="shared" si="23"/>
        <v/>
      </c>
      <c r="BA11" s="85" t="str">
        <f t="shared" si="24"/>
        <v/>
      </c>
      <c r="BB11" s="4" t="str">
        <f t="shared" si="25"/>
        <v>VI A</v>
      </c>
    </row>
    <row r="12" spans="1:55" ht="15.75" x14ac:dyDescent="0.25">
      <c r="A12" s="2"/>
      <c r="B12" s="216"/>
      <c r="C12" s="17" t="s">
        <v>3</v>
      </c>
      <c r="D12" s="26">
        <v>10</v>
      </c>
      <c r="E12" s="28">
        <v>17</v>
      </c>
      <c r="F12" s="22">
        <v>11</v>
      </c>
      <c r="G12" s="192">
        <v>2</v>
      </c>
      <c r="H12" s="28">
        <v>21</v>
      </c>
      <c r="I12" s="65"/>
      <c r="J12" s="61">
        <v>60</v>
      </c>
      <c r="K12" s="28">
        <v>31</v>
      </c>
      <c r="L12" s="28">
        <v>37</v>
      </c>
      <c r="M12" s="28">
        <v>44</v>
      </c>
      <c r="N12" s="65"/>
      <c r="O12" s="65"/>
      <c r="P12" s="26">
        <v>22</v>
      </c>
      <c r="Q12" s="28">
        <v>55</v>
      </c>
      <c r="R12" s="28">
        <v>25</v>
      </c>
      <c r="S12" s="28">
        <v>23</v>
      </c>
      <c r="T12" s="29">
        <v>30</v>
      </c>
      <c r="U12" s="26"/>
      <c r="V12" s="29"/>
      <c r="W12" s="26">
        <v>12</v>
      </c>
      <c r="X12" s="28">
        <v>33</v>
      </c>
      <c r="Y12" s="28">
        <v>1</v>
      </c>
      <c r="Z12" s="28">
        <v>4</v>
      </c>
      <c r="AA12" s="28"/>
      <c r="AB12" s="29"/>
      <c r="AC12" s="120" t="str">
        <f t="shared" si="0"/>
        <v/>
      </c>
      <c r="AD12" s="75" t="str">
        <f t="shared" si="1"/>
        <v>V B</v>
      </c>
      <c r="AE12" s="75" t="str">
        <f t="shared" si="2"/>
        <v/>
      </c>
      <c r="AF12" s="75" t="str">
        <f t="shared" si="3"/>
        <v/>
      </c>
      <c r="AG12" s="75" t="str">
        <f t="shared" si="4"/>
        <v/>
      </c>
      <c r="AH12" s="76" t="str">
        <f t="shared" si="5"/>
        <v/>
      </c>
      <c r="AI12" s="74" t="str">
        <f t="shared" si="6"/>
        <v/>
      </c>
      <c r="AJ12" s="75" t="str">
        <f t="shared" si="7"/>
        <v/>
      </c>
      <c r="AK12" s="75" t="str">
        <f t="shared" si="8"/>
        <v/>
      </c>
      <c r="AL12" s="75" t="str">
        <f t="shared" si="9"/>
        <v/>
      </c>
      <c r="AM12" s="75" t="str">
        <f t="shared" si="10"/>
        <v/>
      </c>
      <c r="AN12" s="76" t="str">
        <f t="shared" si="11"/>
        <v/>
      </c>
      <c r="AO12" s="74" t="str">
        <f t="shared" si="12"/>
        <v/>
      </c>
      <c r="AP12" s="75" t="str">
        <f t="shared" si="13"/>
        <v/>
      </c>
      <c r="AQ12" s="75" t="str">
        <f t="shared" si="14"/>
        <v/>
      </c>
      <c r="AR12" s="75" t="str">
        <f t="shared" si="15"/>
        <v/>
      </c>
      <c r="AS12" s="75" t="str">
        <f t="shared" si="16"/>
        <v/>
      </c>
      <c r="AT12" s="75" t="str">
        <f t="shared" si="17"/>
        <v/>
      </c>
      <c r="AU12" s="76" t="str">
        <f t="shared" si="18"/>
        <v/>
      </c>
      <c r="AV12" s="74" t="str">
        <f t="shared" si="19"/>
        <v/>
      </c>
      <c r="AW12" s="75" t="str">
        <f t="shared" si="20"/>
        <v/>
      </c>
      <c r="AX12" s="75" t="str">
        <f t="shared" si="21"/>
        <v/>
      </c>
      <c r="AY12" s="75" t="str">
        <f t="shared" si="22"/>
        <v/>
      </c>
      <c r="AZ12" s="75" t="str">
        <f t="shared" si="23"/>
        <v/>
      </c>
      <c r="BA12" s="77" t="str">
        <f t="shared" si="24"/>
        <v/>
      </c>
      <c r="BB12" s="4" t="str">
        <f t="shared" si="25"/>
        <v>V B</v>
      </c>
    </row>
    <row r="13" spans="1:55" ht="15.75" x14ac:dyDescent="0.25">
      <c r="A13" s="2"/>
      <c r="B13" s="216"/>
      <c r="C13" s="17" t="s">
        <v>4</v>
      </c>
      <c r="D13" s="26">
        <v>22</v>
      </c>
      <c r="E13" s="28">
        <v>47</v>
      </c>
      <c r="F13" s="28">
        <v>39</v>
      </c>
      <c r="G13" s="192">
        <v>11</v>
      </c>
      <c r="H13" s="28">
        <v>17</v>
      </c>
      <c r="I13" s="65"/>
      <c r="J13" s="61">
        <v>1</v>
      </c>
      <c r="K13" s="28">
        <v>62</v>
      </c>
      <c r="L13" s="28">
        <v>4</v>
      </c>
      <c r="M13" s="28">
        <v>60</v>
      </c>
      <c r="N13" s="65"/>
      <c r="O13" s="65"/>
      <c r="P13" s="26">
        <v>37</v>
      </c>
      <c r="Q13" s="28">
        <v>21</v>
      </c>
      <c r="R13" s="28">
        <v>31</v>
      </c>
      <c r="S13" s="28">
        <v>2</v>
      </c>
      <c r="T13" s="29">
        <v>42</v>
      </c>
      <c r="U13" s="26"/>
      <c r="V13" s="29"/>
      <c r="W13" s="26">
        <v>25</v>
      </c>
      <c r="X13" s="28">
        <v>12</v>
      </c>
      <c r="Y13" s="28">
        <v>33</v>
      </c>
      <c r="Z13" s="28">
        <v>30</v>
      </c>
      <c r="AA13" s="28"/>
      <c r="AB13" s="29"/>
      <c r="AC13" s="120" t="str">
        <f t="shared" si="0"/>
        <v/>
      </c>
      <c r="AD13" s="75" t="str">
        <f t="shared" si="1"/>
        <v/>
      </c>
      <c r="AE13" s="75" t="str">
        <f t="shared" si="2"/>
        <v/>
      </c>
      <c r="AF13" s="75" t="str">
        <f t="shared" si="3"/>
        <v/>
      </c>
      <c r="AG13" s="75" t="str">
        <f t="shared" si="4"/>
        <v>V E</v>
      </c>
      <c r="AH13" s="76" t="str">
        <f t="shared" si="5"/>
        <v/>
      </c>
      <c r="AI13" s="74" t="str">
        <f t="shared" si="6"/>
        <v/>
      </c>
      <c r="AJ13" s="75" t="str">
        <f t="shared" si="7"/>
        <v/>
      </c>
      <c r="AK13" s="75" t="str">
        <f t="shared" si="8"/>
        <v/>
      </c>
      <c r="AL13" s="75" t="str">
        <f t="shared" si="9"/>
        <v/>
      </c>
      <c r="AM13" s="75" t="str">
        <f t="shared" si="10"/>
        <v/>
      </c>
      <c r="AN13" s="76" t="str">
        <f t="shared" si="11"/>
        <v/>
      </c>
      <c r="AO13" s="74" t="str">
        <f t="shared" si="12"/>
        <v/>
      </c>
      <c r="AP13" s="75" t="str">
        <f t="shared" si="13"/>
        <v/>
      </c>
      <c r="AQ13" s="75" t="str">
        <f t="shared" si="14"/>
        <v/>
      </c>
      <c r="AR13" s="75" t="str">
        <f t="shared" si="15"/>
        <v/>
      </c>
      <c r="AS13" s="75" t="str">
        <f t="shared" si="16"/>
        <v/>
      </c>
      <c r="AT13" s="75" t="str">
        <f t="shared" si="17"/>
        <v/>
      </c>
      <c r="AU13" s="76" t="str">
        <f t="shared" si="18"/>
        <v/>
      </c>
      <c r="AV13" s="74" t="str">
        <f t="shared" si="19"/>
        <v/>
      </c>
      <c r="AW13" s="75" t="str">
        <f t="shared" si="20"/>
        <v/>
      </c>
      <c r="AX13" s="75" t="str">
        <f t="shared" si="21"/>
        <v/>
      </c>
      <c r="AY13" s="75" t="str">
        <f t="shared" si="22"/>
        <v/>
      </c>
      <c r="AZ13" s="75" t="str">
        <f t="shared" si="23"/>
        <v/>
      </c>
      <c r="BA13" s="77" t="str">
        <f t="shared" si="24"/>
        <v/>
      </c>
      <c r="BB13" s="4" t="str">
        <f t="shared" si="25"/>
        <v>V E</v>
      </c>
    </row>
    <row r="14" spans="1:55" ht="15.75" x14ac:dyDescent="0.25">
      <c r="A14" s="2"/>
      <c r="B14" s="216"/>
      <c r="C14" s="17" t="s">
        <v>5</v>
      </c>
      <c r="D14" s="26">
        <v>4</v>
      </c>
      <c r="E14" s="28">
        <v>55</v>
      </c>
      <c r="F14" s="28">
        <v>24</v>
      </c>
      <c r="G14" s="192">
        <v>2</v>
      </c>
      <c r="H14" s="28">
        <v>39</v>
      </c>
      <c r="I14" s="65"/>
      <c r="J14" s="61">
        <v>30</v>
      </c>
      <c r="K14" s="28">
        <v>31</v>
      </c>
      <c r="L14" s="28">
        <v>22</v>
      </c>
      <c r="M14" s="28">
        <v>17</v>
      </c>
      <c r="N14" s="65"/>
      <c r="O14" s="65"/>
      <c r="P14" s="26">
        <v>60</v>
      </c>
      <c r="Q14" s="28">
        <v>1</v>
      </c>
      <c r="R14" s="28">
        <v>45</v>
      </c>
      <c r="S14" s="28">
        <v>62</v>
      </c>
      <c r="T14" s="29">
        <v>44</v>
      </c>
      <c r="U14" s="26"/>
      <c r="V14" s="29"/>
      <c r="W14" s="26">
        <v>62</v>
      </c>
      <c r="X14" s="28">
        <v>25</v>
      </c>
      <c r="Y14" s="28">
        <v>42</v>
      </c>
      <c r="Z14" s="28">
        <v>23</v>
      </c>
      <c r="AA14" s="28"/>
      <c r="AB14" s="29"/>
      <c r="AC14" s="120" t="str">
        <f t="shared" si="0"/>
        <v/>
      </c>
      <c r="AD14" s="75" t="str">
        <f t="shared" si="1"/>
        <v/>
      </c>
      <c r="AE14" s="75" t="str">
        <f t="shared" si="2"/>
        <v/>
      </c>
      <c r="AF14" s="75" t="str">
        <f t="shared" si="3"/>
        <v/>
      </c>
      <c r="AG14" s="75" t="str">
        <f t="shared" si="4"/>
        <v/>
      </c>
      <c r="AH14" s="76" t="str">
        <f t="shared" si="5"/>
        <v/>
      </c>
      <c r="AI14" s="74" t="str">
        <f t="shared" si="6"/>
        <v/>
      </c>
      <c r="AJ14" s="75" t="str">
        <f t="shared" si="7"/>
        <v/>
      </c>
      <c r="AK14" s="75" t="str">
        <f t="shared" si="8"/>
        <v/>
      </c>
      <c r="AL14" s="75" t="str">
        <f t="shared" si="9"/>
        <v>VI D</v>
      </c>
      <c r="AM14" s="75" t="str">
        <f t="shared" si="10"/>
        <v/>
      </c>
      <c r="AN14" s="76" t="str">
        <f t="shared" si="11"/>
        <v/>
      </c>
      <c r="AO14" s="74" t="str">
        <f t="shared" si="12"/>
        <v/>
      </c>
      <c r="AP14" s="75" t="str">
        <f t="shared" si="13"/>
        <v/>
      </c>
      <c r="AQ14" s="75" t="str">
        <f t="shared" si="14"/>
        <v/>
      </c>
      <c r="AR14" s="75" t="str">
        <f t="shared" si="15"/>
        <v/>
      </c>
      <c r="AS14" s="75" t="str">
        <f t="shared" si="16"/>
        <v/>
      </c>
      <c r="AT14" s="75" t="str">
        <f t="shared" si="17"/>
        <v/>
      </c>
      <c r="AU14" s="76" t="str">
        <f t="shared" si="18"/>
        <v/>
      </c>
      <c r="AV14" s="74" t="str">
        <f t="shared" si="19"/>
        <v/>
      </c>
      <c r="AW14" s="75" t="str">
        <f t="shared" si="20"/>
        <v/>
      </c>
      <c r="AX14" s="75" t="str">
        <f t="shared" si="21"/>
        <v/>
      </c>
      <c r="AY14" s="75" t="str">
        <f t="shared" si="22"/>
        <v/>
      </c>
      <c r="AZ14" s="75" t="str">
        <f t="shared" si="23"/>
        <v/>
      </c>
      <c r="BA14" s="77" t="str">
        <f t="shared" si="24"/>
        <v/>
      </c>
      <c r="BB14" s="4" t="str">
        <f t="shared" si="25"/>
        <v>VI D</v>
      </c>
    </row>
    <row r="15" spans="1:55" ht="15.75" x14ac:dyDescent="0.25">
      <c r="A15" s="2"/>
      <c r="B15" s="216"/>
      <c r="C15" s="17" t="s">
        <v>6</v>
      </c>
      <c r="D15" s="26">
        <v>4</v>
      </c>
      <c r="E15" s="28">
        <v>24</v>
      </c>
      <c r="F15" s="28">
        <v>61</v>
      </c>
      <c r="G15" s="192">
        <v>25</v>
      </c>
      <c r="H15" s="28">
        <v>54</v>
      </c>
      <c r="I15" s="65"/>
      <c r="J15" s="61">
        <v>11</v>
      </c>
      <c r="K15" s="28">
        <v>17</v>
      </c>
      <c r="L15" s="28">
        <v>30</v>
      </c>
      <c r="M15" s="28">
        <v>23</v>
      </c>
      <c r="N15" s="65"/>
      <c r="O15" s="65"/>
      <c r="P15" s="26">
        <v>33</v>
      </c>
      <c r="Q15" s="28">
        <v>42</v>
      </c>
      <c r="R15" s="28">
        <v>55</v>
      </c>
      <c r="S15" s="28">
        <v>31</v>
      </c>
      <c r="T15" s="29">
        <v>22</v>
      </c>
      <c r="U15" s="26"/>
      <c r="V15" s="29"/>
      <c r="W15" s="26">
        <v>39</v>
      </c>
      <c r="X15" s="28">
        <v>60</v>
      </c>
      <c r="Y15" s="28">
        <v>45</v>
      </c>
      <c r="Z15" s="28">
        <v>62</v>
      </c>
      <c r="AA15" s="28"/>
      <c r="AB15" s="29"/>
      <c r="AC15" s="120" t="str">
        <f t="shared" si="0"/>
        <v/>
      </c>
      <c r="AD15" s="75" t="str">
        <f t="shared" si="1"/>
        <v/>
      </c>
      <c r="AE15" s="75" t="str">
        <f t="shared" si="2"/>
        <v/>
      </c>
      <c r="AF15" s="75" t="str">
        <f t="shared" si="3"/>
        <v/>
      </c>
      <c r="AG15" s="75" t="str">
        <f t="shared" si="4"/>
        <v/>
      </c>
      <c r="AH15" s="76" t="str">
        <f t="shared" si="5"/>
        <v/>
      </c>
      <c r="AI15" s="74" t="str">
        <f t="shared" si="6"/>
        <v/>
      </c>
      <c r="AJ15" s="75" t="str">
        <f t="shared" si="7"/>
        <v>VI B</v>
      </c>
      <c r="AK15" s="75" t="str">
        <f t="shared" si="8"/>
        <v/>
      </c>
      <c r="AL15" s="75" t="str">
        <f t="shared" si="9"/>
        <v/>
      </c>
      <c r="AM15" s="75" t="str">
        <f t="shared" si="10"/>
        <v/>
      </c>
      <c r="AN15" s="76" t="str">
        <f t="shared" si="11"/>
        <v/>
      </c>
      <c r="AO15" s="74" t="str">
        <f t="shared" si="12"/>
        <v/>
      </c>
      <c r="AP15" s="75" t="str">
        <f t="shared" si="13"/>
        <v/>
      </c>
      <c r="AQ15" s="75" t="str">
        <f t="shared" si="14"/>
        <v/>
      </c>
      <c r="AR15" s="75" t="str">
        <f t="shared" si="15"/>
        <v/>
      </c>
      <c r="AS15" s="75" t="str">
        <f t="shared" si="16"/>
        <v/>
      </c>
      <c r="AT15" s="75" t="str">
        <f t="shared" si="17"/>
        <v/>
      </c>
      <c r="AU15" s="76" t="str">
        <f t="shared" si="18"/>
        <v/>
      </c>
      <c r="AV15" s="74" t="str">
        <f t="shared" si="19"/>
        <v/>
      </c>
      <c r="AW15" s="75" t="str">
        <f t="shared" si="20"/>
        <v/>
      </c>
      <c r="AX15" s="75" t="str">
        <f t="shared" si="21"/>
        <v/>
      </c>
      <c r="AY15" s="75" t="str">
        <f t="shared" si="22"/>
        <v/>
      </c>
      <c r="AZ15" s="75" t="str">
        <f t="shared" si="23"/>
        <v/>
      </c>
      <c r="BA15" s="77" t="str">
        <f t="shared" si="24"/>
        <v/>
      </c>
      <c r="BB15" s="4" t="str">
        <f t="shared" si="25"/>
        <v>VI B</v>
      </c>
    </row>
    <row r="16" spans="1:55" ht="16.5" thickBot="1" x14ac:dyDescent="0.3">
      <c r="A16" s="2"/>
      <c r="B16" s="217"/>
      <c r="C16" s="18" t="s">
        <v>7</v>
      </c>
      <c r="D16" s="30"/>
      <c r="E16" s="31">
        <v>45</v>
      </c>
      <c r="F16" s="31"/>
      <c r="G16" s="194"/>
      <c r="H16" s="46"/>
      <c r="I16" s="66"/>
      <c r="J16" s="62">
        <v>24</v>
      </c>
      <c r="K16" s="31">
        <v>55</v>
      </c>
      <c r="L16" s="31">
        <v>61</v>
      </c>
      <c r="M16" s="31">
        <v>30</v>
      </c>
      <c r="N16" s="66"/>
      <c r="O16" s="66"/>
      <c r="P16" s="30">
        <v>11</v>
      </c>
      <c r="Q16" s="31">
        <v>37</v>
      </c>
      <c r="R16" s="31">
        <v>60</v>
      </c>
      <c r="S16" s="31">
        <v>31</v>
      </c>
      <c r="T16" s="32">
        <v>28</v>
      </c>
      <c r="U16" s="30"/>
      <c r="V16" s="32"/>
      <c r="W16" s="62">
        <v>33</v>
      </c>
      <c r="X16" s="31">
        <v>62</v>
      </c>
      <c r="Y16" s="31">
        <v>23</v>
      </c>
      <c r="Z16" s="31">
        <v>42</v>
      </c>
      <c r="AA16" s="96"/>
      <c r="AB16" s="32"/>
      <c r="AC16" s="78" t="str">
        <f t="shared" si="0"/>
        <v/>
      </c>
      <c r="AD16" s="79" t="str">
        <f t="shared" si="1"/>
        <v/>
      </c>
      <c r="AE16" s="79" t="str">
        <f t="shared" si="2"/>
        <v/>
      </c>
      <c r="AF16" s="79" t="str">
        <f t="shared" si="3"/>
        <v/>
      </c>
      <c r="AG16" s="79" t="str">
        <f t="shared" si="4"/>
        <v/>
      </c>
      <c r="AH16" s="80" t="str">
        <f t="shared" si="5"/>
        <v/>
      </c>
      <c r="AI16" s="81" t="str">
        <f t="shared" si="6"/>
        <v/>
      </c>
      <c r="AJ16" s="79" t="str">
        <f t="shared" si="7"/>
        <v/>
      </c>
      <c r="AK16" s="79" t="str">
        <f t="shared" si="8"/>
        <v/>
      </c>
      <c r="AL16" s="79" t="str">
        <f t="shared" si="9"/>
        <v/>
      </c>
      <c r="AM16" s="79" t="str">
        <f t="shared" si="10"/>
        <v/>
      </c>
      <c r="AN16" s="80" t="str">
        <f t="shared" si="11"/>
        <v/>
      </c>
      <c r="AO16" s="81" t="str">
        <f t="shared" si="12"/>
        <v/>
      </c>
      <c r="AP16" s="79" t="str">
        <f t="shared" si="13"/>
        <v/>
      </c>
      <c r="AQ16" s="79" t="str">
        <f t="shared" si="14"/>
        <v/>
      </c>
      <c r="AR16" s="79" t="str">
        <f t="shared" si="15"/>
        <v/>
      </c>
      <c r="AS16" s="79" t="str">
        <f t="shared" si="16"/>
        <v/>
      </c>
      <c r="AT16" s="79" t="str">
        <f t="shared" si="17"/>
        <v/>
      </c>
      <c r="AU16" s="80" t="str">
        <f t="shared" si="18"/>
        <v/>
      </c>
      <c r="AV16" s="81" t="str">
        <f t="shared" si="19"/>
        <v/>
      </c>
      <c r="AW16" s="79" t="str">
        <f t="shared" si="20"/>
        <v/>
      </c>
      <c r="AX16" s="79" t="str">
        <f t="shared" si="21"/>
        <v/>
      </c>
      <c r="AY16" s="79" t="str">
        <f t="shared" si="22"/>
        <v/>
      </c>
      <c r="AZ16" s="79" t="str">
        <f t="shared" si="23"/>
        <v/>
      </c>
      <c r="BA16" s="80" t="str">
        <f t="shared" si="24"/>
        <v/>
      </c>
      <c r="BB16" s="4" t="str">
        <f t="shared" si="25"/>
        <v/>
      </c>
    </row>
    <row r="17" spans="1:54" ht="16.5" thickTop="1" x14ac:dyDescent="0.25">
      <c r="A17" s="2"/>
      <c r="B17" s="230" t="s">
        <v>10</v>
      </c>
      <c r="C17" s="16" t="s">
        <v>2</v>
      </c>
      <c r="D17" s="22">
        <v>51</v>
      </c>
      <c r="E17" s="23">
        <v>10</v>
      </c>
      <c r="F17" s="23">
        <v>50</v>
      </c>
      <c r="G17" s="191">
        <v>42</v>
      </c>
      <c r="H17" s="174">
        <v>5</v>
      </c>
      <c r="I17" s="64"/>
      <c r="J17" s="60">
        <v>47</v>
      </c>
      <c r="K17" s="23">
        <v>12</v>
      </c>
      <c r="L17" s="23">
        <v>54</v>
      </c>
      <c r="M17" s="174">
        <v>39</v>
      </c>
      <c r="N17" s="64"/>
      <c r="O17" s="64"/>
      <c r="P17" s="22">
        <v>4</v>
      </c>
      <c r="Q17" s="23">
        <v>31</v>
      </c>
      <c r="R17" s="23">
        <v>6</v>
      </c>
      <c r="S17" s="23">
        <v>24</v>
      </c>
      <c r="T17" s="25">
        <v>33</v>
      </c>
      <c r="U17" s="22"/>
      <c r="V17" s="25"/>
      <c r="W17" s="22">
        <v>46</v>
      </c>
      <c r="X17" s="23">
        <v>21</v>
      </c>
      <c r="Y17" s="23">
        <v>1</v>
      </c>
      <c r="Z17" s="23">
        <v>11</v>
      </c>
      <c r="AA17" s="118"/>
      <c r="AB17" s="64"/>
      <c r="AC17" s="82" t="str">
        <f t="shared" si="0"/>
        <v/>
      </c>
      <c r="AD17" s="83" t="str">
        <f t="shared" si="1"/>
        <v/>
      </c>
      <c r="AE17" s="83" t="str">
        <f t="shared" si="2"/>
        <v/>
      </c>
      <c r="AF17" s="83" t="str">
        <f t="shared" si="3"/>
        <v/>
      </c>
      <c r="AG17" s="83" t="str">
        <f t="shared" si="4"/>
        <v/>
      </c>
      <c r="AH17" s="84" t="str">
        <f t="shared" si="5"/>
        <v/>
      </c>
      <c r="AI17" s="82" t="str">
        <f t="shared" si="6"/>
        <v/>
      </c>
      <c r="AJ17" s="83" t="str">
        <f t="shared" si="7"/>
        <v/>
      </c>
      <c r="AK17" s="83" t="str">
        <f t="shared" si="8"/>
        <v/>
      </c>
      <c r="AL17" s="83" t="str">
        <f t="shared" si="9"/>
        <v/>
      </c>
      <c r="AM17" s="83" t="str">
        <f t="shared" si="10"/>
        <v/>
      </c>
      <c r="AN17" s="84" t="str">
        <f t="shared" si="11"/>
        <v/>
      </c>
      <c r="AO17" s="82" t="str">
        <f t="shared" si="12"/>
        <v/>
      </c>
      <c r="AP17" s="83" t="str">
        <f t="shared" si="13"/>
        <v/>
      </c>
      <c r="AQ17" s="83" t="str">
        <f t="shared" si="14"/>
        <v/>
      </c>
      <c r="AR17" s="83" t="str">
        <f t="shared" si="15"/>
        <v/>
      </c>
      <c r="AS17" s="83" t="str">
        <f t="shared" si="16"/>
        <v/>
      </c>
      <c r="AT17" s="83" t="str">
        <f t="shared" si="17"/>
        <v/>
      </c>
      <c r="AU17" s="84" t="str">
        <f t="shared" si="18"/>
        <v/>
      </c>
      <c r="AV17" s="82" t="str">
        <f t="shared" si="19"/>
        <v/>
      </c>
      <c r="AW17" s="83" t="str">
        <f t="shared" si="20"/>
        <v/>
      </c>
      <c r="AX17" s="83" t="str">
        <f t="shared" si="21"/>
        <v/>
      </c>
      <c r="AY17" s="83" t="str">
        <f t="shared" si="22"/>
        <v/>
      </c>
      <c r="AZ17" s="83" t="str">
        <f t="shared" si="23"/>
        <v/>
      </c>
      <c r="BA17" s="85" t="str">
        <f t="shared" si="24"/>
        <v/>
      </c>
      <c r="BB17" s="6" t="str">
        <f t="shared" si="25"/>
        <v/>
      </c>
    </row>
    <row r="18" spans="1:54" ht="15.75" x14ac:dyDescent="0.25">
      <c r="A18" s="2"/>
      <c r="B18" s="231"/>
      <c r="C18" s="17" t="s">
        <v>3</v>
      </c>
      <c r="D18" s="26">
        <v>42</v>
      </c>
      <c r="E18" s="28">
        <v>24</v>
      </c>
      <c r="F18" s="28">
        <v>5</v>
      </c>
      <c r="G18" s="192">
        <v>47</v>
      </c>
      <c r="H18" s="28">
        <v>21</v>
      </c>
      <c r="I18" s="65"/>
      <c r="J18" s="61">
        <v>17</v>
      </c>
      <c r="K18" s="28">
        <v>38</v>
      </c>
      <c r="L18" s="28">
        <v>4</v>
      </c>
      <c r="M18" s="28">
        <v>54</v>
      </c>
      <c r="N18" s="65"/>
      <c r="O18" s="65"/>
      <c r="P18" s="26">
        <v>11</v>
      </c>
      <c r="Q18" s="28">
        <v>12</v>
      </c>
      <c r="R18" s="28">
        <v>6</v>
      </c>
      <c r="S18" s="28">
        <v>16</v>
      </c>
      <c r="T18" s="29">
        <v>10</v>
      </c>
      <c r="U18" s="26"/>
      <c r="V18" s="29"/>
      <c r="W18" s="26">
        <v>46</v>
      </c>
      <c r="X18" s="28">
        <v>25</v>
      </c>
      <c r="Y18" s="28">
        <v>1</v>
      </c>
      <c r="Z18" s="28">
        <v>39</v>
      </c>
      <c r="AA18" s="29"/>
      <c r="AB18" s="65"/>
      <c r="AC18" s="74" t="str">
        <f t="shared" si="0"/>
        <v/>
      </c>
      <c r="AD18" s="75" t="str">
        <f t="shared" si="1"/>
        <v/>
      </c>
      <c r="AE18" s="75" t="str">
        <f t="shared" si="2"/>
        <v/>
      </c>
      <c r="AF18" s="75" t="str">
        <f t="shared" si="3"/>
        <v/>
      </c>
      <c r="AG18" s="75" t="str">
        <f t="shared" si="4"/>
        <v/>
      </c>
      <c r="AH18" s="76" t="str">
        <f t="shared" si="5"/>
        <v/>
      </c>
      <c r="AI18" s="74" t="str">
        <f t="shared" si="6"/>
        <v>VI A</v>
      </c>
      <c r="AJ18" s="75" t="str">
        <f t="shared" si="7"/>
        <v/>
      </c>
      <c r="AK18" s="75" t="str">
        <f t="shared" si="8"/>
        <v/>
      </c>
      <c r="AL18" s="75" t="str">
        <f t="shared" si="9"/>
        <v/>
      </c>
      <c r="AM18" s="75" t="str">
        <f t="shared" si="10"/>
        <v/>
      </c>
      <c r="AN18" s="76" t="str">
        <f t="shared" si="11"/>
        <v/>
      </c>
      <c r="AO18" s="74" t="str">
        <f t="shared" si="12"/>
        <v/>
      </c>
      <c r="AP18" s="75" t="str">
        <f t="shared" si="13"/>
        <v/>
      </c>
      <c r="AQ18" s="75" t="str">
        <f t="shared" si="14"/>
        <v/>
      </c>
      <c r="AR18" s="75" t="str">
        <f t="shared" si="15"/>
        <v/>
      </c>
      <c r="AS18" s="75" t="str">
        <f t="shared" si="16"/>
        <v/>
      </c>
      <c r="AT18" s="75" t="str">
        <f t="shared" si="17"/>
        <v/>
      </c>
      <c r="AU18" s="76" t="str">
        <f t="shared" si="18"/>
        <v/>
      </c>
      <c r="AV18" s="74" t="str">
        <f t="shared" si="19"/>
        <v/>
      </c>
      <c r="AW18" s="75" t="str">
        <f t="shared" si="20"/>
        <v/>
      </c>
      <c r="AX18" s="75" t="str">
        <f t="shared" si="21"/>
        <v/>
      </c>
      <c r="AY18" s="75" t="str">
        <f t="shared" si="22"/>
        <v/>
      </c>
      <c r="AZ18" s="75" t="str">
        <f t="shared" si="23"/>
        <v/>
      </c>
      <c r="BA18" s="77" t="str">
        <f t="shared" si="24"/>
        <v/>
      </c>
      <c r="BB18" s="3" t="str">
        <f t="shared" si="25"/>
        <v>VI A</v>
      </c>
    </row>
    <row r="19" spans="1:54" ht="15.75" x14ac:dyDescent="0.25">
      <c r="A19" s="2"/>
      <c r="B19" s="231"/>
      <c r="C19" s="17" t="s">
        <v>4</v>
      </c>
      <c r="D19" s="26">
        <v>22</v>
      </c>
      <c r="E19" s="28">
        <v>24</v>
      </c>
      <c r="F19" s="28">
        <v>5</v>
      </c>
      <c r="G19" s="192">
        <v>38</v>
      </c>
      <c r="H19" s="28">
        <v>17</v>
      </c>
      <c r="I19" s="65"/>
      <c r="J19" s="61">
        <v>11</v>
      </c>
      <c r="K19" s="28">
        <v>47</v>
      </c>
      <c r="L19" s="28">
        <v>12</v>
      </c>
      <c r="M19" s="28">
        <v>10</v>
      </c>
      <c r="N19" s="65"/>
      <c r="O19" s="65"/>
      <c r="P19" s="26">
        <v>37</v>
      </c>
      <c r="Q19" s="28">
        <v>21</v>
      </c>
      <c r="R19" s="28">
        <v>33</v>
      </c>
      <c r="S19" s="28">
        <v>23</v>
      </c>
      <c r="T19" s="29">
        <v>16</v>
      </c>
      <c r="U19" s="26"/>
      <c r="V19" s="29"/>
      <c r="W19" s="26">
        <v>42</v>
      </c>
      <c r="X19" s="28">
        <v>25</v>
      </c>
      <c r="Y19" s="28">
        <v>39</v>
      </c>
      <c r="Z19" s="28">
        <v>4</v>
      </c>
      <c r="AA19" s="29"/>
      <c r="AB19" s="65"/>
      <c r="AC19" s="74" t="str">
        <f t="shared" si="0"/>
        <v/>
      </c>
      <c r="AD19" s="75" t="str">
        <f t="shared" si="1"/>
        <v/>
      </c>
      <c r="AE19" s="75" t="str">
        <f t="shared" si="2"/>
        <v/>
      </c>
      <c r="AF19" s="75" t="str">
        <f t="shared" si="3"/>
        <v/>
      </c>
      <c r="AG19" s="75" t="str">
        <f t="shared" si="4"/>
        <v>V E</v>
      </c>
      <c r="AH19" s="76" t="str">
        <f t="shared" si="5"/>
        <v/>
      </c>
      <c r="AI19" s="74" t="str">
        <f t="shared" si="6"/>
        <v/>
      </c>
      <c r="AJ19" s="75" t="str">
        <f t="shared" si="7"/>
        <v/>
      </c>
      <c r="AK19" s="75" t="str">
        <f t="shared" si="8"/>
        <v/>
      </c>
      <c r="AL19" s="75" t="str">
        <f t="shared" si="9"/>
        <v/>
      </c>
      <c r="AM19" s="75" t="str">
        <f t="shared" si="10"/>
        <v/>
      </c>
      <c r="AN19" s="76" t="str">
        <f t="shared" si="11"/>
        <v/>
      </c>
      <c r="AO19" s="74" t="str">
        <f t="shared" si="12"/>
        <v/>
      </c>
      <c r="AP19" s="75" t="str">
        <f t="shared" si="13"/>
        <v/>
      </c>
      <c r="AQ19" s="75" t="str">
        <f t="shared" si="14"/>
        <v/>
      </c>
      <c r="AR19" s="75" t="str">
        <f t="shared" si="15"/>
        <v/>
      </c>
      <c r="AS19" s="75" t="str">
        <f t="shared" si="16"/>
        <v/>
      </c>
      <c r="AT19" s="75" t="str">
        <f t="shared" si="17"/>
        <v/>
      </c>
      <c r="AU19" s="76" t="str">
        <f t="shared" si="18"/>
        <v/>
      </c>
      <c r="AV19" s="74" t="str">
        <f t="shared" si="19"/>
        <v/>
      </c>
      <c r="AW19" s="75" t="str">
        <f t="shared" si="20"/>
        <v/>
      </c>
      <c r="AX19" s="75" t="str">
        <f t="shared" si="21"/>
        <v/>
      </c>
      <c r="AY19" s="75" t="str">
        <f t="shared" si="22"/>
        <v/>
      </c>
      <c r="AZ19" s="75" t="str">
        <f t="shared" si="23"/>
        <v/>
      </c>
      <c r="BA19" s="77" t="str">
        <f t="shared" si="24"/>
        <v/>
      </c>
      <c r="BB19" s="3" t="str">
        <f t="shared" si="25"/>
        <v>V E</v>
      </c>
    </row>
    <row r="20" spans="1:54" ht="15.75" x14ac:dyDescent="0.25">
      <c r="A20" s="2"/>
      <c r="B20" s="231"/>
      <c r="C20" s="17" t="s">
        <v>5</v>
      </c>
      <c r="D20" s="26">
        <v>39</v>
      </c>
      <c r="E20" s="28">
        <v>1</v>
      </c>
      <c r="F20" s="28">
        <v>24</v>
      </c>
      <c r="G20" s="192">
        <v>42</v>
      </c>
      <c r="H20" s="28">
        <v>5</v>
      </c>
      <c r="I20" s="65"/>
      <c r="J20" s="61">
        <v>62</v>
      </c>
      <c r="K20" s="28">
        <v>41</v>
      </c>
      <c r="L20" s="28">
        <v>47</v>
      </c>
      <c r="M20" s="28">
        <v>23</v>
      </c>
      <c r="N20" s="65"/>
      <c r="O20" s="65"/>
      <c r="P20" s="26">
        <v>31</v>
      </c>
      <c r="Q20" s="28">
        <v>17</v>
      </c>
      <c r="R20" s="28">
        <v>25</v>
      </c>
      <c r="S20" s="28">
        <v>2</v>
      </c>
      <c r="T20" s="29">
        <v>22</v>
      </c>
      <c r="U20" s="26"/>
      <c r="V20" s="29"/>
      <c r="W20" s="26">
        <v>16</v>
      </c>
      <c r="X20" s="28">
        <v>38</v>
      </c>
      <c r="Y20" s="28">
        <v>37</v>
      </c>
      <c r="Z20" s="28">
        <v>4</v>
      </c>
      <c r="AA20" s="29"/>
      <c r="AB20" s="65"/>
      <c r="AC20" s="74" t="str">
        <f t="shared" si="0"/>
        <v/>
      </c>
      <c r="AD20" s="75" t="str">
        <f t="shared" si="1"/>
        <v/>
      </c>
      <c r="AE20" s="75" t="str">
        <f t="shared" si="2"/>
        <v/>
      </c>
      <c r="AF20" s="75" t="str">
        <f t="shared" si="3"/>
        <v/>
      </c>
      <c r="AG20" s="75" t="str">
        <f t="shared" si="4"/>
        <v/>
      </c>
      <c r="AH20" s="76" t="str">
        <f t="shared" si="5"/>
        <v/>
      </c>
      <c r="AI20" s="74" t="str">
        <f t="shared" si="6"/>
        <v/>
      </c>
      <c r="AJ20" s="75" t="str">
        <f t="shared" si="7"/>
        <v/>
      </c>
      <c r="AK20" s="75" t="str">
        <f t="shared" si="8"/>
        <v/>
      </c>
      <c r="AL20" s="75" t="str">
        <f t="shared" si="9"/>
        <v/>
      </c>
      <c r="AM20" s="75" t="str">
        <f t="shared" si="10"/>
        <v/>
      </c>
      <c r="AN20" s="76" t="str">
        <f t="shared" si="11"/>
        <v/>
      </c>
      <c r="AO20" s="74" t="str">
        <f t="shared" si="12"/>
        <v/>
      </c>
      <c r="AP20" s="75" t="str">
        <f t="shared" si="13"/>
        <v>VII B</v>
      </c>
      <c r="AQ20" s="75" t="str">
        <f t="shared" si="14"/>
        <v/>
      </c>
      <c r="AR20" s="75" t="str">
        <f t="shared" si="15"/>
        <v/>
      </c>
      <c r="AS20" s="75" t="str">
        <f t="shared" si="16"/>
        <v/>
      </c>
      <c r="AT20" s="75" t="str">
        <f t="shared" si="17"/>
        <v/>
      </c>
      <c r="AU20" s="76" t="str">
        <f t="shared" si="18"/>
        <v/>
      </c>
      <c r="AV20" s="74" t="str">
        <f t="shared" si="19"/>
        <v/>
      </c>
      <c r="AW20" s="75" t="str">
        <f t="shared" si="20"/>
        <v/>
      </c>
      <c r="AX20" s="75" t="str">
        <f t="shared" si="21"/>
        <v/>
      </c>
      <c r="AY20" s="75" t="str">
        <f t="shared" si="22"/>
        <v/>
      </c>
      <c r="AZ20" s="75" t="str">
        <f t="shared" si="23"/>
        <v/>
      </c>
      <c r="BA20" s="77" t="str">
        <f t="shared" si="24"/>
        <v/>
      </c>
      <c r="BB20" s="3" t="str">
        <f t="shared" si="25"/>
        <v>VII B</v>
      </c>
    </row>
    <row r="21" spans="1:54" ht="15.75" x14ac:dyDescent="0.25">
      <c r="A21" s="2"/>
      <c r="B21" s="231"/>
      <c r="C21" s="17" t="s">
        <v>6</v>
      </c>
      <c r="D21" s="26">
        <v>4</v>
      </c>
      <c r="E21" s="28">
        <v>41</v>
      </c>
      <c r="F21" s="203">
        <v>45</v>
      </c>
      <c r="G21" s="192">
        <v>25</v>
      </c>
      <c r="H21" s="28">
        <v>62</v>
      </c>
      <c r="I21" s="65"/>
      <c r="J21" s="61">
        <v>51</v>
      </c>
      <c r="K21" s="28">
        <v>21</v>
      </c>
      <c r="L21" s="28">
        <v>37</v>
      </c>
      <c r="M21" s="28">
        <v>47</v>
      </c>
      <c r="N21" s="65"/>
      <c r="O21" s="65"/>
      <c r="P21" s="26">
        <v>42</v>
      </c>
      <c r="Q21" s="28">
        <v>17</v>
      </c>
      <c r="R21" s="28">
        <v>38</v>
      </c>
      <c r="S21" s="28">
        <v>31</v>
      </c>
      <c r="T21" s="29">
        <v>5</v>
      </c>
      <c r="U21" s="26"/>
      <c r="V21" s="29"/>
      <c r="W21" s="26">
        <v>33</v>
      </c>
      <c r="X21" s="28">
        <v>2</v>
      </c>
      <c r="Y21" s="28">
        <v>23</v>
      </c>
      <c r="Z21" s="28">
        <v>16</v>
      </c>
      <c r="AA21" s="29"/>
      <c r="AB21" s="65"/>
      <c r="AC21" s="74" t="str">
        <f t="shared" si="0"/>
        <v/>
      </c>
      <c r="AD21" s="75" t="str">
        <f t="shared" si="1"/>
        <v/>
      </c>
      <c r="AE21" s="75" t="str">
        <f t="shared" si="2"/>
        <v/>
      </c>
      <c r="AF21" s="75" t="str">
        <f t="shared" si="3"/>
        <v/>
      </c>
      <c r="AG21" s="75" t="str">
        <f t="shared" si="4"/>
        <v/>
      </c>
      <c r="AH21" s="76" t="str">
        <f t="shared" si="5"/>
        <v/>
      </c>
      <c r="AI21" s="74" t="str">
        <f t="shared" si="6"/>
        <v/>
      </c>
      <c r="AJ21" s="75" t="str">
        <f t="shared" si="7"/>
        <v/>
      </c>
      <c r="AK21" s="75" t="str">
        <f t="shared" si="8"/>
        <v/>
      </c>
      <c r="AL21" s="75" t="str">
        <f t="shared" si="9"/>
        <v/>
      </c>
      <c r="AM21" s="75" t="str">
        <f t="shared" si="10"/>
        <v/>
      </c>
      <c r="AN21" s="76" t="str">
        <f t="shared" si="11"/>
        <v/>
      </c>
      <c r="AO21" s="74" t="str">
        <f t="shared" si="12"/>
        <v/>
      </c>
      <c r="AP21" s="75" t="str">
        <f t="shared" si="13"/>
        <v>VII B</v>
      </c>
      <c r="AQ21" s="75" t="str">
        <f t="shared" si="14"/>
        <v/>
      </c>
      <c r="AR21" s="75" t="str">
        <f t="shared" si="15"/>
        <v/>
      </c>
      <c r="AS21" s="75" t="str">
        <f t="shared" si="16"/>
        <v/>
      </c>
      <c r="AT21" s="75" t="str">
        <f t="shared" si="17"/>
        <v/>
      </c>
      <c r="AU21" s="76" t="str">
        <f t="shared" si="18"/>
        <v/>
      </c>
      <c r="AV21" s="74" t="str">
        <f t="shared" si="19"/>
        <v/>
      </c>
      <c r="AW21" s="75" t="str">
        <f t="shared" si="20"/>
        <v/>
      </c>
      <c r="AX21" s="75" t="str">
        <f t="shared" si="21"/>
        <v/>
      </c>
      <c r="AY21" s="75" t="str">
        <f t="shared" si="22"/>
        <v/>
      </c>
      <c r="AZ21" s="75" t="str">
        <f t="shared" si="23"/>
        <v/>
      </c>
      <c r="BA21" s="77" t="str">
        <f t="shared" si="24"/>
        <v/>
      </c>
      <c r="BB21" s="3" t="str">
        <f t="shared" si="25"/>
        <v>VII B</v>
      </c>
    </row>
    <row r="22" spans="1:54" ht="16.5" thickBot="1" x14ac:dyDescent="0.3">
      <c r="A22" s="2"/>
      <c r="B22" s="232"/>
      <c r="C22" s="18" t="s">
        <v>7</v>
      </c>
      <c r="D22" s="30">
        <v>16</v>
      </c>
      <c r="E22" s="31"/>
      <c r="F22" s="31">
        <v>29</v>
      </c>
      <c r="G22" s="194"/>
      <c r="H22" s="31">
        <v>39</v>
      </c>
      <c r="I22" s="66"/>
      <c r="J22" s="62"/>
      <c r="K22" s="31">
        <v>54</v>
      </c>
      <c r="L22" s="31">
        <v>41</v>
      </c>
      <c r="M22" s="31">
        <v>2</v>
      </c>
      <c r="N22" s="66"/>
      <c r="O22" s="66"/>
      <c r="P22" s="30">
        <v>38</v>
      </c>
      <c r="Q22" s="31">
        <v>31</v>
      </c>
      <c r="R22" s="31">
        <v>62</v>
      </c>
      <c r="S22" s="31">
        <v>45</v>
      </c>
      <c r="T22" s="32">
        <v>23</v>
      </c>
      <c r="U22" s="30"/>
      <c r="V22" s="32"/>
      <c r="W22" s="30">
        <v>25</v>
      </c>
      <c r="X22" s="31">
        <v>37</v>
      </c>
      <c r="Y22" s="31">
        <v>33</v>
      </c>
      <c r="Z22" s="31">
        <v>42</v>
      </c>
      <c r="AA22" s="32"/>
      <c r="AB22" s="66"/>
      <c r="AC22" s="78" t="str">
        <f t="shared" si="0"/>
        <v/>
      </c>
      <c r="AD22" s="79" t="str">
        <f t="shared" si="1"/>
        <v/>
      </c>
      <c r="AE22" s="79" t="str">
        <f t="shared" si="2"/>
        <v/>
      </c>
      <c r="AF22" s="79" t="str">
        <f t="shared" si="3"/>
        <v/>
      </c>
      <c r="AG22" s="79" t="str">
        <f t="shared" si="4"/>
        <v/>
      </c>
      <c r="AH22" s="80" t="str">
        <f t="shared" si="5"/>
        <v/>
      </c>
      <c r="AI22" s="81" t="str">
        <f t="shared" si="6"/>
        <v/>
      </c>
      <c r="AJ22" s="79" t="str">
        <f t="shared" si="7"/>
        <v/>
      </c>
      <c r="AK22" s="79" t="str">
        <f t="shared" si="8"/>
        <v/>
      </c>
      <c r="AL22" s="79" t="str">
        <f t="shared" si="9"/>
        <v/>
      </c>
      <c r="AM22" s="79" t="str">
        <f t="shared" si="10"/>
        <v/>
      </c>
      <c r="AN22" s="80" t="str">
        <f t="shared" si="11"/>
        <v/>
      </c>
      <c r="AO22" s="81" t="str">
        <f t="shared" si="12"/>
        <v/>
      </c>
      <c r="AP22" s="79" t="str">
        <f t="shared" si="13"/>
        <v/>
      </c>
      <c r="AQ22" s="79" t="str">
        <f t="shared" si="14"/>
        <v/>
      </c>
      <c r="AR22" s="79" t="str">
        <f t="shared" si="15"/>
        <v/>
      </c>
      <c r="AS22" s="79" t="str">
        <f t="shared" si="16"/>
        <v/>
      </c>
      <c r="AT22" s="79" t="str">
        <f t="shared" si="17"/>
        <v/>
      </c>
      <c r="AU22" s="80" t="str">
        <f t="shared" si="18"/>
        <v/>
      </c>
      <c r="AV22" s="81" t="str">
        <f t="shared" si="19"/>
        <v/>
      </c>
      <c r="AW22" s="79" t="str">
        <f t="shared" si="20"/>
        <v/>
      </c>
      <c r="AX22" s="79" t="str">
        <f t="shared" si="21"/>
        <v/>
      </c>
      <c r="AY22" s="79" t="str">
        <f t="shared" si="22"/>
        <v/>
      </c>
      <c r="AZ22" s="79" t="str">
        <f t="shared" si="23"/>
        <v/>
      </c>
      <c r="BA22" s="80" t="str">
        <f t="shared" si="24"/>
        <v/>
      </c>
      <c r="BB22" s="5" t="str">
        <f t="shared" si="25"/>
        <v/>
      </c>
    </row>
    <row r="23" spans="1:54" ht="16.5" thickTop="1" x14ac:dyDescent="0.25">
      <c r="A23" s="2"/>
      <c r="B23" s="215" t="s">
        <v>11</v>
      </c>
      <c r="C23" s="16" t="s">
        <v>2</v>
      </c>
      <c r="D23" s="22">
        <v>22</v>
      </c>
      <c r="E23" s="110">
        <v>54</v>
      </c>
      <c r="F23" s="23">
        <v>36</v>
      </c>
      <c r="G23" s="195">
        <v>45</v>
      </c>
      <c r="H23" s="23">
        <v>5</v>
      </c>
      <c r="I23" s="64"/>
      <c r="J23" s="60">
        <v>24</v>
      </c>
      <c r="K23" s="23">
        <v>17</v>
      </c>
      <c r="L23" s="23">
        <v>4</v>
      </c>
      <c r="M23" s="174">
        <v>2</v>
      </c>
      <c r="N23" s="64"/>
      <c r="O23" s="64"/>
      <c r="P23" s="22">
        <v>30</v>
      </c>
      <c r="Q23" s="23">
        <v>1</v>
      </c>
      <c r="R23" s="23">
        <v>13</v>
      </c>
      <c r="S23" s="23">
        <v>11</v>
      </c>
      <c r="T23" s="25">
        <v>10</v>
      </c>
      <c r="U23" s="22"/>
      <c r="V23" s="25"/>
      <c r="W23" s="22">
        <v>46</v>
      </c>
      <c r="X23" s="140">
        <v>47</v>
      </c>
      <c r="Y23" s="23">
        <v>23</v>
      </c>
      <c r="Z23" s="23">
        <v>39</v>
      </c>
      <c r="AA23" s="25"/>
      <c r="AB23" s="121"/>
      <c r="AC23" s="82" t="str">
        <f t="shared" si="0"/>
        <v/>
      </c>
      <c r="AD23" s="83" t="str">
        <f t="shared" si="1"/>
        <v/>
      </c>
      <c r="AE23" s="83" t="str">
        <f t="shared" si="2"/>
        <v/>
      </c>
      <c r="AF23" s="83" t="str">
        <f t="shared" si="3"/>
        <v/>
      </c>
      <c r="AG23" s="83" t="str">
        <f t="shared" si="4"/>
        <v/>
      </c>
      <c r="AH23" s="84" t="str">
        <f t="shared" si="5"/>
        <v/>
      </c>
      <c r="AI23" s="82" t="str">
        <f t="shared" si="6"/>
        <v/>
      </c>
      <c r="AJ23" s="83" t="str">
        <f t="shared" si="7"/>
        <v>VI B</v>
      </c>
      <c r="AK23" s="83" t="str">
        <f t="shared" si="8"/>
        <v/>
      </c>
      <c r="AL23" s="83" t="str">
        <f t="shared" si="9"/>
        <v/>
      </c>
      <c r="AM23" s="83" t="str">
        <f t="shared" si="10"/>
        <v/>
      </c>
      <c r="AN23" s="84" t="str">
        <f t="shared" si="11"/>
        <v/>
      </c>
      <c r="AO23" s="82" t="str">
        <f t="shared" si="12"/>
        <v/>
      </c>
      <c r="AP23" s="83" t="str">
        <f t="shared" si="13"/>
        <v/>
      </c>
      <c r="AQ23" s="83" t="str">
        <f t="shared" si="14"/>
        <v/>
      </c>
      <c r="AR23" s="83" t="str">
        <f t="shared" si="15"/>
        <v/>
      </c>
      <c r="AS23" s="83" t="str">
        <f t="shared" si="16"/>
        <v/>
      </c>
      <c r="AT23" s="83" t="str">
        <f t="shared" si="17"/>
        <v/>
      </c>
      <c r="AU23" s="84" t="str">
        <f t="shared" si="18"/>
        <v/>
      </c>
      <c r="AV23" s="82" t="str">
        <f t="shared" si="19"/>
        <v/>
      </c>
      <c r="AW23" s="83" t="str">
        <f t="shared" si="20"/>
        <v/>
      </c>
      <c r="AX23" s="83" t="str">
        <f t="shared" si="21"/>
        <v/>
      </c>
      <c r="AY23" s="83" t="str">
        <f t="shared" si="22"/>
        <v/>
      </c>
      <c r="AZ23" s="83" t="str">
        <f t="shared" si="23"/>
        <v/>
      </c>
      <c r="BA23" s="85" t="str">
        <f t="shared" si="24"/>
        <v/>
      </c>
      <c r="BB23" s="4" t="str">
        <f t="shared" si="25"/>
        <v>VI B</v>
      </c>
    </row>
    <row r="24" spans="1:54" ht="15.75" x14ac:dyDescent="0.25">
      <c r="A24" s="2"/>
      <c r="B24" s="216"/>
      <c r="C24" s="17" t="s">
        <v>3</v>
      </c>
      <c r="D24" s="26">
        <v>10</v>
      </c>
      <c r="E24" s="28">
        <v>39</v>
      </c>
      <c r="F24" s="203">
        <v>16</v>
      </c>
      <c r="G24" s="192">
        <v>25</v>
      </c>
      <c r="H24" s="28">
        <v>13</v>
      </c>
      <c r="I24" s="65"/>
      <c r="J24" s="61">
        <v>24</v>
      </c>
      <c r="K24" s="28">
        <v>5</v>
      </c>
      <c r="L24" s="28">
        <v>40</v>
      </c>
      <c r="M24" s="28">
        <v>17</v>
      </c>
      <c r="N24" s="65"/>
      <c r="O24" s="65"/>
      <c r="P24" s="26">
        <v>4</v>
      </c>
      <c r="Q24" s="28">
        <v>47</v>
      </c>
      <c r="R24" s="28">
        <v>30</v>
      </c>
      <c r="S24" s="28">
        <v>11</v>
      </c>
      <c r="T24" s="29">
        <v>22</v>
      </c>
      <c r="U24" s="26"/>
      <c r="V24" s="29"/>
      <c r="W24" s="26">
        <v>46</v>
      </c>
      <c r="X24" s="28">
        <v>2</v>
      </c>
      <c r="Y24" s="28">
        <v>1</v>
      </c>
      <c r="Z24" s="28">
        <v>23</v>
      </c>
      <c r="AA24" s="29"/>
      <c r="AB24" s="65"/>
      <c r="AC24" s="74" t="str">
        <f t="shared" si="0"/>
        <v/>
      </c>
      <c r="AD24" s="75" t="str">
        <f t="shared" si="1"/>
        <v/>
      </c>
      <c r="AE24" s="75" t="str">
        <f t="shared" si="2"/>
        <v/>
      </c>
      <c r="AF24" s="75" t="str">
        <f t="shared" si="3"/>
        <v/>
      </c>
      <c r="AG24" s="75" t="str">
        <f t="shared" si="4"/>
        <v/>
      </c>
      <c r="AH24" s="76" t="str">
        <f t="shared" si="5"/>
        <v/>
      </c>
      <c r="AI24" s="74" t="str">
        <f t="shared" si="6"/>
        <v/>
      </c>
      <c r="AJ24" s="75" t="str">
        <f t="shared" si="7"/>
        <v/>
      </c>
      <c r="AK24" s="75" t="str">
        <f t="shared" si="8"/>
        <v/>
      </c>
      <c r="AL24" s="75" t="str">
        <f t="shared" si="9"/>
        <v>VI D</v>
      </c>
      <c r="AM24" s="75" t="str">
        <f t="shared" si="10"/>
        <v/>
      </c>
      <c r="AN24" s="76" t="str">
        <f t="shared" si="11"/>
        <v/>
      </c>
      <c r="AO24" s="74" t="str">
        <f t="shared" si="12"/>
        <v/>
      </c>
      <c r="AP24" s="75" t="str">
        <f t="shared" si="13"/>
        <v/>
      </c>
      <c r="AQ24" s="75" t="str">
        <f t="shared" si="14"/>
        <v/>
      </c>
      <c r="AR24" s="75" t="str">
        <f t="shared" si="15"/>
        <v/>
      </c>
      <c r="AS24" s="75" t="str">
        <f t="shared" si="16"/>
        <v/>
      </c>
      <c r="AT24" s="75" t="str">
        <f t="shared" si="17"/>
        <v/>
      </c>
      <c r="AU24" s="76" t="str">
        <f t="shared" si="18"/>
        <v/>
      </c>
      <c r="AV24" s="74" t="str">
        <f t="shared" si="19"/>
        <v/>
      </c>
      <c r="AW24" s="75" t="str">
        <f t="shared" si="20"/>
        <v/>
      </c>
      <c r="AX24" s="75" t="str">
        <f t="shared" si="21"/>
        <v/>
      </c>
      <c r="AY24" s="75" t="str">
        <f t="shared" si="22"/>
        <v/>
      </c>
      <c r="AZ24" s="75" t="str">
        <f t="shared" si="23"/>
        <v/>
      </c>
      <c r="BA24" s="77" t="str">
        <f t="shared" si="24"/>
        <v/>
      </c>
      <c r="BB24" s="4" t="str">
        <f t="shared" si="25"/>
        <v>VI D</v>
      </c>
    </row>
    <row r="25" spans="1:54" ht="15.75" x14ac:dyDescent="0.25">
      <c r="A25" s="2"/>
      <c r="B25" s="216"/>
      <c r="C25" s="17" t="s">
        <v>4</v>
      </c>
      <c r="D25" s="26">
        <v>62</v>
      </c>
      <c r="E25" s="28">
        <v>1</v>
      </c>
      <c r="F25" s="28">
        <v>11</v>
      </c>
      <c r="G25" s="192">
        <v>16</v>
      </c>
      <c r="H25" s="28">
        <v>39</v>
      </c>
      <c r="I25" s="65"/>
      <c r="J25" s="61">
        <v>40</v>
      </c>
      <c r="K25" s="28">
        <v>5</v>
      </c>
      <c r="L25" s="28">
        <v>45</v>
      </c>
      <c r="M25" s="28">
        <v>23</v>
      </c>
      <c r="N25" s="65"/>
      <c r="O25" s="65"/>
      <c r="P25" s="26">
        <v>22</v>
      </c>
      <c r="Q25" s="28">
        <v>21</v>
      </c>
      <c r="R25" s="28">
        <v>49</v>
      </c>
      <c r="S25" s="28">
        <v>24</v>
      </c>
      <c r="T25" s="29">
        <v>30</v>
      </c>
      <c r="U25" s="26"/>
      <c r="V25" s="29"/>
      <c r="W25" s="26">
        <v>25</v>
      </c>
      <c r="X25" s="28">
        <v>2</v>
      </c>
      <c r="Y25" s="28">
        <v>17</v>
      </c>
      <c r="Z25" s="28">
        <v>4</v>
      </c>
      <c r="AA25" s="29"/>
      <c r="AB25" s="65"/>
      <c r="AC25" s="74" t="str">
        <f t="shared" si="0"/>
        <v/>
      </c>
      <c r="AD25" s="75" t="str">
        <f t="shared" si="1"/>
        <v/>
      </c>
      <c r="AE25" s="75" t="str">
        <f t="shared" si="2"/>
        <v/>
      </c>
      <c r="AF25" s="75" t="str">
        <f t="shared" si="3"/>
        <v/>
      </c>
      <c r="AG25" s="75" t="str">
        <f t="shared" si="4"/>
        <v/>
      </c>
      <c r="AH25" s="76" t="str">
        <f t="shared" si="5"/>
        <v/>
      </c>
      <c r="AI25" s="74" t="str">
        <f t="shared" si="6"/>
        <v/>
      </c>
      <c r="AJ25" s="75" t="str">
        <f t="shared" si="7"/>
        <v/>
      </c>
      <c r="AK25" s="75" t="str">
        <f t="shared" si="8"/>
        <v/>
      </c>
      <c r="AL25" s="75" t="str">
        <f t="shared" si="9"/>
        <v/>
      </c>
      <c r="AM25" s="75" t="str">
        <f t="shared" si="10"/>
        <v/>
      </c>
      <c r="AN25" s="76" t="str">
        <f t="shared" si="11"/>
        <v/>
      </c>
      <c r="AO25" s="74" t="str">
        <f t="shared" si="12"/>
        <v/>
      </c>
      <c r="AP25" s="75" t="str">
        <f t="shared" si="13"/>
        <v/>
      </c>
      <c r="AQ25" s="75" t="str">
        <f t="shared" si="14"/>
        <v/>
      </c>
      <c r="AR25" s="75" t="str">
        <f t="shared" si="15"/>
        <v/>
      </c>
      <c r="AS25" s="75" t="str">
        <f t="shared" si="16"/>
        <v/>
      </c>
      <c r="AT25" s="75" t="str">
        <f t="shared" si="17"/>
        <v/>
      </c>
      <c r="AU25" s="76" t="str">
        <f t="shared" si="18"/>
        <v/>
      </c>
      <c r="AV25" s="74" t="str">
        <f t="shared" si="19"/>
        <v/>
      </c>
      <c r="AW25" s="75" t="str">
        <f t="shared" si="20"/>
        <v/>
      </c>
      <c r="AX25" s="75" t="str">
        <f t="shared" si="21"/>
        <v>VIII C</v>
      </c>
      <c r="AY25" s="75" t="str">
        <f t="shared" si="22"/>
        <v/>
      </c>
      <c r="AZ25" s="75" t="str">
        <f t="shared" si="23"/>
        <v/>
      </c>
      <c r="BA25" s="77" t="str">
        <f t="shared" si="24"/>
        <v/>
      </c>
      <c r="BB25" s="4" t="str">
        <f t="shared" si="25"/>
        <v>VIII C</v>
      </c>
    </row>
    <row r="26" spans="1:54" ht="15.75" x14ac:dyDescent="0.25">
      <c r="A26" s="2"/>
      <c r="B26" s="216"/>
      <c r="C26" s="17" t="s">
        <v>5</v>
      </c>
      <c r="D26" s="26">
        <v>4</v>
      </c>
      <c r="E26" s="28">
        <v>62</v>
      </c>
      <c r="F26" s="28">
        <v>24</v>
      </c>
      <c r="G26" s="192">
        <v>55</v>
      </c>
      <c r="H26" s="28">
        <v>36</v>
      </c>
      <c r="I26" s="65"/>
      <c r="J26" s="61">
        <v>1</v>
      </c>
      <c r="K26" s="28">
        <v>40</v>
      </c>
      <c r="L26" s="28">
        <v>16</v>
      </c>
      <c r="M26" s="28">
        <v>23</v>
      </c>
      <c r="N26" s="65"/>
      <c r="O26" s="65"/>
      <c r="P26" s="26">
        <v>22</v>
      </c>
      <c r="Q26" s="28">
        <v>21</v>
      </c>
      <c r="R26" s="28">
        <v>17</v>
      </c>
      <c r="S26" s="28">
        <v>31</v>
      </c>
      <c r="T26" s="29">
        <v>5</v>
      </c>
      <c r="U26" s="26"/>
      <c r="V26" s="29"/>
      <c r="W26" s="26">
        <v>39</v>
      </c>
      <c r="X26" s="28">
        <v>25</v>
      </c>
      <c r="Y26" s="28">
        <v>30</v>
      </c>
      <c r="Z26" s="28">
        <v>51</v>
      </c>
      <c r="AA26" s="29"/>
      <c r="AB26" s="65"/>
      <c r="AC26" s="74" t="str">
        <f t="shared" si="0"/>
        <v/>
      </c>
      <c r="AD26" s="75" t="str">
        <f t="shared" si="1"/>
        <v/>
      </c>
      <c r="AE26" s="75" t="str">
        <f t="shared" si="2"/>
        <v/>
      </c>
      <c r="AF26" s="75" t="str">
        <f t="shared" si="3"/>
        <v/>
      </c>
      <c r="AG26" s="75" t="str">
        <f t="shared" si="4"/>
        <v/>
      </c>
      <c r="AH26" s="76" t="str">
        <f t="shared" si="5"/>
        <v/>
      </c>
      <c r="AI26" s="74" t="str">
        <f t="shared" si="6"/>
        <v/>
      </c>
      <c r="AJ26" s="75" t="str">
        <f t="shared" si="7"/>
        <v/>
      </c>
      <c r="AK26" s="75" t="str">
        <f t="shared" si="8"/>
        <v/>
      </c>
      <c r="AL26" s="75" t="str">
        <f t="shared" si="9"/>
        <v/>
      </c>
      <c r="AM26" s="75" t="str">
        <f t="shared" si="10"/>
        <v/>
      </c>
      <c r="AN26" s="76" t="str">
        <f t="shared" si="11"/>
        <v/>
      </c>
      <c r="AO26" s="74" t="str">
        <f t="shared" si="12"/>
        <v/>
      </c>
      <c r="AP26" s="75" t="str">
        <f t="shared" si="13"/>
        <v/>
      </c>
      <c r="AQ26" s="75" t="str">
        <f t="shared" si="14"/>
        <v>VII C</v>
      </c>
      <c r="AR26" s="75" t="str">
        <f t="shared" si="15"/>
        <v/>
      </c>
      <c r="AS26" s="75" t="str">
        <f t="shared" si="16"/>
        <v/>
      </c>
      <c r="AT26" s="75" t="str">
        <f t="shared" si="17"/>
        <v/>
      </c>
      <c r="AU26" s="76" t="str">
        <f t="shared" si="18"/>
        <v/>
      </c>
      <c r="AV26" s="74" t="str">
        <f t="shared" si="19"/>
        <v/>
      </c>
      <c r="AW26" s="75" t="str">
        <f t="shared" si="20"/>
        <v/>
      </c>
      <c r="AX26" s="75" t="str">
        <f t="shared" si="21"/>
        <v/>
      </c>
      <c r="AY26" s="75" t="str">
        <f t="shared" si="22"/>
        <v/>
      </c>
      <c r="AZ26" s="75" t="str">
        <f t="shared" si="23"/>
        <v/>
      </c>
      <c r="BA26" s="77" t="str">
        <f t="shared" si="24"/>
        <v/>
      </c>
      <c r="BB26" s="4" t="str">
        <f t="shared" si="25"/>
        <v>VII C</v>
      </c>
    </row>
    <row r="27" spans="1:54" ht="15.75" x14ac:dyDescent="0.25">
      <c r="A27" s="2"/>
      <c r="B27" s="216"/>
      <c r="C27" s="17" t="s">
        <v>6</v>
      </c>
      <c r="D27" s="26">
        <v>22</v>
      </c>
      <c r="E27" s="28">
        <v>24</v>
      </c>
      <c r="F27" s="28">
        <v>55</v>
      </c>
      <c r="G27" s="192">
        <v>34</v>
      </c>
      <c r="H27" s="28">
        <v>21</v>
      </c>
      <c r="I27" s="65"/>
      <c r="J27" s="61">
        <v>39</v>
      </c>
      <c r="K27" s="28">
        <v>29</v>
      </c>
      <c r="L27" s="28">
        <v>62</v>
      </c>
      <c r="M27" s="28">
        <v>40</v>
      </c>
      <c r="N27" s="65"/>
      <c r="O27" s="65"/>
      <c r="P27" s="26">
        <v>54</v>
      </c>
      <c r="Q27" s="28">
        <v>45</v>
      </c>
      <c r="R27" s="28">
        <v>25</v>
      </c>
      <c r="S27" s="28">
        <v>41</v>
      </c>
      <c r="T27" s="29">
        <v>60</v>
      </c>
      <c r="U27" s="26"/>
      <c r="V27" s="29"/>
      <c r="W27" s="26">
        <v>31</v>
      </c>
      <c r="X27" s="28">
        <v>17</v>
      </c>
      <c r="Y27" s="28">
        <v>11</v>
      </c>
      <c r="Z27" s="28">
        <v>23</v>
      </c>
      <c r="AA27" s="29"/>
      <c r="AB27" s="119"/>
      <c r="AC27" s="74" t="str">
        <f t="shared" si="0"/>
        <v/>
      </c>
      <c r="AD27" s="75" t="str">
        <f t="shared" si="1"/>
        <v/>
      </c>
      <c r="AE27" s="75" t="str">
        <f t="shared" si="2"/>
        <v/>
      </c>
      <c r="AF27" s="75" t="str">
        <f t="shared" si="3"/>
        <v/>
      </c>
      <c r="AG27" s="75" t="str">
        <f t="shared" si="4"/>
        <v/>
      </c>
      <c r="AH27" s="76" t="str">
        <f t="shared" si="5"/>
        <v/>
      </c>
      <c r="AI27" s="74" t="str">
        <f t="shared" si="6"/>
        <v/>
      </c>
      <c r="AJ27" s="75" t="str">
        <f t="shared" si="7"/>
        <v/>
      </c>
      <c r="AK27" s="75" t="str">
        <f t="shared" si="8"/>
        <v/>
      </c>
      <c r="AL27" s="75" t="str">
        <f t="shared" si="9"/>
        <v/>
      </c>
      <c r="AM27" s="75" t="str">
        <f t="shared" si="10"/>
        <v/>
      </c>
      <c r="AN27" s="76" t="str">
        <f t="shared" si="11"/>
        <v/>
      </c>
      <c r="AO27" s="74" t="str">
        <f t="shared" si="12"/>
        <v/>
      </c>
      <c r="AP27" s="75" t="str">
        <f t="shared" si="13"/>
        <v/>
      </c>
      <c r="AQ27" s="75" t="str">
        <f t="shared" si="14"/>
        <v/>
      </c>
      <c r="AR27" s="75" t="str">
        <f t="shared" si="15"/>
        <v/>
      </c>
      <c r="AS27" s="75" t="str">
        <f t="shared" si="16"/>
        <v/>
      </c>
      <c r="AT27" s="75" t="str">
        <f t="shared" si="17"/>
        <v/>
      </c>
      <c r="AU27" s="76" t="str">
        <f t="shared" si="18"/>
        <v/>
      </c>
      <c r="AV27" s="74" t="str">
        <f t="shared" si="19"/>
        <v/>
      </c>
      <c r="AW27" s="75" t="str">
        <f t="shared" si="20"/>
        <v>VIII B</v>
      </c>
      <c r="AX27" s="75" t="str">
        <f t="shared" si="21"/>
        <v/>
      </c>
      <c r="AY27" s="75" t="str">
        <f t="shared" si="22"/>
        <v/>
      </c>
      <c r="AZ27" s="75" t="str">
        <f t="shared" si="23"/>
        <v/>
      </c>
      <c r="BA27" s="77" t="str">
        <f t="shared" si="24"/>
        <v/>
      </c>
      <c r="BB27" s="4" t="str">
        <f t="shared" si="25"/>
        <v>VIII B</v>
      </c>
    </row>
    <row r="28" spans="1:54" ht="16.5" thickBot="1" x14ac:dyDescent="0.3">
      <c r="A28" s="2"/>
      <c r="B28" s="217"/>
      <c r="C28" s="18" t="s">
        <v>7</v>
      </c>
      <c r="D28" s="30"/>
      <c r="E28" s="31"/>
      <c r="F28" s="31"/>
      <c r="G28" s="194">
        <v>54</v>
      </c>
      <c r="H28" s="31"/>
      <c r="I28" s="66"/>
      <c r="J28" s="62">
        <v>45</v>
      </c>
      <c r="K28" s="31">
        <v>36</v>
      </c>
      <c r="L28" s="31"/>
      <c r="M28" s="31">
        <v>29</v>
      </c>
      <c r="N28" s="66"/>
      <c r="O28" s="66"/>
      <c r="P28" s="30">
        <v>62</v>
      </c>
      <c r="Q28" s="31">
        <v>39</v>
      </c>
      <c r="R28" s="31">
        <v>41</v>
      </c>
      <c r="S28" s="31">
        <v>16</v>
      </c>
      <c r="T28" s="32">
        <v>55</v>
      </c>
      <c r="U28" s="30"/>
      <c r="V28" s="32"/>
      <c r="W28" s="30">
        <v>31</v>
      </c>
      <c r="X28" s="31">
        <v>56</v>
      </c>
      <c r="Y28" s="31">
        <v>60</v>
      </c>
      <c r="Z28" s="31">
        <v>49</v>
      </c>
      <c r="AA28" s="111"/>
      <c r="AB28" s="66"/>
      <c r="AC28" s="78" t="str">
        <f t="shared" si="0"/>
        <v/>
      </c>
      <c r="AD28" s="79" t="str">
        <f t="shared" si="1"/>
        <v/>
      </c>
      <c r="AE28" s="79" t="str">
        <f t="shared" si="2"/>
        <v/>
      </c>
      <c r="AF28" s="79" t="str">
        <f t="shared" si="3"/>
        <v/>
      </c>
      <c r="AG28" s="79" t="str">
        <f t="shared" si="4"/>
        <v/>
      </c>
      <c r="AH28" s="80" t="str">
        <f t="shared" si="5"/>
        <v/>
      </c>
      <c r="AI28" s="81" t="str">
        <f t="shared" si="6"/>
        <v/>
      </c>
      <c r="AJ28" s="79" t="str">
        <f t="shared" si="7"/>
        <v/>
      </c>
      <c r="AK28" s="79" t="str">
        <f t="shared" si="8"/>
        <v/>
      </c>
      <c r="AL28" s="79" t="str">
        <f t="shared" si="9"/>
        <v/>
      </c>
      <c r="AM28" s="79" t="str">
        <f t="shared" si="10"/>
        <v/>
      </c>
      <c r="AN28" s="80" t="str">
        <f t="shared" si="11"/>
        <v/>
      </c>
      <c r="AO28" s="81" t="str">
        <f t="shared" si="12"/>
        <v/>
      </c>
      <c r="AP28" s="79" t="str">
        <f t="shared" si="13"/>
        <v/>
      </c>
      <c r="AQ28" s="79" t="str">
        <f t="shared" si="14"/>
        <v/>
      </c>
      <c r="AR28" s="79" t="str">
        <f t="shared" si="15"/>
        <v/>
      </c>
      <c r="AS28" s="79" t="str">
        <f t="shared" si="16"/>
        <v/>
      </c>
      <c r="AT28" s="79" t="str">
        <f t="shared" si="17"/>
        <v/>
      </c>
      <c r="AU28" s="80" t="str">
        <f t="shared" si="18"/>
        <v/>
      </c>
      <c r="AV28" s="81" t="str">
        <f t="shared" si="19"/>
        <v/>
      </c>
      <c r="AW28" s="79" t="str">
        <f t="shared" si="20"/>
        <v/>
      </c>
      <c r="AX28" s="79" t="str">
        <f t="shared" si="21"/>
        <v/>
      </c>
      <c r="AY28" s="79" t="str">
        <f t="shared" si="22"/>
        <v/>
      </c>
      <c r="AZ28" s="79" t="str">
        <f t="shared" si="23"/>
        <v/>
      </c>
      <c r="BA28" s="80" t="str">
        <f t="shared" si="24"/>
        <v/>
      </c>
      <c r="BB28" s="4" t="str">
        <f t="shared" si="25"/>
        <v/>
      </c>
    </row>
    <row r="29" spans="1:54" ht="16.5" thickTop="1" x14ac:dyDescent="0.25">
      <c r="A29" s="2"/>
      <c r="B29" s="215" t="s">
        <v>12</v>
      </c>
      <c r="C29" s="16" t="s">
        <v>2</v>
      </c>
      <c r="D29" s="22">
        <v>4</v>
      </c>
      <c r="E29" s="23">
        <v>37</v>
      </c>
      <c r="F29" s="23">
        <v>41</v>
      </c>
      <c r="G29" s="191">
        <v>20</v>
      </c>
      <c r="H29" s="23">
        <v>13</v>
      </c>
      <c r="I29" s="64"/>
      <c r="J29" s="60">
        <v>39</v>
      </c>
      <c r="K29" s="23">
        <v>5</v>
      </c>
      <c r="L29" s="23">
        <v>38</v>
      </c>
      <c r="M29" s="174">
        <v>2</v>
      </c>
      <c r="N29" s="64"/>
      <c r="O29" s="64"/>
      <c r="P29" s="22">
        <v>7</v>
      </c>
      <c r="Q29" s="23">
        <v>1</v>
      </c>
      <c r="R29" s="23">
        <v>6</v>
      </c>
      <c r="S29" s="23">
        <v>24</v>
      </c>
      <c r="T29" s="25">
        <v>62</v>
      </c>
      <c r="U29" s="22"/>
      <c r="V29" s="25"/>
      <c r="W29" s="22">
        <v>60</v>
      </c>
      <c r="X29" s="23">
        <v>45</v>
      </c>
      <c r="Y29" s="23">
        <v>55</v>
      </c>
      <c r="Z29" s="23">
        <v>30</v>
      </c>
      <c r="AA29" s="25"/>
      <c r="AB29" s="121"/>
      <c r="AC29" s="82" t="str">
        <f t="shared" si="0"/>
        <v/>
      </c>
      <c r="AD29" s="83" t="str">
        <f t="shared" si="1"/>
        <v/>
      </c>
      <c r="AE29" s="83" t="str">
        <f t="shared" si="2"/>
        <v/>
      </c>
      <c r="AF29" s="83" t="str">
        <f t="shared" si="3"/>
        <v/>
      </c>
      <c r="AG29" s="83" t="str">
        <f t="shared" si="4"/>
        <v/>
      </c>
      <c r="AH29" s="84" t="str">
        <f t="shared" si="5"/>
        <v/>
      </c>
      <c r="AI29" s="82" t="str">
        <f t="shared" si="6"/>
        <v/>
      </c>
      <c r="AJ29" s="83" t="str">
        <f t="shared" si="7"/>
        <v/>
      </c>
      <c r="AK29" s="83" t="str">
        <f t="shared" si="8"/>
        <v/>
      </c>
      <c r="AL29" s="83" t="str">
        <f t="shared" si="9"/>
        <v/>
      </c>
      <c r="AM29" s="83" t="str">
        <f t="shared" si="10"/>
        <v/>
      </c>
      <c r="AN29" s="84" t="str">
        <f t="shared" si="11"/>
        <v/>
      </c>
      <c r="AO29" s="82" t="str">
        <f t="shared" si="12"/>
        <v/>
      </c>
      <c r="AP29" s="83" t="str">
        <f t="shared" si="13"/>
        <v/>
      </c>
      <c r="AQ29" s="83" t="str">
        <f t="shared" si="14"/>
        <v/>
      </c>
      <c r="AR29" s="83" t="str">
        <f t="shared" si="15"/>
        <v/>
      </c>
      <c r="AS29" s="83" t="str">
        <f t="shared" si="16"/>
        <v/>
      </c>
      <c r="AT29" s="83" t="str">
        <f t="shared" si="17"/>
        <v/>
      </c>
      <c r="AU29" s="84" t="str">
        <f t="shared" si="18"/>
        <v/>
      </c>
      <c r="AV29" s="82" t="str">
        <f t="shared" si="19"/>
        <v/>
      </c>
      <c r="AW29" s="83" t="str">
        <f t="shared" si="20"/>
        <v/>
      </c>
      <c r="AX29" s="83" t="str">
        <f t="shared" si="21"/>
        <v/>
      </c>
      <c r="AY29" s="83" t="str">
        <f t="shared" si="22"/>
        <v/>
      </c>
      <c r="AZ29" s="83" t="str">
        <f t="shared" si="23"/>
        <v/>
      </c>
      <c r="BA29" s="85" t="str">
        <f t="shared" si="24"/>
        <v/>
      </c>
      <c r="BB29" s="6" t="str">
        <f t="shared" si="25"/>
        <v/>
      </c>
    </row>
    <row r="30" spans="1:54" ht="15.75" x14ac:dyDescent="0.25">
      <c r="A30" s="2"/>
      <c r="B30" s="216"/>
      <c r="C30" s="17" t="s">
        <v>3</v>
      </c>
      <c r="D30" s="26">
        <v>37</v>
      </c>
      <c r="E30" s="28">
        <v>20</v>
      </c>
      <c r="F30" s="28">
        <v>62</v>
      </c>
      <c r="G30" s="192">
        <v>25</v>
      </c>
      <c r="H30" s="28">
        <v>41</v>
      </c>
      <c r="I30" s="65"/>
      <c r="J30" s="61">
        <v>24</v>
      </c>
      <c r="K30" s="28">
        <v>5</v>
      </c>
      <c r="L30" s="28">
        <v>38</v>
      </c>
      <c r="M30" s="28">
        <v>2</v>
      </c>
      <c r="N30" s="65"/>
      <c r="O30" s="65"/>
      <c r="P30" s="26">
        <v>4</v>
      </c>
      <c r="Q30" s="28">
        <v>1</v>
      </c>
      <c r="R30" s="28">
        <v>6</v>
      </c>
      <c r="S30" s="28">
        <v>7</v>
      </c>
      <c r="T30" s="29">
        <v>16</v>
      </c>
      <c r="U30" s="26"/>
      <c r="V30" s="29"/>
      <c r="W30" s="26">
        <v>45</v>
      </c>
      <c r="X30" s="28">
        <v>55</v>
      </c>
      <c r="Y30" s="28">
        <v>23</v>
      </c>
      <c r="Z30" s="28">
        <v>30</v>
      </c>
      <c r="AA30" s="29"/>
      <c r="AB30" s="119"/>
      <c r="AC30" s="74" t="str">
        <f t="shared" si="0"/>
        <v/>
      </c>
      <c r="AD30" s="75" t="str">
        <f t="shared" si="1"/>
        <v/>
      </c>
      <c r="AE30" s="75" t="str">
        <f t="shared" si="2"/>
        <v/>
      </c>
      <c r="AF30" s="75" t="str">
        <f t="shared" si="3"/>
        <v/>
      </c>
      <c r="AG30" s="75" t="str">
        <f t="shared" si="4"/>
        <v/>
      </c>
      <c r="AH30" s="76" t="str">
        <f t="shared" si="5"/>
        <v/>
      </c>
      <c r="AI30" s="74" t="str">
        <f t="shared" si="6"/>
        <v/>
      </c>
      <c r="AJ30" s="75" t="str">
        <f t="shared" si="7"/>
        <v/>
      </c>
      <c r="AK30" s="75" t="str">
        <f t="shared" si="8"/>
        <v/>
      </c>
      <c r="AL30" s="75" t="str">
        <f t="shared" si="9"/>
        <v/>
      </c>
      <c r="AM30" s="75" t="str">
        <f t="shared" si="10"/>
        <v/>
      </c>
      <c r="AN30" s="76" t="str">
        <f t="shared" si="11"/>
        <v/>
      </c>
      <c r="AO30" s="74" t="str">
        <f t="shared" si="12"/>
        <v/>
      </c>
      <c r="AP30" s="75" t="str">
        <f t="shared" si="13"/>
        <v/>
      </c>
      <c r="AQ30" s="75" t="str">
        <f t="shared" si="14"/>
        <v/>
      </c>
      <c r="AR30" s="75" t="str">
        <f t="shared" si="15"/>
        <v/>
      </c>
      <c r="AS30" s="75" t="str">
        <f t="shared" si="16"/>
        <v/>
      </c>
      <c r="AT30" s="75" t="str">
        <f t="shared" si="17"/>
        <v/>
      </c>
      <c r="AU30" s="76" t="str">
        <f t="shared" si="18"/>
        <v/>
      </c>
      <c r="AV30" s="74" t="str">
        <f t="shared" si="19"/>
        <v/>
      </c>
      <c r="AW30" s="75" t="str">
        <f t="shared" si="20"/>
        <v/>
      </c>
      <c r="AX30" s="75" t="str">
        <f t="shared" si="21"/>
        <v/>
      </c>
      <c r="AY30" s="75" t="str">
        <f t="shared" si="22"/>
        <v/>
      </c>
      <c r="AZ30" s="75" t="str">
        <f t="shared" si="23"/>
        <v/>
      </c>
      <c r="BA30" s="77" t="str">
        <f t="shared" si="24"/>
        <v/>
      </c>
      <c r="BB30" s="3" t="str">
        <f t="shared" si="25"/>
        <v/>
      </c>
    </row>
    <row r="31" spans="1:54" ht="15.75" x14ac:dyDescent="0.25">
      <c r="A31" s="2"/>
      <c r="B31" s="216"/>
      <c r="C31" s="17" t="s">
        <v>4</v>
      </c>
      <c r="D31" s="26">
        <v>29</v>
      </c>
      <c r="E31" s="28">
        <v>54</v>
      </c>
      <c r="F31" s="28">
        <v>20</v>
      </c>
      <c r="G31" s="192">
        <v>2</v>
      </c>
      <c r="H31" s="28">
        <v>55</v>
      </c>
      <c r="I31" s="65"/>
      <c r="J31" s="61">
        <v>1</v>
      </c>
      <c r="K31" s="28">
        <v>60</v>
      </c>
      <c r="L31" s="28">
        <v>4</v>
      </c>
      <c r="M31" s="28">
        <v>62</v>
      </c>
      <c r="N31" s="65"/>
      <c r="O31" s="65"/>
      <c r="P31" s="26">
        <v>38</v>
      </c>
      <c r="Q31" s="28">
        <v>51</v>
      </c>
      <c r="R31" s="28">
        <v>25</v>
      </c>
      <c r="S31" s="28">
        <v>24</v>
      </c>
      <c r="T31" s="29">
        <v>5</v>
      </c>
      <c r="U31" s="26"/>
      <c r="V31" s="29"/>
      <c r="W31" s="26">
        <v>16</v>
      </c>
      <c r="X31" s="28">
        <v>41</v>
      </c>
      <c r="Y31" s="28">
        <v>39</v>
      </c>
      <c r="Z31" s="28">
        <v>23</v>
      </c>
      <c r="AA31" s="29"/>
      <c r="AB31" s="65"/>
      <c r="AC31" s="74" t="str">
        <f t="shared" si="0"/>
        <v/>
      </c>
      <c r="AD31" s="75" t="str">
        <f t="shared" si="1"/>
        <v/>
      </c>
      <c r="AE31" s="75" t="str">
        <f t="shared" si="2"/>
        <v/>
      </c>
      <c r="AF31" s="75" t="str">
        <f t="shared" si="3"/>
        <v/>
      </c>
      <c r="AG31" s="75" t="str">
        <f t="shared" si="4"/>
        <v/>
      </c>
      <c r="AH31" s="76" t="str">
        <f t="shared" si="5"/>
        <v/>
      </c>
      <c r="AI31" s="74" t="str">
        <f t="shared" si="6"/>
        <v/>
      </c>
      <c r="AJ31" s="75" t="str">
        <f t="shared" si="7"/>
        <v/>
      </c>
      <c r="AK31" s="75" t="str">
        <f t="shared" si="8"/>
        <v/>
      </c>
      <c r="AL31" s="75" t="str">
        <f t="shared" si="9"/>
        <v/>
      </c>
      <c r="AM31" s="75" t="str">
        <f t="shared" si="10"/>
        <v/>
      </c>
      <c r="AN31" s="76" t="str">
        <f t="shared" si="11"/>
        <v/>
      </c>
      <c r="AO31" s="74" t="str">
        <f t="shared" si="12"/>
        <v/>
      </c>
      <c r="AP31" s="75" t="str">
        <f t="shared" si="13"/>
        <v/>
      </c>
      <c r="AQ31" s="75" t="str">
        <f t="shared" si="14"/>
        <v/>
      </c>
      <c r="AR31" s="75" t="str">
        <f t="shared" si="15"/>
        <v/>
      </c>
      <c r="AS31" s="75" t="str">
        <f t="shared" si="16"/>
        <v/>
      </c>
      <c r="AT31" s="75" t="str">
        <f t="shared" si="17"/>
        <v/>
      </c>
      <c r="AU31" s="76" t="str">
        <f t="shared" si="18"/>
        <v/>
      </c>
      <c r="AV31" s="74" t="str">
        <f t="shared" si="19"/>
        <v/>
      </c>
      <c r="AW31" s="75" t="str">
        <f t="shared" si="20"/>
        <v/>
      </c>
      <c r="AX31" s="75" t="str">
        <f t="shared" si="21"/>
        <v/>
      </c>
      <c r="AY31" s="75" t="str">
        <f t="shared" si="22"/>
        <v/>
      </c>
      <c r="AZ31" s="75" t="str">
        <f t="shared" si="23"/>
        <v/>
      </c>
      <c r="BA31" s="77" t="str">
        <f t="shared" si="24"/>
        <v/>
      </c>
      <c r="BB31" s="3" t="str">
        <f t="shared" si="25"/>
        <v/>
      </c>
    </row>
    <row r="32" spans="1:54" ht="15.75" x14ac:dyDescent="0.25">
      <c r="A32" s="2"/>
      <c r="B32" s="216"/>
      <c r="C32" s="17" t="s">
        <v>5</v>
      </c>
      <c r="D32" s="26">
        <v>39</v>
      </c>
      <c r="E32" s="28">
        <v>24</v>
      </c>
      <c r="F32" s="28">
        <v>38</v>
      </c>
      <c r="G32" s="192">
        <v>62</v>
      </c>
      <c r="H32" s="28">
        <v>20</v>
      </c>
      <c r="I32" s="65"/>
      <c r="J32" s="61">
        <v>37</v>
      </c>
      <c r="K32" s="28">
        <v>45</v>
      </c>
      <c r="L32" s="28">
        <v>29</v>
      </c>
      <c r="M32" s="28">
        <v>54</v>
      </c>
      <c r="N32" s="65"/>
      <c r="O32" s="65"/>
      <c r="P32" s="26">
        <v>55</v>
      </c>
      <c r="Q32" s="28">
        <v>7</v>
      </c>
      <c r="R32" s="28">
        <v>13</v>
      </c>
      <c r="S32" s="28">
        <v>2</v>
      </c>
      <c r="T32" s="29">
        <v>5</v>
      </c>
      <c r="U32" s="26"/>
      <c r="V32" s="29"/>
      <c r="W32" s="26">
        <v>16</v>
      </c>
      <c r="X32" s="28">
        <v>25</v>
      </c>
      <c r="Y32" s="28">
        <v>51</v>
      </c>
      <c r="Z32" s="28">
        <v>33</v>
      </c>
      <c r="AA32" s="29"/>
      <c r="AB32" s="65"/>
      <c r="AC32" s="74" t="str">
        <f t="shared" si="0"/>
        <v/>
      </c>
      <c r="AD32" s="75" t="str">
        <f t="shared" si="1"/>
        <v/>
      </c>
      <c r="AE32" s="75" t="str">
        <f t="shared" si="2"/>
        <v/>
      </c>
      <c r="AF32" s="75" t="str">
        <f t="shared" si="3"/>
        <v/>
      </c>
      <c r="AG32" s="75" t="str">
        <f t="shared" si="4"/>
        <v/>
      </c>
      <c r="AH32" s="76" t="str">
        <f t="shared" si="5"/>
        <v/>
      </c>
      <c r="AI32" s="74" t="str">
        <f t="shared" si="6"/>
        <v/>
      </c>
      <c r="AJ32" s="75" t="str">
        <f t="shared" si="7"/>
        <v/>
      </c>
      <c r="AK32" s="75" t="str">
        <f t="shared" si="8"/>
        <v/>
      </c>
      <c r="AL32" s="75" t="str">
        <f t="shared" si="9"/>
        <v/>
      </c>
      <c r="AM32" s="75" t="str">
        <f t="shared" si="10"/>
        <v/>
      </c>
      <c r="AN32" s="76" t="str">
        <f t="shared" si="11"/>
        <v/>
      </c>
      <c r="AO32" s="74" t="str">
        <f t="shared" si="12"/>
        <v/>
      </c>
      <c r="AP32" s="75" t="str">
        <f t="shared" si="13"/>
        <v/>
      </c>
      <c r="AQ32" s="75" t="str">
        <f t="shared" si="14"/>
        <v/>
      </c>
      <c r="AR32" s="75" t="str">
        <f t="shared" si="15"/>
        <v/>
      </c>
      <c r="AS32" s="75" t="str">
        <f t="shared" si="16"/>
        <v/>
      </c>
      <c r="AT32" s="75" t="str">
        <f t="shared" si="17"/>
        <v/>
      </c>
      <c r="AU32" s="76" t="str">
        <f t="shared" si="18"/>
        <v/>
      </c>
      <c r="AV32" s="74" t="str">
        <f t="shared" si="19"/>
        <v/>
      </c>
      <c r="AW32" s="75" t="str">
        <f t="shared" si="20"/>
        <v/>
      </c>
      <c r="AX32" s="75" t="str">
        <f t="shared" si="21"/>
        <v/>
      </c>
      <c r="AY32" s="75" t="str">
        <f t="shared" si="22"/>
        <v/>
      </c>
      <c r="AZ32" s="75" t="str">
        <f t="shared" si="23"/>
        <v/>
      </c>
      <c r="BA32" s="77" t="str">
        <f t="shared" si="24"/>
        <v/>
      </c>
      <c r="BB32" s="3" t="str">
        <f t="shared" si="25"/>
        <v/>
      </c>
    </row>
    <row r="33" spans="1:55" ht="15.75" x14ac:dyDescent="0.25">
      <c r="A33" s="2"/>
      <c r="B33" s="216"/>
      <c r="C33" s="17" t="s">
        <v>6</v>
      </c>
      <c r="D33" s="26">
        <v>20</v>
      </c>
      <c r="E33" s="28">
        <v>41</v>
      </c>
      <c r="F33" s="28">
        <v>24</v>
      </c>
      <c r="G33" s="192">
        <v>29</v>
      </c>
      <c r="H33" s="28">
        <v>5</v>
      </c>
      <c r="I33" s="65"/>
      <c r="J33" s="61">
        <v>55</v>
      </c>
      <c r="K33" s="28">
        <v>36</v>
      </c>
      <c r="L33" s="28">
        <v>54</v>
      </c>
      <c r="M33" s="28">
        <v>23</v>
      </c>
      <c r="N33" s="65"/>
      <c r="O33" s="65"/>
      <c r="P33" s="26">
        <v>16</v>
      </c>
      <c r="Q33" s="28">
        <v>33</v>
      </c>
      <c r="R33" s="28">
        <v>7</v>
      </c>
      <c r="S33" s="28">
        <v>2</v>
      </c>
      <c r="T33" s="29">
        <v>39</v>
      </c>
      <c r="U33" s="26"/>
      <c r="V33" s="29"/>
      <c r="W33" s="26">
        <v>37</v>
      </c>
      <c r="X33" s="28">
        <v>38</v>
      </c>
      <c r="Y33" s="28">
        <v>62</v>
      </c>
      <c r="Z33" s="28">
        <v>60</v>
      </c>
      <c r="AA33" s="29"/>
      <c r="AB33" s="119"/>
      <c r="AC33" s="74" t="str">
        <f t="shared" si="0"/>
        <v/>
      </c>
      <c r="AD33" s="75" t="str">
        <f t="shared" si="1"/>
        <v/>
      </c>
      <c r="AE33" s="75" t="str">
        <f t="shared" si="2"/>
        <v/>
      </c>
      <c r="AF33" s="75" t="str">
        <f t="shared" si="3"/>
        <v/>
      </c>
      <c r="AG33" s="75" t="str">
        <f t="shared" si="4"/>
        <v/>
      </c>
      <c r="AH33" s="76" t="str">
        <f t="shared" si="5"/>
        <v/>
      </c>
      <c r="AI33" s="74" t="str">
        <f t="shared" si="6"/>
        <v/>
      </c>
      <c r="AJ33" s="75" t="str">
        <f t="shared" si="7"/>
        <v/>
      </c>
      <c r="AK33" s="75" t="str">
        <f t="shared" si="8"/>
        <v/>
      </c>
      <c r="AL33" s="75" t="str">
        <f t="shared" si="9"/>
        <v/>
      </c>
      <c r="AM33" s="75" t="str">
        <f t="shared" si="10"/>
        <v/>
      </c>
      <c r="AN33" s="76" t="str">
        <f t="shared" si="11"/>
        <v/>
      </c>
      <c r="AO33" s="74" t="str">
        <f t="shared" si="12"/>
        <v/>
      </c>
      <c r="AP33" s="75" t="str">
        <f t="shared" si="13"/>
        <v/>
      </c>
      <c r="AQ33" s="75" t="str">
        <f t="shared" si="14"/>
        <v/>
      </c>
      <c r="AR33" s="75" t="str">
        <f t="shared" si="15"/>
        <v/>
      </c>
      <c r="AS33" s="75" t="str">
        <f t="shared" si="16"/>
        <v/>
      </c>
      <c r="AT33" s="75" t="str">
        <f t="shared" si="17"/>
        <v/>
      </c>
      <c r="AU33" s="76" t="str">
        <f t="shared" si="18"/>
        <v/>
      </c>
      <c r="AV33" s="74" t="str">
        <f t="shared" si="19"/>
        <v/>
      </c>
      <c r="AW33" s="75" t="str">
        <f t="shared" si="20"/>
        <v/>
      </c>
      <c r="AX33" s="75" t="str">
        <f t="shared" si="21"/>
        <v/>
      </c>
      <c r="AY33" s="75" t="str">
        <f t="shared" si="22"/>
        <v/>
      </c>
      <c r="AZ33" s="75" t="str">
        <f t="shared" si="23"/>
        <v/>
      </c>
      <c r="BA33" s="77" t="str">
        <f t="shared" si="24"/>
        <v/>
      </c>
      <c r="BB33" s="3" t="str">
        <f t="shared" si="25"/>
        <v/>
      </c>
    </row>
    <row r="34" spans="1:55" ht="16.5" thickBot="1" x14ac:dyDescent="0.3">
      <c r="A34" s="2"/>
      <c r="B34" s="233"/>
      <c r="C34" s="48" t="s">
        <v>7</v>
      </c>
      <c r="D34" s="49"/>
      <c r="E34" s="50">
        <v>39</v>
      </c>
      <c r="F34" s="50">
        <v>5</v>
      </c>
      <c r="G34" s="196"/>
      <c r="H34" s="28"/>
      <c r="I34" s="67"/>
      <c r="J34" s="63">
        <v>29</v>
      </c>
      <c r="K34" s="50">
        <v>54</v>
      </c>
      <c r="L34" s="50">
        <v>55</v>
      </c>
      <c r="M34" s="50"/>
      <c r="N34" s="67"/>
      <c r="O34" s="67"/>
      <c r="P34" s="49">
        <v>45</v>
      </c>
      <c r="Q34" s="50">
        <v>62</v>
      </c>
      <c r="R34" s="50">
        <v>33</v>
      </c>
      <c r="S34" s="50">
        <v>38</v>
      </c>
      <c r="T34" s="51">
        <v>7</v>
      </c>
      <c r="U34" s="49"/>
      <c r="V34" s="51"/>
      <c r="W34" s="49">
        <v>51</v>
      </c>
      <c r="X34" s="46">
        <v>41</v>
      </c>
      <c r="Y34" s="46">
        <v>60</v>
      </c>
      <c r="Z34" s="46">
        <v>16</v>
      </c>
      <c r="AA34" s="46"/>
      <c r="AB34" s="47"/>
      <c r="AC34" s="137" t="str">
        <f t="shared" si="0"/>
        <v/>
      </c>
      <c r="AD34" s="79" t="str">
        <f t="shared" si="1"/>
        <v/>
      </c>
      <c r="AE34" s="79" t="str">
        <f t="shared" si="2"/>
        <v/>
      </c>
      <c r="AF34" s="79" t="str">
        <f t="shared" si="3"/>
        <v/>
      </c>
      <c r="AG34" s="79" t="str">
        <f t="shared" si="4"/>
        <v/>
      </c>
      <c r="AH34" s="80" t="str">
        <f t="shared" si="5"/>
        <v/>
      </c>
      <c r="AI34" s="81" t="str">
        <f t="shared" si="6"/>
        <v/>
      </c>
      <c r="AJ34" s="79" t="str">
        <f t="shared" si="7"/>
        <v/>
      </c>
      <c r="AK34" s="79" t="str">
        <f t="shared" si="8"/>
        <v/>
      </c>
      <c r="AL34" s="79" t="str">
        <f t="shared" si="9"/>
        <v/>
      </c>
      <c r="AM34" s="79" t="str">
        <f t="shared" si="10"/>
        <v/>
      </c>
      <c r="AN34" s="80" t="str">
        <f t="shared" si="11"/>
        <v/>
      </c>
      <c r="AO34" s="81" t="str">
        <f t="shared" si="12"/>
        <v/>
      </c>
      <c r="AP34" s="79" t="str">
        <f t="shared" si="13"/>
        <v/>
      </c>
      <c r="AQ34" s="79" t="str">
        <f t="shared" si="14"/>
        <v/>
      </c>
      <c r="AR34" s="79" t="str">
        <f t="shared" si="15"/>
        <v/>
      </c>
      <c r="AS34" s="79" t="str">
        <f t="shared" si="16"/>
        <v/>
      </c>
      <c r="AT34" s="79" t="str">
        <f t="shared" si="17"/>
        <v/>
      </c>
      <c r="AU34" s="80" t="str">
        <f t="shared" si="18"/>
        <v/>
      </c>
      <c r="AV34" s="81" t="str">
        <f t="shared" si="19"/>
        <v/>
      </c>
      <c r="AW34" s="79" t="str">
        <f t="shared" si="20"/>
        <v/>
      </c>
      <c r="AX34" s="79" t="str">
        <f t="shared" si="21"/>
        <v/>
      </c>
      <c r="AY34" s="79" t="str">
        <f t="shared" si="22"/>
        <v/>
      </c>
      <c r="AZ34" s="79" t="str">
        <f t="shared" si="23"/>
        <v/>
      </c>
      <c r="BA34" s="80" t="str">
        <f t="shared" si="24"/>
        <v/>
      </c>
      <c r="BB34" s="42" t="str">
        <f t="shared" si="25"/>
        <v/>
      </c>
    </row>
    <row r="35" spans="1:55" ht="20.25" thickTop="1" thickBot="1" x14ac:dyDescent="0.3">
      <c r="B35" s="239" t="s">
        <v>40</v>
      </c>
      <c r="C35" s="240"/>
      <c r="D35" s="190">
        <f t="shared" ref="D35:O35" si="26">COUNTA(D5:D34)</f>
        <v>27</v>
      </c>
      <c r="E35" s="53">
        <f t="shared" si="26"/>
        <v>27</v>
      </c>
      <c r="F35" s="53">
        <f t="shared" si="26"/>
        <v>27</v>
      </c>
      <c r="G35" s="53">
        <f t="shared" si="26"/>
        <v>27</v>
      </c>
      <c r="H35" s="53">
        <f t="shared" si="26"/>
        <v>27</v>
      </c>
      <c r="I35" s="190">
        <v>0</v>
      </c>
      <c r="J35" s="53">
        <f t="shared" si="26"/>
        <v>29</v>
      </c>
      <c r="K35" s="53">
        <f t="shared" si="26"/>
        <v>29</v>
      </c>
      <c r="L35" s="53">
        <f t="shared" si="26"/>
        <v>29</v>
      </c>
      <c r="M35" s="53">
        <f t="shared" si="26"/>
        <v>29</v>
      </c>
      <c r="N35" s="53"/>
      <c r="O35" s="53">
        <f t="shared" si="26"/>
        <v>0</v>
      </c>
      <c r="P35" s="53">
        <f>COUNTA(P5:P34)</f>
        <v>30</v>
      </c>
      <c r="Q35" s="53">
        <f t="shared" ref="Q35:Z35" si="27">COUNTA(Q5:Q34)</f>
        <v>30</v>
      </c>
      <c r="R35" s="53">
        <f t="shared" si="27"/>
        <v>30</v>
      </c>
      <c r="S35" s="53">
        <f t="shared" si="27"/>
        <v>30</v>
      </c>
      <c r="T35" s="53">
        <f t="shared" si="27"/>
        <v>30</v>
      </c>
      <c r="U35" s="53">
        <f t="shared" si="27"/>
        <v>0</v>
      </c>
      <c r="V35" s="53">
        <f t="shared" si="27"/>
        <v>0</v>
      </c>
      <c r="W35" s="53">
        <f t="shared" si="27"/>
        <v>30</v>
      </c>
      <c r="X35" s="53">
        <f t="shared" si="27"/>
        <v>30</v>
      </c>
      <c r="Y35" s="53">
        <f t="shared" si="27"/>
        <v>30</v>
      </c>
      <c r="Z35" s="53">
        <f t="shared" si="27"/>
        <v>30</v>
      </c>
      <c r="AA35" s="53"/>
      <c r="AB35" s="136">
        <v>0</v>
      </c>
      <c r="AC35" s="189">
        <f>SUM(D35:AA35)</f>
        <v>521</v>
      </c>
      <c r="BB35" s="45">
        <f>$L70</f>
        <v>18</v>
      </c>
      <c r="BC35" s="43" t="s">
        <v>41</v>
      </c>
    </row>
    <row r="36" spans="1:55" ht="20.25" thickTop="1" thickBot="1" x14ac:dyDescent="0.3">
      <c r="D36" s="187">
        <v>27</v>
      </c>
      <c r="E36" s="182">
        <v>27</v>
      </c>
      <c r="F36" s="185">
        <v>27</v>
      </c>
      <c r="G36" s="185">
        <v>27</v>
      </c>
      <c r="H36" s="185">
        <v>27</v>
      </c>
      <c r="I36" s="185">
        <v>0</v>
      </c>
      <c r="J36" s="185">
        <v>29</v>
      </c>
      <c r="K36" s="182">
        <v>29</v>
      </c>
      <c r="L36" s="182">
        <v>29</v>
      </c>
      <c r="M36" s="185">
        <v>29</v>
      </c>
      <c r="N36" s="185"/>
      <c r="O36" s="186">
        <v>0</v>
      </c>
      <c r="P36" s="181">
        <v>31</v>
      </c>
      <c r="Q36" s="185">
        <v>31</v>
      </c>
      <c r="R36" s="185">
        <v>31</v>
      </c>
      <c r="S36" s="185">
        <v>31</v>
      </c>
      <c r="T36" s="206">
        <v>31</v>
      </c>
      <c r="U36" s="183">
        <v>0</v>
      </c>
      <c r="V36" s="184">
        <v>0</v>
      </c>
      <c r="W36" s="205">
        <v>31</v>
      </c>
      <c r="X36" s="205">
        <v>31</v>
      </c>
      <c r="Y36" s="205">
        <v>31</v>
      </c>
      <c r="Z36" s="205">
        <v>31</v>
      </c>
      <c r="AA36" s="206"/>
      <c r="AB36" s="180">
        <v>0</v>
      </c>
      <c r="AC36" s="188">
        <f>SUM(D36:AB36)</f>
        <v>530</v>
      </c>
      <c r="AE36" s="218">
        <f>AC36-AC35</f>
        <v>9</v>
      </c>
      <c r="AF36" s="219"/>
    </row>
    <row r="37" spans="1:55" ht="20.25" thickTop="1" thickBot="1" x14ac:dyDescent="0.3">
      <c r="D37" s="125"/>
      <c r="F37" s="125"/>
      <c r="G37" s="125"/>
      <c r="K37" s="122"/>
      <c r="L37" s="122"/>
      <c r="N37" s="122"/>
      <c r="O37" s="122"/>
      <c r="P37" s="201">
        <v>1</v>
      </c>
      <c r="Q37" s="201">
        <v>1</v>
      </c>
      <c r="R37" s="201">
        <v>1</v>
      </c>
      <c r="S37" s="201">
        <v>1</v>
      </c>
      <c r="T37" s="106">
        <v>1</v>
      </c>
      <c r="U37" s="207">
        <v>1</v>
      </c>
      <c r="V37" s="204">
        <v>1</v>
      </c>
      <c r="W37" s="106">
        <v>1</v>
      </c>
      <c r="X37" s="106">
        <v>1</v>
      </c>
      <c r="Y37" s="106">
        <v>1</v>
      </c>
      <c r="Z37" s="106">
        <v>1</v>
      </c>
      <c r="AA37" s="106"/>
      <c r="AE37" s="220"/>
      <c r="AF37" s="221"/>
    </row>
    <row r="38" spans="1:55" ht="27.75" thickTop="1" thickBot="1" x14ac:dyDescent="0.45">
      <c r="C38" s="199"/>
      <c r="D38" s="125"/>
      <c r="E38" s="238" t="s">
        <v>43</v>
      </c>
      <c r="F38" s="238"/>
      <c r="G38" s="238"/>
      <c r="H38" s="57">
        <v>17</v>
      </c>
      <c r="K38" s="234" t="str">
        <f>BA3</f>
        <v>Orar Post Nr.:</v>
      </c>
      <c r="L38" s="235"/>
      <c r="M38" s="21"/>
      <c r="N38" s="48" t="s">
        <v>73</v>
      </c>
      <c r="O38" s="122"/>
      <c r="P38" s="202">
        <v>54</v>
      </c>
      <c r="Q38" s="202">
        <v>51</v>
      </c>
      <c r="R38" s="202">
        <v>51</v>
      </c>
      <c r="S38" s="202">
        <v>50</v>
      </c>
      <c r="T38" s="202">
        <v>51</v>
      </c>
      <c r="U38" s="202">
        <v>50</v>
      </c>
      <c r="V38" s="202">
        <v>50</v>
      </c>
      <c r="W38" s="202">
        <v>51</v>
      </c>
      <c r="X38" s="202">
        <v>56</v>
      </c>
      <c r="Y38" s="202">
        <v>51</v>
      </c>
      <c r="Z38" s="202">
        <v>51</v>
      </c>
      <c r="AA38" s="202"/>
      <c r="AB38" s="122"/>
      <c r="AC38" s="122"/>
      <c r="AD38" s="122"/>
    </row>
    <row r="39" spans="1:55" ht="24.75" thickTop="1" thickBot="1" x14ac:dyDescent="0.4">
      <c r="C39" s="175" t="s">
        <v>70</v>
      </c>
      <c r="J39" s="20" t="s">
        <v>0</v>
      </c>
      <c r="K39" s="236">
        <f>COD</f>
        <v>17</v>
      </c>
      <c r="L39" s="237"/>
      <c r="M39" s="21"/>
      <c r="N39" t="s">
        <v>65</v>
      </c>
      <c r="W39" s="178"/>
      <c r="X39" s="52"/>
      <c r="Y39" s="52"/>
      <c r="Z39" s="52"/>
      <c r="AA39" s="122"/>
      <c r="AB39" s="122"/>
      <c r="AC39" s="122"/>
      <c r="AD39" s="122"/>
      <c r="AE39" s="122"/>
      <c r="AF39" s="122"/>
      <c r="AG39" s="122"/>
    </row>
    <row r="40" spans="1:55" ht="19.5" customHeight="1" thickTop="1" thickBot="1" x14ac:dyDescent="0.3">
      <c r="C40" s="175" t="s">
        <v>71</v>
      </c>
      <c r="D40" s="52"/>
      <c r="E40" s="52"/>
      <c r="F40" s="52"/>
      <c r="G40" s="52"/>
      <c r="H40" s="52"/>
      <c r="J40" s="214" t="s">
        <v>8</v>
      </c>
      <c r="K40" s="16" t="s">
        <v>2</v>
      </c>
      <c r="L40" s="7" t="str">
        <f t="shared" ref="L40:L44" si="28">BB5</f>
        <v>VII C</v>
      </c>
      <c r="P40" s="106" t="s">
        <v>54</v>
      </c>
      <c r="Q40" s="143" t="s">
        <v>58</v>
      </c>
      <c r="R40" s="200" t="s">
        <v>57</v>
      </c>
      <c r="S40" s="127" t="s">
        <v>48</v>
      </c>
      <c r="T40" s="127" t="s">
        <v>55</v>
      </c>
      <c r="U40" s="126" t="s">
        <v>48</v>
      </c>
      <c r="V40" s="128" t="s">
        <v>49</v>
      </c>
      <c r="W40" s="127" t="s">
        <v>50</v>
      </c>
      <c r="X40" s="127" t="s">
        <v>51</v>
      </c>
      <c r="Y40" s="127" t="s">
        <v>52</v>
      </c>
      <c r="Z40" s="90"/>
      <c r="AA40" s="122"/>
      <c r="AB40" s="122"/>
      <c r="AC40" s="122"/>
      <c r="AD40" s="122"/>
      <c r="AE40" s="122"/>
      <c r="AF40" s="122"/>
      <c r="AG40" s="122"/>
      <c r="AI40" s="122"/>
      <c r="AJ40" s="122"/>
      <c r="AK40" s="122"/>
    </row>
    <row r="41" spans="1:55" ht="21.75" thickBot="1" x14ac:dyDescent="0.3">
      <c r="C41" s="175" t="s">
        <v>66</v>
      </c>
      <c r="D41" s="131"/>
      <c r="E41" s="131"/>
      <c r="F41" s="131"/>
      <c r="G41" s="131"/>
      <c r="H41" s="131"/>
      <c r="J41" s="212"/>
      <c r="K41" s="17" t="s">
        <v>3</v>
      </c>
      <c r="L41" s="8" t="str">
        <f t="shared" si="28"/>
        <v>VIII C</v>
      </c>
      <c r="P41" s="139"/>
      <c r="Q41" s="134"/>
      <c r="R41" s="142">
        <f>SUM(S41:Y41)</f>
        <v>0</v>
      </c>
      <c r="S41" s="132"/>
      <c r="T41" s="132"/>
      <c r="U41" s="101"/>
      <c r="V41" s="101"/>
      <c r="W41" s="129"/>
      <c r="X41" s="130"/>
      <c r="Y41" s="130"/>
      <c r="AA41" s="69"/>
      <c r="AB41" s="69"/>
      <c r="AC41" s="122"/>
      <c r="AD41" s="122"/>
      <c r="AE41" s="122"/>
      <c r="AF41" s="122"/>
      <c r="AG41" s="122"/>
      <c r="AI41" s="122"/>
      <c r="AJ41" s="122"/>
      <c r="AK41" s="122"/>
    </row>
    <row r="42" spans="1:55" ht="21.75" thickBot="1" x14ac:dyDescent="0.3">
      <c r="B42" s="52"/>
      <c r="C42" s="175" t="s">
        <v>67</v>
      </c>
      <c r="D42" s="131"/>
      <c r="E42" s="131"/>
      <c r="F42" s="131"/>
      <c r="G42" s="131"/>
      <c r="H42" s="131"/>
      <c r="J42" s="212"/>
      <c r="K42" s="17" t="s">
        <v>4</v>
      </c>
      <c r="L42" s="8" t="str">
        <f t="shared" si="28"/>
        <v>V B</v>
      </c>
      <c r="P42" s="123"/>
      <c r="Q42" s="134"/>
      <c r="R42" s="142">
        <f t="shared" ref="R42:R48" si="29">SUM(S42:Y42)</f>
        <v>0</v>
      </c>
      <c r="S42" s="133"/>
      <c r="T42" s="133"/>
      <c r="U42" s="101"/>
      <c r="V42" s="101"/>
      <c r="W42" s="145"/>
      <c r="X42" s="101"/>
      <c r="Y42" s="101"/>
      <c r="Z42" s="122"/>
      <c r="AA42" s="122"/>
      <c r="AB42" s="122"/>
      <c r="AC42" s="122"/>
      <c r="AD42" s="122"/>
      <c r="AE42" s="122"/>
      <c r="AF42" s="122"/>
      <c r="AG42" s="122"/>
      <c r="AI42" s="122"/>
      <c r="AJ42" s="122"/>
      <c r="AK42" s="122"/>
    </row>
    <row r="43" spans="1:55" ht="21.75" thickBot="1" x14ac:dyDescent="0.3">
      <c r="C43" s="198" t="s">
        <v>68</v>
      </c>
      <c r="D43" s="131"/>
      <c r="E43" s="131"/>
      <c r="F43" s="131"/>
      <c r="G43" s="131"/>
      <c r="H43" s="131"/>
      <c r="J43" s="212"/>
      <c r="K43" s="17" t="s">
        <v>5</v>
      </c>
      <c r="L43" s="8" t="str">
        <f t="shared" si="28"/>
        <v>VIII B</v>
      </c>
      <c r="P43" s="123"/>
      <c r="Q43" s="134"/>
      <c r="R43" s="142">
        <f t="shared" si="29"/>
        <v>0</v>
      </c>
      <c r="S43" s="133"/>
      <c r="T43" s="133"/>
      <c r="U43" s="101"/>
      <c r="V43" s="101"/>
      <c r="W43" s="58"/>
      <c r="X43" s="101"/>
      <c r="Y43" s="101"/>
      <c r="Z43" s="122"/>
      <c r="AA43" s="122"/>
      <c r="AB43" s="122"/>
      <c r="AC43" s="122"/>
      <c r="AD43" s="122"/>
      <c r="AE43" s="122"/>
      <c r="AF43" s="122"/>
      <c r="AG43" s="122"/>
      <c r="AI43" s="122"/>
      <c r="AJ43" s="122"/>
      <c r="AK43" s="122"/>
    </row>
    <row r="44" spans="1:55" ht="21.75" thickBot="1" x14ac:dyDescent="0.3">
      <c r="C44" s="198" t="s">
        <v>69</v>
      </c>
      <c r="D44" s="131"/>
      <c r="E44" s="131"/>
      <c r="F44" s="131"/>
      <c r="G44" s="131"/>
      <c r="H44" s="131"/>
      <c r="J44" s="212"/>
      <c r="K44" s="17" t="s">
        <v>6</v>
      </c>
      <c r="L44" s="8" t="str">
        <f t="shared" si="28"/>
        <v>VII B</v>
      </c>
      <c r="P44" s="123"/>
      <c r="Q44" s="134"/>
      <c r="R44" s="142">
        <f t="shared" si="29"/>
        <v>0</v>
      </c>
      <c r="S44" s="133"/>
      <c r="T44" s="133"/>
      <c r="U44" s="101"/>
      <c r="V44" s="101"/>
      <c r="W44" s="58"/>
      <c r="X44" s="101"/>
      <c r="Y44" s="101"/>
      <c r="Z44" s="122"/>
      <c r="AA44" s="122"/>
      <c r="AB44" s="122"/>
      <c r="AC44" s="122"/>
      <c r="AD44" s="122"/>
      <c r="AE44" s="122"/>
      <c r="AF44" s="122"/>
      <c r="AG44" s="122"/>
      <c r="AI44" s="122"/>
      <c r="AJ44" s="122"/>
      <c r="AK44" s="122"/>
    </row>
    <row r="45" spans="1:55" ht="21.75" thickBot="1" x14ac:dyDescent="0.3">
      <c r="B45" s="52"/>
      <c r="C45" s="176" t="s">
        <v>72</v>
      </c>
      <c r="E45" s="131"/>
      <c r="F45" s="131"/>
      <c r="G45" s="131"/>
      <c r="H45" s="131"/>
      <c r="J45" s="213"/>
      <c r="K45" s="18" t="s">
        <v>7</v>
      </c>
      <c r="L45" s="9"/>
      <c r="P45" s="123"/>
      <c r="Q45" s="134"/>
      <c r="R45" s="142">
        <f t="shared" si="29"/>
        <v>0</v>
      </c>
      <c r="S45" s="133"/>
      <c r="T45" s="133"/>
      <c r="U45" s="101"/>
      <c r="V45" s="101"/>
      <c r="W45" s="145"/>
      <c r="X45" s="101"/>
      <c r="Y45" s="101"/>
      <c r="Z45" s="122"/>
      <c r="AA45" s="122"/>
      <c r="AB45" s="122"/>
      <c r="AC45" s="122"/>
      <c r="AD45" s="122"/>
      <c r="AE45" s="122"/>
      <c r="AF45" s="122"/>
      <c r="AG45" s="122"/>
      <c r="AI45" s="122"/>
      <c r="AJ45" s="122"/>
      <c r="AK45" s="122"/>
    </row>
    <row r="46" spans="1:55" ht="19.5" customHeight="1" thickTop="1" thickBot="1" x14ac:dyDescent="0.3">
      <c r="B46" s="52"/>
      <c r="D46" s="131"/>
      <c r="E46" s="131"/>
      <c r="F46" s="131"/>
      <c r="G46" s="131"/>
      <c r="H46" s="131"/>
      <c r="J46" s="214" t="s">
        <v>9</v>
      </c>
      <c r="K46" s="16" t="s">
        <v>2</v>
      </c>
      <c r="L46" s="8" t="str">
        <f t="shared" ref="L46:L69" si="30">BB11</f>
        <v>VI A</v>
      </c>
      <c r="P46" s="123"/>
      <c r="Q46" s="134"/>
      <c r="R46" s="142">
        <f t="shared" si="29"/>
        <v>0</v>
      </c>
      <c r="S46" s="133"/>
      <c r="T46" s="133"/>
      <c r="U46" s="101"/>
      <c r="V46" s="101"/>
      <c r="W46" s="58"/>
      <c r="X46" s="101"/>
      <c r="Y46" s="101"/>
      <c r="Z46" s="122"/>
      <c r="AA46" s="122"/>
      <c r="AB46" s="122"/>
      <c r="AC46" s="122"/>
      <c r="AD46" s="122"/>
      <c r="AE46" s="122"/>
      <c r="AF46" s="122"/>
      <c r="AG46" s="122"/>
      <c r="AI46" s="122"/>
      <c r="AJ46" s="122"/>
      <c r="AK46" s="122"/>
    </row>
    <row r="47" spans="1:55" ht="27" customHeight="1" thickBot="1" x14ac:dyDescent="0.3">
      <c r="B47" s="52"/>
      <c r="C47" s="122"/>
      <c r="D47" s="122"/>
      <c r="E47" s="122"/>
      <c r="F47" s="122"/>
      <c r="G47" s="131"/>
      <c r="H47" s="52"/>
      <c r="J47" s="212"/>
      <c r="K47" s="17" t="s">
        <v>3</v>
      </c>
      <c r="L47" s="8"/>
      <c r="P47" s="123"/>
      <c r="Q47" s="134"/>
      <c r="R47" s="142">
        <f t="shared" si="29"/>
        <v>0</v>
      </c>
      <c r="S47" s="133"/>
      <c r="T47" s="133"/>
      <c r="U47" s="101"/>
      <c r="V47" s="101"/>
      <c r="W47" s="101"/>
      <c r="X47" s="101"/>
      <c r="Y47" s="101"/>
      <c r="Z47" s="122"/>
      <c r="AA47" s="122"/>
      <c r="AB47" s="122"/>
      <c r="AC47" s="122"/>
      <c r="AD47" s="122"/>
      <c r="AE47" s="122"/>
      <c r="AF47" s="122"/>
      <c r="AG47" s="122"/>
      <c r="AI47" s="122"/>
      <c r="AJ47" s="122"/>
      <c r="AK47" s="122"/>
    </row>
    <row r="48" spans="1:55" ht="21.75" thickBot="1" x14ac:dyDescent="0.3">
      <c r="B48" s="52"/>
      <c r="H48" s="52"/>
      <c r="J48" s="212"/>
      <c r="K48" s="17" t="s">
        <v>4</v>
      </c>
      <c r="L48" s="8" t="str">
        <f t="shared" si="30"/>
        <v>V E</v>
      </c>
      <c r="P48" s="123"/>
      <c r="Q48" s="134"/>
      <c r="R48" s="142">
        <f t="shared" si="29"/>
        <v>0</v>
      </c>
      <c r="S48" s="133"/>
      <c r="T48" s="133"/>
      <c r="U48" s="101"/>
      <c r="V48" s="101"/>
      <c r="W48" s="101"/>
      <c r="X48" s="101"/>
      <c r="Y48" s="101"/>
      <c r="Z48" s="122"/>
      <c r="AA48" s="122"/>
      <c r="AB48" s="122"/>
      <c r="AC48" s="122"/>
      <c r="AD48" s="122"/>
      <c r="AE48" s="122"/>
      <c r="AF48" s="122"/>
      <c r="AG48" s="122"/>
      <c r="AI48" s="122"/>
      <c r="AJ48" s="122"/>
      <c r="AK48" s="122"/>
    </row>
    <row r="49" spans="2:37" ht="21.75" thickBot="1" x14ac:dyDescent="0.3">
      <c r="B49" s="52"/>
      <c r="H49" s="52"/>
      <c r="J49" s="212"/>
      <c r="K49" s="17" t="s">
        <v>5</v>
      </c>
      <c r="L49" s="8" t="str">
        <f t="shared" si="30"/>
        <v>VI D</v>
      </c>
      <c r="P49" s="123"/>
      <c r="Q49" s="134"/>
      <c r="R49" s="142">
        <f t="shared" ref="R49:R69" si="31">SUM(S49:Y49)</f>
        <v>0</v>
      </c>
      <c r="S49" s="133"/>
      <c r="T49" s="133"/>
      <c r="U49" s="101"/>
      <c r="V49" s="101"/>
      <c r="W49" s="101"/>
      <c r="X49" s="101"/>
      <c r="Y49" s="101"/>
      <c r="Z49" s="122"/>
      <c r="AA49" s="122"/>
      <c r="AB49" s="122"/>
      <c r="AC49" s="122"/>
      <c r="AD49" s="122"/>
      <c r="AE49" s="122"/>
      <c r="AF49" s="122"/>
      <c r="AG49" s="122"/>
      <c r="AI49" s="122"/>
      <c r="AJ49" s="122"/>
      <c r="AK49" s="122"/>
    </row>
    <row r="50" spans="2:37" ht="21.75" thickBot="1" x14ac:dyDescent="0.3">
      <c r="B50" s="52"/>
      <c r="H50" s="52"/>
      <c r="J50" s="212"/>
      <c r="K50" s="17" t="s">
        <v>6</v>
      </c>
      <c r="L50" s="8" t="str">
        <f t="shared" si="30"/>
        <v>VI B</v>
      </c>
      <c r="P50" s="123"/>
      <c r="Q50" s="144"/>
      <c r="R50" s="142">
        <f t="shared" si="31"/>
        <v>0</v>
      </c>
      <c r="S50" s="133"/>
      <c r="T50" s="133"/>
      <c r="U50" s="101"/>
      <c r="V50" s="101"/>
      <c r="W50" s="58"/>
      <c r="X50" s="101"/>
      <c r="Y50" s="101"/>
      <c r="Z50" s="141"/>
      <c r="AA50" s="122"/>
      <c r="AB50" s="122"/>
      <c r="AC50" s="122"/>
      <c r="AD50" s="122"/>
      <c r="AE50" s="122"/>
      <c r="AF50" s="122"/>
      <c r="AG50" s="122"/>
      <c r="AI50" s="122"/>
      <c r="AJ50" s="122"/>
      <c r="AK50" s="122"/>
    </row>
    <row r="51" spans="2:37" ht="21.75" thickBot="1" x14ac:dyDescent="0.3">
      <c r="B51" s="52"/>
      <c r="H51" s="52"/>
      <c r="J51" s="213"/>
      <c r="K51" s="18" t="s">
        <v>7</v>
      </c>
      <c r="L51" s="8" t="str">
        <f t="shared" si="30"/>
        <v/>
      </c>
      <c r="P51" s="123"/>
      <c r="Q51" s="134"/>
      <c r="R51" s="142">
        <f t="shared" si="31"/>
        <v>0</v>
      </c>
      <c r="S51" s="133"/>
      <c r="T51" s="133"/>
      <c r="U51" s="101"/>
      <c r="V51" s="101"/>
      <c r="W51" s="58"/>
      <c r="X51" s="101"/>
      <c r="Y51" s="101"/>
      <c r="Z51" s="122"/>
      <c r="AA51" s="122"/>
      <c r="AB51" s="122"/>
      <c r="AC51" s="122"/>
      <c r="AD51" s="122"/>
      <c r="AE51" s="122"/>
      <c r="AF51" s="122"/>
      <c r="AG51" s="122"/>
      <c r="AI51" s="122"/>
      <c r="AJ51" s="122"/>
      <c r="AK51" s="122"/>
    </row>
    <row r="52" spans="2:37" ht="19.5" customHeight="1" thickTop="1" thickBot="1" x14ac:dyDescent="0.3">
      <c r="B52" s="52"/>
      <c r="H52" s="52"/>
      <c r="J52" s="215" t="s">
        <v>10</v>
      </c>
      <c r="K52" s="16" t="s">
        <v>2</v>
      </c>
      <c r="L52" s="7" t="str">
        <f t="shared" si="30"/>
        <v/>
      </c>
      <c r="P52" s="123"/>
      <c r="Q52" s="134"/>
      <c r="R52" s="142">
        <f t="shared" si="31"/>
        <v>0</v>
      </c>
      <c r="S52" s="133"/>
      <c r="T52" s="133"/>
      <c r="U52" s="101"/>
      <c r="V52" s="101"/>
      <c r="W52" s="134"/>
      <c r="X52" s="101"/>
      <c r="Y52" s="101"/>
      <c r="Z52" s="122"/>
      <c r="AA52" s="122"/>
      <c r="AB52" s="122"/>
      <c r="AC52" s="122"/>
      <c r="AD52" s="122"/>
      <c r="AE52" s="122"/>
      <c r="AF52" s="122"/>
      <c r="AG52" s="122"/>
      <c r="AI52" s="122"/>
      <c r="AJ52" s="122"/>
      <c r="AK52" s="122"/>
    </row>
    <row r="53" spans="2:37" ht="21.75" thickBot="1" x14ac:dyDescent="0.3">
      <c r="B53" s="52"/>
      <c r="H53" s="52"/>
      <c r="J53" s="216"/>
      <c r="K53" s="17" t="s">
        <v>3</v>
      </c>
      <c r="L53" s="8" t="str">
        <f t="shared" si="30"/>
        <v>VI A</v>
      </c>
      <c r="P53" s="123"/>
      <c r="Q53" s="134"/>
      <c r="R53" s="142">
        <f t="shared" si="31"/>
        <v>0</v>
      </c>
      <c r="S53" s="133"/>
      <c r="T53" s="133"/>
      <c r="U53" s="101"/>
      <c r="V53" s="101"/>
      <c r="W53" s="101"/>
      <c r="X53" s="101"/>
      <c r="Y53" s="101"/>
      <c r="Z53" s="122"/>
      <c r="AA53" s="122"/>
      <c r="AB53" s="122"/>
      <c r="AC53" s="122"/>
      <c r="AD53" s="122"/>
      <c r="AE53" s="122"/>
      <c r="AF53" s="122"/>
      <c r="AG53" s="122"/>
      <c r="AI53" s="122"/>
      <c r="AJ53" s="122"/>
      <c r="AK53" s="122"/>
    </row>
    <row r="54" spans="2:37" ht="21.75" thickBot="1" x14ac:dyDescent="0.3">
      <c r="J54" s="216"/>
      <c r="K54" s="17" t="s">
        <v>4</v>
      </c>
      <c r="L54" s="8" t="str">
        <f t="shared" si="30"/>
        <v>V E</v>
      </c>
      <c r="P54" s="123"/>
      <c r="Q54" s="134"/>
      <c r="R54" s="142">
        <f t="shared" si="31"/>
        <v>0</v>
      </c>
      <c r="S54" s="133"/>
      <c r="T54" s="133"/>
      <c r="U54" s="101"/>
      <c r="V54" s="101"/>
      <c r="W54" s="58"/>
      <c r="X54" s="101"/>
      <c r="Y54" s="101"/>
      <c r="Z54" s="122"/>
      <c r="AA54" s="122"/>
      <c r="AB54" s="122"/>
      <c r="AC54" s="122"/>
      <c r="AD54" s="122"/>
      <c r="AE54" s="122"/>
      <c r="AF54" s="122"/>
      <c r="AG54" s="122"/>
      <c r="AI54" s="122"/>
    </row>
    <row r="55" spans="2:37" ht="21.75" thickBot="1" x14ac:dyDescent="0.3">
      <c r="J55" s="216"/>
      <c r="K55" s="17" t="s">
        <v>5</v>
      </c>
      <c r="L55" s="8" t="str">
        <f t="shared" si="30"/>
        <v>VII B</v>
      </c>
      <c r="P55" s="123"/>
      <c r="Q55" s="134"/>
      <c r="R55" s="142">
        <f t="shared" si="31"/>
        <v>0</v>
      </c>
      <c r="S55" s="133"/>
      <c r="T55" s="133"/>
      <c r="U55" s="101"/>
      <c r="V55" s="101"/>
      <c r="W55" s="134"/>
      <c r="X55" s="101"/>
      <c r="Y55" s="101"/>
      <c r="Z55" s="122"/>
      <c r="AA55" s="122"/>
      <c r="AB55" s="122"/>
      <c r="AC55" s="122"/>
      <c r="AD55" s="122"/>
      <c r="AE55" s="122"/>
      <c r="AF55" s="122"/>
      <c r="AG55" s="122"/>
      <c r="AI55" s="122"/>
    </row>
    <row r="56" spans="2:37" ht="21.75" thickBot="1" x14ac:dyDescent="0.3">
      <c r="J56" s="216"/>
      <c r="K56" s="17" t="s">
        <v>6</v>
      </c>
      <c r="L56" s="8" t="str">
        <f t="shared" si="30"/>
        <v>VII B</v>
      </c>
      <c r="P56" s="123"/>
      <c r="Q56" s="134"/>
      <c r="R56" s="142">
        <f t="shared" si="31"/>
        <v>0</v>
      </c>
      <c r="S56" s="133"/>
      <c r="T56" s="133"/>
      <c r="U56" s="101"/>
      <c r="V56" s="101"/>
      <c r="W56" s="134"/>
      <c r="X56" s="101"/>
      <c r="Y56" s="101"/>
      <c r="Z56" s="122"/>
      <c r="AA56" s="122"/>
      <c r="AB56" s="122"/>
      <c r="AC56" s="122"/>
      <c r="AD56" s="122"/>
      <c r="AE56" s="122"/>
      <c r="AF56" s="122"/>
      <c r="AG56" s="122"/>
      <c r="AI56" s="122"/>
    </row>
    <row r="57" spans="2:37" ht="21.75" thickBot="1" x14ac:dyDescent="0.35">
      <c r="J57" s="217"/>
      <c r="K57" s="18" t="s">
        <v>7</v>
      </c>
      <c r="L57" s="40" t="str">
        <f t="shared" si="30"/>
        <v/>
      </c>
      <c r="P57" s="135"/>
      <c r="Q57" s="134"/>
      <c r="R57" s="142">
        <f t="shared" si="31"/>
        <v>0</v>
      </c>
      <c r="S57" s="133"/>
      <c r="T57" s="133"/>
      <c r="U57" s="102"/>
      <c r="V57" s="102"/>
      <c r="W57" s="102"/>
      <c r="X57" s="101"/>
      <c r="Y57" s="101"/>
      <c r="Z57" s="122"/>
      <c r="AA57" s="122"/>
      <c r="AB57" s="122"/>
      <c r="AC57" s="122"/>
      <c r="AD57" s="122"/>
      <c r="AE57" s="122"/>
      <c r="AF57" s="122"/>
      <c r="AG57" s="122"/>
      <c r="AI57" s="122"/>
    </row>
    <row r="58" spans="2:37" ht="19.5" customHeight="1" thickTop="1" thickBot="1" x14ac:dyDescent="0.35">
      <c r="J58" s="214" t="s">
        <v>11</v>
      </c>
      <c r="K58" s="16" t="s">
        <v>2</v>
      </c>
      <c r="L58" s="10" t="str">
        <f t="shared" si="30"/>
        <v>VI B</v>
      </c>
      <c r="P58" s="123"/>
      <c r="Q58" s="134"/>
      <c r="R58" s="142">
        <f>SUM(S58:Y58)</f>
        <v>0</v>
      </c>
      <c r="S58" s="133"/>
      <c r="T58" s="133"/>
      <c r="U58" s="101"/>
      <c r="V58" s="101"/>
      <c r="W58" s="101"/>
      <c r="X58" s="101"/>
      <c r="Y58" s="101"/>
      <c r="Z58" s="122"/>
      <c r="AA58" s="122"/>
      <c r="AB58" s="122"/>
      <c r="AC58" s="122"/>
      <c r="AD58" s="122"/>
      <c r="AE58" s="122"/>
      <c r="AF58" s="122"/>
      <c r="AG58" s="122"/>
      <c r="AI58" s="122"/>
    </row>
    <row r="59" spans="2:37" ht="21.75" thickBot="1" x14ac:dyDescent="0.35">
      <c r="J59" s="212"/>
      <c r="K59" s="17" t="s">
        <v>3</v>
      </c>
      <c r="L59" s="10" t="str">
        <f t="shared" si="30"/>
        <v>VI D</v>
      </c>
      <c r="P59" s="123"/>
      <c r="Q59" s="134"/>
      <c r="R59" s="142">
        <f t="shared" si="31"/>
        <v>0</v>
      </c>
      <c r="S59" s="133"/>
      <c r="T59" s="133"/>
      <c r="U59" s="101"/>
      <c r="V59" s="101"/>
      <c r="W59" s="101"/>
      <c r="X59" s="101"/>
      <c r="Y59" s="101"/>
      <c r="Z59" s="122"/>
      <c r="AA59" s="122"/>
      <c r="AB59" s="122"/>
      <c r="AC59" s="122"/>
      <c r="AD59" s="122"/>
      <c r="AE59" s="122"/>
      <c r="AF59" s="122"/>
      <c r="AG59" s="122"/>
      <c r="AI59" s="122"/>
    </row>
    <row r="60" spans="2:37" ht="21.75" thickBot="1" x14ac:dyDescent="0.35">
      <c r="J60" s="212"/>
      <c r="K60" s="17" t="s">
        <v>4</v>
      </c>
      <c r="L60" s="10" t="str">
        <f t="shared" si="30"/>
        <v>VIII C</v>
      </c>
      <c r="P60" s="123"/>
      <c r="Q60" s="134"/>
      <c r="R60" s="142">
        <f t="shared" si="31"/>
        <v>0</v>
      </c>
      <c r="S60" s="133"/>
      <c r="T60" s="133"/>
      <c r="U60" s="101"/>
      <c r="V60" s="101"/>
      <c r="W60" s="101"/>
      <c r="X60" s="101"/>
      <c r="Y60" s="101"/>
      <c r="Z60" s="91"/>
      <c r="AA60" s="122"/>
      <c r="AB60" s="122"/>
      <c r="AC60" s="122"/>
      <c r="AD60" s="122"/>
      <c r="AE60" s="122"/>
      <c r="AF60" s="122"/>
      <c r="AG60" s="122"/>
      <c r="AI60" s="122"/>
    </row>
    <row r="61" spans="2:37" ht="21.75" thickBot="1" x14ac:dyDescent="0.3">
      <c r="J61" s="212"/>
      <c r="K61" s="17" t="s">
        <v>5</v>
      </c>
      <c r="L61" s="8" t="str">
        <f t="shared" si="30"/>
        <v>VII C</v>
      </c>
      <c r="P61" s="123"/>
      <c r="Q61" s="134"/>
      <c r="R61" s="142">
        <f t="shared" si="31"/>
        <v>0</v>
      </c>
      <c r="S61" s="133"/>
      <c r="T61" s="133"/>
      <c r="U61" s="101"/>
      <c r="V61" s="101"/>
      <c r="W61" s="101"/>
      <c r="X61" s="101"/>
      <c r="Y61" s="101"/>
      <c r="Z61" s="68"/>
      <c r="AA61" s="122"/>
      <c r="AB61" s="122"/>
      <c r="AC61" s="122"/>
      <c r="AD61" s="122"/>
      <c r="AE61" s="122"/>
      <c r="AF61" s="122"/>
      <c r="AG61" s="122"/>
    </row>
    <row r="62" spans="2:37" ht="21.75" thickBot="1" x14ac:dyDescent="0.3">
      <c r="H62" s="179"/>
      <c r="J62" s="212"/>
      <c r="K62" s="17" t="s">
        <v>6</v>
      </c>
      <c r="L62" s="8" t="str">
        <f t="shared" si="30"/>
        <v>VIII B</v>
      </c>
      <c r="P62" s="123"/>
      <c r="Q62" s="134"/>
      <c r="R62" s="142">
        <f t="shared" si="31"/>
        <v>0</v>
      </c>
      <c r="S62" s="133"/>
      <c r="T62" s="133"/>
      <c r="U62" s="101"/>
      <c r="V62" s="101"/>
      <c r="W62" s="101"/>
      <c r="X62" s="101"/>
      <c r="Y62" s="101"/>
      <c r="Z62" s="68"/>
      <c r="AA62" s="122"/>
      <c r="AB62" s="122"/>
      <c r="AC62" s="122"/>
      <c r="AD62" s="122"/>
      <c r="AE62" s="122"/>
      <c r="AF62" s="122"/>
      <c r="AG62" s="122"/>
    </row>
    <row r="63" spans="2:37" ht="21.75" thickBot="1" x14ac:dyDescent="0.3">
      <c r="J63" s="213"/>
      <c r="K63" s="18" t="s">
        <v>7</v>
      </c>
      <c r="L63" s="8" t="str">
        <f t="shared" si="30"/>
        <v/>
      </c>
      <c r="P63" s="123"/>
      <c r="Q63" s="134"/>
      <c r="R63" s="142">
        <f t="shared" si="31"/>
        <v>0</v>
      </c>
      <c r="S63" s="133"/>
      <c r="T63" s="133"/>
      <c r="U63" s="101"/>
      <c r="V63" s="101"/>
      <c r="W63" s="101"/>
      <c r="X63" s="101"/>
      <c r="Y63" s="101"/>
      <c r="Z63" s="68"/>
      <c r="AA63" s="122"/>
      <c r="AB63" s="122"/>
      <c r="AC63" s="122"/>
      <c r="AD63" s="122"/>
      <c r="AE63" s="122"/>
      <c r="AF63" s="122"/>
      <c r="AG63" s="177"/>
    </row>
    <row r="64" spans="2:37" ht="19.5" customHeight="1" thickTop="1" thickBot="1" x14ac:dyDescent="0.35">
      <c r="J64" s="211" t="s">
        <v>12</v>
      </c>
      <c r="K64" s="16" t="s">
        <v>2</v>
      </c>
      <c r="L64" s="33" t="str">
        <f t="shared" si="30"/>
        <v/>
      </c>
      <c r="P64" s="123"/>
      <c r="Q64" s="134"/>
      <c r="R64" s="142">
        <f t="shared" si="31"/>
        <v>0</v>
      </c>
      <c r="S64" s="133"/>
      <c r="T64" s="133"/>
      <c r="U64" s="101"/>
      <c r="V64" s="101"/>
      <c r="W64" s="101"/>
      <c r="X64" s="101"/>
      <c r="Y64" s="101"/>
      <c r="Z64" s="122"/>
      <c r="AA64" s="122"/>
      <c r="AB64" s="122"/>
      <c r="AC64" s="122"/>
      <c r="AD64" s="122"/>
      <c r="AE64" s="122"/>
      <c r="AF64" s="122"/>
      <c r="AG64" s="177"/>
    </row>
    <row r="65" spans="10:33" ht="21.75" thickBot="1" x14ac:dyDescent="0.35">
      <c r="J65" s="212"/>
      <c r="K65" s="17" t="s">
        <v>3</v>
      </c>
      <c r="L65" s="10" t="str">
        <f t="shared" si="30"/>
        <v/>
      </c>
      <c r="P65" s="123"/>
      <c r="Q65" s="134"/>
      <c r="R65" s="142">
        <f t="shared" si="31"/>
        <v>0</v>
      </c>
      <c r="S65" s="133"/>
      <c r="T65" s="133"/>
      <c r="U65" s="101"/>
      <c r="V65" s="101"/>
      <c r="W65" s="101"/>
      <c r="X65" s="101"/>
      <c r="Y65" s="101"/>
      <c r="Z65" s="122"/>
      <c r="AA65" s="122"/>
      <c r="AB65" s="122"/>
      <c r="AC65" s="122"/>
      <c r="AD65" s="122"/>
      <c r="AE65" s="122"/>
      <c r="AF65" s="122"/>
      <c r="AG65" s="177"/>
    </row>
    <row r="66" spans="10:33" ht="21.75" thickBot="1" x14ac:dyDescent="0.35">
      <c r="J66" s="212"/>
      <c r="K66" s="17" t="s">
        <v>4</v>
      </c>
      <c r="L66" s="10" t="str">
        <f t="shared" si="30"/>
        <v/>
      </c>
      <c r="P66" s="123"/>
      <c r="Q66" s="134"/>
      <c r="R66" s="142">
        <f t="shared" si="31"/>
        <v>0</v>
      </c>
      <c r="S66" s="133"/>
      <c r="T66" s="133"/>
      <c r="U66" s="101"/>
      <c r="V66" s="101"/>
      <c r="W66" s="101"/>
      <c r="X66" s="101"/>
      <c r="Y66" s="101"/>
      <c r="Z66" s="122"/>
      <c r="AA66" s="122"/>
      <c r="AB66" s="122"/>
      <c r="AC66" s="122"/>
      <c r="AD66" s="122"/>
      <c r="AE66" s="122"/>
      <c r="AF66" s="122"/>
      <c r="AG66" s="177"/>
    </row>
    <row r="67" spans="10:33" ht="21.75" thickBot="1" x14ac:dyDescent="0.35">
      <c r="J67" s="212"/>
      <c r="K67" s="17" t="s">
        <v>5</v>
      </c>
      <c r="L67" s="10" t="str">
        <f t="shared" si="30"/>
        <v/>
      </c>
      <c r="P67" s="135"/>
      <c r="Q67" s="134"/>
      <c r="R67" s="142">
        <f t="shared" si="31"/>
        <v>0</v>
      </c>
      <c r="S67" s="133"/>
      <c r="T67" s="133"/>
      <c r="U67" s="101"/>
      <c r="V67" s="101"/>
      <c r="W67" s="101"/>
      <c r="X67" s="101"/>
      <c r="Y67" s="101"/>
      <c r="Z67" s="122"/>
      <c r="AA67" s="122"/>
      <c r="AB67" s="122"/>
      <c r="AC67" s="122"/>
      <c r="AD67" s="122"/>
      <c r="AE67" s="122"/>
      <c r="AF67" s="122"/>
    </row>
    <row r="68" spans="10:33" ht="21.75" thickBot="1" x14ac:dyDescent="0.35">
      <c r="J68" s="212"/>
      <c r="K68" s="17" t="s">
        <v>6</v>
      </c>
      <c r="L68" s="10" t="str">
        <f t="shared" si="30"/>
        <v/>
      </c>
      <c r="P68" s="135"/>
      <c r="Q68" s="134"/>
      <c r="R68" s="142">
        <f t="shared" si="31"/>
        <v>0</v>
      </c>
      <c r="S68" s="133"/>
      <c r="T68" s="133"/>
      <c r="U68" s="106"/>
      <c r="V68" s="106"/>
      <c r="W68" s="101"/>
      <c r="X68" s="101"/>
      <c r="Y68" s="101"/>
      <c r="AA68" s="122"/>
      <c r="AB68" s="122"/>
      <c r="AC68" s="122"/>
      <c r="AD68" s="122"/>
      <c r="AE68" s="122"/>
      <c r="AF68" s="122"/>
    </row>
    <row r="69" spans="10:33" ht="21.75" thickBot="1" x14ac:dyDescent="0.35">
      <c r="J69" s="213"/>
      <c r="K69" s="19" t="s">
        <v>7</v>
      </c>
      <c r="L69" s="41" t="str">
        <f t="shared" si="30"/>
        <v/>
      </c>
      <c r="P69" s="135"/>
      <c r="Q69" s="134"/>
      <c r="R69" s="142">
        <f t="shared" si="31"/>
        <v>0</v>
      </c>
      <c r="S69" s="133"/>
      <c r="T69" s="133"/>
      <c r="U69" s="122"/>
      <c r="V69" s="122"/>
      <c r="W69" s="101"/>
      <c r="X69" s="101"/>
      <c r="Y69" s="101"/>
    </row>
    <row r="70" spans="10:33" ht="27.75" thickTop="1" thickBot="1" x14ac:dyDescent="0.45">
      <c r="J70" s="225" t="s">
        <v>40</v>
      </c>
      <c r="K70" s="226"/>
      <c r="L70" s="44">
        <f>30-COUNTBLANK(L40:L69)</f>
        <v>18</v>
      </c>
      <c r="P70" s="138" t="s">
        <v>42</v>
      </c>
      <c r="R70" s="124">
        <f>SUM(R41:R69)</f>
        <v>0</v>
      </c>
      <c r="S70" s="106">
        <f>SUM(S41:S69)</f>
        <v>0</v>
      </c>
      <c r="T70" s="106">
        <f>SUM(T41:T69)</f>
        <v>0</v>
      </c>
      <c r="U70" s="106">
        <f t="shared" ref="U70:Y70" si="32">SUM(U41:U69)</f>
        <v>0</v>
      </c>
      <c r="V70" s="106">
        <f t="shared" si="32"/>
        <v>0</v>
      </c>
      <c r="W70" s="106">
        <f t="shared" si="32"/>
        <v>0</v>
      </c>
      <c r="X70" s="106">
        <f t="shared" si="32"/>
        <v>0</v>
      </c>
      <c r="Y70" s="106">
        <f t="shared" si="32"/>
        <v>0</v>
      </c>
    </row>
    <row r="71" spans="10:33" ht="15.75" thickTop="1" x14ac:dyDescent="0.25"/>
    <row r="76" spans="10:33" ht="15.75" x14ac:dyDescent="0.25">
      <c r="R76" s="114"/>
      <c r="S76" s="114"/>
      <c r="V76" s="114"/>
      <c r="W76" s="114"/>
      <c r="Y76" s="113"/>
      <c r="Z76" s="114"/>
      <c r="AA76" s="114"/>
    </row>
    <row r="77" spans="10:33" ht="15.75" x14ac:dyDescent="0.25">
      <c r="R77" s="114"/>
      <c r="S77" s="114"/>
      <c r="V77" s="114"/>
      <c r="W77" s="114"/>
      <c r="Y77" s="114"/>
      <c r="Z77" s="114"/>
      <c r="AA77" s="114"/>
    </row>
    <row r="78" spans="10:33" ht="15.75" x14ac:dyDescent="0.25">
      <c r="R78" s="114"/>
      <c r="S78" s="114"/>
      <c r="V78" s="114"/>
      <c r="W78" s="114"/>
      <c r="Y78" s="115"/>
      <c r="Z78" s="114"/>
      <c r="AA78" s="114"/>
    </row>
    <row r="79" spans="10:33" ht="15.75" x14ac:dyDescent="0.25">
      <c r="R79" s="114"/>
      <c r="S79" s="114"/>
      <c r="V79" s="114"/>
      <c r="W79" s="114"/>
      <c r="Y79" s="113"/>
      <c r="Z79" s="114"/>
      <c r="AA79" s="114"/>
    </row>
    <row r="80" spans="10:33" ht="18.75" x14ac:dyDescent="0.25">
      <c r="R80" s="112"/>
      <c r="S80" s="122"/>
      <c r="T80" s="122"/>
      <c r="U80" s="122"/>
      <c r="V80" s="122"/>
      <c r="W80" s="122"/>
      <c r="X80" s="114"/>
      <c r="Y80" s="90"/>
      <c r="Z80" s="114"/>
      <c r="AA80" s="114"/>
    </row>
    <row r="81" spans="18:27" ht="18.75" x14ac:dyDescent="0.25">
      <c r="R81" s="112"/>
      <c r="S81" s="122"/>
      <c r="T81" s="122"/>
      <c r="U81" s="122"/>
      <c r="V81" s="122"/>
      <c r="W81" s="122"/>
      <c r="X81" s="114"/>
      <c r="Y81" s="114"/>
      <c r="Z81" s="114"/>
      <c r="AA81" s="114"/>
    </row>
    <row r="82" spans="18:27" ht="18.75" x14ac:dyDescent="0.25">
      <c r="R82" s="112"/>
      <c r="S82" s="122"/>
      <c r="T82" s="122"/>
      <c r="U82" s="122"/>
      <c r="V82" s="122"/>
      <c r="W82" s="122"/>
      <c r="X82" s="114"/>
      <c r="Y82" s="114"/>
      <c r="Z82" s="114"/>
      <c r="AA82" s="114"/>
    </row>
    <row r="83" spans="18:27" ht="18.75" x14ac:dyDescent="0.25">
      <c r="R83" s="113"/>
      <c r="S83" s="122"/>
      <c r="T83" s="122"/>
      <c r="U83" s="122"/>
      <c r="V83" s="122"/>
      <c r="W83" s="122"/>
      <c r="X83" s="117"/>
      <c r="Y83" s="117"/>
      <c r="Z83" s="117"/>
      <c r="AA83" s="117"/>
    </row>
    <row r="84" spans="18:27" x14ac:dyDescent="0.25">
      <c r="R84" s="113"/>
      <c r="S84" s="122"/>
      <c r="T84" s="122"/>
      <c r="U84" s="122"/>
      <c r="V84" s="122"/>
      <c r="W84" s="122"/>
      <c r="X84" s="113"/>
      <c r="Y84" s="113"/>
      <c r="Z84" s="113"/>
      <c r="AA84" s="113"/>
    </row>
    <row r="85" spans="18:27" x14ac:dyDescent="0.25">
      <c r="R85" s="113"/>
      <c r="S85" s="122"/>
      <c r="T85" s="122"/>
      <c r="U85" s="122"/>
      <c r="V85" s="122"/>
      <c r="W85" s="122"/>
      <c r="X85" s="113"/>
      <c r="Y85" s="113"/>
      <c r="Z85" s="113"/>
      <c r="AA85" s="113"/>
    </row>
    <row r="86" spans="18:27" x14ac:dyDescent="0.25">
      <c r="R86" s="113"/>
      <c r="S86" s="122"/>
      <c r="T86" s="122"/>
      <c r="U86" s="122"/>
      <c r="V86" s="122"/>
      <c r="W86" s="122"/>
      <c r="X86" s="113"/>
      <c r="Y86" s="113"/>
      <c r="Z86" s="113"/>
      <c r="AA86" s="113"/>
    </row>
    <row r="87" spans="18:27" x14ac:dyDescent="0.25">
      <c r="S87" s="122"/>
      <c r="T87" s="122"/>
      <c r="U87" s="122"/>
      <c r="V87" s="122"/>
      <c r="W87" s="122"/>
    </row>
    <row r="88" spans="18:27" x14ac:dyDescent="0.25">
      <c r="S88" s="122"/>
      <c r="T88" s="122"/>
      <c r="U88" s="122"/>
      <c r="V88" s="122"/>
      <c r="W88" s="122"/>
    </row>
  </sheetData>
  <mergeCells count="19">
    <mergeCell ref="P2:AB2"/>
    <mergeCell ref="J70:K70"/>
    <mergeCell ref="B2:O2"/>
    <mergeCell ref="B5:B10"/>
    <mergeCell ref="B11:B16"/>
    <mergeCell ref="B17:B22"/>
    <mergeCell ref="B23:B28"/>
    <mergeCell ref="B29:B34"/>
    <mergeCell ref="K38:L38"/>
    <mergeCell ref="K39:L39"/>
    <mergeCell ref="E38:G38"/>
    <mergeCell ref="B35:C35"/>
    <mergeCell ref="BA3:BC3"/>
    <mergeCell ref="J64:J69"/>
    <mergeCell ref="J40:J45"/>
    <mergeCell ref="J46:J51"/>
    <mergeCell ref="J52:J57"/>
    <mergeCell ref="J58:J63"/>
    <mergeCell ref="AE36:AF37"/>
  </mergeCells>
  <conditionalFormatting sqref="AB5:AB34 G37 D37:D38">
    <cfRule type="cellIs" dxfId="736" priority="4158" operator="equal">
      <formula>$H$38</formula>
    </cfRule>
  </conditionalFormatting>
  <conditionalFormatting sqref="AB9">
    <cfRule type="duplicateValues" dxfId="735" priority="4153"/>
  </conditionalFormatting>
  <conditionalFormatting sqref="L40:L69">
    <cfRule type="containsBlanks" dxfId="734" priority="4160">
      <formula>LEN(TRIM(L40))=0</formula>
    </cfRule>
  </conditionalFormatting>
  <conditionalFormatting sqref="AB5">
    <cfRule type="duplicateValues" dxfId="733" priority="3573"/>
  </conditionalFormatting>
  <conditionalFormatting sqref="AB6">
    <cfRule type="duplicateValues" dxfId="732" priority="3572"/>
  </conditionalFormatting>
  <conditionalFormatting sqref="AB7">
    <cfRule type="duplicateValues" dxfId="731" priority="3571"/>
  </conditionalFormatting>
  <conditionalFormatting sqref="AB8">
    <cfRule type="duplicateValues" dxfId="730" priority="3570"/>
  </conditionalFormatting>
  <conditionalFormatting sqref="AB9">
    <cfRule type="duplicateValues" dxfId="729" priority="3569"/>
  </conditionalFormatting>
  <conditionalFormatting sqref="AB10">
    <cfRule type="duplicateValues" dxfId="728" priority="3568"/>
  </conditionalFormatting>
  <conditionalFormatting sqref="AB11">
    <cfRule type="duplicateValues" dxfId="727" priority="3566"/>
  </conditionalFormatting>
  <conditionalFormatting sqref="AB12">
    <cfRule type="duplicateValues" dxfId="726" priority="3565"/>
  </conditionalFormatting>
  <conditionalFormatting sqref="AB13">
    <cfRule type="duplicateValues" dxfId="725" priority="3564"/>
  </conditionalFormatting>
  <conditionalFormatting sqref="AB14">
    <cfRule type="duplicateValues" dxfId="724" priority="3563"/>
  </conditionalFormatting>
  <conditionalFormatting sqref="AB15">
    <cfRule type="duplicateValues" dxfId="723" priority="3562"/>
  </conditionalFormatting>
  <conditionalFormatting sqref="AB16">
    <cfRule type="duplicateValues" dxfId="722" priority="3561"/>
  </conditionalFormatting>
  <conditionalFormatting sqref="AB17">
    <cfRule type="duplicateValues" dxfId="721" priority="3560"/>
  </conditionalFormatting>
  <conditionalFormatting sqref="AB18">
    <cfRule type="duplicateValues" dxfId="720" priority="3559"/>
  </conditionalFormatting>
  <conditionalFormatting sqref="AB19">
    <cfRule type="duplicateValues" dxfId="719" priority="3558"/>
  </conditionalFormatting>
  <conditionalFormatting sqref="AB20">
    <cfRule type="duplicateValues" dxfId="718" priority="3557"/>
  </conditionalFormatting>
  <conditionalFormatting sqref="AB21">
    <cfRule type="duplicateValues" dxfId="717" priority="3556"/>
  </conditionalFormatting>
  <conditionalFormatting sqref="AB22">
    <cfRule type="duplicateValues" dxfId="716" priority="3555"/>
  </conditionalFormatting>
  <conditionalFormatting sqref="AB23">
    <cfRule type="duplicateValues" dxfId="715" priority="3554"/>
  </conditionalFormatting>
  <conditionalFormatting sqref="AB24">
    <cfRule type="duplicateValues" dxfId="714" priority="3553"/>
  </conditionalFormatting>
  <conditionalFormatting sqref="AB25">
    <cfRule type="duplicateValues" dxfId="713" priority="3552"/>
  </conditionalFormatting>
  <conditionalFormatting sqref="AB26">
    <cfRule type="duplicateValues" dxfId="712" priority="3551"/>
  </conditionalFormatting>
  <conditionalFormatting sqref="AB27">
    <cfRule type="duplicateValues" dxfId="711" priority="3550"/>
  </conditionalFormatting>
  <conditionalFormatting sqref="AB28">
    <cfRule type="duplicateValues" dxfId="710" priority="3549"/>
  </conditionalFormatting>
  <conditionalFormatting sqref="AB29">
    <cfRule type="duplicateValues" dxfId="709" priority="3548"/>
  </conditionalFormatting>
  <conditionalFormatting sqref="AB30">
    <cfRule type="duplicateValues" dxfId="708" priority="3547"/>
  </conditionalFormatting>
  <conditionalFormatting sqref="AB31">
    <cfRule type="duplicateValues" dxfId="707" priority="3546"/>
  </conditionalFormatting>
  <conditionalFormatting sqref="AB32">
    <cfRule type="duplicateValues" dxfId="706" priority="3545"/>
  </conditionalFormatting>
  <conditionalFormatting sqref="AB33">
    <cfRule type="duplicateValues" dxfId="705" priority="3544"/>
  </conditionalFormatting>
  <conditionalFormatting sqref="AB34">
    <cfRule type="duplicateValues" dxfId="704" priority="3543"/>
  </conditionalFormatting>
  <conditionalFormatting sqref="AB10">
    <cfRule type="duplicateValues" dxfId="703" priority="3535"/>
  </conditionalFormatting>
  <conditionalFormatting sqref="AB5">
    <cfRule type="duplicateValues" dxfId="702" priority="4174"/>
  </conditionalFormatting>
  <conditionalFormatting sqref="AB6">
    <cfRule type="duplicateValues" dxfId="701" priority="4176"/>
  </conditionalFormatting>
  <conditionalFormatting sqref="AB7">
    <cfRule type="duplicateValues" dxfId="700" priority="4178"/>
  </conditionalFormatting>
  <conditionalFormatting sqref="AB8">
    <cfRule type="duplicateValues" dxfId="699" priority="4180"/>
  </conditionalFormatting>
  <conditionalFormatting sqref="AB10">
    <cfRule type="duplicateValues" dxfId="698" priority="4185"/>
  </conditionalFormatting>
  <conditionalFormatting sqref="AB11">
    <cfRule type="duplicateValues" dxfId="697" priority="4188"/>
  </conditionalFormatting>
  <conditionalFormatting sqref="AB12">
    <cfRule type="duplicateValues" dxfId="696" priority="4190"/>
  </conditionalFormatting>
  <conditionalFormatting sqref="AB13">
    <cfRule type="duplicateValues" dxfId="695" priority="4192"/>
  </conditionalFormatting>
  <conditionalFormatting sqref="AB14">
    <cfRule type="duplicateValues" dxfId="694" priority="4194"/>
  </conditionalFormatting>
  <conditionalFormatting sqref="AB15">
    <cfRule type="duplicateValues" dxfId="693" priority="4196"/>
  </conditionalFormatting>
  <conditionalFormatting sqref="AB16">
    <cfRule type="duplicateValues" dxfId="692" priority="4198"/>
  </conditionalFormatting>
  <conditionalFormatting sqref="AB17">
    <cfRule type="duplicateValues" dxfId="691" priority="4200"/>
  </conditionalFormatting>
  <conditionalFormatting sqref="AB18">
    <cfRule type="duplicateValues" dxfId="690" priority="4202"/>
  </conditionalFormatting>
  <conditionalFormatting sqref="AB19">
    <cfRule type="duplicateValues" dxfId="689" priority="4204"/>
  </conditionalFormatting>
  <conditionalFormatting sqref="AB20">
    <cfRule type="duplicateValues" dxfId="688" priority="4206"/>
  </conditionalFormatting>
  <conditionalFormatting sqref="AB21">
    <cfRule type="duplicateValues" dxfId="687" priority="4208"/>
  </conditionalFormatting>
  <conditionalFormatting sqref="AB22">
    <cfRule type="duplicateValues" dxfId="686" priority="4210"/>
  </conditionalFormatting>
  <conditionalFormatting sqref="AB23">
    <cfRule type="duplicateValues" dxfId="685" priority="4212"/>
  </conditionalFormatting>
  <conditionalFormatting sqref="AB24">
    <cfRule type="duplicateValues" dxfId="684" priority="4214"/>
  </conditionalFormatting>
  <conditionalFormatting sqref="AB25">
    <cfRule type="duplicateValues" dxfId="683" priority="4216" stopIfTrue="1"/>
  </conditionalFormatting>
  <conditionalFormatting sqref="AB26">
    <cfRule type="duplicateValues" dxfId="682" priority="4218"/>
  </conditionalFormatting>
  <conditionalFormatting sqref="AB27">
    <cfRule type="duplicateValues" dxfId="681" priority="4220"/>
  </conditionalFormatting>
  <conditionalFormatting sqref="AB28">
    <cfRule type="duplicateValues" dxfId="680" priority="4222"/>
  </conditionalFormatting>
  <conditionalFormatting sqref="AB29">
    <cfRule type="duplicateValues" dxfId="679" priority="4224"/>
  </conditionalFormatting>
  <conditionalFormatting sqref="AB30">
    <cfRule type="duplicateValues" dxfId="678" priority="4226"/>
  </conditionalFormatting>
  <conditionalFormatting sqref="AB31">
    <cfRule type="duplicateValues" dxfId="677" priority="4228"/>
  </conditionalFormatting>
  <conditionalFormatting sqref="AB32">
    <cfRule type="duplicateValues" dxfId="676" priority="4230"/>
  </conditionalFormatting>
  <conditionalFormatting sqref="AB33">
    <cfRule type="duplicateValues" dxfId="675" priority="4232"/>
  </conditionalFormatting>
  <conditionalFormatting sqref="AB34 G37 D37:D38">
    <cfRule type="duplicateValues" dxfId="674" priority="4234"/>
  </conditionalFormatting>
  <conditionalFormatting sqref="D17:AA20 D22:AA22 D21:V21 X21:AA21">
    <cfRule type="cellIs" dxfId="673" priority="809" operator="equal">
      <formula>$H$38</formula>
    </cfRule>
  </conditionalFormatting>
  <conditionalFormatting sqref="D17:G17">
    <cfRule type="duplicateValues" dxfId="672" priority="796"/>
  </conditionalFormatting>
  <conditionalFormatting sqref="D18:G18">
    <cfRule type="duplicateValues" dxfId="671" priority="795"/>
  </conditionalFormatting>
  <conditionalFormatting sqref="D19:G19">
    <cfRule type="duplicateValues" dxfId="670" priority="794"/>
  </conditionalFormatting>
  <conditionalFormatting sqref="D20:G20">
    <cfRule type="duplicateValues" dxfId="669" priority="793"/>
  </conditionalFormatting>
  <conditionalFormatting sqref="D21:G21">
    <cfRule type="duplicateValues" dxfId="668" priority="792"/>
  </conditionalFormatting>
  <conditionalFormatting sqref="D22:G22">
    <cfRule type="duplicateValues" dxfId="667" priority="791"/>
  </conditionalFormatting>
  <conditionalFormatting sqref="J17:T17">
    <cfRule type="duplicateValues" dxfId="666" priority="767"/>
  </conditionalFormatting>
  <conditionalFormatting sqref="J18:T18">
    <cfRule type="duplicateValues" dxfId="665" priority="766"/>
  </conditionalFormatting>
  <conditionalFormatting sqref="J19:T19">
    <cfRule type="duplicateValues" dxfId="664" priority="765"/>
  </conditionalFormatting>
  <conditionalFormatting sqref="J20:T20">
    <cfRule type="duplicateValues" dxfId="663" priority="764"/>
  </conditionalFormatting>
  <conditionalFormatting sqref="J21:T21">
    <cfRule type="duplicateValues" dxfId="662" priority="763"/>
  </conditionalFormatting>
  <conditionalFormatting sqref="J22:T22">
    <cfRule type="duplicateValues" dxfId="661" priority="762"/>
  </conditionalFormatting>
  <conditionalFormatting sqref="W17:AA17">
    <cfRule type="duplicateValues" dxfId="660" priority="737"/>
  </conditionalFormatting>
  <conditionalFormatting sqref="W18:AA18">
    <cfRule type="duplicateValues" dxfId="659" priority="736"/>
  </conditionalFormatting>
  <conditionalFormatting sqref="W19:AA19">
    <cfRule type="duplicateValues" dxfId="658" priority="735"/>
  </conditionalFormatting>
  <conditionalFormatting sqref="W20:AA20">
    <cfRule type="duplicateValues" dxfId="657" priority="734"/>
  </conditionalFormatting>
  <conditionalFormatting sqref="X21:AA21">
    <cfRule type="duplicateValues" dxfId="656" priority="733"/>
  </conditionalFormatting>
  <conditionalFormatting sqref="W22:AA22">
    <cfRule type="duplicateValues" dxfId="655" priority="732"/>
  </conditionalFormatting>
  <conditionalFormatting sqref="D17:AA17">
    <cfRule type="duplicateValues" dxfId="654" priority="821"/>
  </conditionalFormatting>
  <conditionalFormatting sqref="D18:AA18">
    <cfRule type="duplicateValues" dxfId="653" priority="822"/>
  </conditionalFormatting>
  <conditionalFormatting sqref="D19:AA19">
    <cfRule type="duplicateValues" dxfId="652" priority="823"/>
  </conditionalFormatting>
  <conditionalFormatting sqref="D20:AA20">
    <cfRule type="duplicateValues" dxfId="651" priority="824"/>
  </conditionalFormatting>
  <conditionalFormatting sqref="D21:V21 X21:AA21">
    <cfRule type="duplicateValues" dxfId="650" priority="825"/>
  </conditionalFormatting>
  <conditionalFormatting sqref="D22:AA22">
    <cfRule type="duplicateValues" dxfId="649" priority="826"/>
  </conditionalFormatting>
  <conditionalFormatting sqref="D17:AA20 D22:AA22 D21:V21 X21:AA21">
    <cfRule type="containsBlanks" dxfId="648" priority="840">
      <formula>LEN(TRIM(D17))=0</formula>
    </cfRule>
  </conditionalFormatting>
  <conditionalFormatting sqref="D17:G17">
    <cfRule type="duplicateValues" dxfId="647" priority="671"/>
  </conditionalFormatting>
  <conditionalFormatting sqref="D18:G18">
    <cfRule type="duplicateValues" dxfId="646" priority="670"/>
  </conditionalFormatting>
  <conditionalFormatting sqref="D19:G19">
    <cfRule type="duplicateValues" dxfId="645" priority="669"/>
  </conditionalFormatting>
  <conditionalFormatting sqref="D20:G20">
    <cfRule type="duplicateValues" dxfId="644" priority="668"/>
  </conditionalFormatting>
  <conditionalFormatting sqref="D21:G21">
    <cfRule type="duplicateValues" dxfId="643" priority="667"/>
  </conditionalFormatting>
  <conditionalFormatting sqref="D22:G22">
    <cfRule type="duplicateValues" dxfId="642" priority="666"/>
  </conditionalFormatting>
  <conditionalFormatting sqref="D17:I17">
    <cfRule type="duplicateValues" dxfId="641" priority="665"/>
  </conditionalFormatting>
  <conditionalFormatting sqref="D18:I18">
    <cfRule type="duplicateValues" dxfId="640" priority="664"/>
  </conditionalFormatting>
  <conditionalFormatting sqref="D19:I19">
    <cfRule type="duplicateValues" dxfId="639" priority="663"/>
  </conditionalFormatting>
  <conditionalFormatting sqref="D20:I20">
    <cfRule type="duplicateValues" dxfId="638" priority="662"/>
  </conditionalFormatting>
  <conditionalFormatting sqref="D21:I21">
    <cfRule type="duplicateValues" dxfId="637" priority="661"/>
  </conditionalFormatting>
  <conditionalFormatting sqref="D22:I22">
    <cfRule type="duplicateValues" dxfId="636" priority="660"/>
  </conditionalFormatting>
  <conditionalFormatting sqref="D17:I22">
    <cfRule type="containsBlanks" dxfId="635" priority="659">
      <formula>LEN(TRIM(D17))=0</formula>
    </cfRule>
  </conditionalFormatting>
  <conditionalFormatting sqref="J17:M22">
    <cfRule type="cellIs" dxfId="634" priority="658" operator="equal">
      <formula>$H$38</formula>
    </cfRule>
  </conditionalFormatting>
  <conditionalFormatting sqref="J17:M17">
    <cfRule type="duplicateValues" dxfId="633" priority="657"/>
  </conditionalFormatting>
  <conditionalFormatting sqref="J18:M18">
    <cfRule type="duplicateValues" dxfId="632" priority="656"/>
  </conditionalFormatting>
  <conditionalFormatting sqref="J19:M19">
    <cfRule type="duplicateValues" dxfId="631" priority="655"/>
  </conditionalFormatting>
  <conditionalFormatting sqref="J20:M20">
    <cfRule type="duplicateValues" dxfId="630" priority="654"/>
  </conditionalFormatting>
  <conditionalFormatting sqref="J21:M21">
    <cfRule type="duplicateValues" dxfId="629" priority="653"/>
  </conditionalFormatting>
  <conditionalFormatting sqref="J22:M22">
    <cfRule type="duplicateValues" dxfId="628" priority="652"/>
  </conditionalFormatting>
  <conditionalFormatting sqref="J17:M17">
    <cfRule type="duplicateValues" dxfId="627" priority="651"/>
  </conditionalFormatting>
  <conditionalFormatting sqref="J18:M18">
    <cfRule type="duplicateValues" dxfId="626" priority="650"/>
  </conditionalFormatting>
  <conditionalFormatting sqref="J19:M19">
    <cfRule type="duplicateValues" dxfId="625" priority="649"/>
  </conditionalFormatting>
  <conditionalFormatting sqref="J20:M20">
    <cfRule type="duplicateValues" dxfId="624" priority="648"/>
  </conditionalFormatting>
  <conditionalFormatting sqref="J21:M21">
    <cfRule type="duplicateValues" dxfId="623" priority="647"/>
  </conditionalFormatting>
  <conditionalFormatting sqref="J22:M22">
    <cfRule type="duplicateValues" dxfId="622" priority="646"/>
  </conditionalFormatting>
  <conditionalFormatting sqref="J17:M22">
    <cfRule type="containsBlanks" dxfId="621" priority="645">
      <formula>LEN(TRIM(J17))=0</formula>
    </cfRule>
  </conditionalFormatting>
  <conditionalFormatting sqref="P17:T22">
    <cfRule type="cellIs" dxfId="620" priority="644" operator="equal">
      <formula>$H$38</formula>
    </cfRule>
  </conditionalFormatting>
  <conditionalFormatting sqref="P17:T17">
    <cfRule type="duplicateValues" dxfId="619" priority="643"/>
  </conditionalFormatting>
  <conditionalFormatting sqref="P18:T18">
    <cfRule type="duplicateValues" dxfId="618" priority="642"/>
  </conditionalFormatting>
  <conditionalFormatting sqref="P19:T19">
    <cfRule type="duplicateValues" dxfId="617" priority="641"/>
  </conditionalFormatting>
  <conditionalFormatting sqref="P20:T20">
    <cfRule type="duplicateValues" dxfId="616" priority="640"/>
  </conditionalFormatting>
  <conditionalFormatting sqref="P21:T21">
    <cfRule type="duplicateValues" dxfId="615" priority="639"/>
  </conditionalFormatting>
  <conditionalFormatting sqref="P22:T22">
    <cfRule type="duplicateValues" dxfId="614" priority="638"/>
  </conditionalFormatting>
  <conditionalFormatting sqref="P17:T17">
    <cfRule type="duplicateValues" dxfId="613" priority="637"/>
  </conditionalFormatting>
  <conditionalFormatting sqref="P18:T18">
    <cfRule type="duplicateValues" dxfId="612" priority="636"/>
  </conditionalFormatting>
  <conditionalFormatting sqref="P19:T19">
    <cfRule type="duplicateValues" dxfId="611" priority="635"/>
  </conditionalFormatting>
  <conditionalFormatting sqref="P20:T20">
    <cfRule type="duplicateValues" dxfId="610" priority="634"/>
  </conditionalFormatting>
  <conditionalFormatting sqref="P21:T21">
    <cfRule type="duplicateValues" dxfId="609" priority="633"/>
  </conditionalFormatting>
  <conditionalFormatting sqref="P22:T22">
    <cfRule type="duplicateValues" dxfId="608" priority="632"/>
  </conditionalFormatting>
  <conditionalFormatting sqref="P17:T22">
    <cfRule type="containsBlanks" dxfId="607" priority="631">
      <formula>LEN(TRIM(P17))=0</formula>
    </cfRule>
  </conditionalFormatting>
  <conditionalFormatting sqref="W17:AA20 W22:AA22 X21:AA21">
    <cfRule type="cellIs" dxfId="606" priority="630" stopIfTrue="1" operator="equal">
      <formula>$H$38</formula>
    </cfRule>
  </conditionalFormatting>
  <conditionalFormatting sqref="W17:AA17">
    <cfRule type="duplicateValues" dxfId="605" priority="629"/>
  </conditionalFormatting>
  <conditionalFormatting sqref="W18:AA18">
    <cfRule type="duplicateValues" dxfId="604" priority="628"/>
  </conditionalFormatting>
  <conditionalFormatting sqref="W19:AA19">
    <cfRule type="duplicateValues" dxfId="603" priority="627"/>
  </conditionalFormatting>
  <conditionalFormatting sqref="W20:AA20">
    <cfRule type="duplicateValues" dxfId="602" priority="626"/>
  </conditionalFormatting>
  <conditionalFormatting sqref="X21:AA21">
    <cfRule type="duplicateValues" dxfId="601" priority="625"/>
  </conditionalFormatting>
  <conditionalFormatting sqref="W22:AA22">
    <cfRule type="duplicateValues" dxfId="600" priority="624"/>
  </conditionalFormatting>
  <conditionalFormatting sqref="W17:AA17">
    <cfRule type="duplicateValues" dxfId="599" priority="623"/>
  </conditionalFormatting>
  <conditionalFormatting sqref="W18:AA18">
    <cfRule type="duplicateValues" dxfId="598" priority="622"/>
  </conditionalFormatting>
  <conditionalFormatting sqref="W19:AA19">
    <cfRule type="duplicateValues" dxfId="597" priority="621"/>
  </conditionalFormatting>
  <conditionalFormatting sqref="W20:AA20">
    <cfRule type="duplicateValues" dxfId="596" priority="620"/>
  </conditionalFormatting>
  <conditionalFormatting sqref="X21:AA21">
    <cfRule type="duplicateValues" dxfId="595" priority="619"/>
  </conditionalFormatting>
  <conditionalFormatting sqref="W22:AA22">
    <cfRule type="duplicateValues" dxfId="594" priority="618"/>
  </conditionalFormatting>
  <conditionalFormatting sqref="F47">
    <cfRule type="cellIs" dxfId="593" priority="443" operator="between">
      <formula>-1</formula>
      <formula>-10</formula>
    </cfRule>
  </conditionalFormatting>
  <conditionalFormatting sqref="F37">
    <cfRule type="cellIs" dxfId="592" priority="441" operator="equal">
      <formula>$H$38</formula>
    </cfRule>
  </conditionalFormatting>
  <conditionalFormatting sqref="F37">
    <cfRule type="duplicateValues" dxfId="591" priority="442"/>
  </conditionalFormatting>
  <conditionalFormatting sqref="D23:AA28">
    <cfRule type="cellIs" dxfId="590" priority="361" operator="equal">
      <formula>$H$38</formula>
    </cfRule>
  </conditionalFormatting>
  <conditionalFormatting sqref="D23:G23">
    <cfRule type="duplicateValues" dxfId="589" priority="360"/>
  </conditionalFormatting>
  <conditionalFormatting sqref="D24:G24">
    <cfRule type="duplicateValues" dxfId="588" priority="359"/>
  </conditionalFormatting>
  <conditionalFormatting sqref="D25:G25">
    <cfRule type="duplicateValues" dxfId="587" priority="358"/>
  </conditionalFormatting>
  <conditionalFormatting sqref="D26:G26">
    <cfRule type="duplicateValues" dxfId="586" priority="357"/>
  </conditionalFormatting>
  <conditionalFormatting sqref="D27:G27">
    <cfRule type="duplicateValues" dxfId="585" priority="356"/>
  </conditionalFormatting>
  <conditionalFormatting sqref="D28:G28">
    <cfRule type="duplicateValues" dxfId="584" priority="355"/>
  </conditionalFormatting>
  <conditionalFormatting sqref="J23:T23">
    <cfRule type="duplicateValues" dxfId="583" priority="354"/>
  </conditionalFormatting>
  <conditionalFormatting sqref="J24:T24">
    <cfRule type="duplicateValues" dxfId="582" priority="353"/>
  </conditionalFormatting>
  <conditionalFormatting sqref="J25:T25">
    <cfRule type="duplicateValues" dxfId="581" priority="352"/>
  </conditionalFormatting>
  <conditionalFormatting sqref="J26:T26">
    <cfRule type="duplicateValues" dxfId="580" priority="351"/>
  </conditionalFormatting>
  <conditionalFormatting sqref="J27:T27">
    <cfRule type="duplicateValues" dxfId="579" priority="350"/>
  </conditionalFormatting>
  <conditionalFormatting sqref="J28:T28">
    <cfRule type="duplicateValues" dxfId="578" priority="349"/>
  </conditionalFormatting>
  <conditionalFormatting sqref="W23:AA23">
    <cfRule type="duplicateValues" dxfId="577" priority="348"/>
  </conditionalFormatting>
  <conditionalFormatting sqref="W24:AA24">
    <cfRule type="duplicateValues" dxfId="576" priority="347"/>
  </conditionalFormatting>
  <conditionalFormatting sqref="W25:AA25">
    <cfRule type="duplicateValues" dxfId="575" priority="346"/>
  </conditionalFormatting>
  <conditionalFormatting sqref="W26:AA26">
    <cfRule type="duplicateValues" dxfId="574" priority="345"/>
  </conditionalFormatting>
  <conditionalFormatting sqref="W27:AA27">
    <cfRule type="duplicateValues" dxfId="573" priority="344"/>
  </conditionalFormatting>
  <conditionalFormatting sqref="W28:AA28">
    <cfRule type="duplicateValues" dxfId="572" priority="343"/>
  </conditionalFormatting>
  <conditionalFormatting sqref="D23:AA23">
    <cfRule type="duplicateValues" dxfId="571" priority="362"/>
  </conditionalFormatting>
  <conditionalFormatting sqref="D24:AA24">
    <cfRule type="duplicateValues" dxfId="570" priority="363"/>
  </conditionalFormatting>
  <conditionalFormatting sqref="D25:AA25">
    <cfRule type="duplicateValues" dxfId="569" priority="364" stopIfTrue="1"/>
  </conditionalFormatting>
  <conditionalFormatting sqref="D26:AA26">
    <cfRule type="duplicateValues" dxfId="568" priority="365"/>
  </conditionalFormatting>
  <conditionalFormatting sqref="D27:AA27">
    <cfRule type="duplicateValues" dxfId="567" priority="366"/>
  </conditionalFormatting>
  <conditionalFormatting sqref="D28:AA28">
    <cfRule type="duplicateValues" dxfId="566" priority="367"/>
  </conditionalFormatting>
  <conditionalFormatting sqref="D23:AA28">
    <cfRule type="containsBlanks" dxfId="565" priority="368">
      <formula>LEN(TRIM(D23))=0</formula>
    </cfRule>
  </conditionalFormatting>
  <conditionalFormatting sqref="D23:I28">
    <cfRule type="cellIs" dxfId="564" priority="342" operator="equal">
      <formula>$H$38</formula>
    </cfRule>
  </conditionalFormatting>
  <conditionalFormatting sqref="D23:G23">
    <cfRule type="duplicateValues" dxfId="563" priority="341"/>
  </conditionalFormatting>
  <conditionalFormatting sqref="D24:G24">
    <cfRule type="duplicateValues" dxfId="562" priority="340"/>
  </conditionalFormatting>
  <conditionalFormatting sqref="D25:G25">
    <cfRule type="duplicateValues" dxfId="561" priority="339"/>
  </conditionalFormatting>
  <conditionalFormatting sqref="D26:G26">
    <cfRule type="duplicateValues" dxfId="560" priority="338"/>
  </conditionalFormatting>
  <conditionalFormatting sqref="D27:G27">
    <cfRule type="duplicateValues" dxfId="559" priority="337"/>
  </conditionalFormatting>
  <conditionalFormatting sqref="D28:G28">
    <cfRule type="duplicateValues" dxfId="558" priority="336"/>
  </conditionalFormatting>
  <conditionalFormatting sqref="D23:I23">
    <cfRule type="duplicateValues" dxfId="557" priority="335"/>
  </conditionalFormatting>
  <conditionalFormatting sqref="D24:I24">
    <cfRule type="duplicateValues" dxfId="556" priority="334"/>
  </conditionalFormatting>
  <conditionalFormatting sqref="D25:I25">
    <cfRule type="duplicateValues" dxfId="555" priority="333"/>
  </conditionalFormatting>
  <conditionalFormatting sqref="D26:I26">
    <cfRule type="duplicateValues" dxfId="554" priority="332"/>
  </conditionalFormatting>
  <conditionalFormatting sqref="D27:I27">
    <cfRule type="duplicateValues" dxfId="553" priority="331"/>
  </conditionalFormatting>
  <conditionalFormatting sqref="D28:I28">
    <cfRule type="duplicateValues" dxfId="552" priority="330"/>
  </conditionalFormatting>
  <conditionalFormatting sqref="J23:M28">
    <cfRule type="cellIs" dxfId="551" priority="329" operator="equal">
      <formula>$H$38</formula>
    </cfRule>
  </conditionalFormatting>
  <conditionalFormatting sqref="J23:M23">
    <cfRule type="duplicateValues" dxfId="550" priority="328"/>
  </conditionalFormatting>
  <conditionalFormatting sqref="J24:M24">
    <cfRule type="duplicateValues" dxfId="549" priority="327"/>
  </conditionalFormatting>
  <conditionalFormatting sqref="J25:M25">
    <cfRule type="duplicateValues" dxfId="548" priority="326"/>
  </conditionalFormatting>
  <conditionalFormatting sqref="J26:M26">
    <cfRule type="duplicateValues" dxfId="547" priority="325"/>
  </conditionalFormatting>
  <conditionalFormatting sqref="J27:M27">
    <cfRule type="duplicateValues" dxfId="546" priority="324"/>
  </conditionalFormatting>
  <conditionalFormatting sqref="J28:M28">
    <cfRule type="duplicateValues" dxfId="545" priority="323"/>
  </conditionalFormatting>
  <conditionalFormatting sqref="J23:M23">
    <cfRule type="duplicateValues" dxfId="544" priority="322"/>
  </conditionalFormatting>
  <conditionalFormatting sqref="J24:M24">
    <cfRule type="duplicateValues" dxfId="543" priority="321"/>
  </conditionalFormatting>
  <conditionalFormatting sqref="J25:M25">
    <cfRule type="duplicateValues" dxfId="542" priority="320"/>
  </conditionalFormatting>
  <conditionalFormatting sqref="J26:M26">
    <cfRule type="duplicateValues" dxfId="541" priority="319"/>
  </conditionalFormatting>
  <conditionalFormatting sqref="J27:M27">
    <cfRule type="duplicateValues" dxfId="540" priority="318"/>
  </conditionalFormatting>
  <conditionalFormatting sqref="J28:M28">
    <cfRule type="duplicateValues" dxfId="539" priority="317"/>
  </conditionalFormatting>
  <conditionalFormatting sqref="J23:M28">
    <cfRule type="containsBlanks" dxfId="538" priority="316">
      <formula>LEN(TRIM(J23))=0</formula>
    </cfRule>
  </conditionalFormatting>
  <conditionalFormatting sqref="P23:T28">
    <cfRule type="cellIs" dxfId="537" priority="315" operator="equal">
      <formula>$H$38</formula>
    </cfRule>
  </conditionalFormatting>
  <conditionalFormatting sqref="P23:T23">
    <cfRule type="duplicateValues" dxfId="536" priority="314"/>
  </conditionalFormatting>
  <conditionalFormatting sqref="P24:T24">
    <cfRule type="duplicateValues" dxfId="535" priority="313"/>
  </conditionalFormatting>
  <conditionalFormatting sqref="P25:T25">
    <cfRule type="duplicateValues" dxfId="534" priority="312"/>
  </conditionalFormatting>
  <conditionalFormatting sqref="P26:T26">
    <cfRule type="duplicateValues" dxfId="533" priority="311"/>
  </conditionalFormatting>
  <conditionalFormatting sqref="P27:T27">
    <cfRule type="duplicateValues" dxfId="532" priority="310"/>
  </conditionalFormatting>
  <conditionalFormatting sqref="P28:T28">
    <cfRule type="duplicateValues" dxfId="531" priority="309"/>
  </conditionalFormatting>
  <conditionalFormatting sqref="P23:T23">
    <cfRule type="duplicateValues" dxfId="530" priority="308"/>
  </conditionalFormatting>
  <conditionalFormatting sqref="P24:T24">
    <cfRule type="duplicateValues" dxfId="529" priority="307"/>
  </conditionalFormatting>
  <conditionalFormatting sqref="P25:T25">
    <cfRule type="duplicateValues" dxfId="528" priority="306"/>
  </conditionalFormatting>
  <conditionalFormatting sqref="P26:T26">
    <cfRule type="duplicateValues" dxfId="527" priority="305"/>
  </conditionalFormatting>
  <conditionalFormatting sqref="P27:T27">
    <cfRule type="duplicateValues" dxfId="526" priority="304"/>
  </conditionalFormatting>
  <conditionalFormatting sqref="P28:T28">
    <cfRule type="duplicateValues" dxfId="525" priority="303"/>
  </conditionalFormatting>
  <conditionalFormatting sqref="P23:T28">
    <cfRule type="containsBlanks" dxfId="524" priority="302">
      <formula>LEN(TRIM(P23))=0</formula>
    </cfRule>
  </conditionalFormatting>
  <conditionalFormatting sqref="W23:AA28">
    <cfRule type="cellIs" dxfId="523" priority="301" stopIfTrue="1" operator="equal">
      <formula>$H$38</formula>
    </cfRule>
  </conditionalFormatting>
  <conditionalFormatting sqref="W23:AA23">
    <cfRule type="duplicateValues" dxfId="522" priority="300"/>
  </conditionalFormatting>
  <conditionalFormatting sqref="W24:AA24">
    <cfRule type="duplicateValues" dxfId="521" priority="299"/>
  </conditionalFormatting>
  <conditionalFormatting sqref="W25:AA25">
    <cfRule type="duplicateValues" dxfId="520" priority="298"/>
  </conditionalFormatting>
  <conditionalFormatting sqref="W26:AA26">
    <cfRule type="duplicateValues" dxfId="519" priority="297"/>
  </conditionalFormatting>
  <conditionalFormatting sqref="W27:AA27">
    <cfRule type="duplicateValues" dxfId="518" priority="296"/>
  </conditionalFormatting>
  <conditionalFormatting sqref="W28:AA28">
    <cfRule type="duplicateValues" dxfId="517" priority="295"/>
  </conditionalFormatting>
  <conditionalFormatting sqref="W23:AA23">
    <cfRule type="duplicateValues" dxfId="516" priority="294"/>
  </conditionalFormatting>
  <conditionalFormatting sqref="W24:AA24">
    <cfRule type="duplicateValues" dxfId="515" priority="293"/>
  </conditionalFormatting>
  <conditionalFormatting sqref="W25:AA25">
    <cfRule type="duplicateValues" dxfId="514" priority="292"/>
  </conditionalFormatting>
  <conditionalFormatting sqref="W26:AA26">
    <cfRule type="duplicateValues" dxfId="513" priority="291"/>
  </conditionalFormatting>
  <conditionalFormatting sqref="W27:AA27">
    <cfRule type="duplicateValues" dxfId="512" priority="290"/>
  </conditionalFormatting>
  <conditionalFormatting sqref="W28:AA28">
    <cfRule type="duplicateValues" dxfId="511" priority="289"/>
  </conditionalFormatting>
  <conditionalFormatting sqref="W23:AA28">
    <cfRule type="containsBlanks" dxfId="510" priority="288">
      <formula>LEN(TRIM(W23))=0</formula>
    </cfRule>
  </conditionalFormatting>
  <conditionalFormatting sqref="D29:AA34">
    <cfRule type="cellIs" dxfId="509" priority="280" operator="equal">
      <formula>$H$38</formula>
    </cfRule>
  </conditionalFormatting>
  <conditionalFormatting sqref="D29:G29">
    <cfRule type="duplicateValues" dxfId="508" priority="279"/>
  </conditionalFormatting>
  <conditionalFormatting sqref="D30:G30">
    <cfRule type="duplicateValues" dxfId="507" priority="278"/>
  </conditionalFormatting>
  <conditionalFormatting sqref="D31:G31">
    <cfRule type="duplicateValues" dxfId="506" priority="277"/>
  </conditionalFormatting>
  <conditionalFormatting sqref="D32:G32">
    <cfRule type="duplicateValues" dxfId="505" priority="276"/>
  </conditionalFormatting>
  <conditionalFormatting sqref="D33:G33">
    <cfRule type="duplicateValues" dxfId="504" priority="275"/>
  </conditionalFormatting>
  <conditionalFormatting sqref="J29:T29">
    <cfRule type="duplicateValues" dxfId="503" priority="274"/>
  </conditionalFormatting>
  <conditionalFormatting sqref="J30:T30">
    <cfRule type="duplicateValues" dxfId="502" priority="273"/>
  </conditionalFormatting>
  <conditionalFormatting sqref="J31:T31">
    <cfRule type="duplicateValues" dxfId="501" priority="272"/>
  </conditionalFormatting>
  <conditionalFormatting sqref="J32:T32">
    <cfRule type="duplicateValues" dxfId="500" priority="271"/>
  </conditionalFormatting>
  <conditionalFormatting sqref="J33:T33">
    <cfRule type="duplicateValues" dxfId="499" priority="270"/>
  </conditionalFormatting>
  <conditionalFormatting sqref="J34:T34">
    <cfRule type="duplicateValues" dxfId="498" priority="269"/>
  </conditionalFormatting>
  <conditionalFormatting sqref="W29:AA29">
    <cfRule type="duplicateValues" dxfId="497" priority="268"/>
  </conditionalFormatting>
  <conditionalFormatting sqref="W30:AA30">
    <cfRule type="duplicateValues" dxfId="496" priority="267"/>
  </conditionalFormatting>
  <conditionalFormatting sqref="W31:AA31">
    <cfRule type="duplicateValues" dxfId="495" priority="266"/>
  </conditionalFormatting>
  <conditionalFormatting sqref="W32:AA32">
    <cfRule type="duplicateValues" dxfId="494" priority="265"/>
  </conditionalFormatting>
  <conditionalFormatting sqref="W33:AA33">
    <cfRule type="duplicateValues" dxfId="493" priority="264"/>
  </conditionalFormatting>
  <conditionalFormatting sqref="W34:AA34">
    <cfRule type="duplicateValues" dxfId="492" priority="263"/>
  </conditionalFormatting>
  <conditionalFormatting sqref="D29:AA29">
    <cfRule type="duplicateValues" dxfId="491" priority="281"/>
  </conditionalFormatting>
  <conditionalFormatting sqref="D30:AA30">
    <cfRule type="duplicateValues" dxfId="490" priority="282"/>
  </conditionalFormatting>
  <conditionalFormatting sqref="D31:AA31">
    <cfRule type="duplicateValues" dxfId="489" priority="283"/>
  </conditionalFormatting>
  <conditionalFormatting sqref="D32:AA32">
    <cfRule type="duplicateValues" dxfId="488" priority="284"/>
  </conditionalFormatting>
  <conditionalFormatting sqref="D33:AA33">
    <cfRule type="duplicateValues" dxfId="487" priority="285"/>
  </conditionalFormatting>
  <conditionalFormatting sqref="D34:AA34">
    <cfRule type="duplicateValues" dxfId="486" priority="286"/>
  </conditionalFormatting>
  <conditionalFormatting sqref="D29:AA34">
    <cfRule type="containsBlanks" dxfId="485" priority="287">
      <formula>LEN(TRIM(D29))=0</formula>
    </cfRule>
  </conditionalFormatting>
  <conditionalFormatting sqref="D29:G29">
    <cfRule type="duplicateValues" dxfId="484" priority="262"/>
  </conditionalFormatting>
  <conditionalFormatting sqref="D30:G30">
    <cfRule type="duplicateValues" dxfId="483" priority="261"/>
  </conditionalFormatting>
  <conditionalFormatting sqref="D31:G31">
    <cfRule type="duplicateValues" dxfId="482" priority="260"/>
  </conditionalFormatting>
  <conditionalFormatting sqref="D32:G32">
    <cfRule type="duplicateValues" dxfId="481" priority="259"/>
  </conditionalFormatting>
  <conditionalFormatting sqref="D33:G33">
    <cfRule type="duplicateValues" dxfId="480" priority="258"/>
  </conditionalFormatting>
  <conditionalFormatting sqref="D29:I29">
    <cfRule type="duplicateValues" dxfId="479" priority="257"/>
  </conditionalFormatting>
  <conditionalFormatting sqref="D30:I30">
    <cfRule type="duplicateValues" dxfId="478" priority="256"/>
  </conditionalFormatting>
  <conditionalFormatting sqref="D31:I31">
    <cfRule type="duplicateValues" dxfId="477" priority="255"/>
  </conditionalFormatting>
  <conditionalFormatting sqref="D32:I32">
    <cfRule type="duplicateValues" dxfId="476" priority="254"/>
  </conditionalFormatting>
  <conditionalFormatting sqref="D33:I33">
    <cfRule type="duplicateValues" dxfId="475" priority="253"/>
  </conditionalFormatting>
  <conditionalFormatting sqref="D34:I34">
    <cfRule type="duplicateValues" dxfId="474" priority="252"/>
  </conditionalFormatting>
  <conditionalFormatting sqref="J29:M29">
    <cfRule type="duplicateValues" dxfId="473" priority="251"/>
  </conditionalFormatting>
  <conditionalFormatting sqref="J30:M30">
    <cfRule type="duplicateValues" dxfId="472" priority="250"/>
  </conditionalFormatting>
  <conditionalFormatting sqref="J31:M31">
    <cfRule type="duplicateValues" dxfId="471" priority="249"/>
  </conditionalFormatting>
  <conditionalFormatting sqref="J32:M32">
    <cfRule type="duplicateValues" dxfId="470" priority="248"/>
  </conditionalFormatting>
  <conditionalFormatting sqref="J33:M33">
    <cfRule type="duplicateValues" dxfId="469" priority="247"/>
  </conditionalFormatting>
  <conditionalFormatting sqref="J34:M34">
    <cfRule type="duplicateValues" dxfId="468" priority="246"/>
  </conditionalFormatting>
  <conditionalFormatting sqref="J29:M29">
    <cfRule type="duplicateValues" dxfId="467" priority="245"/>
  </conditionalFormatting>
  <conditionalFormatting sqref="J30:M30">
    <cfRule type="duplicateValues" dxfId="466" priority="244"/>
  </conditionalFormatting>
  <conditionalFormatting sqref="J31:M31">
    <cfRule type="duplicateValues" dxfId="465" priority="243"/>
  </conditionalFormatting>
  <conditionalFormatting sqref="J32:M32">
    <cfRule type="duplicateValues" dxfId="464" priority="242"/>
  </conditionalFormatting>
  <conditionalFormatting sqref="J33:M33">
    <cfRule type="duplicateValues" dxfId="463" priority="241"/>
  </conditionalFormatting>
  <conditionalFormatting sqref="J34:M34">
    <cfRule type="duplicateValues" dxfId="462" priority="240"/>
  </conditionalFormatting>
  <conditionalFormatting sqref="P29:T29">
    <cfRule type="duplicateValues" dxfId="461" priority="239"/>
  </conditionalFormatting>
  <conditionalFormatting sqref="P30:T30">
    <cfRule type="duplicateValues" dxfId="460" priority="238"/>
  </conditionalFormatting>
  <conditionalFormatting sqref="P31:T31">
    <cfRule type="duplicateValues" dxfId="459" priority="237"/>
  </conditionalFormatting>
  <conditionalFormatting sqref="P32:T32">
    <cfRule type="duplicateValues" dxfId="458" priority="236"/>
  </conditionalFormatting>
  <conditionalFormatting sqref="P33:T33">
    <cfRule type="duplicateValues" dxfId="457" priority="235"/>
  </conditionalFormatting>
  <conditionalFormatting sqref="P34:T34">
    <cfRule type="duplicateValues" dxfId="456" priority="234"/>
  </conditionalFormatting>
  <conditionalFormatting sqref="P29:T29">
    <cfRule type="duplicateValues" dxfId="455" priority="233"/>
  </conditionalFormatting>
  <conditionalFormatting sqref="P30:T30">
    <cfRule type="duplicateValues" dxfId="454" priority="232"/>
  </conditionalFormatting>
  <conditionalFormatting sqref="P31:T31">
    <cfRule type="duplicateValues" dxfId="453" priority="231"/>
  </conditionalFormatting>
  <conditionalFormatting sqref="P32:T32">
    <cfRule type="duplicateValues" dxfId="452" priority="230"/>
  </conditionalFormatting>
  <conditionalFormatting sqref="P33:T33">
    <cfRule type="duplicateValues" dxfId="451" priority="229"/>
  </conditionalFormatting>
  <conditionalFormatting sqref="P34:T34">
    <cfRule type="duplicateValues" dxfId="450" priority="228"/>
  </conditionalFormatting>
  <conditionalFormatting sqref="W29:AA29">
    <cfRule type="duplicateValues" dxfId="449" priority="227"/>
  </conditionalFormatting>
  <conditionalFormatting sqref="W30:AA30">
    <cfRule type="duplicateValues" dxfId="448" priority="226"/>
  </conditionalFormatting>
  <conditionalFormatting sqref="W31:AA31">
    <cfRule type="duplicateValues" dxfId="447" priority="225"/>
  </conditionalFormatting>
  <conditionalFormatting sqref="W32:AA32">
    <cfRule type="duplicateValues" dxfId="446" priority="224"/>
  </conditionalFormatting>
  <conditionalFormatting sqref="W33:AA33">
    <cfRule type="duplicateValues" dxfId="445" priority="223"/>
  </conditionalFormatting>
  <conditionalFormatting sqref="W34:AA34">
    <cfRule type="duplicateValues" dxfId="444" priority="222"/>
  </conditionalFormatting>
  <conditionalFormatting sqref="W29:AA29">
    <cfRule type="duplicateValues" dxfId="443" priority="221"/>
  </conditionalFormatting>
  <conditionalFormatting sqref="W30:AA30">
    <cfRule type="duplicateValues" dxfId="442" priority="220"/>
  </conditionalFormatting>
  <conditionalFormatting sqref="W31:AA31">
    <cfRule type="duplicateValues" dxfId="441" priority="219"/>
  </conditionalFormatting>
  <conditionalFormatting sqref="W32:AA32">
    <cfRule type="duplicateValues" dxfId="440" priority="218"/>
  </conditionalFormatting>
  <conditionalFormatting sqref="W33:AA33">
    <cfRule type="duplicateValues" dxfId="439" priority="217"/>
  </conditionalFormatting>
  <conditionalFormatting sqref="W34:AA34">
    <cfRule type="duplicateValues" dxfId="438" priority="216"/>
  </conditionalFormatting>
  <conditionalFormatting sqref="D13:AA13 D11:G12 I11:AA12 D15:AA15 D14:V14 X14:AA14 D16:V16 X16:AA16">
    <cfRule type="cellIs" dxfId="437" priority="208" operator="equal">
      <formula>$H$38</formula>
    </cfRule>
  </conditionalFormatting>
  <conditionalFormatting sqref="F12">
    <cfRule type="duplicateValues" dxfId="436" priority="207"/>
  </conditionalFormatting>
  <conditionalFormatting sqref="D11:G11">
    <cfRule type="duplicateValues" dxfId="435" priority="206"/>
  </conditionalFormatting>
  <conditionalFormatting sqref="D12:G12">
    <cfRule type="duplicateValues" dxfId="434" priority="205"/>
  </conditionalFormatting>
  <conditionalFormatting sqref="D13:G13">
    <cfRule type="duplicateValues" dxfId="433" priority="204"/>
  </conditionalFormatting>
  <conditionalFormatting sqref="D14:G14">
    <cfRule type="duplicateValues" dxfId="432" priority="203"/>
  </conditionalFormatting>
  <conditionalFormatting sqref="D15:G15">
    <cfRule type="duplicateValues" dxfId="431" priority="202"/>
  </conditionalFormatting>
  <conditionalFormatting sqref="D16:G16">
    <cfRule type="duplicateValues" dxfId="430" priority="201"/>
  </conditionalFormatting>
  <conditionalFormatting sqref="J11:T11">
    <cfRule type="duplicateValues" dxfId="429" priority="200"/>
  </conditionalFormatting>
  <conditionalFormatting sqref="J12:T12">
    <cfRule type="duplicateValues" dxfId="428" priority="199"/>
  </conditionalFormatting>
  <conditionalFormatting sqref="J13:T13">
    <cfRule type="duplicateValues" dxfId="427" priority="198"/>
  </conditionalFormatting>
  <conditionalFormatting sqref="J14:T14">
    <cfRule type="duplicateValues" dxfId="426" priority="197"/>
  </conditionalFormatting>
  <conditionalFormatting sqref="J15:T15">
    <cfRule type="duplicateValues" dxfId="425" priority="196"/>
  </conditionalFormatting>
  <conditionalFormatting sqref="J16:T16">
    <cfRule type="duplicateValues" dxfId="424" priority="195"/>
  </conditionalFormatting>
  <conditionalFormatting sqref="W11:AA11">
    <cfRule type="duplicateValues" dxfId="423" priority="194"/>
  </conditionalFormatting>
  <conditionalFormatting sqref="W12:AA12">
    <cfRule type="duplicateValues" dxfId="422" priority="193"/>
  </conditionalFormatting>
  <conditionalFormatting sqref="W13:AA13">
    <cfRule type="duplicateValues" dxfId="421" priority="192"/>
  </conditionalFormatting>
  <conditionalFormatting sqref="X14:AA14">
    <cfRule type="duplicateValues" dxfId="420" priority="191"/>
  </conditionalFormatting>
  <conditionalFormatting sqref="W15:AA15">
    <cfRule type="duplicateValues" dxfId="419" priority="190"/>
  </conditionalFormatting>
  <conditionalFormatting sqref="X16:AA16">
    <cfRule type="duplicateValues" dxfId="418" priority="189"/>
  </conditionalFormatting>
  <conditionalFormatting sqref="D11:G11 I11:AA11">
    <cfRule type="duplicateValues" dxfId="417" priority="209"/>
  </conditionalFormatting>
  <conditionalFormatting sqref="D12:G12 I12:AA12">
    <cfRule type="duplicateValues" dxfId="416" priority="210"/>
  </conditionalFormatting>
  <conditionalFormatting sqref="D13:AA13">
    <cfRule type="duplicateValues" dxfId="415" priority="211"/>
  </conditionalFormatting>
  <conditionalFormatting sqref="D14:V14 X14:AA14">
    <cfRule type="duplicateValues" dxfId="414" priority="212"/>
  </conditionalFormatting>
  <conditionalFormatting sqref="D15:AA15">
    <cfRule type="duplicateValues" dxfId="413" priority="213"/>
  </conditionalFormatting>
  <conditionalFormatting sqref="D16:V16 X16:AA16">
    <cfRule type="duplicateValues" dxfId="412" priority="214"/>
  </conditionalFormatting>
  <conditionalFormatting sqref="D13:AA13 D11:G12 I11:AA12 D15:AA15 D14:V14 X14:AA14 D16:V16 X16:AA16">
    <cfRule type="containsBlanks" dxfId="411" priority="215">
      <formula>LEN(TRIM(D11))=0</formula>
    </cfRule>
  </conditionalFormatting>
  <conditionalFormatting sqref="D13:I16 D11:G12 I11:I12">
    <cfRule type="cellIs" dxfId="410" priority="188" operator="equal">
      <formula>$H$38</formula>
    </cfRule>
  </conditionalFormatting>
  <conditionalFormatting sqref="F12">
    <cfRule type="duplicateValues" dxfId="409" priority="187"/>
  </conditionalFormatting>
  <conditionalFormatting sqref="D11:G11">
    <cfRule type="duplicateValues" dxfId="408" priority="186"/>
  </conditionalFormatting>
  <conditionalFormatting sqref="D12:G12">
    <cfRule type="duplicateValues" dxfId="407" priority="185"/>
  </conditionalFormatting>
  <conditionalFormatting sqref="D13:G13">
    <cfRule type="duplicateValues" dxfId="406" priority="184"/>
  </conditionalFormatting>
  <conditionalFormatting sqref="D14:G14">
    <cfRule type="duplicateValues" dxfId="405" priority="183"/>
  </conditionalFormatting>
  <conditionalFormatting sqref="D15:G15">
    <cfRule type="duplicateValues" dxfId="404" priority="182"/>
  </conditionalFormatting>
  <conditionalFormatting sqref="D16:G16">
    <cfRule type="duplicateValues" dxfId="403" priority="181"/>
  </conditionalFormatting>
  <conditionalFormatting sqref="D11:G11 I11">
    <cfRule type="duplicateValues" dxfId="402" priority="180"/>
  </conditionalFormatting>
  <conditionalFormatting sqref="D12:G12 I12">
    <cfRule type="duplicateValues" dxfId="401" priority="179"/>
  </conditionalFormatting>
  <conditionalFormatting sqref="D13:I13">
    <cfRule type="duplicateValues" dxfId="400" priority="178"/>
  </conditionalFormatting>
  <conditionalFormatting sqref="D14:I14">
    <cfRule type="duplicateValues" dxfId="399" priority="177"/>
  </conditionalFormatting>
  <conditionalFormatting sqref="D15:I15">
    <cfRule type="duplicateValues" dxfId="398" priority="176"/>
  </conditionalFormatting>
  <conditionalFormatting sqref="D16:I16">
    <cfRule type="duplicateValues" dxfId="397" priority="175"/>
  </conditionalFormatting>
  <conditionalFormatting sqref="D13:I16 D11:G12 I11:I12">
    <cfRule type="containsBlanks" dxfId="396" priority="174">
      <formula>LEN(TRIM(D11))=0</formula>
    </cfRule>
  </conditionalFormatting>
  <conditionalFormatting sqref="J11:M16">
    <cfRule type="cellIs" dxfId="395" priority="173" operator="equal">
      <formula>$H$38</formula>
    </cfRule>
  </conditionalFormatting>
  <conditionalFormatting sqref="J11:M11">
    <cfRule type="duplicateValues" dxfId="394" priority="172"/>
  </conditionalFormatting>
  <conditionalFormatting sqref="J12:M12">
    <cfRule type="duplicateValues" dxfId="393" priority="171"/>
  </conditionalFormatting>
  <conditionalFormatting sqref="J13:M13">
    <cfRule type="duplicateValues" dxfId="392" priority="170"/>
  </conditionalFormatting>
  <conditionalFormatting sqref="J14:M14">
    <cfRule type="duplicateValues" dxfId="391" priority="169"/>
  </conditionalFormatting>
  <conditionalFormatting sqref="J15:M15">
    <cfRule type="duplicateValues" dxfId="390" priority="168"/>
  </conditionalFormatting>
  <conditionalFormatting sqref="J16:M16">
    <cfRule type="duplicateValues" dxfId="389" priority="167"/>
  </conditionalFormatting>
  <conditionalFormatting sqref="J11:M11">
    <cfRule type="duplicateValues" dxfId="388" priority="166"/>
  </conditionalFormatting>
  <conditionalFormatting sqref="J12:M12">
    <cfRule type="duplicateValues" dxfId="387" priority="165"/>
  </conditionalFormatting>
  <conditionalFormatting sqref="J13:M13">
    <cfRule type="duplicateValues" dxfId="386" priority="164"/>
  </conditionalFormatting>
  <conditionalFormatting sqref="J14:M14">
    <cfRule type="duplicateValues" dxfId="385" priority="163"/>
  </conditionalFormatting>
  <conditionalFormatting sqref="J15:M15">
    <cfRule type="duplicateValues" dxfId="384" priority="162"/>
  </conditionalFormatting>
  <conditionalFormatting sqref="J16:M16">
    <cfRule type="duplicateValues" dxfId="383" priority="161"/>
  </conditionalFormatting>
  <conditionalFormatting sqref="J11:M16">
    <cfRule type="containsBlanks" dxfId="382" priority="160">
      <formula>LEN(TRIM(J11))=0</formula>
    </cfRule>
  </conditionalFormatting>
  <conditionalFormatting sqref="P11:T16">
    <cfRule type="cellIs" dxfId="381" priority="159" stopIfTrue="1" operator="equal">
      <formula>$H$38</formula>
    </cfRule>
  </conditionalFormatting>
  <conditionalFormatting sqref="P11:T11">
    <cfRule type="duplicateValues" dxfId="380" priority="158"/>
  </conditionalFormatting>
  <conditionalFormatting sqref="P12:T12">
    <cfRule type="duplicateValues" dxfId="379" priority="157"/>
  </conditionalFormatting>
  <conditionalFormatting sqref="P13:T13">
    <cfRule type="duplicateValues" dxfId="378" priority="156"/>
  </conditionalFormatting>
  <conditionalFormatting sqref="P14:T14">
    <cfRule type="duplicateValues" dxfId="377" priority="155"/>
  </conditionalFormatting>
  <conditionalFormatting sqref="P15:T15">
    <cfRule type="duplicateValues" dxfId="376" priority="154"/>
  </conditionalFormatting>
  <conditionalFormatting sqref="P16:T16">
    <cfRule type="duplicateValues" dxfId="375" priority="153"/>
  </conditionalFormatting>
  <conditionalFormatting sqref="P11:T11">
    <cfRule type="duplicateValues" dxfId="374" priority="152"/>
  </conditionalFormatting>
  <conditionalFormatting sqref="P12:T12">
    <cfRule type="duplicateValues" dxfId="373" priority="151"/>
  </conditionalFormatting>
  <conditionalFormatting sqref="P13:T13">
    <cfRule type="duplicateValues" dxfId="372" priority="150"/>
  </conditionalFormatting>
  <conditionalFormatting sqref="P14:T14">
    <cfRule type="duplicateValues" dxfId="371" priority="149"/>
  </conditionalFormatting>
  <conditionalFormatting sqref="P15:T15">
    <cfRule type="duplicateValues" dxfId="370" priority="148"/>
  </conditionalFormatting>
  <conditionalFormatting sqref="P16:T16">
    <cfRule type="duplicateValues" dxfId="369" priority="147"/>
  </conditionalFormatting>
  <conditionalFormatting sqref="P11:T16">
    <cfRule type="containsBlanks" dxfId="368" priority="146">
      <formula>LEN(TRIM(P11))=0</formula>
    </cfRule>
  </conditionalFormatting>
  <conditionalFormatting sqref="W11:AA13 W15:AA15 X14:AA14 X16:AA16">
    <cfRule type="cellIs" dxfId="367" priority="145" operator="equal">
      <formula>$H$38</formula>
    </cfRule>
  </conditionalFormatting>
  <conditionalFormatting sqref="W11:AA11">
    <cfRule type="duplicateValues" dxfId="366" priority="144"/>
  </conditionalFormatting>
  <conditionalFormatting sqref="W12:AA12">
    <cfRule type="duplicateValues" dxfId="365" priority="143"/>
  </conditionalFormatting>
  <conditionalFormatting sqref="W13:AA13">
    <cfRule type="duplicateValues" dxfId="364" priority="142"/>
  </conditionalFormatting>
  <conditionalFormatting sqref="X14:AA14">
    <cfRule type="duplicateValues" dxfId="363" priority="141"/>
  </conditionalFormatting>
  <conditionalFormatting sqref="W15:AA15">
    <cfRule type="duplicateValues" dxfId="362" priority="140"/>
  </conditionalFormatting>
  <conditionalFormatting sqref="X16:AA16">
    <cfRule type="duplicateValues" dxfId="361" priority="139"/>
  </conditionalFormatting>
  <conditionalFormatting sqref="W11:AA11">
    <cfRule type="duplicateValues" dxfId="360" priority="138"/>
  </conditionalFormatting>
  <conditionalFormatting sqref="W12:AA12">
    <cfRule type="duplicateValues" dxfId="359" priority="137"/>
  </conditionalFormatting>
  <conditionalFormatting sqref="W13:AA13">
    <cfRule type="duplicateValues" dxfId="358" priority="136"/>
  </conditionalFormatting>
  <conditionalFormatting sqref="X14:AA14">
    <cfRule type="duplicateValues" dxfId="357" priority="135"/>
  </conditionalFormatting>
  <conditionalFormatting sqref="W15:AA15">
    <cfRule type="duplicateValues" dxfId="356" priority="134"/>
  </conditionalFormatting>
  <conditionalFormatting sqref="X16:AA16">
    <cfRule type="duplicateValues" dxfId="355" priority="133"/>
  </conditionalFormatting>
  <conditionalFormatting sqref="W11:AA13 W15:AA15 X14:AA14 X16:AA16">
    <cfRule type="containsBlanks" dxfId="354" priority="132">
      <formula>LEN(TRIM(W11))=0</formula>
    </cfRule>
  </conditionalFormatting>
  <conditionalFormatting sqref="D5:G10 X9:AA9 I10:AA10 I5:AA7 I9:V9 I8:Z8">
    <cfRule type="cellIs" dxfId="353" priority="124" operator="equal">
      <formula>$H$38</formula>
    </cfRule>
  </conditionalFormatting>
  <conditionalFormatting sqref="X9:AA9 D9:G9 I9:V9">
    <cfRule type="duplicateValues" dxfId="352" priority="123"/>
  </conditionalFormatting>
  <conditionalFormatting sqref="D7:G7">
    <cfRule type="duplicateValues" dxfId="351" priority="122"/>
  </conditionalFormatting>
  <conditionalFormatting sqref="D8:G8">
    <cfRule type="duplicateValues" dxfId="350" priority="121"/>
  </conditionalFormatting>
  <conditionalFormatting sqref="D9:G9">
    <cfRule type="duplicateValues" dxfId="349" priority="120"/>
  </conditionalFormatting>
  <conditionalFormatting sqref="D10:G10">
    <cfRule type="duplicateValues" dxfId="348" priority="119"/>
  </conditionalFormatting>
  <conditionalFormatting sqref="J5:T5">
    <cfRule type="duplicateValues" dxfId="347" priority="118"/>
  </conditionalFormatting>
  <conditionalFormatting sqref="J6:T6">
    <cfRule type="duplicateValues" dxfId="346" priority="117"/>
  </conditionalFormatting>
  <conditionalFormatting sqref="J7:T7">
    <cfRule type="duplicateValues" dxfId="345" priority="116"/>
  </conditionalFormatting>
  <conditionalFormatting sqref="J8:T8">
    <cfRule type="duplicateValues" dxfId="344" priority="115"/>
  </conditionalFormatting>
  <conditionalFormatting sqref="J9:T9">
    <cfRule type="duplicateValues" dxfId="343" priority="114"/>
  </conditionalFormatting>
  <conditionalFormatting sqref="J10:T10">
    <cfRule type="duplicateValues" dxfId="342" priority="113"/>
  </conditionalFormatting>
  <conditionalFormatting sqref="W5:AA5">
    <cfRule type="duplicateValues" dxfId="341" priority="112"/>
  </conditionalFormatting>
  <conditionalFormatting sqref="W6:AA6">
    <cfRule type="duplicateValues" dxfId="340" priority="111"/>
  </conditionalFormatting>
  <conditionalFormatting sqref="W7:AA7">
    <cfRule type="duplicateValues" dxfId="339" priority="110"/>
  </conditionalFormatting>
  <conditionalFormatting sqref="W8:Z8">
    <cfRule type="duplicateValues" dxfId="338" priority="109"/>
  </conditionalFormatting>
  <conditionalFormatting sqref="X9:AA9">
    <cfRule type="duplicateValues" dxfId="337" priority="108"/>
  </conditionalFormatting>
  <conditionalFormatting sqref="W10:AA10">
    <cfRule type="duplicateValues" dxfId="336" priority="107"/>
  </conditionalFormatting>
  <conditionalFormatting sqref="W10:AA10">
    <cfRule type="duplicateValues" dxfId="335" priority="106"/>
  </conditionalFormatting>
  <conditionalFormatting sqref="D5:G5 I5:AA5">
    <cfRule type="duplicateValues" dxfId="334" priority="125"/>
  </conditionalFormatting>
  <conditionalFormatting sqref="D6:G6 I6:AA6">
    <cfRule type="duplicateValues" dxfId="333" priority="126"/>
  </conditionalFormatting>
  <conditionalFormatting sqref="D7:G7 I7:AA7">
    <cfRule type="duplicateValues" dxfId="332" priority="127"/>
  </conditionalFormatting>
  <conditionalFormatting sqref="D8:G8 I8:Z8">
    <cfRule type="duplicateValues" dxfId="331" priority="128"/>
  </conditionalFormatting>
  <conditionalFormatting sqref="D10:G10 I10:AA10">
    <cfRule type="duplicateValues" dxfId="330" priority="129"/>
  </conditionalFormatting>
  <conditionalFormatting sqref="D9:G9 I9:V9">
    <cfRule type="duplicateValues" dxfId="329" priority="130"/>
  </conditionalFormatting>
  <conditionalFormatting sqref="D5:G10 I5:AA7 I9:AA10 I8:Z8">
    <cfRule type="containsBlanks" dxfId="328" priority="131">
      <formula>LEN(TRIM(D5))=0</formula>
    </cfRule>
  </conditionalFormatting>
  <conditionalFormatting sqref="D5:G10 I5:I10">
    <cfRule type="cellIs" dxfId="327" priority="105" stopIfTrue="1" operator="equal">
      <formula>$H$38</formula>
    </cfRule>
  </conditionalFormatting>
  <conditionalFormatting sqref="D9:G9 I9">
    <cfRule type="duplicateValues" dxfId="326" priority="104"/>
  </conditionalFormatting>
  <conditionalFormatting sqref="D7:G7">
    <cfRule type="duplicateValues" dxfId="325" priority="103"/>
  </conditionalFormatting>
  <conditionalFormatting sqref="D8:G8">
    <cfRule type="duplicateValues" dxfId="324" priority="102"/>
  </conditionalFormatting>
  <conditionalFormatting sqref="D9:G9">
    <cfRule type="duplicateValues" dxfId="323" priority="101"/>
  </conditionalFormatting>
  <conditionalFormatting sqref="D10:G10">
    <cfRule type="duplicateValues" dxfId="322" priority="100"/>
  </conditionalFormatting>
  <conditionalFormatting sqref="D5:G5 I5">
    <cfRule type="duplicateValues" dxfId="321" priority="99"/>
  </conditionalFormatting>
  <conditionalFormatting sqref="D6:G6 I6">
    <cfRule type="duplicateValues" dxfId="320" priority="98"/>
  </conditionalFormatting>
  <conditionalFormatting sqref="D7:G7 I7">
    <cfRule type="duplicateValues" dxfId="319" priority="97"/>
  </conditionalFormatting>
  <conditionalFormatting sqref="D8:G8 I8">
    <cfRule type="duplicateValues" dxfId="318" priority="96"/>
  </conditionalFormatting>
  <conditionalFormatting sqref="D10:G10 I10">
    <cfRule type="duplicateValues" dxfId="317" priority="95"/>
  </conditionalFormatting>
  <conditionalFormatting sqref="D9:G9 I9">
    <cfRule type="duplicateValues" dxfId="316" priority="94"/>
  </conditionalFormatting>
  <conditionalFormatting sqref="J5:M10">
    <cfRule type="cellIs" dxfId="315" priority="93" operator="equal">
      <formula>$H$38</formula>
    </cfRule>
  </conditionalFormatting>
  <conditionalFormatting sqref="J9:M9">
    <cfRule type="duplicateValues" dxfId="314" priority="92"/>
  </conditionalFormatting>
  <conditionalFormatting sqref="J5:M5">
    <cfRule type="duplicateValues" dxfId="313" priority="91"/>
  </conditionalFormatting>
  <conditionalFormatting sqref="J6:M6">
    <cfRule type="duplicateValues" dxfId="312" priority="90"/>
  </conditionalFormatting>
  <conditionalFormatting sqref="J7:M7">
    <cfRule type="duplicateValues" dxfId="311" priority="89"/>
  </conditionalFormatting>
  <conditionalFormatting sqref="J8:M8">
    <cfRule type="duplicateValues" dxfId="310" priority="88"/>
  </conditionalFormatting>
  <conditionalFormatting sqref="J9:M9">
    <cfRule type="duplicateValues" dxfId="309" priority="87"/>
  </conditionalFormatting>
  <conditionalFormatting sqref="J10:M10">
    <cfRule type="duplicateValues" dxfId="308" priority="86"/>
  </conditionalFormatting>
  <conditionalFormatting sqref="J5:M5">
    <cfRule type="duplicateValues" dxfId="307" priority="85"/>
  </conditionalFormatting>
  <conditionalFormatting sqref="J6:M6">
    <cfRule type="duplicateValues" dxfId="306" priority="84"/>
  </conditionalFormatting>
  <conditionalFormatting sqref="J7:M7">
    <cfRule type="duplicateValues" dxfId="305" priority="83"/>
  </conditionalFormatting>
  <conditionalFormatting sqref="J8:M8">
    <cfRule type="duplicateValues" dxfId="304" priority="82"/>
  </conditionalFormatting>
  <conditionalFormatting sqref="J10:M10">
    <cfRule type="duplicateValues" dxfId="303" priority="81"/>
  </conditionalFormatting>
  <conditionalFormatting sqref="J9:M9">
    <cfRule type="duplicateValues" dxfId="302" priority="80"/>
  </conditionalFormatting>
  <conditionalFormatting sqref="J5:M10">
    <cfRule type="containsBlanks" dxfId="301" priority="79">
      <formula>LEN(TRIM(J5))=0</formula>
    </cfRule>
  </conditionalFormatting>
  <conditionalFormatting sqref="P5:T10">
    <cfRule type="cellIs" dxfId="300" priority="78" stopIfTrue="1" operator="equal">
      <formula>$H$38</formula>
    </cfRule>
  </conditionalFormatting>
  <conditionalFormatting sqref="P9:T9">
    <cfRule type="duplicateValues" dxfId="299" priority="77"/>
  </conditionalFormatting>
  <conditionalFormatting sqref="P5:T5">
    <cfRule type="duplicateValues" dxfId="298" priority="76"/>
  </conditionalFormatting>
  <conditionalFormatting sqref="P6:T6">
    <cfRule type="duplicateValues" dxfId="297" priority="75"/>
  </conditionalFormatting>
  <conditionalFormatting sqref="P7:T7">
    <cfRule type="duplicateValues" dxfId="296" priority="74"/>
  </conditionalFormatting>
  <conditionalFormatting sqref="P8:T8">
    <cfRule type="duplicateValues" dxfId="295" priority="73"/>
  </conditionalFormatting>
  <conditionalFormatting sqref="P9:T9">
    <cfRule type="duplicateValues" dxfId="294" priority="72"/>
  </conditionalFormatting>
  <conditionalFormatting sqref="P10:T10">
    <cfRule type="duplicateValues" dxfId="293" priority="71"/>
  </conditionalFormatting>
  <conditionalFormatting sqref="P5:T5">
    <cfRule type="duplicateValues" dxfId="292" priority="70"/>
  </conditionalFormatting>
  <conditionalFormatting sqref="P6:T6">
    <cfRule type="duplicateValues" dxfId="291" priority="69"/>
  </conditionalFormatting>
  <conditionalFormatting sqref="P7:T7">
    <cfRule type="duplicateValues" dxfId="290" priority="68"/>
  </conditionalFormatting>
  <conditionalFormatting sqref="P8:T8">
    <cfRule type="duplicateValues" dxfId="289" priority="67"/>
  </conditionalFormatting>
  <conditionalFormatting sqref="P10:T10">
    <cfRule type="duplicateValues" dxfId="288" priority="66"/>
  </conditionalFormatting>
  <conditionalFormatting sqref="P9:T9">
    <cfRule type="duplicateValues" dxfId="287" priority="65"/>
  </conditionalFormatting>
  <conditionalFormatting sqref="W5:AA7 W10:AA10 X9:AA9 W8:Z8">
    <cfRule type="cellIs" dxfId="286" priority="64" operator="equal">
      <formula>$H$38</formula>
    </cfRule>
  </conditionalFormatting>
  <conditionalFormatting sqref="X9:AA9">
    <cfRule type="duplicateValues" dxfId="285" priority="63"/>
  </conditionalFormatting>
  <conditionalFormatting sqref="W5:AA5">
    <cfRule type="duplicateValues" dxfId="284" priority="62"/>
  </conditionalFormatting>
  <conditionalFormatting sqref="W6:AA6">
    <cfRule type="duplicateValues" dxfId="283" priority="61"/>
  </conditionalFormatting>
  <conditionalFormatting sqref="W7:AA7">
    <cfRule type="duplicateValues" dxfId="282" priority="60"/>
  </conditionalFormatting>
  <conditionalFormatting sqref="W8:Z8">
    <cfRule type="duplicateValues" dxfId="281" priority="59"/>
  </conditionalFormatting>
  <conditionalFormatting sqref="X9:AA9">
    <cfRule type="duplicateValues" dxfId="280" priority="58"/>
  </conditionalFormatting>
  <conditionalFormatting sqref="W10:AA10">
    <cfRule type="duplicateValues" dxfId="279" priority="57"/>
  </conditionalFormatting>
  <conditionalFormatting sqref="W10:AA10">
    <cfRule type="duplicateValues" dxfId="278" priority="56"/>
  </conditionalFormatting>
  <conditionalFormatting sqref="W5:AA5">
    <cfRule type="duplicateValues" dxfId="277" priority="55"/>
  </conditionalFormatting>
  <conditionalFormatting sqref="W6:AA6">
    <cfRule type="duplicateValues" dxfId="276" priority="54"/>
  </conditionalFormatting>
  <conditionalFormatting sqref="W7:AA7">
    <cfRule type="duplicateValues" dxfId="275" priority="53"/>
  </conditionalFormatting>
  <conditionalFormatting sqref="W8:Z8">
    <cfRule type="duplicateValues" dxfId="274" priority="52"/>
  </conditionalFormatting>
  <conditionalFormatting sqref="W10:AA10">
    <cfRule type="duplicateValues" dxfId="273" priority="51"/>
  </conditionalFormatting>
  <conditionalFormatting sqref="W9">
    <cfRule type="cellIs" dxfId="272" priority="49" operator="equal">
      <formula>$H$38</formula>
    </cfRule>
  </conditionalFormatting>
  <conditionalFormatting sqref="W9">
    <cfRule type="duplicateValues" dxfId="271" priority="48"/>
  </conditionalFormatting>
  <conditionalFormatting sqref="W9">
    <cfRule type="duplicateValues" dxfId="270" priority="50"/>
  </conditionalFormatting>
  <conditionalFormatting sqref="W9">
    <cfRule type="cellIs" dxfId="269" priority="47" operator="equal">
      <formula>$H$38</formula>
    </cfRule>
  </conditionalFormatting>
  <conditionalFormatting sqref="W9">
    <cfRule type="duplicateValues" dxfId="268" priority="46"/>
  </conditionalFormatting>
  <conditionalFormatting sqref="W9">
    <cfRule type="duplicateValues" dxfId="267" priority="45"/>
  </conditionalFormatting>
  <conditionalFormatting sqref="Z20">
    <cfRule type="duplicateValues" dxfId="266" priority="43"/>
  </conditionalFormatting>
  <conditionalFormatting sqref="Z20">
    <cfRule type="duplicateValues" dxfId="265" priority="44"/>
  </conditionalFormatting>
  <conditionalFormatting sqref="Z20">
    <cfRule type="duplicateValues" dxfId="264" priority="42"/>
  </conditionalFormatting>
  <conditionalFormatting sqref="Z20">
    <cfRule type="duplicateValues" dxfId="263" priority="41"/>
  </conditionalFormatting>
  <conditionalFormatting sqref="H5:H12">
    <cfRule type="cellIs" dxfId="262" priority="38" operator="equal">
      <formula>$H$38</formula>
    </cfRule>
  </conditionalFormatting>
  <conditionalFormatting sqref="H5:H12">
    <cfRule type="containsBlanks" dxfId="261" priority="40">
      <formula>LEN(TRIM(H5))=0</formula>
    </cfRule>
  </conditionalFormatting>
  <conditionalFormatting sqref="H5:H12">
    <cfRule type="cellIs" dxfId="260" priority="37" operator="equal">
      <formula>$H$38</formula>
    </cfRule>
  </conditionalFormatting>
  <conditionalFormatting sqref="W14">
    <cfRule type="cellIs" dxfId="259" priority="33" operator="equal">
      <formula>$H$38</formula>
    </cfRule>
  </conditionalFormatting>
  <conditionalFormatting sqref="W14">
    <cfRule type="duplicateValues" dxfId="258" priority="32"/>
  </conditionalFormatting>
  <conditionalFormatting sqref="W14">
    <cfRule type="duplicateValues" dxfId="257" priority="34"/>
  </conditionalFormatting>
  <conditionalFormatting sqref="W14">
    <cfRule type="containsBlanks" dxfId="256" priority="35">
      <formula>LEN(TRIM(W14))=0</formula>
    </cfRule>
  </conditionalFormatting>
  <conditionalFormatting sqref="W14">
    <cfRule type="cellIs" dxfId="255" priority="31" stopIfTrue="1" operator="equal">
      <formula>$H$38</formula>
    </cfRule>
  </conditionalFormatting>
  <conditionalFormatting sqref="W14">
    <cfRule type="duplicateValues" dxfId="254" priority="30"/>
  </conditionalFormatting>
  <conditionalFormatting sqref="W14">
    <cfRule type="duplicateValues" dxfId="253" priority="29"/>
  </conditionalFormatting>
  <conditionalFormatting sqref="W16">
    <cfRule type="cellIs" dxfId="252" priority="26" operator="equal">
      <formula>$H$38</formula>
    </cfRule>
  </conditionalFormatting>
  <conditionalFormatting sqref="W16">
    <cfRule type="duplicateValues" dxfId="251" priority="25"/>
  </conditionalFormatting>
  <conditionalFormatting sqref="W16">
    <cfRule type="duplicateValues" dxfId="250" priority="27"/>
  </conditionalFormatting>
  <conditionalFormatting sqref="W16">
    <cfRule type="containsBlanks" dxfId="249" priority="28">
      <formula>LEN(TRIM(W16))=0</formula>
    </cfRule>
  </conditionalFormatting>
  <conditionalFormatting sqref="W16">
    <cfRule type="cellIs" dxfId="248" priority="24" stopIfTrue="1" operator="equal">
      <formula>$H$38</formula>
    </cfRule>
  </conditionalFormatting>
  <conditionalFormatting sqref="W16">
    <cfRule type="duplicateValues" dxfId="247" priority="23"/>
  </conditionalFormatting>
  <conditionalFormatting sqref="W16">
    <cfRule type="duplicateValues" dxfId="246" priority="22"/>
  </conditionalFormatting>
  <conditionalFormatting sqref="W21">
    <cfRule type="cellIs" dxfId="245" priority="19" operator="equal">
      <formula>$H$38</formula>
    </cfRule>
  </conditionalFormatting>
  <conditionalFormatting sqref="W21">
    <cfRule type="duplicateValues" dxfId="244" priority="18"/>
  </conditionalFormatting>
  <conditionalFormatting sqref="W21">
    <cfRule type="duplicateValues" dxfId="243" priority="20"/>
  </conditionalFormatting>
  <conditionalFormatting sqref="W21">
    <cfRule type="containsBlanks" dxfId="242" priority="21">
      <formula>LEN(TRIM(W21))=0</formula>
    </cfRule>
  </conditionalFormatting>
  <conditionalFormatting sqref="W21">
    <cfRule type="cellIs" dxfId="241" priority="17" stopIfTrue="1" operator="equal">
      <formula>$H$38</formula>
    </cfRule>
  </conditionalFormatting>
  <conditionalFormatting sqref="W21">
    <cfRule type="duplicateValues" dxfId="240" priority="16"/>
  </conditionalFormatting>
  <conditionalFormatting sqref="W21">
    <cfRule type="duplicateValues" dxfId="239" priority="15"/>
  </conditionalFormatting>
  <conditionalFormatting sqref="AA32">
    <cfRule type="duplicateValues" dxfId="238" priority="13"/>
  </conditionalFormatting>
  <conditionalFormatting sqref="AA32">
    <cfRule type="duplicateValues" dxfId="237" priority="14"/>
  </conditionalFormatting>
  <conditionalFormatting sqref="AA32">
    <cfRule type="duplicateValues" dxfId="236" priority="12"/>
  </conditionalFormatting>
  <conditionalFormatting sqref="AA32">
    <cfRule type="duplicateValues" dxfId="235" priority="11"/>
  </conditionalFormatting>
  <conditionalFormatting sqref="AA8">
    <cfRule type="cellIs" dxfId="234" priority="8" operator="equal">
      <formula>$H$38</formula>
    </cfRule>
  </conditionalFormatting>
  <conditionalFormatting sqref="AA8">
    <cfRule type="duplicateValues" dxfId="233" priority="7"/>
  </conditionalFormatting>
  <conditionalFormatting sqref="AA8">
    <cfRule type="duplicateValues" dxfId="232" priority="9"/>
  </conditionalFormatting>
  <conditionalFormatting sqref="AA8">
    <cfRule type="containsBlanks" dxfId="231" priority="10">
      <formula>LEN(TRIM(AA8))=0</formula>
    </cfRule>
  </conditionalFormatting>
  <conditionalFormatting sqref="AA8">
    <cfRule type="duplicateValues" dxfId="230" priority="6"/>
  </conditionalFormatting>
  <conditionalFormatting sqref="AA8">
    <cfRule type="duplicateValues" dxfId="229" priority="5"/>
  </conditionalFormatting>
  <conditionalFormatting sqref="AA8">
    <cfRule type="duplicateValues" dxfId="228" priority="3"/>
  </conditionalFormatting>
  <conditionalFormatting sqref="AA8">
    <cfRule type="duplicateValues" dxfId="227" priority="4"/>
  </conditionalFormatting>
  <conditionalFormatting sqref="AA8">
    <cfRule type="duplicateValues" dxfId="226" priority="2"/>
  </conditionalFormatting>
  <conditionalFormatting sqref="AA8">
    <cfRule type="duplicateValues" dxfId="225" priority="1"/>
  </conditionalFormatting>
  <hyperlinks>
    <hyperlink ref="C39" location="Profesori!A1" display="Profesori"/>
    <hyperlink ref="C40" location="Incadrare!A1" display="Incadrare"/>
    <hyperlink ref="C41" location="'Clasa a V-a'!A1" display="'Clasa a V-a"/>
    <hyperlink ref="C42" location="'Clasa a VI-a'!A1" display="'Clasa a VI-a"/>
    <hyperlink ref="C43" location="'Clasa a VII-a'!A1" display="'Clasa a VII-a"/>
    <hyperlink ref="C44" location="'Clasa a VIII-a'!A1" display="'Clasa a VIII-a"/>
    <hyperlink ref="C45" location="Restrictii!A1" display="Restrictii"/>
  </hyperlinks>
  <pageMargins left="0.70866141732283472" right="0.70866141732283472" top="0.74803149606299213" bottom="0.74803149606299213" header="0.31496062992125984" footer="0.31496062992125984"/>
  <pageSetup scale="75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rgb="FFFF0000"/>
  </sheetPr>
  <dimension ref="A2:BC93"/>
  <sheetViews>
    <sheetView topLeftCell="B1" zoomScale="78" zoomScaleNormal="78" workbookViewId="0">
      <selection activeCell="P43" sqref="P43"/>
    </sheetView>
  </sheetViews>
  <sheetFormatPr defaultColWidth="9.140625" defaultRowHeight="15" x14ac:dyDescent="0.25"/>
  <cols>
    <col min="1" max="1" width="0" hidden="1" customWidth="1"/>
    <col min="8" max="8" width="8.7109375" customWidth="1"/>
    <col min="9" max="9" width="9.140625" customWidth="1"/>
    <col min="14" max="14" width="5.85546875" customWidth="1"/>
    <col min="15" max="15" width="6.28515625" customWidth="1"/>
    <col min="21" max="22" width="10.140625" bestFit="1" customWidth="1"/>
    <col min="28" max="28" width="7.140625" customWidth="1"/>
    <col min="54" max="54" width="14.85546875" customWidth="1"/>
  </cols>
  <sheetData>
    <row r="2" spans="1:55" ht="24" thickBot="1" x14ac:dyDescent="0.4">
      <c r="B2" s="249" t="s">
        <v>39</v>
      </c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49"/>
      <c r="W2" s="249" t="s">
        <v>53</v>
      </c>
      <c r="X2" s="249"/>
      <c r="Y2" s="249"/>
      <c r="Z2" s="249"/>
      <c r="AA2" s="249"/>
      <c r="AB2" s="249"/>
      <c r="BA2" s="1"/>
      <c r="BB2" s="1"/>
      <c r="BC2" s="1"/>
    </row>
    <row r="3" spans="1:55" ht="15.75" customHeight="1" thickTop="1" thickBot="1" x14ac:dyDescent="0.4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Z3" s="38"/>
      <c r="BA3" s="208" t="s">
        <v>38</v>
      </c>
      <c r="BB3" s="209"/>
      <c r="BC3" s="210"/>
    </row>
    <row r="4" spans="1:55" ht="17.25" customHeight="1" thickTop="1" thickBot="1" x14ac:dyDescent="0.3">
      <c r="A4" s="2"/>
      <c r="B4" s="11" t="s">
        <v>0</v>
      </c>
      <c r="C4" s="12" t="s">
        <v>1</v>
      </c>
      <c r="D4" s="13" t="s">
        <v>13</v>
      </c>
      <c r="E4" s="14" t="s">
        <v>14</v>
      </c>
      <c r="F4" s="14" t="s">
        <v>15</v>
      </c>
      <c r="G4" s="14" t="s">
        <v>16</v>
      </c>
      <c r="H4" s="14" t="s">
        <v>17</v>
      </c>
      <c r="I4" s="15" t="s">
        <v>18</v>
      </c>
      <c r="J4" s="59" t="s">
        <v>19</v>
      </c>
      <c r="K4" s="14" t="s">
        <v>20</v>
      </c>
      <c r="L4" s="14" t="s">
        <v>21</v>
      </c>
      <c r="M4" s="14" t="s">
        <v>22</v>
      </c>
      <c r="N4" s="15" t="s">
        <v>23</v>
      </c>
      <c r="O4" s="12" t="s">
        <v>24</v>
      </c>
      <c r="P4" s="13" t="s">
        <v>25</v>
      </c>
      <c r="Q4" s="14" t="s">
        <v>26</v>
      </c>
      <c r="R4" s="14" t="s">
        <v>27</v>
      </c>
      <c r="S4" s="14" t="s">
        <v>28</v>
      </c>
      <c r="T4" s="15" t="s">
        <v>29</v>
      </c>
      <c r="U4" s="13" t="s">
        <v>30</v>
      </c>
      <c r="V4" s="15" t="s">
        <v>31</v>
      </c>
      <c r="W4" s="13" t="s">
        <v>32</v>
      </c>
      <c r="X4" s="14" t="s">
        <v>33</v>
      </c>
      <c r="Y4" s="14" t="s">
        <v>34</v>
      </c>
      <c r="Z4" s="14" t="s">
        <v>35</v>
      </c>
      <c r="AA4" s="14" t="s">
        <v>36</v>
      </c>
      <c r="AB4" s="15" t="s">
        <v>37</v>
      </c>
      <c r="AC4" s="34" t="s">
        <v>13</v>
      </c>
      <c r="AD4" s="35" t="s">
        <v>14</v>
      </c>
      <c r="AE4" s="35" t="s">
        <v>15</v>
      </c>
      <c r="AF4" s="35" t="s">
        <v>16</v>
      </c>
      <c r="AG4" s="35" t="s">
        <v>17</v>
      </c>
      <c r="AH4" s="36" t="s">
        <v>18</v>
      </c>
      <c r="AI4" s="34" t="s">
        <v>19</v>
      </c>
      <c r="AJ4" s="34" t="s">
        <v>20</v>
      </c>
      <c r="AK4" s="34" t="s">
        <v>21</v>
      </c>
      <c r="AL4" s="34" t="s">
        <v>22</v>
      </c>
      <c r="AM4" s="34" t="s">
        <v>23</v>
      </c>
      <c r="AN4" s="36" t="s">
        <v>24</v>
      </c>
      <c r="AO4" s="34" t="s">
        <v>25</v>
      </c>
      <c r="AP4" s="34" t="s">
        <v>26</v>
      </c>
      <c r="AQ4" s="34" t="s">
        <v>27</v>
      </c>
      <c r="AR4" s="34" t="s">
        <v>28</v>
      </c>
      <c r="AS4" s="34" t="s">
        <v>29</v>
      </c>
      <c r="AT4" s="34" t="s">
        <v>30</v>
      </c>
      <c r="AU4" s="36" t="s">
        <v>31</v>
      </c>
      <c r="AV4" s="34" t="s">
        <v>32</v>
      </c>
      <c r="AW4" s="34" t="s">
        <v>33</v>
      </c>
      <c r="AX4" s="34" t="s">
        <v>34</v>
      </c>
      <c r="AY4" s="34" t="s">
        <v>35</v>
      </c>
      <c r="AZ4" s="34" t="s">
        <v>36</v>
      </c>
      <c r="BA4" s="36" t="s">
        <v>37</v>
      </c>
      <c r="BB4" s="37">
        <f>COD</f>
        <v>12</v>
      </c>
      <c r="BC4" s="39"/>
    </row>
    <row r="5" spans="1:55" ht="16.5" thickTop="1" x14ac:dyDescent="0.25">
      <c r="A5" s="2"/>
      <c r="B5" s="230" t="s">
        <v>8</v>
      </c>
      <c r="C5" s="16" t="s">
        <v>2</v>
      </c>
      <c r="D5" s="22">
        <v>21</v>
      </c>
      <c r="E5" s="23">
        <v>3</v>
      </c>
      <c r="F5" s="110">
        <v>10</v>
      </c>
      <c r="G5" s="23">
        <v>20</v>
      </c>
      <c r="H5" s="24"/>
      <c r="I5" s="25"/>
      <c r="J5" s="60">
        <v>11</v>
      </c>
      <c r="K5" s="23">
        <v>2</v>
      </c>
      <c r="L5" s="23">
        <v>12</v>
      </c>
      <c r="M5" s="23">
        <v>4</v>
      </c>
      <c r="N5" s="25"/>
      <c r="O5" s="64"/>
      <c r="P5" s="22">
        <v>40</v>
      </c>
      <c r="Q5" s="23">
        <v>30</v>
      </c>
      <c r="R5" s="23">
        <v>15</v>
      </c>
      <c r="S5" s="23">
        <v>5</v>
      </c>
      <c r="T5" s="25">
        <v>22</v>
      </c>
      <c r="U5" s="22"/>
      <c r="V5" s="25"/>
      <c r="W5" s="22">
        <v>17</v>
      </c>
      <c r="X5" s="23">
        <v>1</v>
      </c>
      <c r="Y5" s="23">
        <v>33</v>
      </c>
      <c r="Z5" s="23">
        <v>29</v>
      </c>
      <c r="AA5" s="23">
        <v>52</v>
      </c>
      <c r="AB5" s="97"/>
      <c r="AC5" s="70" t="str">
        <f t="shared" ref="AC5:AC28" si="0">IF(D5=COD,D$4,"")</f>
        <v/>
      </c>
      <c r="AD5" s="71" t="str">
        <f t="shared" ref="AD5:AD28" si="1">IF(E5=COD,E$4,"")</f>
        <v/>
      </c>
      <c r="AE5" s="71" t="str">
        <f t="shared" ref="AE5:AE28" si="2">IF(F5=COD,F$4,"")</f>
        <v/>
      </c>
      <c r="AF5" s="71" t="str">
        <f t="shared" ref="AF5:AF28" si="3">IF(G5=COD,G$4,"")</f>
        <v/>
      </c>
      <c r="AG5" s="71" t="str">
        <f t="shared" ref="AG5:AG28" si="4">IF(H5=COD,H$4,"")</f>
        <v/>
      </c>
      <c r="AH5" s="72" t="str">
        <f t="shared" ref="AH5:AH28" si="5">IF(I5=COD,I$4,"")</f>
        <v/>
      </c>
      <c r="AI5" s="73" t="str">
        <f t="shared" ref="AI5:AI28" si="6">IF(J5=COD,J$4,"")</f>
        <v/>
      </c>
      <c r="AJ5" s="71" t="str">
        <f t="shared" ref="AJ5:AJ28" si="7">IF(K5=COD,K$4,"")</f>
        <v/>
      </c>
      <c r="AK5" s="71" t="str">
        <f t="shared" ref="AK5:AK28" si="8">IF(L5=COD,L$4,"")</f>
        <v>VI C</v>
      </c>
      <c r="AL5" s="71" t="str">
        <f t="shared" ref="AL5:AL28" si="9">IF(M5=COD,M$4,"")</f>
        <v/>
      </c>
      <c r="AM5" s="71" t="str">
        <f t="shared" ref="AM5:AM28" si="10">IF(N5=COD,N$4,"")</f>
        <v/>
      </c>
      <c r="AN5" s="72" t="str">
        <f t="shared" ref="AN5:AN28" si="11">IF(O5=COD,O$4,"")</f>
        <v/>
      </c>
      <c r="AO5" s="73" t="str">
        <f t="shared" ref="AO5:AO28" si="12">IF(P5=COD,P$4,"")</f>
        <v/>
      </c>
      <c r="AP5" s="71" t="str">
        <f t="shared" ref="AP5:AP28" si="13">IF(Q5=COD,Q$4,"")</f>
        <v/>
      </c>
      <c r="AQ5" s="71" t="str">
        <f t="shared" ref="AQ5:AQ28" si="14">IF(R5=COD,R$4,"")</f>
        <v/>
      </c>
      <c r="AR5" s="71" t="str">
        <f t="shared" ref="AR5:AR28" si="15">IF(S5=COD,S$4,"")</f>
        <v/>
      </c>
      <c r="AS5" s="71" t="str">
        <f t="shared" ref="AS5:AS28" si="16">IF(T5=COD,T$4,"")</f>
        <v/>
      </c>
      <c r="AT5" s="71" t="str">
        <f t="shared" ref="AT5:AT28" si="17">IF(U5=COD,U$4,"")</f>
        <v/>
      </c>
      <c r="AU5" s="72" t="str">
        <f t="shared" ref="AU5:AU28" si="18">IF(V5=COD,V$4,"")</f>
        <v/>
      </c>
      <c r="AV5" s="73" t="str">
        <f t="shared" ref="AV5:AV28" si="19">IF(W5=COD,W$4,"")</f>
        <v/>
      </c>
      <c r="AW5" s="71" t="str">
        <f t="shared" ref="AW5:AW28" si="20">IF(X5=COD,X$4,"")</f>
        <v/>
      </c>
      <c r="AX5" s="71" t="str">
        <f t="shared" ref="AX5:AX28" si="21">IF(Y5=COD,Y$4,"")</f>
        <v/>
      </c>
      <c r="AY5" s="71" t="str">
        <f t="shared" ref="AY5:AY28" si="22">IF(Z5=COD,Z$4,"")</f>
        <v/>
      </c>
      <c r="AZ5" s="71" t="str">
        <f t="shared" ref="AZ5:AZ28" si="23">IF(AA5=COD,AA$4,"")</f>
        <v/>
      </c>
      <c r="BA5" s="72" t="str">
        <f t="shared" ref="BA5:BA28" si="24">IF(AB5=COD,AB$4,"")</f>
        <v/>
      </c>
      <c r="BB5" s="6" t="str">
        <f>AC5&amp;AD5&amp;AE5&amp;AF5&amp;AG5&amp;AH5&amp;AI5&amp;AJ5&amp;AK5&amp;AL5&amp;AM5&amp;AN5&amp;AO5&amp;AP5&amp;AQ5&amp;AR5&amp;AS5&amp;AT5&amp;AU5&amp;AV5&amp;AW5&amp;AX5&amp;AY5&amp;AZ5&amp;BA5</f>
        <v>VI C</v>
      </c>
    </row>
    <row r="6" spans="1:55" ht="15.75" x14ac:dyDescent="0.25">
      <c r="A6" s="2"/>
      <c r="B6" s="231"/>
      <c r="C6" s="17" t="s">
        <v>3</v>
      </c>
      <c r="D6" s="26">
        <v>60</v>
      </c>
      <c r="E6" s="27">
        <v>3</v>
      </c>
      <c r="F6" s="28">
        <v>1</v>
      </c>
      <c r="G6" s="28">
        <v>4</v>
      </c>
      <c r="H6" s="28"/>
      <c r="I6" s="29"/>
      <c r="J6" s="61">
        <v>15</v>
      </c>
      <c r="K6" s="28">
        <v>41</v>
      </c>
      <c r="L6" s="28">
        <v>17</v>
      </c>
      <c r="M6" s="28">
        <v>11</v>
      </c>
      <c r="N6" s="29"/>
      <c r="O6" s="65"/>
      <c r="P6" s="26">
        <v>29</v>
      </c>
      <c r="Q6" s="28">
        <v>20</v>
      </c>
      <c r="R6" s="28">
        <v>30</v>
      </c>
      <c r="S6" s="28">
        <v>21</v>
      </c>
      <c r="T6" s="29">
        <v>12</v>
      </c>
      <c r="U6" s="26"/>
      <c r="V6" s="29"/>
      <c r="W6" s="26">
        <v>2</v>
      </c>
      <c r="X6" s="28">
        <v>40</v>
      </c>
      <c r="Y6" s="28">
        <v>22</v>
      </c>
      <c r="Z6" s="28">
        <v>10</v>
      </c>
      <c r="AA6" s="28">
        <v>33</v>
      </c>
      <c r="AB6" s="29"/>
      <c r="AC6" s="74" t="str">
        <f t="shared" si="0"/>
        <v/>
      </c>
      <c r="AD6" s="75" t="str">
        <f t="shared" si="1"/>
        <v/>
      </c>
      <c r="AE6" s="75" t="str">
        <f t="shared" si="2"/>
        <v/>
      </c>
      <c r="AF6" s="75" t="str">
        <f t="shared" si="3"/>
        <v/>
      </c>
      <c r="AG6" s="75" t="str">
        <f t="shared" si="4"/>
        <v/>
      </c>
      <c r="AH6" s="76" t="str">
        <f t="shared" si="5"/>
        <v/>
      </c>
      <c r="AI6" s="74" t="str">
        <f t="shared" si="6"/>
        <v/>
      </c>
      <c r="AJ6" s="75" t="str">
        <f t="shared" si="7"/>
        <v/>
      </c>
      <c r="AK6" s="75" t="str">
        <f t="shared" si="8"/>
        <v/>
      </c>
      <c r="AL6" s="75" t="str">
        <f t="shared" si="9"/>
        <v/>
      </c>
      <c r="AM6" s="75" t="str">
        <f t="shared" si="10"/>
        <v/>
      </c>
      <c r="AN6" s="76" t="str">
        <f t="shared" si="11"/>
        <v/>
      </c>
      <c r="AO6" s="74" t="str">
        <f t="shared" si="12"/>
        <v/>
      </c>
      <c r="AP6" s="75" t="str">
        <f t="shared" si="13"/>
        <v/>
      </c>
      <c r="AQ6" s="75" t="str">
        <f t="shared" si="14"/>
        <v/>
      </c>
      <c r="AR6" s="75" t="str">
        <f t="shared" si="15"/>
        <v/>
      </c>
      <c r="AS6" s="75" t="str">
        <f t="shared" si="16"/>
        <v>VII E</v>
      </c>
      <c r="AT6" s="75" t="str">
        <f t="shared" si="17"/>
        <v/>
      </c>
      <c r="AU6" s="76" t="str">
        <f t="shared" si="18"/>
        <v/>
      </c>
      <c r="AV6" s="74" t="str">
        <f t="shared" si="19"/>
        <v/>
      </c>
      <c r="AW6" s="75" t="str">
        <f t="shared" si="20"/>
        <v/>
      </c>
      <c r="AX6" s="75" t="str">
        <f t="shared" si="21"/>
        <v/>
      </c>
      <c r="AY6" s="75" t="str">
        <f t="shared" si="22"/>
        <v/>
      </c>
      <c r="AZ6" s="75" t="str">
        <f t="shared" si="23"/>
        <v/>
      </c>
      <c r="BA6" s="77" t="str">
        <f t="shared" si="24"/>
        <v/>
      </c>
      <c r="BB6" s="3" t="str">
        <f t="shared" ref="BB6:BB34" si="25">AC6&amp;AD6&amp;AE6&amp;AF6&amp;AG6&amp;AH6&amp;AI6&amp;AJ6&amp;AK6&amp;AL6&amp;AM6&amp;AN6&amp;AO6&amp;AP6&amp;AQ6&amp;AR6&amp;AS6&amp;AT6&amp;AU6&amp;AV6&amp;AW6&amp;AX6&amp;AY6&amp;AZ6&amp;BA6</f>
        <v>VII E</v>
      </c>
    </row>
    <row r="7" spans="1:55" ht="15.75" x14ac:dyDescent="0.25">
      <c r="A7" s="2"/>
      <c r="B7" s="231"/>
      <c r="C7" s="17" t="s">
        <v>4</v>
      </c>
      <c r="D7" s="26">
        <v>2</v>
      </c>
      <c r="E7" s="28">
        <v>15</v>
      </c>
      <c r="F7" s="28">
        <v>1</v>
      </c>
      <c r="G7" s="28">
        <v>4</v>
      </c>
      <c r="H7" s="28"/>
      <c r="I7" s="29"/>
      <c r="J7" s="61">
        <v>20</v>
      </c>
      <c r="K7" s="28">
        <v>12</v>
      </c>
      <c r="L7" s="28">
        <v>22</v>
      </c>
      <c r="M7" s="28">
        <v>36</v>
      </c>
      <c r="N7" s="29"/>
      <c r="O7" s="65"/>
      <c r="P7" s="26">
        <v>5</v>
      </c>
      <c r="Q7" s="28">
        <v>54</v>
      </c>
      <c r="R7" s="28">
        <v>41</v>
      </c>
      <c r="S7" s="28">
        <v>60</v>
      </c>
      <c r="T7" s="29">
        <v>3</v>
      </c>
      <c r="U7" s="26"/>
      <c r="V7" s="29"/>
      <c r="W7" s="26">
        <v>43</v>
      </c>
      <c r="X7" s="28">
        <v>33</v>
      </c>
      <c r="Y7" s="28">
        <v>39</v>
      </c>
      <c r="Z7" s="28">
        <v>17</v>
      </c>
      <c r="AA7" s="28">
        <v>11</v>
      </c>
      <c r="AB7" s="29"/>
      <c r="AC7" s="74" t="str">
        <f t="shared" si="0"/>
        <v/>
      </c>
      <c r="AD7" s="75" t="str">
        <f t="shared" si="1"/>
        <v/>
      </c>
      <c r="AE7" s="75" t="str">
        <f t="shared" si="2"/>
        <v/>
      </c>
      <c r="AF7" s="75" t="str">
        <f t="shared" si="3"/>
        <v/>
      </c>
      <c r="AG7" s="75" t="str">
        <f t="shared" si="4"/>
        <v/>
      </c>
      <c r="AH7" s="76" t="str">
        <f t="shared" si="5"/>
        <v/>
      </c>
      <c r="AI7" s="74" t="str">
        <f t="shared" si="6"/>
        <v/>
      </c>
      <c r="AJ7" s="75" t="str">
        <f t="shared" si="7"/>
        <v>VI B</v>
      </c>
      <c r="AK7" s="75" t="str">
        <f t="shared" si="8"/>
        <v/>
      </c>
      <c r="AL7" s="75" t="str">
        <f t="shared" si="9"/>
        <v/>
      </c>
      <c r="AM7" s="75" t="str">
        <f t="shared" si="10"/>
        <v/>
      </c>
      <c r="AN7" s="76" t="str">
        <f t="shared" si="11"/>
        <v/>
      </c>
      <c r="AO7" s="74" t="str">
        <f t="shared" si="12"/>
        <v/>
      </c>
      <c r="AP7" s="75" t="str">
        <f t="shared" si="13"/>
        <v/>
      </c>
      <c r="AQ7" s="75" t="str">
        <f t="shared" si="14"/>
        <v/>
      </c>
      <c r="AR7" s="75" t="str">
        <f t="shared" si="15"/>
        <v/>
      </c>
      <c r="AS7" s="75" t="str">
        <f t="shared" si="16"/>
        <v/>
      </c>
      <c r="AT7" s="75" t="str">
        <f t="shared" si="17"/>
        <v/>
      </c>
      <c r="AU7" s="76" t="str">
        <f t="shared" si="18"/>
        <v/>
      </c>
      <c r="AV7" s="74" t="str">
        <f t="shared" si="19"/>
        <v/>
      </c>
      <c r="AW7" s="75" t="str">
        <f t="shared" si="20"/>
        <v/>
      </c>
      <c r="AX7" s="75" t="str">
        <f t="shared" si="21"/>
        <v/>
      </c>
      <c r="AY7" s="75" t="str">
        <f t="shared" si="22"/>
        <v/>
      </c>
      <c r="AZ7" s="75" t="str">
        <f t="shared" si="23"/>
        <v/>
      </c>
      <c r="BA7" s="77" t="str">
        <f t="shared" si="24"/>
        <v/>
      </c>
      <c r="BB7" s="3" t="str">
        <f t="shared" si="25"/>
        <v>VI B</v>
      </c>
    </row>
    <row r="8" spans="1:55" ht="15.75" x14ac:dyDescent="0.25">
      <c r="A8" s="2"/>
      <c r="B8" s="231"/>
      <c r="C8" s="17" t="s">
        <v>5</v>
      </c>
      <c r="D8" s="26">
        <v>17</v>
      </c>
      <c r="E8" s="28">
        <v>22</v>
      </c>
      <c r="F8" s="28">
        <v>20</v>
      </c>
      <c r="G8" s="27">
        <v>12</v>
      </c>
      <c r="H8" s="28"/>
      <c r="I8" s="29"/>
      <c r="J8" s="61">
        <v>48</v>
      </c>
      <c r="K8" s="28">
        <v>37</v>
      </c>
      <c r="L8" s="28">
        <v>43</v>
      </c>
      <c r="M8" s="28">
        <v>30</v>
      </c>
      <c r="N8" s="29"/>
      <c r="O8" s="65"/>
      <c r="P8" s="26">
        <v>5</v>
      </c>
      <c r="Q8" s="28">
        <v>2</v>
      </c>
      <c r="R8" s="28">
        <v>29</v>
      </c>
      <c r="S8" s="28">
        <v>36</v>
      </c>
      <c r="T8" s="29">
        <v>51</v>
      </c>
      <c r="U8" s="26"/>
      <c r="V8" s="29"/>
      <c r="W8" s="26">
        <v>25</v>
      </c>
      <c r="X8" s="28">
        <v>21</v>
      </c>
      <c r="Y8" s="28">
        <v>3</v>
      </c>
      <c r="Z8" s="28">
        <v>1</v>
      </c>
      <c r="AA8" s="28">
        <v>4</v>
      </c>
      <c r="AB8" s="29"/>
      <c r="AC8" s="74" t="str">
        <f t="shared" si="0"/>
        <v/>
      </c>
      <c r="AD8" s="75" t="str">
        <f t="shared" si="1"/>
        <v/>
      </c>
      <c r="AE8" s="75" t="str">
        <f t="shared" si="2"/>
        <v/>
      </c>
      <c r="AF8" s="75" t="str">
        <f t="shared" si="3"/>
        <v>V D</v>
      </c>
      <c r="AG8" s="75" t="str">
        <f t="shared" si="4"/>
        <v/>
      </c>
      <c r="AH8" s="76" t="str">
        <f t="shared" si="5"/>
        <v/>
      </c>
      <c r="AI8" s="74" t="str">
        <f t="shared" si="6"/>
        <v/>
      </c>
      <c r="AJ8" s="75" t="str">
        <f t="shared" si="7"/>
        <v/>
      </c>
      <c r="AK8" s="75" t="str">
        <f t="shared" si="8"/>
        <v/>
      </c>
      <c r="AL8" s="75" t="str">
        <f t="shared" si="9"/>
        <v/>
      </c>
      <c r="AM8" s="75" t="str">
        <f t="shared" si="10"/>
        <v/>
      </c>
      <c r="AN8" s="76" t="str">
        <f t="shared" si="11"/>
        <v/>
      </c>
      <c r="AO8" s="74" t="str">
        <f t="shared" si="12"/>
        <v/>
      </c>
      <c r="AP8" s="75" t="str">
        <f t="shared" si="13"/>
        <v/>
      </c>
      <c r="AQ8" s="75" t="str">
        <f t="shared" si="14"/>
        <v/>
      </c>
      <c r="AR8" s="75" t="str">
        <f t="shared" si="15"/>
        <v/>
      </c>
      <c r="AS8" s="75" t="str">
        <f t="shared" si="16"/>
        <v/>
      </c>
      <c r="AT8" s="75" t="str">
        <f t="shared" si="17"/>
        <v/>
      </c>
      <c r="AU8" s="76" t="str">
        <f t="shared" si="18"/>
        <v/>
      </c>
      <c r="AV8" s="74" t="str">
        <f t="shared" si="19"/>
        <v/>
      </c>
      <c r="AW8" s="75" t="str">
        <f t="shared" si="20"/>
        <v/>
      </c>
      <c r="AX8" s="75" t="str">
        <f t="shared" si="21"/>
        <v/>
      </c>
      <c r="AY8" s="75" t="str">
        <f t="shared" si="22"/>
        <v/>
      </c>
      <c r="AZ8" s="75" t="str">
        <f t="shared" si="23"/>
        <v/>
      </c>
      <c r="BA8" s="77" t="str">
        <f t="shared" si="24"/>
        <v/>
      </c>
      <c r="BB8" s="3" t="str">
        <f t="shared" si="25"/>
        <v>V D</v>
      </c>
    </row>
    <row r="9" spans="1:55" ht="15.75" x14ac:dyDescent="0.25">
      <c r="A9" s="2"/>
      <c r="B9" s="231"/>
      <c r="C9" s="17" t="s">
        <v>6</v>
      </c>
      <c r="D9" s="26">
        <v>17</v>
      </c>
      <c r="E9" s="28">
        <v>22</v>
      </c>
      <c r="F9" s="28">
        <v>15</v>
      </c>
      <c r="G9" s="28">
        <v>25</v>
      </c>
      <c r="H9" s="28"/>
      <c r="I9" s="29"/>
      <c r="J9" s="61">
        <v>3</v>
      </c>
      <c r="K9" s="28">
        <v>29</v>
      </c>
      <c r="L9" s="28">
        <v>51</v>
      </c>
      <c r="M9" s="28">
        <v>60</v>
      </c>
      <c r="N9" s="29"/>
      <c r="O9" s="65"/>
      <c r="P9" s="26">
        <v>30</v>
      </c>
      <c r="Q9" s="28">
        <v>33</v>
      </c>
      <c r="R9" s="28">
        <v>13</v>
      </c>
      <c r="S9" s="28">
        <v>53</v>
      </c>
      <c r="T9" s="29">
        <v>37</v>
      </c>
      <c r="U9" s="26"/>
      <c r="V9" s="29"/>
      <c r="W9" s="26">
        <v>54</v>
      </c>
      <c r="X9" s="28">
        <v>12</v>
      </c>
      <c r="Y9" s="28">
        <v>11</v>
      </c>
      <c r="Z9" s="28">
        <v>43</v>
      </c>
      <c r="AA9" s="28">
        <v>48</v>
      </c>
      <c r="AB9" s="95"/>
      <c r="AC9" s="74" t="str">
        <f t="shared" si="0"/>
        <v/>
      </c>
      <c r="AD9" s="75" t="str">
        <f t="shared" si="1"/>
        <v/>
      </c>
      <c r="AE9" s="75" t="str">
        <f t="shared" si="2"/>
        <v/>
      </c>
      <c r="AF9" s="75" t="str">
        <f t="shared" si="3"/>
        <v/>
      </c>
      <c r="AG9" s="75" t="str">
        <f t="shared" si="4"/>
        <v/>
      </c>
      <c r="AH9" s="76" t="str">
        <f t="shared" si="5"/>
        <v/>
      </c>
      <c r="AI9" s="74" t="str">
        <f t="shared" si="6"/>
        <v/>
      </c>
      <c r="AJ9" s="75" t="str">
        <f t="shared" si="7"/>
        <v/>
      </c>
      <c r="AK9" s="75" t="str">
        <f t="shared" si="8"/>
        <v/>
      </c>
      <c r="AL9" s="75" t="str">
        <f t="shared" si="9"/>
        <v/>
      </c>
      <c r="AM9" s="75" t="str">
        <f t="shared" si="10"/>
        <v/>
      </c>
      <c r="AN9" s="76" t="str">
        <f t="shared" si="11"/>
        <v/>
      </c>
      <c r="AO9" s="74" t="str">
        <f t="shared" si="12"/>
        <v/>
      </c>
      <c r="AP9" s="75" t="str">
        <f t="shared" si="13"/>
        <v/>
      </c>
      <c r="AQ9" s="75" t="str">
        <f t="shared" si="14"/>
        <v/>
      </c>
      <c r="AR9" s="75" t="str">
        <f t="shared" si="15"/>
        <v/>
      </c>
      <c r="AS9" s="75" t="str">
        <f t="shared" si="16"/>
        <v/>
      </c>
      <c r="AT9" s="75" t="str">
        <f t="shared" si="17"/>
        <v/>
      </c>
      <c r="AU9" s="76" t="str">
        <f t="shared" si="18"/>
        <v/>
      </c>
      <c r="AV9" s="74" t="str">
        <f t="shared" si="19"/>
        <v/>
      </c>
      <c r="AW9" s="75" t="str">
        <f t="shared" si="20"/>
        <v>VIII B</v>
      </c>
      <c r="AX9" s="75" t="str">
        <f t="shared" si="21"/>
        <v/>
      </c>
      <c r="AY9" s="75" t="str">
        <f t="shared" si="22"/>
        <v/>
      </c>
      <c r="AZ9" s="75" t="str">
        <f t="shared" si="23"/>
        <v/>
      </c>
      <c r="BA9" s="77" t="str">
        <f t="shared" si="24"/>
        <v/>
      </c>
      <c r="BB9" s="3" t="str">
        <f t="shared" si="25"/>
        <v>VIII B</v>
      </c>
    </row>
    <row r="10" spans="1:55" ht="16.5" thickBot="1" x14ac:dyDescent="0.3">
      <c r="A10" s="2"/>
      <c r="B10" s="232"/>
      <c r="C10" s="18" t="s">
        <v>7</v>
      </c>
      <c r="D10" s="30"/>
      <c r="E10" s="31">
        <v>29</v>
      </c>
      <c r="F10" s="31">
        <v>51</v>
      </c>
      <c r="G10" s="31"/>
      <c r="H10" s="31"/>
      <c r="I10" s="32"/>
      <c r="J10" s="62">
        <v>43</v>
      </c>
      <c r="K10" s="31"/>
      <c r="L10" s="31"/>
      <c r="M10" s="31">
        <v>53</v>
      </c>
      <c r="N10" s="32"/>
      <c r="O10" s="66"/>
      <c r="P10" s="30">
        <v>33</v>
      </c>
      <c r="Q10" s="31">
        <v>11</v>
      </c>
      <c r="R10" s="31">
        <v>54</v>
      </c>
      <c r="S10" s="31">
        <v>48</v>
      </c>
      <c r="T10" s="32">
        <v>60</v>
      </c>
      <c r="U10" s="30"/>
      <c r="V10" s="32"/>
      <c r="W10" s="30">
        <v>13</v>
      </c>
      <c r="X10" s="31">
        <v>12</v>
      </c>
      <c r="Y10" s="96">
        <v>36</v>
      </c>
      <c r="Z10" s="31">
        <v>37</v>
      </c>
      <c r="AA10" s="31">
        <v>30</v>
      </c>
      <c r="AB10" s="111"/>
      <c r="AC10" s="78" t="str">
        <f t="shared" si="0"/>
        <v/>
      </c>
      <c r="AD10" s="79" t="str">
        <f t="shared" si="1"/>
        <v/>
      </c>
      <c r="AE10" s="79" t="str">
        <f t="shared" si="2"/>
        <v/>
      </c>
      <c r="AF10" s="79" t="str">
        <f t="shared" si="3"/>
        <v/>
      </c>
      <c r="AG10" s="79" t="str">
        <f t="shared" si="4"/>
        <v/>
      </c>
      <c r="AH10" s="80" t="str">
        <f t="shared" si="5"/>
        <v/>
      </c>
      <c r="AI10" s="81" t="str">
        <f t="shared" si="6"/>
        <v/>
      </c>
      <c r="AJ10" s="79" t="str">
        <f t="shared" si="7"/>
        <v/>
      </c>
      <c r="AK10" s="79" t="str">
        <f t="shared" si="8"/>
        <v/>
      </c>
      <c r="AL10" s="79" t="str">
        <f t="shared" si="9"/>
        <v/>
      </c>
      <c r="AM10" s="79" t="str">
        <f t="shared" si="10"/>
        <v/>
      </c>
      <c r="AN10" s="80" t="str">
        <f t="shared" si="11"/>
        <v/>
      </c>
      <c r="AO10" s="81" t="str">
        <f t="shared" si="12"/>
        <v/>
      </c>
      <c r="AP10" s="79" t="str">
        <f t="shared" si="13"/>
        <v/>
      </c>
      <c r="AQ10" s="79" t="str">
        <f t="shared" si="14"/>
        <v/>
      </c>
      <c r="AR10" s="79" t="str">
        <f t="shared" si="15"/>
        <v/>
      </c>
      <c r="AS10" s="79" t="str">
        <f t="shared" si="16"/>
        <v/>
      </c>
      <c r="AT10" s="79" t="str">
        <f t="shared" si="17"/>
        <v/>
      </c>
      <c r="AU10" s="80" t="str">
        <f t="shared" si="18"/>
        <v/>
      </c>
      <c r="AV10" s="81" t="str">
        <f t="shared" si="19"/>
        <v/>
      </c>
      <c r="AW10" s="79" t="str">
        <f t="shared" si="20"/>
        <v>VIII B</v>
      </c>
      <c r="AX10" s="79" t="str">
        <f t="shared" si="21"/>
        <v/>
      </c>
      <c r="AY10" s="79" t="str">
        <f t="shared" si="22"/>
        <v/>
      </c>
      <c r="AZ10" s="79" t="str">
        <f t="shared" si="23"/>
        <v/>
      </c>
      <c r="BA10" s="80" t="str">
        <f t="shared" si="24"/>
        <v/>
      </c>
      <c r="BB10" s="5" t="str">
        <f t="shared" si="25"/>
        <v>VIII B</v>
      </c>
    </row>
    <row r="11" spans="1:55" ht="16.5" thickTop="1" x14ac:dyDescent="0.25">
      <c r="A11" s="2"/>
      <c r="B11" s="243" t="s">
        <v>9</v>
      </c>
      <c r="C11" s="16" t="s">
        <v>2</v>
      </c>
      <c r="D11" s="22">
        <v>62</v>
      </c>
      <c r="E11" s="23">
        <v>3</v>
      </c>
      <c r="F11" s="23">
        <v>44</v>
      </c>
      <c r="G11" s="23">
        <v>16</v>
      </c>
      <c r="H11" s="23"/>
      <c r="I11" s="25"/>
      <c r="J11" s="60">
        <v>20</v>
      </c>
      <c r="K11" s="23">
        <v>23</v>
      </c>
      <c r="L11" s="23">
        <v>31</v>
      </c>
      <c r="M11" s="23">
        <v>17</v>
      </c>
      <c r="N11" s="25"/>
      <c r="O11" s="64"/>
      <c r="P11" s="22">
        <v>33</v>
      </c>
      <c r="Q11" s="23">
        <v>2</v>
      </c>
      <c r="R11" s="23">
        <v>4</v>
      </c>
      <c r="S11" s="23">
        <v>12</v>
      </c>
      <c r="T11" s="25">
        <v>22</v>
      </c>
      <c r="U11" s="22"/>
      <c r="V11" s="25"/>
      <c r="W11" s="22">
        <v>47</v>
      </c>
      <c r="X11" s="23">
        <v>21</v>
      </c>
      <c r="Y11" s="23">
        <v>40</v>
      </c>
      <c r="Z11" s="23">
        <v>1</v>
      </c>
      <c r="AA11" s="23">
        <v>11</v>
      </c>
      <c r="AB11" s="25"/>
      <c r="AC11" s="82" t="str">
        <f t="shared" si="0"/>
        <v/>
      </c>
      <c r="AD11" s="83" t="str">
        <f t="shared" si="1"/>
        <v/>
      </c>
      <c r="AE11" s="83" t="str">
        <f t="shared" si="2"/>
        <v/>
      </c>
      <c r="AF11" s="83" t="str">
        <f t="shared" si="3"/>
        <v/>
      </c>
      <c r="AG11" s="83" t="str">
        <f t="shared" si="4"/>
        <v/>
      </c>
      <c r="AH11" s="84" t="str">
        <f t="shared" si="5"/>
        <v/>
      </c>
      <c r="AI11" s="82" t="str">
        <f t="shared" si="6"/>
        <v/>
      </c>
      <c r="AJ11" s="83" t="str">
        <f t="shared" si="7"/>
        <v/>
      </c>
      <c r="AK11" s="83" t="str">
        <f t="shared" si="8"/>
        <v/>
      </c>
      <c r="AL11" s="83" t="str">
        <f t="shared" si="9"/>
        <v/>
      </c>
      <c r="AM11" s="83" t="str">
        <f t="shared" si="10"/>
        <v/>
      </c>
      <c r="AN11" s="84" t="str">
        <f t="shared" si="11"/>
        <v/>
      </c>
      <c r="AO11" s="82" t="str">
        <f t="shared" si="12"/>
        <v/>
      </c>
      <c r="AP11" s="83" t="str">
        <f t="shared" si="13"/>
        <v/>
      </c>
      <c r="AQ11" s="83" t="str">
        <f t="shared" si="14"/>
        <v/>
      </c>
      <c r="AR11" s="83" t="str">
        <f t="shared" si="15"/>
        <v>VII D</v>
      </c>
      <c r="AS11" s="83" t="str">
        <f t="shared" si="16"/>
        <v/>
      </c>
      <c r="AT11" s="83" t="str">
        <f t="shared" si="17"/>
        <v/>
      </c>
      <c r="AU11" s="84" t="str">
        <f t="shared" si="18"/>
        <v/>
      </c>
      <c r="AV11" s="82" t="str">
        <f t="shared" si="19"/>
        <v/>
      </c>
      <c r="AW11" s="83" t="str">
        <f t="shared" si="20"/>
        <v/>
      </c>
      <c r="AX11" s="83" t="str">
        <f t="shared" si="21"/>
        <v/>
      </c>
      <c r="AY11" s="83" t="str">
        <f t="shared" si="22"/>
        <v/>
      </c>
      <c r="AZ11" s="83" t="str">
        <f t="shared" si="23"/>
        <v/>
      </c>
      <c r="BA11" s="85" t="str">
        <f t="shared" si="24"/>
        <v/>
      </c>
      <c r="BB11" s="4" t="str">
        <f t="shared" si="25"/>
        <v>VII D</v>
      </c>
    </row>
    <row r="12" spans="1:55" ht="15.75" x14ac:dyDescent="0.25">
      <c r="A12" s="2"/>
      <c r="B12" s="244"/>
      <c r="C12" s="17" t="s">
        <v>3</v>
      </c>
      <c r="D12" s="26">
        <v>21</v>
      </c>
      <c r="E12" s="28">
        <v>12</v>
      </c>
      <c r="F12" s="22">
        <v>62</v>
      </c>
      <c r="G12" s="28">
        <v>44</v>
      </c>
      <c r="H12" s="28"/>
      <c r="I12" s="29"/>
      <c r="J12" s="61">
        <v>38</v>
      </c>
      <c r="K12" s="28">
        <v>16</v>
      </c>
      <c r="L12" s="28">
        <v>1</v>
      </c>
      <c r="M12" s="28">
        <v>23</v>
      </c>
      <c r="N12" s="29"/>
      <c r="O12" s="65"/>
      <c r="P12" s="26">
        <v>17</v>
      </c>
      <c r="Q12" s="28">
        <v>20</v>
      </c>
      <c r="R12" s="28">
        <v>31</v>
      </c>
      <c r="S12" s="28">
        <v>33</v>
      </c>
      <c r="T12" s="29">
        <v>3</v>
      </c>
      <c r="U12" s="26"/>
      <c r="V12" s="29"/>
      <c r="W12" s="26">
        <v>2</v>
      </c>
      <c r="X12" s="28">
        <v>39</v>
      </c>
      <c r="Y12" s="28">
        <v>22</v>
      </c>
      <c r="Z12" s="28">
        <v>24</v>
      </c>
      <c r="AA12" s="28">
        <v>4</v>
      </c>
      <c r="AB12" s="29"/>
      <c r="AC12" s="74" t="str">
        <f t="shared" si="0"/>
        <v/>
      </c>
      <c r="AD12" s="75" t="str">
        <f t="shared" si="1"/>
        <v>V B</v>
      </c>
      <c r="AE12" s="75" t="str">
        <f t="shared" si="2"/>
        <v/>
      </c>
      <c r="AF12" s="75" t="str">
        <f t="shared" si="3"/>
        <v/>
      </c>
      <c r="AG12" s="75" t="str">
        <f t="shared" si="4"/>
        <v/>
      </c>
      <c r="AH12" s="76" t="str">
        <f t="shared" si="5"/>
        <v/>
      </c>
      <c r="AI12" s="74" t="str">
        <f t="shared" si="6"/>
        <v/>
      </c>
      <c r="AJ12" s="75" t="str">
        <f t="shared" si="7"/>
        <v/>
      </c>
      <c r="AK12" s="75" t="str">
        <f t="shared" si="8"/>
        <v/>
      </c>
      <c r="AL12" s="75" t="str">
        <f t="shared" si="9"/>
        <v/>
      </c>
      <c r="AM12" s="75" t="str">
        <f t="shared" si="10"/>
        <v/>
      </c>
      <c r="AN12" s="76" t="str">
        <f t="shared" si="11"/>
        <v/>
      </c>
      <c r="AO12" s="74" t="str">
        <f t="shared" si="12"/>
        <v/>
      </c>
      <c r="AP12" s="75" t="str">
        <f t="shared" si="13"/>
        <v/>
      </c>
      <c r="AQ12" s="75" t="str">
        <f t="shared" si="14"/>
        <v/>
      </c>
      <c r="AR12" s="75" t="str">
        <f t="shared" si="15"/>
        <v/>
      </c>
      <c r="AS12" s="75" t="str">
        <f t="shared" si="16"/>
        <v/>
      </c>
      <c r="AT12" s="75" t="str">
        <f t="shared" si="17"/>
        <v/>
      </c>
      <c r="AU12" s="76" t="str">
        <f t="shared" si="18"/>
        <v/>
      </c>
      <c r="AV12" s="74" t="str">
        <f t="shared" si="19"/>
        <v/>
      </c>
      <c r="AW12" s="75" t="str">
        <f t="shared" si="20"/>
        <v/>
      </c>
      <c r="AX12" s="75" t="str">
        <f t="shared" si="21"/>
        <v/>
      </c>
      <c r="AY12" s="75" t="str">
        <f t="shared" si="22"/>
        <v/>
      </c>
      <c r="AZ12" s="75" t="str">
        <f t="shared" si="23"/>
        <v/>
      </c>
      <c r="BA12" s="77" t="str">
        <f t="shared" si="24"/>
        <v/>
      </c>
      <c r="BB12" s="4" t="str">
        <f t="shared" si="25"/>
        <v>V B</v>
      </c>
    </row>
    <row r="13" spans="1:55" ht="15.75" x14ac:dyDescent="0.25">
      <c r="A13" s="2"/>
      <c r="B13" s="244"/>
      <c r="C13" s="17" t="s">
        <v>4</v>
      </c>
      <c r="D13" s="26">
        <v>44</v>
      </c>
      <c r="E13" s="28">
        <v>22</v>
      </c>
      <c r="F13" s="28">
        <v>1</v>
      </c>
      <c r="G13" s="28">
        <v>20</v>
      </c>
      <c r="H13" s="28"/>
      <c r="I13" s="29"/>
      <c r="J13" s="61">
        <v>3</v>
      </c>
      <c r="K13" s="28">
        <v>2</v>
      </c>
      <c r="L13" s="28">
        <v>33</v>
      </c>
      <c r="M13" s="28">
        <v>4</v>
      </c>
      <c r="N13" s="29"/>
      <c r="O13" s="65"/>
      <c r="P13" s="26">
        <v>5</v>
      </c>
      <c r="Q13" s="28">
        <v>17</v>
      </c>
      <c r="R13" s="28">
        <v>62</v>
      </c>
      <c r="S13" s="28">
        <v>16</v>
      </c>
      <c r="T13" s="29">
        <v>31</v>
      </c>
      <c r="U13" s="26"/>
      <c r="V13" s="29"/>
      <c r="W13" s="26">
        <v>24</v>
      </c>
      <c r="X13" s="28">
        <v>50</v>
      </c>
      <c r="Y13" s="28">
        <v>46</v>
      </c>
      <c r="Z13" s="28">
        <v>38</v>
      </c>
      <c r="AA13" s="28">
        <v>23</v>
      </c>
      <c r="AB13" s="29"/>
      <c r="AC13" s="74" t="str">
        <f t="shared" si="0"/>
        <v/>
      </c>
      <c r="AD13" s="75" t="str">
        <f t="shared" si="1"/>
        <v/>
      </c>
      <c r="AE13" s="75" t="str">
        <f t="shared" si="2"/>
        <v/>
      </c>
      <c r="AF13" s="75" t="str">
        <f t="shared" si="3"/>
        <v/>
      </c>
      <c r="AG13" s="75" t="str">
        <f t="shared" si="4"/>
        <v/>
      </c>
      <c r="AH13" s="76" t="str">
        <f t="shared" si="5"/>
        <v/>
      </c>
      <c r="AI13" s="74" t="str">
        <f t="shared" si="6"/>
        <v/>
      </c>
      <c r="AJ13" s="75" t="str">
        <f t="shared" si="7"/>
        <v/>
      </c>
      <c r="AK13" s="75" t="str">
        <f t="shared" si="8"/>
        <v/>
      </c>
      <c r="AL13" s="75" t="str">
        <f t="shared" si="9"/>
        <v/>
      </c>
      <c r="AM13" s="75" t="str">
        <f t="shared" si="10"/>
        <v/>
      </c>
      <c r="AN13" s="76" t="str">
        <f t="shared" si="11"/>
        <v/>
      </c>
      <c r="AO13" s="74" t="str">
        <f t="shared" si="12"/>
        <v/>
      </c>
      <c r="AP13" s="75" t="str">
        <f t="shared" si="13"/>
        <v/>
      </c>
      <c r="AQ13" s="75" t="str">
        <f t="shared" si="14"/>
        <v/>
      </c>
      <c r="AR13" s="75" t="str">
        <f t="shared" si="15"/>
        <v/>
      </c>
      <c r="AS13" s="75" t="str">
        <f t="shared" si="16"/>
        <v/>
      </c>
      <c r="AT13" s="75" t="str">
        <f t="shared" si="17"/>
        <v/>
      </c>
      <c r="AU13" s="76" t="str">
        <f t="shared" si="18"/>
        <v/>
      </c>
      <c r="AV13" s="74" t="str">
        <f t="shared" si="19"/>
        <v/>
      </c>
      <c r="AW13" s="75" t="str">
        <f t="shared" si="20"/>
        <v/>
      </c>
      <c r="AX13" s="75" t="str">
        <f t="shared" si="21"/>
        <v/>
      </c>
      <c r="AY13" s="75" t="str">
        <f t="shared" si="22"/>
        <v/>
      </c>
      <c r="AZ13" s="75" t="str">
        <f t="shared" si="23"/>
        <v/>
      </c>
      <c r="BA13" s="77" t="str">
        <f t="shared" si="24"/>
        <v/>
      </c>
      <c r="BB13" s="4" t="str">
        <f t="shared" si="25"/>
        <v/>
      </c>
    </row>
    <row r="14" spans="1:55" ht="15.75" x14ac:dyDescent="0.25">
      <c r="A14" s="2"/>
      <c r="B14" s="244"/>
      <c r="C14" s="17" t="s">
        <v>5</v>
      </c>
      <c r="D14" s="26">
        <v>2</v>
      </c>
      <c r="E14" s="28">
        <v>38</v>
      </c>
      <c r="F14" s="28">
        <v>20</v>
      </c>
      <c r="G14" s="28">
        <v>4</v>
      </c>
      <c r="H14" s="28"/>
      <c r="I14" s="29"/>
      <c r="J14" s="61">
        <v>29</v>
      </c>
      <c r="K14" s="28">
        <v>49</v>
      </c>
      <c r="L14" s="28">
        <v>22</v>
      </c>
      <c r="M14" s="28">
        <v>53</v>
      </c>
      <c r="N14" s="29"/>
      <c r="O14" s="65"/>
      <c r="P14" s="26">
        <v>23</v>
      </c>
      <c r="Q14" s="28">
        <v>60</v>
      </c>
      <c r="R14" s="28">
        <v>24</v>
      </c>
      <c r="S14" s="28">
        <v>21</v>
      </c>
      <c r="T14" s="29">
        <v>33</v>
      </c>
      <c r="U14" s="26"/>
      <c r="V14" s="29"/>
      <c r="W14" s="26">
        <v>30</v>
      </c>
      <c r="X14" s="28">
        <v>1</v>
      </c>
      <c r="Y14" s="28">
        <v>3</v>
      </c>
      <c r="Z14" s="28">
        <v>50</v>
      </c>
      <c r="AA14" s="28">
        <v>17</v>
      </c>
      <c r="AB14" s="29"/>
      <c r="AC14" s="74" t="str">
        <f t="shared" si="0"/>
        <v/>
      </c>
      <c r="AD14" s="75" t="str">
        <f t="shared" si="1"/>
        <v/>
      </c>
      <c r="AE14" s="75" t="str">
        <f t="shared" si="2"/>
        <v/>
      </c>
      <c r="AF14" s="75" t="str">
        <f t="shared" si="3"/>
        <v/>
      </c>
      <c r="AG14" s="75" t="str">
        <f t="shared" si="4"/>
        <v/>
      </c>
      <c r="AH14" s="76" t="str">
        <f t="shared" si="5"/>
        <v/>
      </c>
      <c r="AI14" s="74" t="str">
        <f t="shared" si="6"/>
        <v/>
      </c>
      <c r="AJ14" s="75" t="str">
        <f t="shared" si="7"/>
        <v/>
      </c>
      <c r="AK14" s="75" t="str">
        <f t="shared" si="8"/>
        <v/>
      </c>
      <c r="AL14" s="75" t="str">
        <f t="shared" si="9"/>
        <v/>
      </c>
      <c r="AM14" s="75" t="str">
        <f t="shared" si="10"/>
        <v/>
      </c>
      <c r="AN14" s="76" t="str">
        <f t="shared" si="11"/>
        <v/>
      </c>
      <c r="AO14" s="74" t="str">
        <f t="shared" si="12"/>
        <v/>
      </c>
      <c r="AP14" s="75" t="str">
        <f t="shared" si="13"/>
        <v/>
      </c>
      <c r="AQ14" s="75" t="str">
        <f t="shared" si="14"/>
        <v/>
      </c>
      <c r="AR14" s="75" t="str">
        <f t="shared" si="15"/>
        <v/>
      </c>
      <c r="AS14" s="75" t="str">
        <f t="shared" si="16"/>
        <v/>
      </c>
      <c r="AT14" s="75" t="str">
        <f t="shared" si="17"/>
        <v/>
      </c>
      <c r="AU14" s="76" t="str">
        <f t="shared" si="18"/>
        <v/>
      </c>
      <c r="AV14" s="74" t="str">
        <f t="shared" si="19"/>
        <v/>
      </c>
      <c r="AW14" s="75" t="str">
        <f t="shared" si="20"/>
        <v/>
      </c>
      <c r="AX14" s="75" t="str">
        <f t="shared" si="21"/>
        <v/>
      </c>
      <c r="AY14" s="75" t="str">
        <f t="shared" si="22"/>
        <v/>
      </c>
      <c r="AZ14" s="75" t="str">
        <f t="shared" si="23"/>
        <v/>
      </c>
      <c r="BA14" s="77" t="str">
        <f t="shared" si="24"/>
        <v/>
      </c>
      <c r="BB14" s="4" t="str">
        <f t="shared" si="25"/>
        <v/>
      </c>
    </row>
    <row r="15" spans="1:55" ht="15.75" x14ac:dyDescent="0.25">
      <c r="A15" s="2"/>
      <c r="B15" s="244"/>
      <c r="C15" s="17" t="s">
        <v>6</v>
      </c>
      <c r="D15" s="26">
        <v>49</v>
      </c>
      <c r="E15" s="28">
        <v>44</v>
      </c>
      <c r="F15" s="28">
        <v>29</v>
      </c>
      <c r="G15" s="28">
        <v>53</v>
      </c>
      <c r="H15" s="28"/>
      <c r="I15" s="29"/>
      <c r="J15" s="61">
        <v>30</v>
      </c>
      <c r="K15" s="28">
        <v>46</v>
      </c>
      <c r="L15" s="28">
        <v>62</v>
      </c>
      <c r="M15" s="28">
        <v>39</v>
      </c>
      <c r="N15" s="29"/>
      <c r="O15" s="65"/>
      <c r="P15" s="26">
        <v>23</v>
      </c>
      <c r="Q15" s="28">
        <v>20</v>
      </c>
      <c r="R15" s="28">
        <v>60</v>
      </c>
      <c r="S15" s="28">
        <v>5</v>
      </c>
      <c r="T15" s="29">
        <v>63</v>
      </c>
      <c r="U15" s="26"/>
      <c r="V15" s="29"/>
      <c r="W15" s="26">
        <v>33</v>
      </c>
      <c r="X15" s="28">
        <v>17</v>
      </c>
      <c r="Y15" s="28">
        <v>16</v>
      </c>
      <c r="Z15" s="28">
        <v>31</v>
      </c>
      <c r="AA15" s="28">
        <v>38</v>
      </c>
      <c r="AB15" s="29"/>
      <c r="AC15" s="74" t="str">
        <f t="shared" si="0"/>
        <v/>
      </c>
      <c r="AD15" s="75" t="str">
        <f t="shared" si="1"/>
        <v/>
      </c>
      <c r="AE15" s="75" t="str">
        <f t="shared" si="2"/>
        <v/>
      </c>
      <c r="AF15" s="75" t="str">
        <f t="shared" si="3"/>
        <v/>
      </c>
      <c r="AG15" s="75" t="str">
        <f t="shared" si="4"/>
        <v/>
      </c>
      <c r="AH15" s="76" t="str">
        <f t="shared" si="5"/>
        <v/>
      </c>
      <c r="AI15" s="74" t="str">
        <f t="shared" si="6"/>
        <v/>
      </c>
      <c r="AJ15" s="75" t="str">
        <f t="shared" si="7"/>
        <v/>
      </c>
      <c r="AK15" s="75" t="str">
        <f t="shared" si="8"/>
        <v/>
      </c>
      <c r="AL15" s="75" t="str">
        <f t="shared" si="9"/>
        <v/>
      </c>
      <c r="AM15" s="75" t="str">
        <f t="shared" si="10"/>
        <v/>
      </c>
      <c r="AN15" s="76" t="str">
        <f t="shared" si="11"/>
        <v/>
      </c>
      <c r="AO15" s="74" t="str">
        <f t="shared" si="12"/>
        <v/>
      </c>
      <c r="AP15" s="75" t="str">
        <f t="shared" si="13"/>
        <v/>
      </c>
      <c r="AQ15" s="75" t="str">
        <f t="shared" si="14"/>
        <v/>
      </c>
      <c r="AR15" s="75" t="str">
        <f t="shared" si="15"/>
        <v/>
      </c>
      <c r="AS15" s="75" t="str">
        <f t="shared" si="16"/>
        <v/>
      </c>
      <c r="AT15" s="75" t="str">
        <f t="shared" si="17"/>
        <v/>
      </c>
      <c r="AU15" s="76" t="str">
        <f t="shared" si="18"/>
        <v/>
      </c>
      <c r="AV15" s="74" t="str">
        <f t="shared" si="19"/>
        <v/>
      </c>
      <c r="AW15" s="75" t="str">
        <f t="shared" si="20"/>
        <v/>
      </c>
      <c r="AX15" s="75" t="str">
        <f t="shared" si="21"/>
        <v/>
      </c>
      <c r="AY15" s="75" t="str">
        <f t="shared" si="22"/>
        <v/>
      </c>
      <c r="AZ15" s="75" t="str">
        <f t="shared" si="23"/>
        <v/>
      </c>
      <c r="BA15" s="77" t="str">
        <f t="shared" si="24"/>
        <v/>
      </c>
      <c r="BB15" s="4" t="str">
        <f t="shared" si="25"/>
        <v/>
      </c>
    </row>
    <row r="16" spans="1:55" ht="16.5" thickBot="1" x14ac:dyDescent="0.3">
      <c r="A16" s="2"/>
      <c r="B16" s="245"/>
      <c r="C16" s="18" t="s">
        <v>7</v>
      </c>
      <c r="D16" s="30"/>
      <c r="E16" s="31"/>
      <c r="F16" s="31"/>
      <c r="G16" s="31"/>
      <c r="H16" s="31"/>
      <c r="I16" s="32"/>
      <c r="J16" s="62"/>
      <c r="K16" s="31">
        <v>39</v>
      </c>
      <c r="L16" s="31"/>
      <c r="M16" s="31"/>
      <c r="N16" s="32"/>
      <c r="O16" s="66"/>
      <c r="P16" s="30">
        <v>49</v>
      </c>
      <c r="Q16" s="31">
        <v>30</v>
      </c>
      <c r="R16" s="31">
        <v>50</v>
      </c>
      <c r="S16" s="31">
        <v>53</v>
      </c>
      <c r="T16" s="32">
        <v>16</v>
      </c>
      <c r="U16" s="30"/>
      <c r="V16" s="32"/>
      <c r="W16" s="30" t="s">
        <v>46</v>
      </c>
      <c r="X16" s="31" t="s">
        <v>45</v>
      </c>
      <c r="Y16" s="31">
        <v>31</v>
      </c>
      <c r="Z16" s="31">
        <v>46</v>
      </c>
      <c r="AA16" s="96">
        <v>29</v>
      </c>
      <c r="AB16" s="32"/>
      <c r="AC16" s="78" t="str">
        <f t="shared" si="0"/>
        <v/>
      </c>
      <c r="AD16" s="79" t="str">
        <f t="shared" si="1"/>
        <v/>
      </c>
      <c r="AE16" s="79" t="str">
        <f t="shared" si="2"/>
        <v/>
      </c>
      <c r="AF16" s="79" t="str">
        <f t="shared" si="3"/>
        <v/>
      </c>
      <c r="AG16" s="79" t="str">
        <f t="shared" si="4"/>
        <v/>
      </c>
      <c r="AH16" s="80" t="str">
        <f t="shared" si="5"/>
        <v/>
      </c>
      <c r="AI16" s="81" t="str">
        <f t="shared" si="6"/>
        <v/>
      </c>
      <c r="AJ16" s="79" t="str">
        <f t="shared" si="7"/>
        <v/>
      </c>
      <c r="AK16" s="79" t="str">
        <f t="shared" si="8"/>
        <v/>
      </c>
      <c r="AL16" s="79" t="str">
        <f t="shared" si="9"/>
        <v/>
      </c>
      <c r="AM16" s="79" t="str">
        <f t="shared" si="10"/>
        <v/>
      </c>
      <c r="AN16" s="80" t="str">
        <f t="shared" si="11"/>
        <v/>
      </c>
      <c r="AO16" s="81" t="str">
        <f t="shared" si="12"/>
        <v/>
      </c>
      <c r="AP16" s="79" t="str">
        <f t="shared" si="13"/>
        <v/>
      </c>
      <c r="AQ16" s="79" t="str">
        <f t="shared" si="14"/>
        <v/>
      </c>
      <c r="AR16" s="79" t="str">
        <f t="shared" si="15"/>
        <v/>
      </c>
      <c r="AS16" s="79" t="str">
        <f t="shared" si="16"/>
        <v/>
      </c>
      <c r="AT16" s="79" t="str">
        <f t="shared" si="17"/>
        <v/>
      </c>
      <c r="AU16" s="80" t="str">
        <f t="shared" si="18"/>
        <v/>
      </c>
      <c r="AV16" s="81" t="str">
        <f t="shared" si="19"/>
        <v/>
      </c>
      <c r="AW16" s="79" t="str">
        <f t="shared" si="20"/>
        <v/>
      </c>
      <c r="AX16" s="79" t="str">
        <f t="shared" si="21"/>
        <v/>
      </c>
      <c r="AY16" s="79" t="str">
        <f t="shared" si="22"/>
        <v/>
      </c>
      <c r="AZ16" s="79" t="str">
        <f t="shared" si="23"/>
        <v/>
      </c>
      <c r="BA16" s="80" t="str">
        <f t="shared" si="24"/>
        <v/>
      </c>
      <c r="BB16" s="4" t="str">
        <f t="shared" si="25"/>
        <v/>
      </c>
    </row>
    <row r="17" spans="1:54" ht="16.5" thickTop="1" x14ac:dyDescent="0.25">
      <c r="A17" s="2"/>
      <c r="B17" s="246" t="s">
        <v>10</v>
      </c>
      <c r="C17" s="16" t="s">
        <v>2</v>
      </c>
      <c r="D17" s="22">
        <v>10</v>
      </c>
      <c r="E17" s="23">
        <v>3</v>
      </c>
      <c r="F17" s="23">
        <v>20</v>
      </c>
      <c r="G17" s="23">
        <v>47</v>
      </c>
      <c r="H17" s="23"/>
      <c r="I17" s="25"/>
      <c r="J17" s="60">
        <v>51</v>
      </c>
      <c r="K17" s="23">
        <v>5</v>
      </c>
      <c r="L17" s="23">
        <v>1</v>
      </c>
      <c r="M17" s="23">
        <v>23</v>
      </c>
      <c r="N17" s="25"/>
      <c r="O17" s="64"/>
      <c r="P17" s="22">
        <v>17</v>
      </c>
      <c r="Q17" s="23">
        <v>2</v>
      </c>
      <c r="R17" s="23">
        <v>4</v>
      </c>
      <c r="S17" s="23">
        <v>33</v>
      </c>
      <c r="T17" s="25">
        <v>22</v>
      </c>
      <c r="U17" s="22"/>
      <c r="V17" s="25"/>
      <c r="W17" s="22">
        <v>7</v>
      </c>
      <c r="X17" s="23">
        <v>21</v>
      </c>
      <c r="Y17" s="23">
        <v>63</v>
      </c>
      <c r="Z17" s="23">
        <v>24</v>
      </c>
      <c r="AA17" s="23" t="s">
        <v>45</v>
      </c>
      <c r="AB17" s="25"/>
      <c r="AC17" s="82" t="str">
        <f t="shared" si="0"/>
        <v/>
      </c>
      <c r="AD17" s="83" t="str">
        <f t="shared" si="1"/>
        <v/>
      </c>
      <c r="AE17" s="83" t="str">
        <f t="shared" si="2"/>
        <v/>
      </c>
      <c r="AF17" s="83" t="str">
        <f t="shared" si="3"/>
        <v/>
      </c>
      <c r="AG17" s="83" t="str">
        <f t="shared" si="4"/>
        <v/>
      </c>
      <c r="AH17" s="84" t="str">
        <f t="shared" si="5"/>
        <v/>
      </c>
      <c r="AI17" s="82" t="str">
        <f t="shared" si="6"/>
        <v/>
      </c>
      <c r="AJ17" s="83" t="str">
        <f t="shared" si="7"/>
        <v/>
      </c>
      <c r="AK17" s="83" t="str">
        <f t="shared" si="8"/>
        <v/>
      </c>
      <c r="AL17" s="83" t="str">
        <f t="shared" si="9"/>
        <v/>
      </c>
      <c r="AM17" s="83" t="str">
        <f t="shared" si="10"/>
        <v/>
      </c>
      <c r="AN17" s="84" t="str">
        <f t="shared" si="11"/>
        <v/>
      </c>
      <c r="AO17" s="82" t="str">
        <f t="shared" si="12"/>
        <v/>
      </c>
      <c r="AP17" s="83" t="str">
        <f t="shared" si="13"/>
        <v/>
      </c>
      <c r="AQ17" s="83" t="str">
        <f t="shared" si="14"/>
        <v/>
      </c>
      <c r="AR17" s="83" t="str">
        <f t="shared" si="15"/>
        <v/>
      </c>
      <c r="AS17" s="83" t="str">
        <f t="shared" si="16"/>
        <v/>
      </c>
      <c r="AT17" s="83" t="str">
        <f t="shared" si="17"/>
        <v/>
      </c>
      <c r="AU17" s="84" t="str">
        <f t="shared" si="18"/>
        <v/>
      </c>
      <c r="AV17" s="82" t="str">
        <f t="shared" si="19"/>
        <v/>
      </c>
      <c r="AW17" s="83" t="str">
        <f t="shared" si="20"/>
        <v/>
      </c>
      <c r="AX17" s="83" t="str">
        <f t="shared" si="21"/>
        <v/>
      </c>
      <c r="AY17" s="83" t="str">
        <f t="shared" si="22"/>
        <v/>
      </c>
      <c r="AZ17" s="83" t="str">
        <f t="shared" si="23"/>
        <v/>
      </c>
      <c r="BA17" s="85" t="str">
        <f t="shared" si="24"/>
        <v/>
      </c>
      <c r="BB17" s="6" t="str">
        <f t="shared" si="25"/>
        <v/>
      </c>
    </row>
    <row r="18" spans="1:54" ht="15.75" x14ac:dyDescent="0.25">
      <c r="A18" s="2"/>
      <c r="B18" s="247"/>
      <c r="C18" s="17" t="s">
        <v>3</v>
      </c>
      <c r="D18" s="26">
        <v>47</v>
      </c>
      <c r="E18" s="28">
        <v>15</v>
      </c>
      <c r="F18" s="28">
        <v>1</v>
      </c>
      <c r="G18" s="28">
        <v>62</v>
      </c>
      <c r="H18" s="28"/>
      <c r="I18" s="29"/>
      <c r="J18" s="61">
        <v>3</v>
      </c>
      <c r="K18" s="28">
        <v>23</v>
      </c>
      <c r="L18" s="28">
        <v>60</v>
      </c>
      <c r="M18" s="28">
        <v>17</v>
      </c>
      <c r="N18" s="29"/>
      <c r="O18" s="65"/>
      <c r="P18" s="26">
        <v>46</v>
      </c>
      <c r="Q18" s="28">
        <v>20</v>
      </c>
      <c r="R18" s="28">
        <v>4</v>
      </c>
      <c r="S18" s="28">
        <v>5</v>
      </c>
      <c r="T18" s="29">
        <v>51</v>
      </c>
      <c r="U18" s="26"/>
      <c r="V18" s="29"/>
      <c r="W18" s="26">
        <v>2</v>
      </c>
      <c r="X18" s="28">
        <v>7</v>
      </c>
      <c r="Y18" s="28">
        <v>22</v>
      </c>
      <c r="Z18" s="28">
        <v>10</v>
      </c>
      <c r="AA18" s="28">
        <v>33</v>
      </c>
      <c r="AB18" s="29"/>
      <c r="AC18" s="74" t="str">
        <f t="shared" si="0"/>
        <v/>
      </c>
      <c r="AD18" s="75" t="str">
        <f t="shared" si="1"/>
        <v/>
      </c>
      <c r="AE18" s="75" t="str">
        <f t="shared" si="2"/>
        <v/>
      </c>
      <c r="AF18" s="75" t="str">
        <f t="shared" si="3"/>
        <v/>
      </c>
      <c r="AG18" s="75" t="str">
        <f t="shared" si="4"/>
        <v/>
      </c>
      <c r="AH18" s="76" t="str">
        <f t="shared" si="5"/>
        <v/>
      </c>
      <c r="AI18" s="74" t="str">
        <f t="shared" si="6"/>
        <v/>
      </c>
      <c r="AJ18" s="75" t="str">
        <f t="shared" si="7"/>
        <v/>
      </c>
      <c r="AK18" s="75" t="str">
        <f t="shared" si="8"/>
        <v/>
      </c>
      <c r="AL18" s="75" t="str">
        <f t="shared" si="9"/>
        <v/>
      </c>
      <c r="AM18" s="75" t="str">
        <f t="shared" si="10"/>
        <v/>
      </c>
      <c r="AN18" s="76" t="str">
        <f t="shared" si="11"/>
        <v/>
      </c>
      <c r="AO18" s="74" t="str">
        <f t="shared" si="12"/>
        <v/>
      </c>
      <c r="AP18" s="75" t="str">
        <f t="shared" si="13"/>
        <v/>
      </c>
      <c r="AQ18" s="75" t="str">
        <f t="shared" si="14"/>
        <v/>
      </c>
      <c r="AR18" s="75" t="str">
        <f t="shared" si="15"/>
        <v/>
      </c>
      <c r="AS18" s="75" t="str">
        <f t="shared" si="16"/>
        <v/>
      </c>
      <c r="AT18" s="75" t="str">
        <f t="shared" si="17"/>
        <v/>
      </c>
      <c r="AU18" s="76" t="str">
        <f t="shared" si="18"/>
        <v/>
      </c>
      <c r="AV18" s="74" t="str">
        <f t="shared" si="19"/>
        <v/>
      </c>
      <c r="AW18" s="75" t="str">
        <f t="shared" si="20"/>
        <v/>
      </c>
      <c r="AX18" s="75" t="str">
        <f t="shared" si="21"/>
        <v/>
      </c>
      <c r="AY18" s="75" t="str">
        <f t="shared" si="22"/>
        <v/>
      </c>
      <c r="AZ18" s="75" t="str">
        <f t="shared" si="23"/>
        <v/>
      </c>
      <c r="BA18" s="77" t="str">
        <f t="shared" si="24"/>
        <v/>
      </c>
      <c r="BB18" s="3" t="str">
        <f t="shared" si="25"/>
        <v/>
      </c>
    </row>
    <row r="19" spans="1:54" ht="15.75" x14ac:dyDescent="0.25">
      <c r="A19" s="2"/>
      <c r="B19" s="247"/>
      <c r="C19" s="17" t="s">
        <v>4</v>
      </c>
      <c r="D19" s="26">
        <v>2</v>
      </c>
      <c r="E19" s="28">
        <v>54</v>
      </c>
      <c r="F19" s="28">
        <v>15</v>
      </c>
      <c r="G19" s="28">
        <v>4</v>
      </c>
      <c r="H19" s="28"/>
      <c r="I19" s="29"/>
      <c r="J19" s="61">
        <v>20</v>
      </c>
      <c r="K19" s="28">
        <v>60</v>
      </c>
      <c r="L19" s="28">
        <v>22</v>
      </c>
      <c r="M19" s="28">
        <v>62</v>
      </c>
      <c r="N19" s="29"/>
      <c r="O19" s="65"/>
      <c r="P19" s="26">
        <v>10</v>
      </c>
      <c r="Q19" s="28">
        <v>51</v>
      </c>
      <c r="R19" s="28">
        <v>24</v>
      </c>
      <c r="S19" s="28">
        <v>21</v>
      </c>
      <c r="T19" s="29">
        <v>33</v>
      </c>
      <c r="U19" s="26"/>
      <c r="V19" s="29"/>
      <c r="W19" s="26">
        <v>17</v>
      </c>
      <c r="X19" s="28">
        <v>1</v>
      </c>
      <c r="Y19" s="28">
        <v>3</v>
      </c>
      <c r="Z19" s="28">
        <v>7</v>
      </c>
      <c r="AA19" s="28">
        <v>23</v>
      </c>
      <c r="AB19" s="29"/>
      <c r="AC19" s="74" t="str">
        <f t="shared" si="0"/>
        <v/>
      </c>
      <c r="AD19" s="75" t="str">
        <f t="shared" si="1"/>
        <v/>
      </c>
      <c r="AE19" s="75" t="str">
        <f t="shared" si="2"/>
        <v/>
      </c>
      <c r="AF19" s="75" t="str">
        <f t="shared" si="3"/>
        <v/>
      </c>
      <c r="AG19" s="75" t="str">
        <f t="shared" si="4"/>
        <v/>
      </c>
      <c r="AH19" s="76" t="str">
        <f t="shared" si="5"/>
        <v/>
      </c>
      <c r="AI19" s="74" t="str">
        <f t="shared" si="6"/>
        <v/>
      </c>
      <c r="AJ19" s="75" t="str">
        <f t="shared" si="7"/>
        <v/>
      </c>
      <c r="AK19" s="75" t="str">
        <f t="shared" si="8"/>
        <v/>
      </c>
      <c r="AL19" s="75" t="str">
        <f t="shared" si="9"/>
        <v/>
      </c>
      <c r="AM19" s="75" t="str">
        <f t="shared" si="10"/>
        <v/>
      </c>
      <c r="AN19" s="76" t="str">
        <f t="shared" si="11"/>
        <v/>
      </c>
      <c r="AO19" s="74" t="str">
        <f t="shared" si="12"/>
        <v/>
      </c>
      <c r="AP19" s="75" t="str">
        <f t="shared" si="13"/>
        <v/>
      </c>
      <c r="AQ19" s="75" t="str">
        <f t="shared" si="14"/>
        <v/>
      </c>
      <c r="AR19" s="75" t="str">
        <f t="shared" si="15"/>
        <v/>
      </c>
      <c r="AS19" s="75" t="str">
        <f t="shared" si="16"/>
        <v/>
      </c>
      <c r="AT19" s="75" t="str">
        <f t="shared" si="17"/>
        <v/>
      </c>
      <c r="AU19" s="76" t="str">
        <f t="shared" si="18"/>
        <v/>
      </c>
      <c r="AV19" s="74" t="str">
        <f t="shared" si="19"/>
        <v/>
      </c>
      <c r="AW19" s="75" t="str">
        <f t="shared" si="20"/>
        <v/>
      </c>
      <c r="AX19" s="75" t="str">
        <f t="shared" si="21"/>
        <v/>
      </c>
      <c r="AY19" s="75" t="str">
        <f t="shared" si="22"/>
        <v/>
      </c>
      <c r="AZ19" s="75" t="str">
        <f t="shared" si="23"/>
        <v/>
      </c>
      <c r="BA19" s="77" t="str">
        <f t="shared" si="24"/>
        <v/>
      </c>
      <c r="BB19" s="3" t="str">
        <f t="shared" si="25"/>
        <v/>
      </c>
    </row>
    <row r="20" spans="1:54" ht="15.75" x14ac:dyDescent="0.25">
      <c r="A20" s="2"/>
      <c r="B20" s="247"/>
      <c r="C20" s="17" t="s">
        <v>5</v>
      </c>
      <c r="D20" s="26">
        <v>21</v>
      </c>
      <c r="E20" s="28">
        <v>22</v>
      </c>
      <c r="F20" s="28">
        <v>25</v>
      </c>
      <c r="G20" s="28">
        <v>20</v>
      </c>
      <c r="H20" s="28"/>
      <c r="I20" s="29"/>
      <c r="J20" s="61">
        <v>37</v>
      </c>
      <c r="K20" s="28">
        <v>41</v>
      </c>
      <c r="L20" s="28">
        <v>1</v>
      </c>
      <c r="M20" s="28">
        <v>54</v>
      </c>
      <c r="N20" s="29"/>
      <c r="O20" s="65"/>
      <c r="P20" s="26">
        <v>36</v>
      </c>
      <c r="Q20" s="28">
        <v>17</v>
      </c>
      <c r="R20" s="28">
        <v>48</v>
      </c>
      <c r="S20" s="28">
        <v>39</v>
      </c>
      <c r="T20" s="29">
        <v>3</v>
      </c>
      <c r="U20" s="26"/>
      <c r="V20" s="29"/>
      <c r="W20" s="26">
        <v>24</v>
      </c>
      <c r="X20" s="28">
        <v>46</v>
      </c>
      <c r="Y20" s="28">
        <v>32</v>
      </c>
      <c r="Z20" s="28">
        <v>31</v>
      </c>
      <c r="AA20" s="28">
        <v>7</v>
      </c>
      <c r="AB20" s="29"/>
      <c r="AC20" s="74" t="str">
        <f t="shared" si="0"/>
        <v/>
      </c>
      <c r="AD20" s="75" t="str">
        <f t="shared" si="1"/>
        <v/>
      </c>
      <c r="AE20" s="75" t="str">
        <f t="shared" si="2"/>
        <v/>
      </c>
      <c r="AF20" s="75" t="str">
        <f t="shared" si="3"/>
        <v/>
      </c>
      <c r="AG20" s="75" t="str">
        <f t="shared" si="4"/>
        <v/>
      </c>
      <c r="AH20" s="76" t="str">
        <f t="shared" si="5"/>
        <v/>
      </c>
      <c r="AI20" s="74" t="str">
        <f t="shared" si="6"/>
        <v/>
      </c>
      <c r="AJ20" s="75" t="str">
        <f t="shared" si="7"/>
        <v/>
      </c>
      <c r="AK20" s="75" t="str">
        <f t="shared" si="8"/>
        <v/>
      </c>
      <c r="AL20" s="75" t="str">
        <f t="shared" si="9"/>
        <v/>
      </c>
      <c r="AM20" s="75" t="str">
        <f t="shared" si="10"/>
        <v/>
      </c>
      <c r="AN20" s="76" t="str">
        <f t="shared" si="11"/>
        <v/>
      </c>
      <c r="AO20" s="74" t="str">
        <f t="shared" si="12"/>
        <v/>
      </c>
      <c r="AP20" s="75" t="str">
        <f t="shared" si="13"/>
        <v/>
      </c>
      <c r="AQ20" s="75" t="str">
        <f t="shared" si="14"/>
        <v/>
      </c>
      <c r="AR20" s="75" t="str">
        <f t="shared" si="15"/>
        <v/>
      </c>
      <c r="AS20" s="75" t="str">
        <f t="shared" si="16"/>
        <v/>
      </c>
      <c r="AT20" s="75" t="str">
        <f t="shared" si="17"/>
        <v/>
      </c>
      <c r="AU20" s="76" t="str">
        <f t="shared" si="18"/>
        <v/>
      </c>
      <c r="AV20" s="74" t="str">
        <f t="shared" si="19"/>
        <v/>
      </c>
      <c r="AW20" s="75" t="str">
        <f t="shared" si="20"/>
        <v/>
      </c>
      <c r="AX20" s="75" t="str">
        <f t="shared" si="21"/>
        <v/>
      </c>
      <c r="AY20" s="75" t="str">
        <f t="shared" si="22"/>
        <v/>
      </c>
      <c r="AZ20" s="75" t="str">
        <f t="shared" si="23"/>
        <v/>
      </c>
      <c r="BA20" s="77" t="str">
        <f t="shared" si="24"/>
        <v/>
      </c>
      <c r="BB20" s="3" t="str">
        <f t="shared" si="25"/>
        <v/>
      </c>
    </row>
    <row r="21" spans="1:54" ht="15.75" x14ac:dyDescent="0.25">
      <c r="A21" s="2"/>
      <c r="B21" s="247"/>
      <c r="C21" s="17" t="s">
        <v>6</v>
      </c>
      <c r="D21" s="26">
        <v>17</v>
      </c>
      <c r="E21" s="28">
        <v>25</v>
      </c>
      <c r="F21" s="28">
        <v>55</v>
      </c>
      <c r="G21" s="28">
        <v>60</v>
      </c>
      <c r="H21" s="28"/>
      <c r="I21" s="29"/>
      <c r="J21" s="61">
        <v>15</v>
      </c>
      <c r="K21" s="28">
        <v>37</v>
      </c>
      <c r="L21" s="28">
        <v>29</v>
      </c>
      <c r="M21" s="28">
        <v>48</v>
      </c>
      <c r="N21" s="29"/>
      <c r="O21" s="65"/>
      <c r="P21" s="26">
        <v>62</v>
      </c>
      <c r="Q21" s="28">
        <v>36</v>
      </c>
      <c r="R21" s="28">
        <v>13</v>
      </c>
      <c r="S21" s="28">
        <v>5</v>
      </c>
      <c r="T21" s="29">
        <v>3</v>
      </c>
      <c r="U21" s="26"/>
      <c r="V21" s="29"/>
      <c r="W21" s="26">
        <v>39</v>
      </c>
      <c r="X21" s="28">
        <v>31</v>
      </c>
      <c r="Y21" s="28">
        <v>7</v>
      </c>
      <c r="Z21" s="28">
        <v>1</v>
      </c>
      <c r="AA21" s="28">
        <v>54</v>
      </c>
      <c r="AB21" s="29"/>
      <c r="AC21" s="74" t="str">
        <f t="shared" si="0"/>
        <v/>
      </c>
      <c r="AD21" s="75" t="str">
        <f t="shared" si="1"/>
        <v/>
      </c>
      <c r="AE21" s="75" t="str">
        <f t="shared" si="2"/>
        <v/>
      </c>
      <c r="AF21" s="75" t="str">
        <f t="shared" si="3"/>
        <v/>
      </c>
      <c r="AG21" s="75" t="str">
        <f t="shared" si="4"/>
        <v/>
      </c>
      <c r="AH21" s="76" t="str">
        <f t="shared" si="5"/>
        <v/>
      </c>
      <c r="AI21" s="74" t="str">
        <f t="shared" si="6"/>
        <v/>
      </c>
      <c r="AJ21" s="75" t="str">
        <f t="shared" si="7"/>
        <v/>
      </c>
      <c r="AK21" s="75" t="str">
        <f t="shared" si="8"/>
        <v/>
      </c>
      <c r="AL21" s="75" t="str">
        <f t="shared" si="9"/>
        <v/>
      </c>
      <c r="AM21" s="75" t="str">
        <f t="shared" si="10"/>
        <v/>
      </c>
      <c r="AN21" s="76" t="str">
        <f t="shared" si="11"/>
        <v/>
      </c>
      <c r="AO21" s="74" t="str">
        <f t="shared" si="12"/>
        <v/>
      </c>
      <c r="AP21" s="75" t="str">
        <f t="shared" si="13"/>
        <v/>
      </c>
      <c r="AQ21" s="75" t="str">
        <f t="shared" si="14"/>
        <v/>
      </c>
      <c r="AR21" s="75" t="str">
        <f t="shared" si="15"/>
        <v/>
      </c>
      <c r="AS21" s="75" t="str">
        <f t="shared" si="16"/>
        <v/>
      </c>
      <c r="AT21" s="75" t="str">
        <f t="shared" si="17"/>
        <v/>
      </c>
      <c r="AU21" s="76" t="str">
        <f t="shared" si="18"/>
        <v/>
      </c>
      <c r="AV21" s="74" t="str">
        <f t="shared" si="19"/>
        <v/>
      </c>
      <c r="AW21" s="75" t="str">
        <f t="shared" si="20"/>
        <v/>
      </c>
      <c r="AX21" s="75" t="str">
        <f t="shared" si="21"/>
        <v/>
      </c>
      <c r="AY21" s="75" t="str">
        <f t="shared" si="22"/>
        <v/>
      </c>
      <c r="AZ21" s="75" t="str">
        <f t="shared" si="23"/>
        <v/>
      </c>
      <c r="BA21" s="77" t="str">
        <f t="shared" si="24"/>
        <v/>
      </c>
      <c r="BB21" s="3" t="str">
        <f t="shared" si="25"/>
        <v/>
      </c>
    </row>
    <row r="22" spans="1:54" ht="16.5" thickBot="1" x14ac:dyDescent="0.3">
      <c r="A22" s="2"/>
      <c r="B22" s="248"/>
      <c r="C22" s="18" t="s">
        <v>7</v>
      </c>
      <c r="D22" s="30"/>
      <c r="E22" s="31"/>
      <c r="F22" s="31"/>
      <c r="G22" s="31">
        <v>53</v>
      </c>
      <c r="H22" s="31"/>
      <c r="I22" s="32"/>
      <c r="J22" s="62">
        <v>54</v>
      </c>
      <c r="K22" s="31">
        <v>46</v>
      </c>
      <c r="L22" s="31">
        <v>37</v>
      </c>
      <c r="M22" s="31"/>
      <c r="N22" s="32"/>
      <c r="O22" s="66"/>
      <c r="P22" s="30">
        <v>60</v>
      </c>
      <c r="Q22" s="31">
        <v>29</v>
      </c>
      <c r="R22" s="31">
        <v>15</v>
      </c>
      <c r="S22" s="31">
        <v>36</v>
      </c>
      <c r="T22" s="32">
        <v>48</v>
      </c>
      <c r="U22" s="30"/>
      <c r="V22" s="32"/>
      <c r="W22" s="30">
        <v>13</v>
      </c>
      <c r="X22" s="31">
        <v>32</v>
      </c>
      <c r="Y22" s="31">
        <v>39</v>
      </c>
      <c r="Z22" s="31">
        <v>31</v>
      </c>
      <c r="AA22" s="31">
        <v>41</v>
      </c>
      <c r="AB22" s="32"/>
      <c r="AC22" s="78" t="str">
        <f t="shared" si="0"/>
        <v/>
      </c>
      <c r="AD22" s="79" t="str">
        <f t="shared" si="1"/>
        <v/>
      </c>
      <c r="AE22" s="79" t="str">
        <f t="shared" si="2"/>
        <v/>
      </c>
      <c r="AF22" s="79" t="str">
        <f t="shared" si="3"/>
        <v/>
      </c>
      <c r="AG22" s="79" t="str">
        <f t="shared" si="4"/>
        <v/>
      </c>
      <c r="AH22" s="80" t="str">
        <f t="shared" si="5"/>
        <v/>
      </c>
      <c r="AI22" s="81" t="str">
        <f t="shared" si="6"/>
        <v/>
      </c>
      <c r="AJ22" s="79" t="str">
        <f t="shared" si="7"/>
        <v/>
      </c>
      <c r="AK22" s="79" t="str">
        <f t="shared" si="8"/>
        <v/>
      </c>
      <c r="AL22" s="79" t="str">
        <f t="shared" si="9"/>
        <v/>
      </c>
      <c r="AM22" s="79" t="str">
        <f t="shared" si="10"/>
        <v/>
      </c>
      <c r="AN22" s="80" t="str">
        <f t="shared" si="11"/>
        <v/>
      </c>
      <c r="AO22" s="81" t="str">
        <f t="shared" si="12"/>
        <v/>
      </c>
      <c r="AP22" s="79" t="str">
        <f t="shared" si="13"/>
        <v/>
      </c>
      <c r="AQ22" s="79" t="str">
        <f t="shared" si="14"/>
        <v/>
      </c>
      <c r="AR22" s="79" t="str">
        <f t="shared" si="15"/>
        <v/>
      </c>
      <c r="AS22" s="79" t="str">
        <f t="shared" si="16"/>
        <v/>
      </c>
      <c r="AT22" s="79" t="str">
        <f t="shared" si="17"/>
        <v/>
      </c>
      <c r="AU22" s="80" t="str">
        <f t="shared" si="18"/>
        <v/>
      </c>
      <c r="AV22" s="81" t="str">
        <f t="shared" si="19"/>
        <v/>
      </c>
      <c r="AW22" s="79" t="str">
        <f t="shared" si="20"/>
        <v/>
      </c>
      <c r="AX22" s="79" t="str">
        <f t="shared" si="21"/>
        <v/>
      </c>
      <c r="AY22" s="79" t="str">
        <f t="shared" si="22"/>
        <v/>
      </c>
      <c r="AZ22" s="79" t="str">
        <f t="shared" si="23"/>
        <v/>
      </c>
      <c r="BA22" s="80" t="str">
        <f t="shared" si="24"/>
        <v/>
      </c>
      <c r="BB22" s="5" t="str">
        <f t="shared" si="25"/>
        <v/>
      </c>
    </row>
    <row r="23" spans="1:54" ht="16.5" thickTop="1" x14ac:dyDescent="0.25">
      <c r="A23" s="2"/>
      <c r="B23" s="215" t="s">
        <v>11</v>
      </c>
      <c r="C23" s="16" t="s">
        <v>2</v>
      </c>
      <c r="D23" s="22">
        <v>2</v>
      </c>
      <c r="E23" s="23">
        <v>22</v>
      </c>
      <c r="F23" s="23">
        <v>47</v>
      </c>
      <c r="G23" s="23">
        <v>20</v>
      </c>
      <c r="H23" s="23"/>
      <c r="I23" s="25"/>
      <c r="J23" s="60">
        <v>30</v>
      </c>
      <c r="K23" s="23">
        <v>23</v>
      </c>
      <c r="L23" s="23">
        <v>38</v>
      </c>
      <c r="M23" s="23">
        <v>4</v>
      </c>
      <c r="N23" s="25"/>
      <c r="O23" s="64"/>
      <c r="P23" s="22">
        <v>10</v>
      </c>
      <c r="Q23" s="23">
        <v>11</v>
      </c>
      <c r="R23" s="23">
        <v>24</v>
      </c>
      <c r="S23" s="23">
        <v>12</v>
      </c>
      <c r="T23" s="25">
        <v>3</v>
      </c>
      <c r="U23" s="22"/>
      <c r="V23" s="25"/>
      <c r="W23" s="22">
        <v>36</v>
      </c>
      <c r="X23" s="23">
        <v>1</v>
      </c>
      <c r="Y23" s="23">
        <v>55</v>
      </c>
      <c r="Z23" s="23">
        <v>31</v>
      </c>
      <c r="AA23" s="23">
        <v>17</v>
      </c>
      <c r="AB23" s="97"/>
      <c r="AC23" s="82" t="str">
        <f t="shared" si="0"/>
        <v/>
      </c>
      <c r="AD23" s="83" t="str">
        <f t="shared" si="1"/>
        <v/>
      </c>
      <c r="AE23" s="83" t="str">
        <f t="shared" si="2"/>
        <v/>
      </c>
      <c r="AF23" s="83" t="str">
        <f t="shared" si="3"/>
        <v/>
      </c>
      <c r="AG23" s="83" t="str">
        <f t="shared" si="4"/>
        <v/>
      </c>
      <c r="AH23" s="84" t="str">
        <f t="shared" si="5"/>
        <v/>
      </c>
      <c r="AI23" s="82" t="str">
        <f t="shared" si="6"/>
        <v/>
      </c>
      <c r="AJ23" s="83" t="str">
        <f t="shared" si="7"/>
        <v/>
      </c>
      <c r="AK23" s="83" t="str">
        <f t="shared" si="8"/>
        <v/>
      </c>
      <c r="AL23" s="83" t="str">
        <f t="shared" si="9"/>
        <v/>
      </c>
      <c r="AM23" s="83" t="str">
        <f t="shared" si="10"/>
        <v/>
      </c>
      <c r="AN23" s="84" t="str">
        <f t="shared" si="11"/>
        <v/>
      </c>
      <c r="AO23" s="82" t="str">
        <f t="shared" si="12"/>
        <v/>
      </c>
      <c r="AP23" s="83" t="str">
        <f t="shared" si="13"/>
        <v/>
      </c>
      <c r="AQ23" s="83" t="str">
        <f t="shared" si="14"/>
        <v/>
      </c>
      <c r="AR23" s="83" t="str">
        <f t="shared" si="15"/>
        <v>VII D</v>
      </c>
      <c r="AS23" s="83" t="str">
        <f t="shared" si="16"/>
        <v/>
      </c>
      <c r="AT23" s="83" t="str">
        <f t="shared" si="17"/>
        <v/>
      </c>
      <c r="AU23" s="84" t="str">
        <f t="shared" si="18"/>
        <v/>
      </c>
      <c r="AV23" s="82" t="str">
        <f t="shared" si="19"/>
        <v/>
      </c>
      <c r="AW23" s="83" t="str">
        <f t="shared" si="20"/>
        <v/>
      </c>
      <c r="AX23" s="83" t="str">
        <f t="shared" si="21"/>
        <v/>
      </c>
      <c r="AY23" s="83" t="str">
        <f t="shared" si="22"/>
        <v/>
      </c>
      <c r="AZ23" s="83" t="str">
        <f t="shared" si="23"/>
        <v/>
      </c>
      <c r="BA23" s="85" t="str">
        <f t="shared" si="24"/>
        <v/>
      </c>
      <c r="BB23" s="4" t="str">
        <f t="shared" si="25"/>
        <v>VII D</v>
      </c>
    </row>
    <row r="24" spans="1:54" ht="15.75" x14ac:dyDescent="0.25">
      <c r="A24" s="2"/>
      <c r="B24" s="216"/>
      <c r="C24" s="17" t="s">
        <v>3</v>
      </c>
      <c r="D24" s="26">
        <v>10</v>
      </c>
      <c r="E24" s="28">
        <v>47</v>
      </c>
      <c r="F24" s="28">
        <v>1</v>
      </c>
      <c r="G24" s="28">
        <v>12</v>
      </c>
      <c r="H24" s="28"/>
      <c r="I24" s="29"/>
      <c r="J24" s="61">
        <v>3</v>
      </c>
      <c r="K24" s="28">
        <v>31</v>
      </c>
      <c r="L24" s="28">
        <v>17</v>
      </c>
      <c r="M24" s="28">
        <v>36</v>
      </c>
      <c r="N24" s="29"/>
      <c r="O24" s="65"/>
      <c r="P24" s="26">
        <v>23</v>
      </c>
      <c r="Q24" s="28">
        <v>20</v>
      </c>
      <c r="R24" s="28">
        <v>38</v>
      </c>
      <c r="S24" s="28">
        <v>21</v>
      </c>
      <c r="T24" s="29">
        <v>22</v>
      </c>
      <c r="U24" s="26"/>
      <c r="V24" s="29"/>
      <c r="W24" s="26">
        <v>2</v>
      </c>
      <c r="X24" s="28">
        <v>55</v>
      </c>
      <c r="Y24" s="28">
        <v>11</v>
      </c>
      <c r="Z24" s="28">
        <v>24</v>
      </c>
      <c r="AA24" s="28">
        <v>4</v>
      </c>
      <c r="AB24" s="29"/>
      <c r="AC24" s="74" t="str">
        <f t="shared" si="0"/>
        <v/>
      </c>
      <c r="AD24" s="75" t="str">
        <f t="shared" si="1"/>
        <v/>
      </c>
      <c r="AE24" s="75" t="str">
        <f t="shared" si="2"/>
        <v/>
      </c>
      <c r="AF24" s="75" t="str">
        <f t="shared" si="3"/>
        <v>V D</v>
      </c>
      <c r="AG24" s="75" t="str">
        <f t="shared" si="4"/>
        <v/>
      </c>
      <c r="AH24" s="76" t="str">
        <f t="shared" si="5"/>
        <v/>
      </c>
      <c r="AI24" s="74" t="str">
        <f t="shared" si="6"/>
        <v/>
      </c>
      <c r="AJ24" s="75" t="str">
        <f t="shared" si="7"/>
        <v/>
      </c>
      <c r="AK24" s="75" t="str">
        <f t="shared" si="8"/>
        <v/>
      </c>
      <c r="AL24" s="75" t="str">
        <f t="shared" si="9"/>
        <v/>
      </c>
      <c r="AM24" s="75" t="str">
        <f t="shared" si="10"/>
        <v/>
      </c>
      <c r="AN24" s="76" t="str">
        <f t="shared" si="11"/>
        <v/>
      </c>
      <c r="AO24" s="74" t="str">
        <f t="shared" si="12"/>
        <v/>
      </c>
      <c r="AP24" s="75" t="str">
        <f t="shared" si="13"/>
        <v/>
      </c>
      <c r="AQ24" s="75" t="str">
        <f t="shared" si="14"/>
        <v/>
      </c>
      <c r="AR24" s="75" t="str">
        <f t="shared" si="15"/>
        <v/>
      </c>
      <c r="AS24" s="75" t="str">
        <f t="shared" si="16"/>
        <v/>
      </c>
      <c r="AT24" s="75" t="str">
        <f t="shared" si="17"/>
        <v/>
      </c>
      <c r="AU24" s="76" t="str">
        <f t="shared" si="18"/>
        <v/>
      </c>
      <c r="AV24" s="74" t="str">
        <f t="shared" si="19"/>
        <v/>
      </c>
      <c r="AW24" s="75" t="str">
        <f t="shared" si="20"/>
        <v/>
      </c>
      <c r="AX24" s="75" t="str">
        <f t="shared" si="21"/>
        <v/>
      </c>
      <c r="AY24" s="75" t="str">
        <f t="shared" si="22"/>
        <v/>
      </c>
      <c r="AZ24" s="75" t="str">
        <f t="shared" si="23"/>
        <v/>
      </c>
      <c r="BA24" s="77" t="str">
        <f t="shared" si="24"/>
        <v/>
      </c>
      <c r="BB24" s="4" t="str">
        <f t="shared" si="25"/>
        <v>V D</v>
      </c>
    </row>
    <row r="25" spans="1:54" ht="15.75" x14ac:dyDescent="0.25">
      <c r="A25" s="2"/>
      <c r="B25" s="216"/>
      <c r="C25" s="17" t="s">
        <v>4</v>
      </c>
      <c r="D25" s="26">
        <v>54</v>
      </c>
      <c r="E25" s="28">
        <v>3</v>
      </c>
      <c r="F25" s="28">
        <v>20</v>
      </c>
      <c r="G25" s="28">
        <v>4</v>
      </c>
      <c r="H25" s="28"/>
      <c r="I25" s="29"/>
      <c r="J25" s="61">
        <v>11</v>
      </c>
      <c r="K25" s="28">
        <v>2</v>
      </c>
      <c r="L25" s="28">
        <v>1</v>
      </c>
      <c r="M25" s="28">
        <v>41</v>
      </c>
      <c r="N25" s="29"/>
      <c r="O25" s="65"/>
      <c r="P25" s="26">
        <v>10</v>
      </c>
      <c r="Q25" s="28">
        <v>38</v>
      </c>
      <c r="R25" s="28">
        <v>36</v>
      </c>
      <c r="S25" s="28">
        <v>31</v>
      </c>
      <c r="T25" s="29">
        <v>55</v>
      </c>
      <c r="U25" s="26"/>
      <c r="V25" s="29"/>
      <c r="W25" s="26">
        <v>50</v>
      </c>
      <c r="X25" s="28">
        <v>21</v>
      </c>
      <c r="Y25" s="28">
        <v>22</v>
      </c>
      <c r="Z25" s="28">
        <v>17</v>
      </c>
      <c r="AA25" s="28">
        <v>37</v>
      </c>
      <c r="AB25" s="29"/>
      <c r="AC25" s="74" t="str">
        <f t="shared" si="0"/>
        <v/>
      </c>
      <c r="AD25" s="75" t="str">
        <f t="shared" si="1"/>
        <v/>
      </c>
      <c r="AE25" s="75" t="str">
        <f t="shared" si="2"/>
        <v/>
      </c>
      <c r="AF25" s="75" t="str">
        <f t="shared" si="3"/>
        <v/>
      </c>
      <c r="AG25" s="75" t="str">
        <f t="shared" si="4"/>
        <v/>
      </c>
      <c r="AH25" s="76" t="str">
        <f t="shared" si="5"/>
        <v/>
      </c>
      <c r="AI25" s="74" t="str">
        <f t="shared" si="6"/>
        <v/>
      </c>
      <c r="AJ25" s="75" t="str">
        <f t="shared" si="7"/>
        <v/>
      </c>
      <c r="AK25" s="75" t="str">
        <f t="shared" si="8"/>
        <v/>
      </c>
      <c r="AL25" s="75" t="str">
        <f t="shared" si="9"/>
        <v/>
      </c>
      <c r="AM25" s="75" t="str">
        <f t="shared" si="10"/>
        <v/>
      </c>
      <c r="AN25" s="76" t="str">
        <f t="shared" si="11"/>
        <v/>
      </c>
      <c r="AO25" s="74" t="str">
        <f t="shared" si="12"/>
        <v/>
      </c>
      <c r="AP25" s="75" t="str">
        <f t="shared" si="13"/>
        <v/>
      </c>
      <c r="AQ25" s="75" t="str">
        <f t="shared" si="14"/>
        <v/>
      </c>
      <c r="AR25" s="75" t="str">
        <f t="shared" si="15"/>
        <v/>
      </c>
      <c r="AS25" s="75" t="str">
        <f t="shared" si="16"/>
        <v/>
      </c>
      <c r="AT25" s="75" t="str">
        <f t="shared" si="17"/>
        <v/>
      </c>
      <c r="AU25" s="76" t="str">
        <f t="shared" si="18"/>
        <v/>
      </c>
      <c r="AV25" s="74" t="str">
        <f t="shared" si="19"/>
        <v/>
      </c>
      <c r="AW25" s="75" t="str">
        <f t="shared" si="20"/>
        <v/>
      </c>
      <c r="AX25" s="75" t="str">
        <f t="shared" si="21"/>
        <v/>
      </c>
      <c r="AY25" s="75" t="str">
        <f t="shared" si="22"/>
        <v/>
      </c>
      <c r="AZ25" s="75" t="str">
        <f t="shared" si="23"/>
        <v/>
      </c>
      <c r="BA25" s="77" t="str">
        <f t="shared" si="24"/>
        <v/>
      </c>
      <c r="BB25" s="4" t="str">
        <f t="shared" si="25"/>
        <v/>
      </c>
    </row>
    <row r="26" spans="1:54" ht="15.75" x14ac:dyDescent="0.25">
      <c r="A26" s="2"/>
      <c r="B26" s="216"/>
      <c r="C26" s="17" t="s">
        <v>5</v>
      </c>
      <c r="D26" s="26">
        <v>41</v>
      </c>
      <c r="E26" s="28">
        <v>36</v>
      </c>
      <c r="F26" s="28">
        <v>10</v>
      </c>
      <c r="G26" s="28">
        <v>55</v>
      </c>
      <c r="H26" s="28"/>
      <c r="I26" s="29"/>
      <c r="J26" s="61">
        <v>20</v>
      </c>
      <c r="K26" s="28">
        <v>54</v>
      </c>
      <c r="L26" s="28">
        <v>22</v>
      </c>
      <c r="M26" s="28">
        <v>23</v>
      </c>
      <c r="N26" s="29"/>
      <c r="O26" s="65"/>
      <c r="P26" s="26">
        <v>49</v>
      </c>
      <c r="Q26" s="28">
        <v>2</v>
      </c>
      <c r="R26" s="28">
        <v>4</v>
      </c>
      <c r="S26" s="28">
        <v>21</v>
      </c>
      <c r="T26" s="29">
        <v>37</v>
      </c>
      <c r="U26" s="26"/>
      <c r="V26" s="29"/>
      <c r="W26" s="26">
        <v>24</v>
      </c>
      <c r="X26" s="28">
        <v>17</v>
      </c>
      <c r="Y26" s="28">
        <v>3</v>
      </c>
      <c r="Z26" s="28">
        <v>1</v>
      </c>
      <c r="AA26" s="28">
        <v>38</v>
      </c>
      <c r="AB26" s="29"/>
      <c r="AC26" s="74" t="str">
        <f t="shared" si="0"/>
        <v/>
      </c>
      <c r="AD26" s="75" t="str">
        <f t="shared" si="1"/>
        <v/>
      </c>
      <c r="AE26" s="75" t="str">
        <f t="shared" si="2"/>
        <v/>
      </c>
      <c r="AF26" s="75" t="str">
        <f t="shared" si="3"/>
        <v/>
      </c>
      <c r="AG26" s="75" t="str">
        <f t="shared" si="4"/>
        <v/>
      </c>
      <c r="AH26" s="76" t="str">
        <f t="shared" si="5"/>
        <v/>
      </c>
      <c r="AI26" s="74" t="str">
        <f t="shared" si="6"/>
        <v/>
      </c>
      <c r="AJ26" s="75" t="str">
        <f t="shared" si="7"/>
        <v/>
      </c>
      <c r="AK26" s="75" t="str">
        <f t="shared" si="8"/>
        <v/>
      </c>
      <c r="AL26" s="75" t="str">
        <f t="shared" si="9"/>
        <v/>
      </c>
      <c r="AM26" s="75" t="str">
        <f t="shared" si="10"/>
        <v/>
      </c>
      <c r="AN26" s="76" t="str">
        <f t="shared" si="11"/>
        <v/>
      </c>
      <c r="AO26" s="74" t="str">
        <f t="shared" si="12"/>
        <v/>
      </c>
      <c r="AP26" s="75" t="str">
        <f t="shared" si="13"/>
        <v/>
      </c>
      <c r="AQ26" s="75" t="str">
        <f t="shared" si="14"/>
        <v/>
      </c>
      <c r="AR26" s="75" t="str">
        <f t="shared" si="15"/>
        <v/>
      </c>
      <c r="AS26" s="75" t="str">
        <f t="shared" si="16"/>
        <v/>
      </c>
      <c r="AT26" s="75" t="str">
        <f t="shared" si="17"/>
        <v/>
      </c>
      <c r="AU26" s="76" t="str">
        <f t="shared" si="18"/>
        <v/>
      </c>
      <c r="AV26" s="74" t="str">
        <f t="shared" si="19"/>
        <v/>
      </c>
      <c r="AW26" s="75" t="str">
        <f t="shared" si="20"/>
        <v/>
      </c>
      <c r="AX26" s="75" t="str">
        <f t="shared" si="21"/>
        <v/>
      </c>
      <c r="AY26" s="75" t="str">
        <f t="shared" si="22"/>
        <v/>
      </c>
      <c r="AZ26" s="75" t="str">
        <f t="shared" si="23"/>
        <v/>
      </c>
      <c r="BA26" s="77" t="str">
        <f t="shared" si="24"/>
        <v/>
      </c>
      <c r="BB26" s="4" t="str">
        <f t="shared" si="25"/>
        <v/>
      </c>
    </row>
    <row r="27" spans="1:54" ht="15.75" x14ac:dyDescent="0.25">
      <c r="A27" s="2"/>
      <c r="B27" s="216"/>
      <c r="C27" s="17" t="s">
        <v>6</v>
      </c>
      <c r="D27" s="26">
        <v>21</v>
      </c>
      <c r="E27" s="28">
        <v>51</v>
      </c>
      <c r="F27" s="28">
        <v>38</v>
      </c>
      <c r="G27" s="28">
        <v>41</v>
      </c>
      <c r="H27" s="28"/>
      <c r="I27" s="29"/>
      <c r="J27" s="61">
        <v>37</v>
      </c>
      <c r="K27" s="28">
        <v>49</v>
      </c>
      <c r="L27" s="28">
        <v>54</v>
      </c>
      <c r="M27" s="28">
        <v>11</v>
      </c>
      <c r="N27" s="29"/>
      <c r="O27" s="65"/>
      <c r="P27" s="26">
        <v>30</v>
      </c>
      <c r="Q27" s="28">
        <v>48</v>
      </c>
      <c r="R27" s="28">
        <v>24</v>
      </c>
      <c r="S27" s="28">
        <v>62</v>
      </c>
      <c r="T27" s="29">
        <v>31</v>
      </c>
      <c r="U27" s="26"/>
      <c r="V27" s="29"/>
      <c r="W27" s="26">
        <v>45</v>
      </c>
      <c r="X27" s="28">
        <v>36</v>
      </c>
      <c r="Y27" s="28">
        <v>32</v>
      </c>
      <c r="Z27" s="28">
        <v>55</v>
      </c>
      <c r="AA27" s="28">
        <v>23</v>
      </c>
      <c r="AB27" s="95"/>
      <c r="AC27" s="74" t="str">
        <f t="shared" si="0"/>
        <v/>
      </c>
      <c r="AD27" s="75" t="str">
        <f t="shared" si="1"/>
        <v/>
      </c>
      <c r="AE27" s="75" t="str">
        <f t="shared" si="2"/>
        <v/>
      </c>
      <c r="AF27" s="75" t="str">
        <f t="shared" si="3"/>
        <v/>
      </c>
      <c r="AG27" s="75" t="str">
        <f t="shared" si="4"/>
        <v/>
      </c>
      <c r="AH27" s="76" t="str">
        <f t="shared" si="5"/>
        <v/>
      </c>
      <c r="AI27" s="74" t="str">
        <f t="shared" si="6"/>
        <v/>
      </c>
      <c r="AJ27" s="75" t="str">
        <f t="shared" si="7"/>
        <v/>
      </c>
      <c r="AK27" s="75" t="str">
        <f t="shared" si="8"/>
        <v/>
      </c>
      <c r="AL27" s="75" t="str">
        <f t="shared" si="9"/>
        <v/>
      </c>
      <c r="AM27" s="75" t="str">
        <f t="shared" si="10"/>
        <v/>
      </c>
      <c r="AN27" s="76" t="str">
        <f t="shared" si="11"/>
        <v/>
      </c>
      <c r="AO27" s="74" t="str">
        <f t="shared" si="12"/>
        <v/>
      </c>
      <c r="AP27" s="75" t="str">
        <f t="shared" si="13"/>
        <v/>
      </c>
      <c r="AQ27" s="75" t="str">
        <f t="shared" si="14"/>
        <v/>
      </c>
      <c r="AR27" s="75" t="str">
        <f t="shared" si="15"/>
        <v/>
      </c>
      <c r="AS27" s="75" t="str">
        <f t="shared" si="16"/>
        <v/>
      </c>
      <c r="AT27" s="75" t="str">
        <f t="shared" si="17"/>
        <v/>
      </c>
      <c r="AU27" s="76" t="str">
        <f t="shared" si="18"/>
        <v/>
      </c>
      <c r="AV27" s="74" t="str">
        <f t="shared" si="19"/>
        <v/>
      </c>
      <c r="AW27" s="75" t="str">
        <f t="shared" si="20"/>
        <v/>
      </c>
      <c r="AX27" s="75" t="str">
        <f t="shared" si="21"/>
        <v/>
      </c>
      <c r="AY27" s="75" t="str">
        <f t="shared" si="22"/>
        <v/>
      </c>
      <c r="AZ27" s="75" t="str">
        <f t="shared" si="23"/>
        <v/>
      </c>
      <c r="BA27" s="77" t="str">
        <f t="shared" si="24"/>
        <v/>
      </c>
      <c r="BB27" s="4" t="str">
        <f t="shared" si="25"/>
        <v/>
      </c>
    </row>
    <row r="28" spans="1:54" ht="16.5" thickBot="1" x14ac:dyDescent="0.3">
      <c r="A28" s="2"/>
      <c r="B28" s="217"/>
      <c r="C28" s="18" t="s">
        <v>7</v>
      </c>
      <c r="D28" s="30">
        <v>49</v>
      </c>
      <c r="E28" s="31"/>
      <c r="F28" s="31"/>
      <c r="G28" s="31"/>
      <c r="H28" s="31"/>
      <c r="I28" s="32"/>
      <c r="J28" s="62">
        <v>62</v>
      </c>
      <c r="K28" s="31"/>
      <c r="L28" s="31">
        <v>48</v>
      </c>
      <c r="M28" s="31">
        <v>29</v>
      </c>
      <c r="N28" s="32"/>
      <c r="O28" s="66"/>
      <c r="P28" s="30">
        <v>54</v>
      </c>
      <c r="Q28" s="31">
        <v>51</v>
      </c>
      <c r="R28" s="31">
        <v>31</v>
      </c>
      <c r="S28" s="31">
        <v>55</v>
      </c>
      <c r="T28" s="32">
        <v>38</v>
      </c>
      <c r="U28" s="30"/>
      <c r="V28" s="32"/>
      <c r="W28" s="30">
        <v>30</v>
      </c>
      <c r="X28" s="31">
        <v>32</v>
      </c>
      <c r="Y28" s="31">
        <v>40</v>
      </c>
      <c r="Z28" s="31">
        <v>45</v>
      </c>
      <c r="AA28" s="96">
        <v>14</v>
      </c>
      <c r="AB28" s="32"/>
      <c r="AC28" s="78" t="str">
        <f t="shared" si="0"/>
        <v/>
      </c>
      <c r="AD28" s="79" t="str">
        <f t="shared" si="1"/>
        <v/>
      </c>
      <c r="AE28" s="79" t="str">
        <f t="shared" si="2"/>
        <v/>
      </c>
      <c r="AF28" s="79" t="str">
        <f t="shared" si="3"/>
        <v/>
      </c>
      <c r="AG28" s="79" t="str">
        <f t="shared" si="4"/>
        <v/>
      </c>
      <c r="AH28" s="80" t="str">
        <f t="shared" si="5"/>
        <v/>
      </c>
      <c r="AI28" s="81" t="str">
        <f t="shared" si="6"/>
        <v/>
      </c>
      <c r="AJ28" s="79" t="str">
        <f t="shared" si="7"/>
        <v/>
      </c>
      <c r="AK28" s="79" t="str">
        <f t="shared" si="8"/>
        <v/>
      </c>
      <c r="AL28" s="79" t="str">
        <f t="shared" si="9"/>
        <v/>
      </c>
      <c r="AM28" s="79" t="str">
        <f t="shared" si="10"/>
        <v/>
      </c>
      <c r="AN28" s="80" t="str">
        <f t="shared" si="11"/>
        <v/>
      </c>
      <c r="AO28" s="81" t="str">
        <f t="shared" si="12"/>
        <v/>
      </c>
      <c r="AP28" s="79" t="str">
        <f t="shared" si="13"/>
        <v/>
      </c>
      <c r="AQ28" s="79" t="str">
        <f t="shared" si="14"/>
        <v/>
      </c>
      <c r="AR28" s="79" t="str">
        <f t="shared" si="15"/>
        <v/>
      </c>
      <c r="AS28" s="79" t="str">
        <f t="shared" si="16"/>
        <v/>
      </c>
      <c r="AT28" s="79" t="str">
        <f t="shared" si="17"/>
        <v/>
      </c>
      <c r="AU28" s="80" t="str">
        <f t="shared" si="18"/>
        <v/>
      </c>
      <c r="AV28" s="81" t="str">
        <f t="shared" si="19"/>
        <v/>
      </c>
      <c r="AW28" s="79" t="str">
        <f t="shared" si="20"/>
        <v/>
      </c>
      <c r="AX28" s="79" t="str">
        <f t="shared" si="21"/>
        <v/>
      </c>
      <c r="AY28" s="79" t="str">
        <f t="shared" si="22"/>
        <v/>
      </c>
      <c r="AZ28" s="79" t="str">
        <f t="shared" si="23"/>
        <v/>
      </c>
      <c r="BA28" s="80" t="str">
        <f t="shared" si="24"/>
        <v/>
      </c>
      <c r="BB28" s="4" t="str">
        <f t="shared" si="25"/>
        <v/>
      </c>
    </row>
    <row r="29" spans="1:54" ht="16.5" thickTop="1" x14ac:dyDescent="0.25">
      <c r="A29" s="2"/>
      <c r="B29" s="215" t="s">
        <v>12</v>
      </c>
      <c r="C29" s="16" t="s">
        <v>2</v>
      </c>
      <c r="D29" s="22">
        <v>2</v>
      </c>
      <c r="E29" s="23">
        <v>60</v>
      </c>
      <c r="F29" s="23">
        <v>1</v>
      </c>
      <c r="G29" s="23">
        <v>38</v>
      </c>
      <c r="H29" s="23"/>
      <c r="I29" s="25"/>
      <c r="J29" s="60">
        <v>51</v>
      </c>
      <c r="K29" s="23">
        <v>16</v>
      </c>
      <c r="L29" s="23">
        <v>37</v>
      </c>
      <c r="M29" s="23">
        <v>4</v>
      </c>
      <c r="N29" s="25"/>
      <c r="O29" s="64"/>
      <c r="P29" s="22">
        <v>39</v>
      </c>
      <c r="Q29" s="23">
        <v>62</v>
      </c>
      <c r="R29" s="23">
        <v>36</v>
      </c>
      <c r="S29" s="23">
        <v>45</v>
      </c>
      <c r="T29" s="25">
        <v>29</v>
      </c>
      <c r="U29" s="22"/>
      <c r="V29" s="25"/>
      <c r="W29" s="22">
        <v>24</v>
      </c>
      <c r="X29" s="23">
        <v>31</v>
      </c>
      <c r="Y29" s="23">
        <v>11</v>
      </c>
      <c r="Z29" s="23">
        <v>43</v>
      </c>
      <c r="AA29" s="23">
        <v>23</v>
      </c>
      <c r="AB29" s="97"/>
      <c r="AC29" s="82" t="str">
        <f t="shared" ref="AC29:AH34" si="26">IF(D29=COD,D$4,"")</f>
        <v/>
      </c>
      <c r="AD29" s="83" t="str">
        <f t="shared" si="26"/>
        <v/>
      </c>
      <c r="AE29" s="83" t="str">
        <f t="shared" si="26"/>
        <v/>
      </c>
      <c r="AF29" s="83" t="str">
        <f t="shared" si="26"/>
        <v/>
      </c>
      <c r="AG29" s="83" t="str">
        <f t="shared" si="26"/>
        <v/>
      </c>
      <c r="AH29" s="84" t="str">
        <f t="shared" si="26"/>
        <v/>
      </c>
      <c r="AI29" s="82" t="str">
        <f t="shared" ref="AI29:AL34" si="27">IF(J29=COD,J$4,"")</f>
        <v/>
      </c>
      <c r="AJ29" s="83" t="str">
        <f t="shared" si="27"/>
        <v/>
      </c>
      <c r="AK29" s="83" t="str">
        <f t="shared" si="27"/>
        <v/>
      </c>
      <c r="AL29" s="83" t="str">
        <f t="shared" si="27"/>
        <v/>
      </c>
      <c r="AM29" s="83" t="str">
        <f t="shared" ref="AM29:AV34" si="28">IF(N29=COD,N$4,"")</f>
        <v/>
      </c>
      <c r="AN29" s="84" t="str">
        <f t="shared" si="28"/>
        <v/>
      </c>
      <c r="AO29" s="82" t="str">
        <f t="shared" si="28"/>
        <v/>
      </c>
      <c r="AP29" s="83" t="str">
        <f t="shared" si="28"/>
        <v/>
      </c>
      <c r="AQ29" s="83" t="str">
        <f t="shared" si="28"/>
        <v/>
      </c>
      <c r="AR29" s="83" t="str">
        <f t="shared" si="28"/>
        <v/>
      </c>
      <c r="AS29" s="83" t="str">
        <f t="shared" si="28"/>
        <v/>
      </c>
      <c r="AT29" s="83" t="str">
        <f t="shared" si="28"/>
        <v/>
      </c>
      <c r="AU29" s="84" t="str">
        <f t="shared" si="28"/>
        <v/>
      </c>
      <c r="AV29" s="82" t="str">
        <f t="shared" si="28"/>
        <v/>
      </c>
      <c r="AW29" s="83" t="str">
        <f t="shared" ref="AW29:BA34" si="29">IF(X29=COD,X$4,"")</f>
        <v/>
      </c>
      <c r="AX29" s="83" t="str">
        <f t="shared" si="29"/>
        <v/>
      </c>
      <c r="AY29" s="83" t="str">
        <f t="shared" si="29"/>
        <v/>
      </c>
      <c r="AZ29" s="83" t="str">
        <f t="shared" si="29"/>
        <v/>
      </c>
      <c r="BA29" s="85" t="str">
        <f t="shared" si="29"/>
        <v/>
      </c>
      <c r="BB29" s="6" t="str">
        <f t="shared" si="25"/>
        <v/>
      </c>
    </row>
    <row r="30" spans="1:54" ht="15.75" x14ac:dyDescent="0.25">
      <c r="A30" s="2"/>
      <c r="B30" s="216"/>
      <c r="C30" s="17" t="s">
        <v>3</v>
      </c>
      <c r="D30" s="26">
        <v>29</v>
      </c>
      <c r="E30" s="28">
        <v>62</v>
      </c>
      <c r="F30" s="28">
        <v>60</v>
      </c>
      <c r="G30" s="28">
        <v>4</v>
      </c>
      <c r="H30" s="28"/>
      <c r="I30" s="29"/>
      <c r="J30" s="61">
        <v>30</v>
      </c>
      <c r="K30" s="28">
        <v>12</v>
      </c>
      <c r="L30" s="28">
        <v>1</v>
      </c>
      <c r="M30" s="28">
        <v>5</v>
      </c>
      <c r="N30" s="29"/>
      <c r="O30" s="65"/>
      <c r="P30" s="26">
        <v>45</v>
      </c>
      <c r="Q30" s="28">
        <v>33</v>
      </c>
      <c r="R30" s="28">
        <v>24</v>
      </c>
      <c r="S30" s="28">
        <v>31</v>
      </c>
      <c r="T30" s="29">
        <v>40</v>
      </c>
      <c r="U30" s="26"/>
      <c r="V30" s="29"/>
      <c r="W30" s="26">
        <v>2</v>
      </c>
      <c r="X30" s="28">
        <v>39</v>
      </c>
      <c r="Y30" s="28">
        <v>52</v>
      </c>
      <c r="Z30" s="28">
        <v>38</v>
      </c>
      <c r="AA30" s="28">
        <v>23</v>
      </c>
      <c r="AB30" s="95"/>
      <c r="AC30" s="74" t="str">
        <f t="shared" si="26"/>
        <v/>
      </c>
      <c r="AD30" s="75" t="str">
        <f t="shared" si="26"/>
        <v/>
      </c>
      <c r="AE30" s="75" t="str">
        <f t="shared" si="26"/>
        <v/>
      </c>
      <c r="AF30" s="75" t="str">
        <f t="shared" si="26"/>
        <v/>
      </c>
      <c r="AG30" s="75" t="str">
        <f t="shared" si="26"/>
        <v/>
      </c>
      <c r="AH30" s="76" t="str">
        <f t="shared" si="26"/>
        <v/>
      </c>
      <c r="AI30" s="74" t="str">
        <f t="shared" si="27"/>
        <v/>
      </c>
      <c r="AJ30" s="75" t="str">
        <f t="shared" si="27"/>
        <v>VI B</v>
      </c>
      <c r="AK30" s="75" t="str">
        <f t="shared" si="27"/>
        <v/>
      </c>
      <c r="AL30" s="75" t="str">
        <f t="shared" si="27"/>
        <v/>
      </c>
      <c r="AM30" s="75" t="str">
        <f t="shared" si="28"/>
        <v/>
      </c>
      <c r="AN30" s="76" t="str">
        <f t="shared" si="28"/>
        <v/>
      </c>
      <c r="AO30" s="74" t="str">
        <f t="shared" si="28"/>
        <v/>
      </c>
      <c r="AP30" s="75" t="str">
        <f t="shared" si="28"/>
        <v/>
      </c>
      <c r="AQ30" s="75" t="str">
        <f t="shared" si="28"/>
        <v/>
      </c>
      <c r="AR30" s="75" t="str">
        <f t="shared" si="28"/>
        <v/>
      </c>
      <c r="AS30" s="75" t="str">
        <f t="shared" si="28"/>
        <v/>
      </c>
      <c r="AT30" s="75" t="str">
        <f t="shared" si="28"/>
        <v/>
      </c>
      <c r="AU30" s="76" t="str">
        <f t="shared" si="28"/>
        <v/>
      </c>
      <c r="AV30" s="74" t="str">
        <f t="shared" si="28"/>
        <v/>
      </c>
      <c r="AW30" s="75" t="str">
        <f t="shared" si="29"/>
        <v/>
      </c>
      <c r="AX30" s="75" t="str">
        <f t="shared" si="29"/>
        <v/>
      </c>
      <c r="AY30" s="75" t="str">
        <f t="shared" si="29"/>
        <v/>
      </c>
      <c r="AZ30" s="75" t="str">
        <f t="shared" si="29"/>
        <v/>
      </c>
      <c r="BA30" s="77" t="str">
        <f t="shared" si="29"/>
        <v/>
      </c>
      <c r="BB30" s="3" t="str">
        <f t="shared" si="25"/>
        <v>VI B</v>
      </c>
    </row>
    <row r="31" spans="1:54" ht="15.75" x14ac:dyDescent="0.25">
      <c r="A31" s="2"/>
      <c r="B31" s="216"/>
      <c r="C31" s="17" t="s">
        <v>4</v>
      </c>
      <c r="D31" s="26">
        <v>38</v>
      </c>
      <c r="E31" s="28">
        <v>12</v>
      </c>
      <c r="F31" s="28">
        <v>37</v>
      </c>
      <c r="G31" s="28">
        <v>16</v>
      </c>
      <c r="H31" s="28"/>
      <c r="I31" s="29"/>
      <c r="J31" s="61">
        <v>60</v>
      </c>
      <c r="K31" s="28">
        <v>62</v>
      </c>
      <c r="L31" s="28">
        <v>43</v>
      </c>
      <c r="M31" s="28">
        <v>36</v>
      </c>
      <c r="N31" s="29"/>
      <c r="O31" s="65"/>
      <c r="P31" s="26">
        <v>23</v>
      </c>
      <c r="Q31" s="28">
        <v>2</v>
      </c>
      <c r="R31" s="28">
        <v>4</v>
      </c>
      <c r="S31" s="28">
        <v>5</v>
      </c>
      <c r="T31" s="29">
        <v>39</v>
      </c>
      <c r="U31" s="26"/>
      <c r="V31" s="29"/>
      <c r="W31" s="26">
        <v>29</v>
      </c>
      <c r="X31" s="28">
        <v>33</v>
      </c>
      <c r="Y31" s="28">
        <v>31</v>
      </c>
      <c r="Z31" s="28">
        <v>24</v>
      </c>
      <c r="AA31" s="28">
        <v>45</v>
      </c>
      <c r="AB31" s="29"/>
      <c r="AC31" s="74" t="str">
        <f t="shared" si="26"/>
        <v/>
      </c>
      <c r="AD31" s="75" t="str">
        <f t="shared" si="26"/>
        <v>V B</v>
      </c>
      <c r="AE31" s="75" t="str">
        <f t="shared" si="26"/>
        <v/>
      </c>
      <c r="AF31" s="75" t="str">
        <f t="shared" si="26"/>
        <v/>
      </c>
      <c r="AG31" s="75" t="str">
        <f t="shared" si="26"/>
        <v/>
      </c>
      <c r="AH31" s="76" t="str">
        <f t="shared" si="26"/>
        <v/>
      </c>
      <c r="AI31" s="74" t="str">
        <f t="shared" si="27"/>
        <v/>
      </c>
      <c r="AJ31" s="75" t="str">
        <f t="shared" si="27"/>
        <v/>
      </c>
      <c r="AK31" s="75" t="str">
        <f t="shared" si="27"/>
        <v/>
      </c>
      <c r="AL31" s="75" t="str">
        <f t="shared" si="27"/>
        <v/>
      </c>
      <c r="AM31" s="75" t="str">
        <f t="shared" si="28"/>
        <v/>
      </c>
      <c r="AN31" s="76" t="str">
        <f t="shared" si="28"/>
        <v/>
      </c>
      <c r="AO31" s="74" t="str">
        <f t="shared" si="28"/>
        <v/>
      </c>
      <c r="AP31" s="75" t="str">
        <f t="shared" si="28"/>
        <v/>
      </c>
      <c r="AQ31" s="75" t="str">
        <f t="shared" si="28"/>
        <v/>
      </c>
      <c r="AR31" s="75" t="str">
        <f t="shared" si="28"/>
        <v/>
      </c>
      <c r="AS31" s="75" t="str">
        <f t="shared" si="28"/>
        <v/>
      </c>
      <c r="AT31" s="75" t="str">
        <f t="shared" si="28"/>
        <v/>
      </c>
      <c r="AU31" s="76" t="str">
        <f t="shared" si="28"/>
        <v/>
      </c>
      <c r="AV31" s="74" t="str">
        <f t="shared" si="28"/>
        <v/>
      </c>
      <c r="AW31" s="75" t="str">
        <f t="shared" si="29"/>
        <v/>
      </c>
      <c r="AX31" s="75" t="str">
        <f t="shared" si="29"/>
        <v/>
      </c>
      <c r="AY31" s="75" t="str">
        <f t="shared" si="29"/>
        <v/>
      </c>
      <c r="AZ31" s="75" t="str">
        <f t="shared" si="29"/>
        <v/>
      </c>
      <c r="BA31" s="77" t="str">
        <f t="shared" si="29"/>
        <v/>
      </c>
      <c r="BB31" s="3" t="str">
        <f t="shared" si="25"/>
        <v>V B</v>
      </c>
    </row>
    <row r="32" spans="1:54" ht="15.75" x14ac:dyDescent="0.25">
      <c r="A32" s="2"/>
      <c r="B32" s="216"/>
      <c r="C32" s="17" t="s">
        <v>5</v>
      </c>
      <c r="D32" s="26">
        <v>37</v>
      </c>
      <c r="E32" s="28">
        <v>51</v>
      </c>
      <c r="F32" s="28">
        <v>42</v>
      </c>
      <c r="G32" s="28">
        <v>29</v>
      </c>
      <c r="H32" s="28"/>
      <c r="I32" s="29"/>
      <c r="J32" s="61">
        <v>43</v>
      </c>
      <c r="K32" s="28">
        <v>2</v>
      </c>
      <c r="L32" s="28">
        <v>12</v>
      </c>
      <c r="M32" s="28">
        <v>23</v>
      </c>
      <c r="N32" s="29"/>
      <c r="O32" s="65"/>
      <c r="P32" s="26">
        <v>5</v>
      </c>
      <c r="Q32" s="28">
        <v>36</v>
      </c>
      <c r="R32" s="28">
        <v>30</v>
      </c>
      <c r="S32" s="28">
        <v>41</v>
      </c>
      <c r="T32" s="29">
        <v>62</v>
      </c>
      <c r="U32" s="26"/>
      <c r="V32" s="29"/>
      <c r="W32" s="26">
        <v>33</v>
      </c>
      <c r="X32" s="28">
        <v>45</v>
      </c>
      <c r="Y32" s="28">
        <v>16</v>
      </c>
      <c r="Z32" s="28">
        <v>31</v>
      </c>
      <c r="AA32" s="28">
        <v>4</v>
      </c>
      <c r="AB32" s="29"/>
      <c r="AC32" s="74" t="str">
        <f t="shared" si="26"/>
        <v/>
      </c>
      <c r="AD32" s="75" t="str">
        <f t="shared" si="26"/>
        <v/>
      </c>
      <c r="AE32" s="75" t="str">
        <f t="shared" si="26"/>
        <v/>
      </c>
      <c r="AF32" s="75" t="str">
        <f t="shared" si="26"/>
        <v/>
      </c>
      <c r="AG32" s="75" t="str">
        <f t="shared" si="26"/>
        <v/>
      </c>
      <c r="AH32" s="76" t="str">
        <f t="shared" si="26"/>
        <v/>
      </c>
      <c r="AI32" s="74" t="str">
        <f t="shared" si="27"/>
        <v/>
      </c>
      <c r="AJ32" s="75" t="str">
        <f t="shared" si="27"/>
        <v/>
      </c>
      <c r="AK32" s="75" t="str">
        <f t="shared" si="27"/>
        <v>VI C</v>
      </c>
      <c r="AL32" s="75" t="str">
        <f t="shared" si="27"/>
        <v/>
      </c>
      <c r="AM32" s="75" t="str">
        <f t="shared" si="28"/>
        <v/>
      </c>
      <c r="AN32" s="76" t="str">
        <f t="shared" si="28"/>
        <v/>
      </c>
      <c r="AO32" s="74" t="str">
        <f t="shared" si="28"/>
        <v/>
      </c>
      <c r="AP32" s="75" t="str">
        <f t="shared" si="28"/>
        <v/>
      </c>
      <c r="AQ32" s="75" t="str">
        <f t="shared" si="28"/>
        <v/>
      </c>
      <c r="AR32" s="75" t="str">
        <f t="shared" si="28"/>
        <v/>
      </c>
      <c r="AS32" s="75" t="str">
        <f t="shared" si="28"/>
        <v/>
      </c>
      <c r="AT32" s="75" t="str">
        <f t="shared" si="28"/>
        <v/>
      </c>
      <c r="AU32" s="76" t="str">
        <f t="shared" si="28"/>
        <v/>
      </c>
      <c r="AV32" s="74" t="str">
        <f t="shared" si="28"/>
        <v/>
      </c>
      <c r="AW32" s="75" t="str">
        <f t="shared" si="29"/>
        <v/>
      </c>
      <c r="AX32" s="75" t="str">
        <f t="shared" si="29"/>
        <v/>
      </c>
      <c r="AY32" s="75" t="str">
        <f t="shared" si="29"/>
        <v/>
      </c>
      <c r="AZ32" s="75" t="str">
        <f t="shared" si="29"/>
        <v/>
      </c>
      <c r="BA32" s="77" t="str">
        <f t="shared" si="29"/>
        <v/>
      </c>
      <c r="BB32" s="3" t="str">
        <f t="shared" si="25"/>
        <v>VI C</v>
      </c>
    </row>
    <row r="33" spans="1:55" ht="15.75" x14ac:dyDescent="0.25">
      <c r="A33" s="2"/>
      <c r="B33" s="216"/>
      <c r="C33" s="17" t="s">
        <v>6</v>
      </c>
      <c r="D33" s="26">
        <v>60</v>
      </c>
      <c r="E33" s="28">
        <v>43</v>
      </c>
      <c r="F33" s="28">
        <v>51</v>
      </c>
      <c r="G33" s="28">
        <v>37</v>
      </c>
      <c r="H33" s="28"/>
      <c r="I33" s="29"/>
      <c r="J33" s="61">
        <v>5</v>
      </c>
      <c r="K33" s="28">
        <v>23</v>
      </c>
      <c r="L33" s="28">
        <v>31</v>
      </c>
      <c r="M33" s="28">
        <v>30</v>
      </c>
      <c r="N33" s="29"/>
      <c r="O33" s="65"/>
      <c r="P33" s="26">
        <v>36</v>
      </c>
      <c r="Q33" s="28">
        <v>45</v>
      </c>
      <c r="R33" s="28">
        <v>50</v>
      </c>
      <c r="S33" s="28">
        <v>16</v>
      </c>
      <c r="T33" s="29">
        <v>12</v>
      </c>
      <c r="U33" s="26"/>
      <c r="V33" s="29"/>
      <c r="W33" s="26">
        <v>39</v>
      </c>
      <c r="X33" s="28">
        <v>40</v>
      </c>
      <c r="Y33" s="28">
        <v>33</v>
      </c>
      <c r="Z33" s="28">
        <v>42</v>
      </c>
      <c r="AA33" s="28">
        <v>41</v>
      </c>
      <c r="AB33" s="95"/>
      <c r="AC33" s="74" t="str">
        <f t="shared" si="26"/>
        <v/>
      </c>
      <c r="AD33" s="75" t="str">
        <f t="shared" si="26"/>
        <v/>
      </c>
      <c r="AE33" s="75" t="str">
        <f t="shared" si="26"/>
        <v/>
      </c>
      <c r="AF33" s="75" t="str">
        <f t="shared" si="26"/>
        <v/>
      </c>
      <c r="AG33" s="75" t="str">
        <f t="shared" si="26"/>
        <v/>
      </c>
      <c r="AH33" s="76" t="str">
        <f t="shared" si="26"/>
        <v/>
      </c>
      <c r="AI33" s="74" t="str">
        <f t="shared" si="27"/>
        <v/>
      </c>
      <c r="AJ33" s="75" t="str">
        <f t="shared" si="27"/>
        <v/>
      </c>
      <c r="AK33" s="75" t="str">
        <f t="shared" si="27"/>
        <v/>
      </c>
      <c r="AL33" s="75" t="str">
        <f t="shared" si="27"/>
        <v/>
      </c>
      <c r="AM33" s="75" t="str">
        <f t="shared" si="28"/>
        <v/>
      </c>
      <c r="AN33" s="76" t="str">
        <f t="shared" si="28"/>
        <v/>
      </c>
      <c r="AO33" s="74" t="str">
        <f t="shared" si="28"/>
        <v/>
      </c>
      <c r="AP33" s="75" t="str">
        <f t="shared" si="28"/>
        <v/>
      </c>
      <c r="AQ33" s="75" t="str">
        <f t="shared" si="28"/>
        <v/>
      </c>
      <c r="AR33" s="75" t="str">
        <f t="shared" si="28"/>
        <v/>
      </c>
      <c r="AS33" s="75" t="str">
        <f t="shared" si="28"/>
        <v>VII E</v>
      </c>
      <c r="AT33" s="75" t="str">
        <f t="shared" si="28"/>
        <v/>
      </c>
      <c r="AU33" s="76" t="str">
        <f t="shared" si="28"/>
        <v/>
      </c>
      <c r="AV33" s="74" t="str">
        <f t="shared" si="28"/>
        <v/>
      </c>
      <c r="AW33" s="75" t="str">
        <f t="shared" si="29"/>
        <v/>
      </c>
      <c r="AX33" s="75" t="str">
        <f t="shared" si="29"/>
        <v/>
      </c>
      <c r="AY33" s="75" t="str">
        <f t="shared" si="29"/>
        <v/>
      </c>
      <c r="AZ33" s="75" t="str">
        <f t="shared" si="29"/>
        <v/>
      </c>
      <c r="BA33" s="77" t="str">
        <f t="shared" si="29"/>
        <v/>
      </c>
      <c r="BB33" s="3" t="str">
        <f t="shared" si="25"/>
        <v>VII E</v>
      </c>
    </row>
    <row r="34" spans="1:55" ht="16.5" thickBot="1" x14ac:dyDescent="0.3">
      <c r="A34" s="2"/>
      <c r="B34" s="233"/>
      <c r="C34" s="48" t="s">
        <v>7</v>
      </c>
      <c r="D34" s="49"/>
      <c r="E34" s="50"/>
      <c r="F34" s="50"/>
      <c r="G34" s="50"/>
      <c r="H34" s="50"/>
      <c r="I34" s="51"/>
      <c r="J34" s="63"/>
      <c r="K34" s="50">
        <v>31</v>
      </c>
      <c r="L34" s="50">
        <v>51</v>
      </c>
      <c r="M34" s="50">
        <v>41</v>
      </c>
      <c r="N34" s="51"/>
      <c r="O34" s="67"/>
      <c r="P34" s="49">
        <v>5</v>
      </c>
      <c r="Q34" s="50">
        <v>42</v>
      </c>
      <c r="R34" s="50">
        <v>45</v>
      </c>
      <c r="S34" s="50">
        <v>29</v>
      </c>
      <c r="T34" s="51">
        <v>16</v>
      </c>
      <c r="U34" s="49"/>
      <c r="V34" s="51"/>
      <c r="W34" s="49">
        <v>43</v>
      </c>
      <c r="X34" s="46">
        <v>12</v>
      </c>
      <c r="Y34" s="46" t="s">
        <v>45</v>
      </c>
      <c r="Z34" s="46" t="s">
        <v>46</v>
      </c>
      <c r="AA34" s="46">
        <v>30</v>
      </c>
      <c r="AB34" s="47"/>
      <c r="AC34" s="78" t="str">
        <f t="shared" si="26"/>
        <v/>
      </c>
      <c r="AD34" s="79" t="str">
        <f t="shared" si="26"/>
        <v/>
      </c>
      <c r="AE34" s="79" t="str">
        <f t="shared" si="26"/>
        <v/>
      </c>
      <c r="AF34" s="79" t="str">
        <f t="shared" si="26"/>
        <v/>
      </c>
      <c r="AG34" s="79" t="str">
        <f t="shared" si="26"/>
        <v/>
      </c>
      <c r="AH34" s="80" t="str">
        <f t="shared" si="26"/>
        <v/>
      </c>
      <c r="AI34" s="81" t="str">
        <f t="shared" si="27"/>
        <v/>
      </c>
      <c r="AJ34" s="79" t="str">
        <f t="shared" si="27"/>
        <v/>
      </c>
      <c r="AK34" s="79" t="str">
        <f t="shared" si="27"/>
        <v/>
      </c>
      <c r="AL34" s="79" t="str">
        <f t="shared" si="27"/>
        <v/>
      </c>
      <c r="AM34" s="79" t="str">
        <f t="shared" si="28"/>
        <v/>
      </c>
      <c r="AN34" s="80" t="str">
        <f t="shared" si="28"/>
        <v/>
      </c>
      <c r="AO34" s="81" t="str">
        <f t="shared" si="28"/>
        <v/>
      </c>
      <c r="AP34" s="79" t="str">
        <f t="shared" si="28"/>
        <v/>
      </c>
      <c r="AQ34" s="79" t="str">
        <f t="shared" si="28"/>
        <v/>
      </c>
      <c r="AR34" s="79" t="str">
        <f t="shared" si="28"/>
        <v/>
      </c>
      <c r="AS34" s="79" t="str">
        <f t="shared" si="28"/>
        <v/>
      </c>
      <c r="AT34" s="79" t="str">
        <f t="shared" si="28"/>
        <v/>
      </c>
      <c r="AU34" s="80" t="str">
        <f t="shared" si="28"/>
        <v/>
      </c>
      <c r="AV34" s="81" t="str">
        <f t="shared" si="28"/>
        <v/>
      </c>
      <c r="AW34" s="79" t="str">
        <f t="shared" si="29"/>
        <v>VIII B</v>
      </c>
      <c r="AX34" s="79" t="str">
        <f t="shared" si="29"/>
        <v/>
      </c>
      <c r="AY34" s="79" t="str">
        <f t="shared" si="29"/>
        <v/>
      </c>
      <c r="AZ34" s="79" t="str">
        <f t="shared" si="29"/>
        <v/>
      </c>
      <c r="BA34" s="80" t="str">
        <f t="shared" si="29"/>
        <v/>
      </c>
      <c r="BB34" s="42" t="str">
        <f t="shared" si="25"/>
        <v>VIII B</v>
      </c>
    </row>
    <row r="35" spans="1:55" ht="20.25" thickTop="1" thickBot="1" x14ac:dyDescent="0.3">
      <c r="B35" s="241" t="s">
        <v>40</v>
      </c>
      <c r="C35" s="242"/>
      <c r="D35" s="53">
        <f t="shared" ref="D35:AA35" si="30">COUNTA(D5:D34)</f>
        <v>26</v>
      </c>
      <c r="E35" s="53">
        <f t="shared" si="30"/>
        <v>26</v>
      </c>
      <c r="F35" s="53">
        <f t="shared" si="30"/>
        <v>26</v>
      </c>
      <c r="G35" s="53">
        <f t="shared" si="30"/>
        <v>26</v>
      </c>
      <c r="H35" s="53">
        <f t="shared" si="30"/>
        <v>0</v>
      </c>
      <c r="I35" s="53">
        <f t="shared" si="30"/>
        <v>0</v>
      </c>
      <c r="J35" s="53">
        <f t="shared" si="30"/>
        <v>28</v>
      </c>
      <c r="K35" s="53">
        <f t="shared" si="30"/>
        <v>28</v>
      </c>
      <c r="L35" s="53">
        <f t="shared" si="30"/>
        <v>28</v>
      </c>
      <c r="M35" s="53">
        <f t="shared" si="30"/>
        <v>28</v>
      </c>
      <c r="N35" s="53">
        <f t="shared" si="30"/>
        <v>0</v>
      </c>
      <c r="O35" s="53">
        <f t="shared" si="30"/>
        <v>0</v>
      </c>
      <c r="P35" s="53">
        <f t="shared" si="30"/>
        <v>30</v>
      </c>
      <c r="Q35" s="53">
        <f t="shared" si="30"/>
        <v>30</v>
      </c>
      <c r="R35" s="53">
        <f t="shared" si="30"/>
        <v>30</v>
      </c>
      <c r="S35" s="53">
        <f t="shared" si="30"/>
        <v>30</v>
      </c>
      <c r="T35" s="53">
        <f t="shared" si="30"/>
        <v>30</v>
      </c>
      <c r="U35" s="53">
        <f t="shared" si="30"/>
        <v>0</v>
      </c>
      <c r="V35" s="53">
        <f t="shared" si="30"/>
        <v>0</v>
      </c>
      <c r="W35" s="53">
        <f t="shared" si="30"/>
        <v>30</v>
      </c>
      <c r="X35" s="53">
        <f t="shared" si="30"/>
        <v>30</v>
      </c>
      <c r="Y35" s="53">
        <f t="shared" si="30"/>
        <v>30</v>
      </c>
      <c r="Z35" s="53">
        <f t="shared" si="30"/>
        <v>30</v>
      </c>
      <c r="AA35" s="53">
        <f t="shared" si="30"/>
        <v>30</v>
      </c>
      <c r="AB35" s="53">
        <v>0</v>
      </c>
      <c r="AC35" s="55">
        <f>SUM(D35:AB35)</f>
        <v>516</v>
      </c>
      <c r="BB35" s="45">
        <f>$L70</f>
        <v>15</v>
      </c>
      <c r="BC35" s="43" t="s">
        <v>41</v>
      </c>
    </row>
    <row r="36" spans="1:55" ht="19.5" thickTop="1" x14ac:dyDescent="0.25">
      <c r="D36" s="54">
        <v>26</v>
      </c>
      <c r="E36" s="54">
        <v>26</v>
      </c>
      <c r="F36" s="54">
        <v>26</v>
      </c>
      <c r="G36" s="54">
        <v>26</v>
      </c>
      <c r="H36" s="54">
        <v>0</v>
      </c>
      <c r="I36" s="54">
        <v>0</v>
      </c>
      <c r="J36" s="54">
        <v>28</v>
      </c>
      <c r="K36" s="54">
        <v>28</v>
      </c>
      <c r="L36" s="54">
        <v>28</v>
      </c>
      <c r="M36" s="54">
        <v>28</v>
      </c>
      <c r="N36" s="54">
        <v>0</v>
      </c>
      <c r="O36" s="54">
        <v>0</v>
      </c>
      <c r="P36" s="54">
        <v>29</v>
      </c>
      <c r="Q36" s="54">
        <v>29</v>
      </c>
      <c r="R36" s="54">
        <v>29</v>
      </c>
      <c r="S36" s="54">
        <v>29</v>
      </c>
      <c r="T36" s="54">
        <v>29</v>
      </c>
      <c r="U36" s="54">
        <v>0</v>
      </c>
      <c r="V36" s="54">
        <v>0</v>
      </c>
      <c r="W36" s="54">
        <v>29</v>
      </c>
      <c r="X36" s="54">
        <v>29</v>
      </c>
      <c r="Y36" s="54">
        <v>29</v>
      </c>
      <c r="Z36" s="54">
        <v>29</v>
      </c>
      <c r="AA36" s="54">
        <v>29</v>
      </c>
      <c r="AB36" s="56">
        <v>0</v>
      </c>
      <c r="AC36" s="55">
        <f>D36+E36+F36+G36+H36+I36+J36+K36+L36+M36+N36+P36+Q36+R36+S36+T36+W36+X36+Y36+Z36+AA36+AB36</f>
        <v>506</v>
      </c>
    </row>
    <row r="37" spans="1:55" ht="15.75" thickBot="1" x14ac:dyDescent="0.3"/>
    <row r="38" spans="1:55" ht="27.75" thickTop="1" thickBot="1" x14ac:dyDescent="0.45">
      <c r="E38" s="238" t="s">
        <v>43</v>
      </c>
      <c r="F38" s="238"/>
      <c r="G38" s="238"/>
      <c r="H38" s="57">
        <v>12</v>
      </c>
      <c r="K38" s="234" t="str">
        <f>BA3</f>
        <v>Orar Post Nr.:</v>
      </c>
      <c r="L38" s="235"/>
      <c r="M38" s="21"/>
      <c r="AA38" s="86"/>
      <c r="AB38" s="86"/>
    </row>
    <row r="39" spans="1:55" ht="24.75" thickTop="1" thickBot="1" x14ac:dyDescent="0.4">
      <c r="J39" s="20" t="s">
        <v>0</v>
      </c>
      <c r="K39" s="236">
        <f>COD</f>
        <v>12</v>
      </c>
      <c r="L39" s="237"/>
      <c r="M39" s="21"/>
      <c r="Y39" s="52"/>
      <c r="Z39" s="52"/>
      <c r="AA39" s="52"/>
      <c r="AB39" s="52"/>
      <c r="AC39" s="52"/>
    </row>
    <row r="40" spans="1:55" ht="19.5" customHeight="1" thickTop="1" x14ac:dyDescent="0.25">
      <c r="J40" s="214" t="s">
        <v>8</v>
      </c>
      <c r="K40" s="16" t="s">
        <v>2</v>
      </c>
      <c r="L40" s="7" t="str">
        <f t="shared" ref="L40:L69" si="31">BB5</f>
        <v>VI C</v>
      </c>
      <c r="R40" s="108" t="s">
        <v>47</v>
      </c>
      <c r="T40" s="108" t="s">
        <v>44</v>
      </c>
      <c r="U40" s="108" t="s">
        <v>44</v>
      </c>
      <c r="V40" s="108" t="s">
        <v>44</v>
      </c>
      <c r="W40" s="108" t="s">
        <v>48</v>
      </c>
      <c r="X40" s="108" t="s">
        <v>49</v>
      </c>
      <c r="Y40" s="108" t="s">
        <v>50</v>
      </c>
      <c r="Z40" s="108" t="s">
        <v>51</v>
      </c>
      <c r="AA40" s="108" t="s">
        <v>52</v>
      </c>
      <c r="AB40" s="94"/>
      <c r="AC40" s="52"/>
    </row>
    <row r="41" spans="1:55" ht="18.75" x14ac:dyDescent="0.25">
      <c r="J41" s="212"/>
      <c r="K41" s="17" t="s">
        <v>3</v>
      </c>
      <c r="L41" s="8" t="str">
        <f t="shared" si="31"/>
        <v>VII E</v>
      </c>
      <c r="R41" s="98">
        <v>5</v>
      </c>
      <c r="S41" s="52"/>
      <c r="T41" s="98"/>
      <c r="U41" s="52"/>
      <c r="V41" s="52"/>
      <c r="W41" s="101"/>
      <c r="X41" s="101"/>
      <c r="Y41" s="58"/>
      <c r="Z41" s="101"/>
      <c r="AA41" s="101"/>
      <c r="AB41" s="52"/>
      <c r="AC41" s="52"/>
    </row>
    <row r="42" spans="1:55" ht="18.75" x14ac:dyDescent="0.25">
      <c r="J42" s="212"/>
      <c r="K42" s="17" t="s">
        <v>4</v>
      </c>
      <c r="L42" s="8" t="str">
        <f t="shared" si="31"/>
        <v>VI B</v>
      </c>
      <c r="R42" s="98">
        <v>11</v>
      </c>
      <c r="S42" s="93"/>
      <c r="T42" s="98"/>
      <c r="U42" s="93"/>
      <c r="V42" s="93"/>
      <c r="W42" s="101"/>
      <c r="X42" s="101"/>
      <c r="Y42" s="104"/>
      <c r="Z42" s="101"/>
      <c r="AA42" s="101"/>
      <c r="AB42" s="52"/>
      <c r="AC42" s="52"/>
    </row>
    <row r="43" spans="1:55" ht="18.75" x14ac:dyDescent="0.25">
      <c r="J43" s="212"/>
      <c r="K43" s="17" t="s">
        <v>5</v>
      </c>
      <c r="L43" s="8" t="str">
        <f t="shared" si="31"/>
        <v>V D</v>
      </c>
      <c r="R43" s="98">
        <v>15</v>
      </c>
      <c r="S43" s="89"/>
      <c r="T43" s="98"/>
      <c r="U43" s="87"/>
      <c r="V43" s="87"/>
      <c r="W43" s="101"/>
      <c r="X43" s="101"/>
      <c r="Y43" s="58"/>
      <c r="Z43" s="101"/>
      <c r="AA43" s="101"/>
      <c r="AB43" s="90"/>
      <c r="AC43" s="86"/>
    </row>
    <row r="44" spans="1:55" ht="18.75" x14ac:dyDescent="0.25">
      <c r="J44" s="212"/>
      <c r="K44" s="17" t="s">
        <v>6</v>
      </c>
      <c r="L44" s="8" t="str">
        <f t="shared" si="31"/>
        <v>VIII B</v>
      </c>
      <c r="R44" s="98">
        <v>16</v>
      </c>
      <c r="S44" s="89"/>
      <c r="T44" s="98"/>
      <c r="U44" s="87"/>
      <c r="V44" s="87"/>
      <c r="W44" s="101"/>
      <c r="X44" s="101"/>
      <c r="Y44" s="58"/>
      <c r="Z44" s="101"/>
      <c r="AA44" s="101"/>
      <c r="AB44" s="87"/>
      <c r="AC44" s="68"/>
      <c r="AD44" s="88"/>
    </row>
    <row r="45" spans="1:55" ht="19.5" thickBot="1" x14ac:dyDescent="0.3">
      <c r="J45" s="213"/>
      <c r="K45" s="18" t="s">
        <v>7</v>
      </c>
      <c r="L45" s="9" t="str">
        <f t="shared" si="31"/>
        <v>VIII B</v>
      </c>
      <c r="R45" s="98">
        <v>23</v>
      </c>
      <c r="S45" s="89"/>
      <c r="T45" s="98"/>
      <c r="U45" s="87"/>
      <c r="V45" s="87"/>
      <c r="W45" s="101"/>
      <c r="X45" s="101"/>
      <c r="Y45" s="104"/>
      <c r="Z45" s="101"/>
      <c r="AA45" s="101"/>
      <c r="AB45" s="87"/>
      <c r="AC45" s="68"/>
      <c r="AD45" s="88"/>
    </row>
    <row r="46" spans="1:55" ht="19.5" customHeight="1" thickTop="1" x14ac:dyDescent="0.25">
      <c r="J46" s="214" t="s">
        <v>9</v>
      </c>
      <c r="K46" s="16" t="s">
        <v>2</v>
      </c>
      <c r="L46" s="8" t="str">
        <f t="shared" si="31"/>
        <v>VII D</v>
      </c>
      <c r="R46" s="98">
        <v>29</v>
      </c>
      <c r="S46" s="89"/>
      <c r="T46" s="98"/>
      <c r="U46" s="87"/>
      <c r="V46" s="87"/>
      <c r="W46" s="101"/>
      <c r="X46" s="101"/>
      <c r="Y46" s="58"/>
      <c r="Z46" s="101"/>
      <c r="AA46" s="101"/>
      <c r="AB46" s="87"/>
      <c r="AC46" s="68"/>
      <c r="AD46" s="88"/>
    </row>
    <row r="47" spans="1:55" ht="18.75" x14ac:dyDescent="0.25">
      <c r="J47" s="212"/>
      <c r="K47" s="17" t="s">
        <v>3</v>
      </c>
      <c r="L47" s="8" t="str">
        <f t="shared" si="31"/>
        <v>V B</v>
      </c>
      <c r="R47" s="99">
        <v>30</v>
      </c>
      <c r="S47" s="89"/>
      <c r="T47" s="98"/>
      <c r="U47" s="87"/>
      <c r="V47" s="87"/>
      <c r="W47" s="101"/>
      <c r="X47" s="101"/>
      <c r="Y47" s="101"/>
      <c r="Z47" s="101"/>
      <c r="AA47" s="101"/>
      <c r="AB47" s="87"/>
      <c r="AC47" s="91"/>
      <c r="AD47" s="88"/>
    </row>
    <row r="48" spans="1:55" ht="18.75" x14ac:dyDescent="0.25">
      <c r="J48" s="212"/>
      <c r="K48" s="17" t="s">
        <v>4</v>
      </c>
      <c r="L48" s="8" t="str">
        <f t="shared" si="31"/>
        <v/>
      </c>
      <c r="Q48" s="52"/>
      <c r="R48" s="99">
        <v>31</v>
      </c>
      <c r="S48" s="89"/>
      <c r="T48" s="98"/>
      <c r="U48" s="87"/>
      <c r="V48" s="87"/>
      <c r="W48" s="101"/>
      <c r="X48" s="101"/>
      <c r="Y48" s="101"/>
      <c r="Z48" s="101"/>
      <c r="AA48" s="101"/>
      <c r="AB48" s="87"/>
      <c r="AC48" s="91"/>
      <c r="AD48" s="88"/>
    </row>
    <row r="49" spans="10:30" ht="18.75" x14ac:dyDescent="0.25">
      <c r="J49" s="212"/>
      <c r="K49" s="17" t="s">
        <v>5</v>
      </c>
      <c r="L49" s="8" t="str">
        <f t="shared" si="31"/>
        <v/>
      </c>
      <c r="Q49" s="52"/>
      <c r="R49" s="99">
        <v>33</v>
      </c>
      <c r="S49" s="89"/>
      <c r="T49" s="98"/>
      <c r="U49" s="87"/>
      <c r="V49" s="87"/>
      <c r="W49" s="101"/>
      <c r="X49" s="101"/>
      <c r="Y49" s="101"/>
      <c r="Z49" s="101"/>
      <c r="AA49" s="101"/>
      <c r="AB49" s="88"/>
      <c r="AC49" s="88"/>
      <c r="AD49" s="88"/>
    </row>
    <row r="50" spans="10:30" ht="18.75" x14ac:dyDescent="0.25">
      <c r="J50" s="212"/>
      <c r="K50" s="17" t="s">
        <v>6</v>
      </c>
      <c r="L50" s="8" t="str">
        <f t="shared" si="31"/>
        <v/>
      </c>
      <c r="Q50" s="52"/>
      <c r="R50" s="99">
        <v>36</v>
      </c>
      <c r="S50" s="89"/>
      <c r="T50" s="98"/>
      <c r="U50" s="87"/>
      <c r="V50" s="87"/>
      <c r="W50" s="101"/>
      <c r="X50" s="101"/>
      <c r="Y50" s="58"/>
      <c r="Z50" s="101"/>
      <c r="AA50" s="101"/>
      <c r="AB50" s="88"/>
      <c r="AC50" s="88"/>
      <c r="AD50" s="88"/>
    </row>
    <row r="51" spans="10:30" ht="19.5" thickBot="1" x14ac:dyDescent="0.3">
      <c r="J51" s="213"/>
      <c r="K51" s="18" t="s">
        <v>7</v>
      </c>
      <c r="L51" s="8" t="str">
        <f t="shared" si="31"/>
        <v/>
      </c>
      <c r="Q51" s="52"/>
      <c r="R51" s="99">
        <v>37</v>
      </c>
      <c r="S51" s="89"/>
      <c r="T51" s="98"/>
      <c r="U51" s="87"/>
      <c r="V51" s="87"/>
      <c r="W51" s="101"/>
      <c r="X51" s="101"/>
      <c r="Y51" s="58"/>
      <c r="Z51" s="101"/>
      <c r="AA51" s="101"/>
      <c r="AB51" s="92"/>
      <c r="AC51" s="92"/>
      <c r="AD51" s="92"/>
    </row>
    <row r="52" spans="10:30" ht="19.5" customHeight="1" thickTop="1" x14ac:dyDescent="0.25">
      <c r="J52" s="243" t="s">
        <v>10</v>
      </c>
      <c r="K52" s="16" t="s">
        <v>2</v>
      </c>
      <c r="L52" s="7" t="str">
        <f t="shared" si="31"/>
        <v/>
      </c>
      <c r="Q52" s="52"/>
      <c r="R52" s="99">
        <v>38</v>
      </c>
      <c r="S52" s="89"/>
      <c r="T52" s="98"/>
      <c r="U52" s="87"/>
      <c r="V52" s="87"/>
      <c r="W52" s="101"/>
      <c r="X52" s="101"/>
      <c r="Y52" s="105"/>
      <c r="Z52" s="101"/>
      <c r="AA52" s="101"/>
      <c r="AB52" s="88"/>
      <c r="AC52" s="92"/>
      <c r="AD52" s="88"/>
    </row>
    <row r="53" spans="10:30" ht="18.75" x14ac:dyDescent="0.25">
      <c r="J53" s="244"/>
      <c r="K53" s="17" t="s">
        <v>3</v>
      </c>
      <c r="L53" s="8" t="str">
        <f t="shared" si="31"/>
        <v/>
      </c>
      <c r="Q53" s="52"/>
      <c r="R53" s="99">
        <v>39</v>
      </c>
      <c r="S53" s="89"/>
      <c r="T53" s="98"/>
      <c r="U53" s="87"/>
      <c r="V53" s="87"/>
      <c r="W53" s="101"/>
      <c r="X53" s="101"/>
      <c r="Y53" s="101"/>
      <c r="Z53" s="101"/>
      <c r="AA53" s="101"/>
      <c r="AB53" s="88"/>
      <c r="AC53" s="88"/>
      <c r="AD53" s="88"/>
    </row>
    <row r="54" spans="10:30" ht="18.75" x14ac:dyDescent="0.25">
      <c r="J54" s="244"/>
      <c r="K54" s="17" t="s">
        <v>4</v>
      </c>
      <c r="L54" s="8" t="str">
        <f t="shared" si="31"/>
        <v/>
      </c>
      <c r="Q54" s="52"/>
      <c r="R54" s="99">
        <v>43</v>
      </c>
      <c r="S54" s="89"/>
      <c r="T54" s="98"/>
      <c r="U54" s="87"/>
      <c r="V54" s="87"/>
      <c r="W54" s="101"/>
      <c r="X54" s="101"/>
      <c r="Y54" s="58"/>
      <c r="Z54" s="101"/>
      <c r="AA54" s="101"/>
      <c r="AB54" s="88"/>
      <c r="AC54" s="88"/>
      <c r="AD54" s="88"/>
    </row>
    <row r="55" spans="10:30" ht="18.75" x14ac:dyDescent="0.25">
      <c r="J55" s="244"/>
      <c r="K55" s="17" t="s">
        <v>5</v>
      </c>
      <c r="L55" s="8" t="str">
        <f t="shared" si="31"/>
        <v/>
      </c>
      <c r="Q55" s="52"/>
      <c r="R55" s="99">
        <v>44</v>
      </c>
      <c r="S55" s="89"/>
      <c r="T55" s="98"/>
      <c r="U55" s="87"/>
      <c r="V55" s="87"/>
      <c r="W55" s="101"/>
      <c r="X55" s="101"/>
      <c r="Y55" s="105"/>
      <c r="Z55" s="101"/>
      <c r="AA55" s="101"/>
      <c r="AB55" s="88"/>
      <c r="AC55" s="88"/>
      <c r="AD55" s="88"/>
    </row>
    <row r="56" spans="10:30" ht="18.75" x14ac:dyDescent="0.25">
      <c r="J56" s="244"/>
      <c r="K56" s="17" t="s">
        <v>6</v>
      </c>
      <c r="L56" s="8" t="str">
        <f t="shared" si="31"/>
        <v/>
      </c>
      <c r="Q56" s="52"/>
      <c r="R56" s="99">
        <v>50</v>
      </c>
      <c r="S56" s="89"/>
      <c r="T56" s="98"/>
      <c r="U56" s="87"/>
      <c r="V56" s="87"/>
      <c r="W56" s="101"/>
      <c r="X56" s="101"/>
      <c r="Y56" s="103"/>
      <c r="Z56" s="101"/>
      <c r="AA56" s="101"/>
      <c r="AB56" s="88"/>
      <c r="AC56" s="88"/>
      <c r="AD56" s="88"/>
    </row>
    <row r="57" spans="10:30" ht="19.5" thickBot="1" x14ac:dyDescent="0.35">
      <c r="J57" s="245"/>
      <c r="K57" s="18" t="s">
        <v>7</v>
      </c>
      <c r="L57" s="40" t="str">
        <f t="shared" si="31"/>
        <v/>
      </c>
      <c r="Q57" s="52"/>
      <c r="R57" s="100">
        <v>60</v>
      </c>
      <c r="S57" s="89"/>
      <c r="T57" s="107"/>
      <c r="U57" s="87"/>
      <c r="V57" s="87"/>
      <c r="W57" s="102"/>
      <c r="X57" s="102"/>
      <c r="Y57" s="102"/>
      <c r="Z57" s="101"/>
      <c r="AA57" s="101"/>
      <c r="AB57" s="88"/>
      <c r="AC57" s="88"/>
      <c r="AD57" s="88"/>
    </row>
    <row r="58" spans="10:30" ht="19.5" customHeight="1" thickTop="1" thickBot="1" x14ac:dyDescent="0.35">
      <c r="J58" s="214" t="s">
        <v>11</v>
      </c>
      <c r="K58" s="16" t="s">
        <v>2</v>
      </c>
      <c r="L58" s="10" t="str">
        <f t="shared" si="31"/>
        <v>VII D</v>
      </c>
      <c r="Q58" s="52"/>
      <c r="R58" s="99">
        <v>62</v>
      </c>
      <c r="S58" s="89"/>
      <c r="T58" s="107"/>
      <c r="U58" s="87"/>
      <c r="V58" s="87"/>
      <c r="W58" s="101"/>
      <c r="X58" s="101"/>
      <c r="Y58" s="101"/>
      <c r="Z58" s="101"/>
      <c r="AA58" s="101"/>
      <c r="AB58" s="92"/>
      <c r="AC58" s="88"/>
      <c r="AD58" s="88"/>
    </row>
    <row r="59" spans="10:30" ht="21.75" thickBot="1" x14ac:dyDescent="0.35">
      <c r="J59" s="212"/>
      <c r="K59" s="17" t="s">
        <v>3</v>
      </c>
      <c r="L59" s="10" t="str">
        <f t="shared" si="31"/>
        <v>V D</v>
      </c>
      <c r="Q59" s="52"/>
      <c r="R59" s="52"/>
      <c r="S59" s="89"/>
      <c r="T59" s="109">
        <f>SUM(T41:T58)</f>
        <v>0</v>
      </c>
      <c r="U59" s="106">
        <f t="shared" ref="U59:V59" si="32">SUM(U41:U58)</f>
        <v>0</v>
      </c>
      <c r="V59" s="106">
        <f t="shared" si="32"/>
        <v>0</v>
      </c>
      <c r="W59" s="106">
        <f>COUNTA(W41:W58)</f>
        <v>0</v>
      </c>
      <c r="X59" s="106">
        <f t="shared" ref="X59:AA59" si="33">COUNTA(X41:X58)</f>
        <v>0</v>
      </c>
      <c r="Y59" s="106">
        <f t="shared" si="33"/>
        <v>0</v>
      </c>
      <c r="Z59" s="106">
        <f t="shared" si="33"/>
        <v>0</v>
      </c>
      <c r="AA59" s="106">
        <f t="shared" si="33"/>
        <v>0</v>
      </c>
      <c r="AB59" s="88"/>
      <c r="AC59" s="88"/>
      <c r="AD59" s="88"/>
    </row>
    <row r="60" spans="10:30" ht="18.75" x14ac:dyDescent="0.3">
      <c r="J60" s="212"/>
      <c r="K60" s="17" t="s">
        <v>4</v>
      </c>
      <c r="L60" s="10" t="str">
        <f t="shared" si="31"/>
        <v/>
      </c>
      <c r="R60" s="52"/>
      <c r="S60" s="89"/>
      <c r="T60" s="87"/>
      <c r="U60" s="87"/>
      <c r="V60" s="87"/>
      <c r="W60" s="87"/>
      <c r="X60" s="87"/>
      <c r="Y60" s="52"/>
      <c r="Z60" s="86"/>
      <c r="AA60" s="91"/>
      <c r="AB60" s="88"/>
    </row>
    <row r="61" spans="10:30" ht="18.75" x14ac:dyDescent="0.25">
      <c r="J61" s="212"/>
      <c r="K61" s="17" t="s">
        <v>5</v>
      </c>
      <c r="L61" s="8" t="str">
        <f t="shared" si="31"/>
        <v/>
      </c>
      <c r="R61" s="52"/>
      <c r="S61" s="89"/>
      <c r="T61" s="87"/>
      <c r="U61" s="87"/>
      <c r="V61" s="87"/>
      <c r="W61" s="87"/>
      <c r="X61" s="87"/>
      <c r="Y61" s="52"/>
      <c r="Z61" s="68"/>
      <c r="AA61" s="68"/>
    </row>
    <row r="62" spans="10:30" ht="18.75" x14ac:dyDescent="0.25">
      <c r="J62" s="212"/>
      <c r="K62" s="17" t="s">
        <v>6</v>
      </c>
      <c r="L62" s="8" t="str">
        <f t="shared" si="31"/>
        <v/>
      </c>
      <c r="R62" s="52"/>
      <c r="S62" s="89"/>
      <c r="T62" s="87"/>
      <c r="U62" s="87"/>
      <c r="V62" s="87"/>
      <c r="W62" s="87"/>
      <c r="X62" s="87"/>
      <c r="Y62" s="52"/>
      <c r="Z62" s="68"/>
    </row>
    <row r="63" spans="10:30" ht="19.5" thickBot="1" x14ac:dyDescent="0.3">
      <c r="J63" s="213"/>
      <c r="K63" s="18" t="s">
        <v>7</v>
      </c>
      <c r="L63" s="8" t="str">
        <f t="shared" si="31"/>
        <v/>
      </c>
      <c r="R63" s="52"/>
      <c r="S63" s="89"/>
      <c r="T63" s="87"/>
      <c r="U63" s="87"/>
      <c r="V63" s="87"/>
      <c r="W63" s="87"/>
      <c r="X63" s="87"/>
      <c r="Y63" s="52"/>
      <c r="Z63" s="68"/>
    </row>
    <row r="64" spans="10:30" ht="19.5" customHeight="1" thickTop="1" x14ac:dyDescent="0.3">
      <c r="J64" s="211" t="s">
        <v>12</v>
      </c>
      <c r="K64" s="16" t="s">
        <v>2</v>
      </c>
      <c r="L64" s="33" t="str">
        <f t="shared" si="31"/>
        <v/>
      </c>
      <c r="R64" s="52"/>
      <c r="S64" s="89"/>
      <c r="T64" s="87"/>
      <c r="U64" s="87"/>
      <c r="V64" s="87"/>
      <c r="W64" s="87"/>
      <c r="X64" s="87"/>
      <c r="Y64" s="52"/>
      <c r="Z64" s="68"/>
      <c r="AA64" s="68"/>
    </row>
    <row r="65" spans="10:27" ht="18.75" x14ac:dyDescent="0.3">
      <c r="J65" s="212"/>
      <c r="K65" s="17" t="s">
        <v>3</v>
      </c>
      <c r="L65" s="10" t="str">
        <f t="shared" si="31"/>
        <v>VI B</v>
      </c>
      <c r="R65" s="52"/>
      <c r="S65" s="89"/>
      <c r="T65" s="87"/>
      <c r="U65" s="87"/>
      <c r="V65" s="87"/>
      <c r="W65" s="87"/>
      <c r="X65" s="87"/>
      <c r="Y65" s="52"/>
      <c r="Z65" s="68"/>
    </row>
    <row r="66" spans="10:27" ht="18.75" x14ac:dyDescent="0.3">
      <c r="J66" s="212"/>
      <c r="K66" s="17" t="s">
        <v>4</v>
      </c>
      <c r="L66" s="10" t="str">
        <f t="shared" si="31"/>
        <v>V B</v>
      </c>
      <c r="R66" s="52"/>
      <c r="S66" s="89"/>
      <c r="T66" s="87"/>
      <c r="U66" s="87"/>
      <c r="V66" s="87"/>
      <c r="W66" s="87"/>
      <c r="X66" s="87"/>
      <c r="Y66" s="52"/>
    </row>
    <row r="67" spans="10:27" ht="18.75" x14ac:dyDescent="0.3">
      <c r="J67" s="212"/>
      <c r="K67" s="17" t="s">
        <v>5</v>
      </c>
      <c r="L67" s="10" t="str">
        <f t="shared" si="31"/>
        <v>VI C</v>
      </c>
      <c r="S67" s="89"/>
      <c r="T67" s="87"/>
      <c r="U67" s="87"/>
      <c r="V67" s="87"/>
      <c r="W67" s="87"/>
      <c r="X67" s="87"/>
    </row>
    <row r="68" spans="10:27" ht="18.75" x14ac:dyDescent="0.3">
      <c r="J68" s="212"/>
      <c r="K68" s="17" t="s">
        <v>6</v>
      </c>
      <c r="L68" s="10" t="str">
        <f t="shared" si="31"/>
        <v>VII E</v>
      </c>
      <c r="S68" s="89"/>
      <c r="T68" s="87"/>
      <c r="U68" s="87"/>
      <c r="V68" s="87"/>
      <c r="W68" s="87"/>
      <c r="X68" s="87"/>
    </row>
    <row r="69" spans="10:27" ht="19.5" thickBot="1" x14ac:dyDescent="0.35">
      <c r="J69" s="213"/>
      <c r="K69" s="19" t="s">
        <v>7</v>
      </c>
      <c r="L69" s="41" t="str">
        <f t="shared" si="31"/>
        <v>VIII B</v>
      </c>
      <c r="S69" s="89"/>
      <c r="T69" s="87"/>
      <c r="U69" s="87"/>
      <c r="V69" s="87"/>
      <c r="W69" s="87"/>
      <c r="X69" s="87"/>
    </row>
    <row r="70" spans="10:27" ht="27.75" thickTop="1" thickBot="1" x14ac:dyDescent="0.45">
      <c r="J70" s="225" t="s">
        <v>40</v>
      </c>
      <c r="K70" s="226"/>
      <c r="L70" s="44">
        <f>30-COUNTBLANK(L40:L69)</f>
        <v>15</v>
      </c>
      <c r="S70" s="89"/>
      <c r="T70" s="87"/>
      <c r="U70" s="87"/>
      <c r="V70" s="87"/>
      <c r="W70" s="87"/>
      <c r="X70" s="87"/>
    </row>
    <row r="71" spans="10:27" ht="16.5" thickTop="1" x14ac:dyDescent="0.25">
      <c r="R71" s="90"/>
      <c r="S71" s="113"/>
      <c r="T71" s="90"/>
      <c r="U71" s="90"/>
      <c r="V71" s="90"/>
      <c r="W71" s="90"/>
      <c r="X71" s="90"/>
      <c r="Y71" s="90"/>
      <c r="Z71" s="90"/>
      <c r="AA71" s="90"/>
    </row>
    <row r="72" spans="10:27" ht="18.75" x14ac:dyDescent="0.25">
      <c r="R72" s="112"/>
      <c r="S72" s="113"/>
      <c r="T72" s="112"/>
      <c r="U72" s="113"/>
      <c r="V72" s="113"/>
      <c r="W72" s="114"/>
      <c r="X72" s="114"/>
      <c r="Y72" s="115"/>
      <c r="Z72" s="114"/>
      <c r="AA72" s="114"/>
    </row>
    <row r="73" spans="10:27" ht="18.75" x14ac:dyDescent="0.25">
      <c r="R73" s="112"/>
      <c r="S73" s="93"/>
      <c r="T73" s="112"/>
      <c r="U73" s="93"/>
      <c r="V73" s="93"/>
      <c r="W73" s="114"/>
      <c r="X73" s="114"/>
      <c r="Y73" s="90"/>
      <c r="Z73" s="114"/>
      <c r="AA73" s="114"/>
    </row>
    <row r="74" spans="10:27" ht="18.75" x14ac:dyDescent="0.25">
      <c r="R74" s="112"/>
      <c r="S74" s="90"/>
      <c r="T74" s="112"/>
      <c r="U74" s="114"/>
      <c r="V74" s="114"/>
      <c r="W74" s="114"/>
      <c r="X74" s="114"/>
      <c r="Y74" s="115"/>
      <c r="Z74" s="114"/>
      <c r="AA74" s="114"/>
    </row>
    <row r="75" spans="10:27" ht="18.75" x14ac:dyDescent="0.25">
      <c r="R75" s="112"/>
      <c r="S75" s="90"/>
      <c r="T75" s="112"/>
      <c r="U75" s="114"/>
      <c r="V75" s="114"/>
      <c r="W75" s="114"/>
      <c r="X75" s="114"/>
      <c r="Y75" s="115"/>
      <c r="Z75" s="114"/>
      <c r="AA75" s="114"/>
    </row>
    <row r="76" spans="10:27" ht="18.75" x14ac:dyDescent="0.25">
      <c r="R76" s="112"/>
      <c r="S76" s="90"/>
      <c r="T76" s="112"/>
      <c r="U76" s="114"/>
      <c r="V76" s="114"/>
      <c r="W76" s="114"/>
      <c r="X76" s="114"/>
      <c r="Y76" s="90"/>
      <c r="Z76" s="114"/>
      <c r="AA76" s="114"/>
    </row>
    <row r="77" spans="10:27" ht="18.75" x14ac:dyDescent="0.25">
      <c r="R77" s="112"/>
      <c r="S77" s="90"/>
      <c r="T77" s="112"/>
      <c r="U77" s="114"/>
      <c r="V77" s="114"/>
      <c r="W77" s="114"/>
      <c r="X77" s="114"/>
      <c r="Y77" s="115"/>
      <c r="Z77" s="114"/>
      <c r="AA77" s="114"/>
    </row>
    <row r="78" spans="10:27" ht="18.75" x14ac:dyDescent="0.25">
      <c r="R78" s="112"/>
      <c r="S78" s="90"/>
      <c r="T78" s="112"/>
      <c r="U78" s="114"/>
      <c r="V78" s="114"/>
      <c r="W78" s="114"/>
      <c r="X78" s="114"/>
      <c r="Y78" s="114"/>
      <c r="Z78" s="114"/>
      <c r="AA78" s="114"/>
    </row>
    <row r="79" spans="10:27" ht="18.75" x14ac:dyDescent="0.25">
      <c r="R79" s="112"/>
      <c r="S79" s="90"/>
      <c r="T79" s="112"/>
      <c r="U79" s="114"/>
      <c r="V79" s="114"/>
      <c r="W79" s="114"/>
      <c r="X79" s="114"/>
      <c r="Y79" s="114"/>
      <c r="Z79" s="114"/>
      <c r="AA79" s="114"/>
    </row>
    <row r="80" spans="10:27" ht="18.75" x14ac:dyDescent="0.25">
      <c r="R80" s="112"/>
      <c r="S80" s="90"/>
      <c r="T80" s="112"/>
      <c r="U80" s="114"/>
      <c r="V80" s="114"/>
      <c r="W80" s="114"/>
      <c r="X80" s="114"/>
      <c r="Y80" s="114"/>
      <c r="Z80" s="114"/>
      <c r="AA80" s="114"/>
    </row>
    <row r="81" spans="18:27" ht="18.75" x14ac:dyDescent="0.25">
      <c r="R81" s="112"/>
      <c r="S81" s="90"/>
      <c r="T81" s="112"/>
      <c r="U81" s="114"/>
      <c r="V81" s="114"/>
      <c r="W81" s="114"/>
      <c r="X81" s="114"/>
      <c r="Y81" s="115"/>
      <c r="Z81" s="114"/>
      <c r="AA81" s="114"/>
    </row>
    <row r="82" spans="18:27" ht="18.75" x14ac:dyDescent="0.25">
      <c r="R82" s="112"/>
      <c r="S82" s="90"/>
      <c r="T82" s="112"/>
      <c r="U82" s="114"/>
      <c r="V82" s="114"/>
      <c r="W82" s="114"/>
      <c r="X82" s="114"/>
      <c r="Y82" s="115"/>
      <c r="Z82" s="114"/>
      <c r="AA82" s="114"/>
    </row>
    <row r="83" spans="18:27" ht="18.75" x14ac:dyDescent="0.25">
      <c r="R83" s="112"/>
      <c r="S83" s="90"/>
      <c r="T83" s="112"/>
      <c r="U83" s="114"/>
      <c r="V83" s="114"/>
      <c r="W83" s="114"/>
      <c r="X83" s="114"/>
      <c r="Y83" s="113"/>
      <c r="Z83" s="114"/>
      <c r="AA83" s="114"/>
    </row>
    <row r="84" spans="18:27" ht="18.75" x14ac:dyDescent="0.25">
      <c r="R84" s="112"/>
      <c r="S84" s="90"/>
      <c r="T84" s="112"/>
      <c r="U84" s="114"/>
      <c r="V84" s="114"/>
      <c r="W84" s="114"/>
      <c r="X84" s="114"/>
      <c r="Y84" s="114"/>
      <c r="Z84" s="114"/>
      <c r="AA84" s="114"/>
    </row>
    <row r="85" spans="18:27" ht="18.75" x14ac:dyDescent="0.25">
      <c r="R85" s="112"/>
      <c r="S85" s="90"/>
      <c r="T85" s="112"/>
      <c r="U85" s="114"/>
      <c r="V85" s="114"/>
      <c r="W85" s="114"/>
      <c r="X85" s="114"/>
      <c r="Y85" s="115"/>
      <c r="Z85" s="114"/>
      <c r="AA85" s="114"/>
    </row>
    <row r="86" spans="18:27" ht="18.75" x14ac:dyDescent="0.25">
      <c r="R86" s="112"/>
      <c r="S86" s="90"/>
      <c r="T86" s="112"/>
      <c r="U86" s="114"/>
      <c r="V86" s="114"/>
      <c r="W86" s="114"/>
      <c r="X86" s="114"/>
      <c r="Y86" s="113"/>
      <c r="Z86" s="114"/>
      <c r="AA86" s="114"/>
    </row>
    <row r="87" spans="18:27" ht="18.75" x14ac:dyDescent="0.25">
      <c r="R87" s="112"/>
      <c r="S87" s="90"/>
      <c r="T87" s="112"/>
      <c r="U87" s="114"/>
      <c r="V87" s="114"/>
      <c r="W87" s="114"/>
      <c r="X87" s="114"/>
      <c r="Y87" s="90"/>
      <c r="Z87" s="114"/>
      <c r="AA87" s="114"/>
    </row>
    <row r="88" spans="18:27" ht="18.75" x14ac:dyDescent="0.25">
      <c r="R88" s="112"/>
      <c r="S88" s="90"/>
      <c r="T88" s="112"/>
      <c r="U88" s="114"/>
      <c r="V88" s="114"/>
      <c r="W88" s="114"/>
      <c r="X88" s="114"/>
      <c r="Y88" s="114"/>
      <c r="Z88" s="114"/>
      <c r="AA88" s="114"/>
    </row>
    <row r="89" spans="18:27" ht="18.75" x14ac:dyDescent="0.25">
      <c r="R89" s="112"/>
      <c r="S89" s="90"/>
      <c r="T89" s="112"/>
      <c r="U89" s="114"/>
      <c r="V89" s="114"/>
      <c r="W89" s="114"/>
      <c r="X89" s="114"/>
      <c r="Y89" s="114"/>
      <c r="Z89" s="114"/>
      <c r="AA89" s="114"/>
    </row>
    <row r="90" spans="18:27" ht="21" x14ac:dyDescent="0.25">
      <c r="R90" s="113"/>
      <c r="S90" s="90"/>
      <c r="T90" s="116"/>
      <c r="U90" s="117"/>
      <c r="V90" s="117"/>
      <c r="W90" s="117"/>
      <c r="X90" s="117"/>
      <c r="Y90" s="117"/>
      <c r="Z90" s="117"/>
      <c r="AA90" s="117"/>
    </row>
    <row r="91" spans="18:27" x14ac:dyDescent="0.25">
      <c r="R91" s="113"/>
      <c r="S91" s="113"/>
      <c r="T91" s="113"/>
      <c r="U91" s="113"/>
      <c r="V91" s="113"/>
      <c r="W91" s="113"/>
      <c r="X91" s="113"/>
      <c r="Y91" s="113"/>
      <c r="Z91" s="113"/>
      <c r="AA91" s="113"/>
    </row>
    <row r="92" spans="18:27" x14ac:dyDescent="0.25">
      <c r="R92" s="113"/>
      <c r="S92" s="113"/>
      <c r="T92" s="113"/>
      <c r="U92" s="113"/>
      <c r="V92" s="113"/>
      <c r="W92" s="113"/>
      <c r="X92" s="113"/>
      <c r="Y92" s="113"/>
      <c r="Z92" s="113"/>
      <c r="AA92" s="113"/>
    </row>
    <row r="93" spans="18:27" x14ac:dyDescent="0.25">
      <c r="R93" s="113"/>
      <c r="S93" s="113"/>
      <c r="T93" s="113"/>
      <c r="U93" s="113"/>
      <c r="V93" s="113"/>
      <c r="W93" s="113"/>
      <c r="X93" s="113"/>
      <c r="Y93" s="113"/>
      <c r="Z93" s="113"/>
      <c r="AA93" s="113"/>
    </row>
  </sheetData>
  <mergeCells count="18">
    <mergeCell ref="B17:B22"/>
    <mergeCell ref="B2:O2"/>
    <mergeCell ref="W2:AB2"/>
    <mergeCell ref="BA3:BC3"/>
    <mergeCell ref="B5:B10"/>
    <mergeCell ref="B11:B16"/>
    <mergeCell ref="J70:K70"/>
    <mergeCell ref="B23:B28"/>
    <mergeCell ref="B29:B34"/>
    <mergeCell ref="B35:C35"/>
    <mergeCell ref="E38:G38"/>
    <mergeCell ref="K38:L38"/>
    <mergeCell ref="K39:L39"/>
    <mergeCell ref="J40:J45"/>
    <mergeCell ref="J46:J51"/>
    <mergeCell ref="J52:J57"/>
    <mergeCell ref="J58:J63"/>
    <mergeCell ref="J64:J69"/>
  </mergeCells>
  <conditionalFormatting sqref="D9:V9 D5:AB8 D10:AB34 X9:AB9">
    <cfRule type="cellIs" dxfId="224" priority="128" operator="equal">
      <formula>$H$38</formula>
    </cfRule>
  </conditionalFormatting>
  <conditionalFormatting sqref="X9:AB9 D9:V9">
    <cfRule type="duplicateValues" dxfId="223" priority="127"/>
  </conditionalFormatting>
  <conditionalFormatting sqref="L40:L69">
    <cfRule type="containsBlanks" dxfId="222" priority="126">
      <formula>LEN(TRIM(L40))=0</formula>
    </cfRule>
  </conditionalFormatting>
  <conditionalFormatting sqref="F12">
    <cfRule type="duplicateValues" dxfId="221" priority="125"/>
  </conditionalFormatting>
  <conditionalFormatting sqref="Q9:V9 E5:E34 G5:N34 Q5:Y8 AA5:AB34 Q10:Y34 X9:Y9">
    <cfRule type="containsText" dxfId="220" priority="124" operator="containsText" text="10">
      <formula>NOT(ISERROR(SEARCH("10",E5)))</formula>
    </cfRule>
  </conditionalFormatting>
  <conditionalFormatting sqref="D7:G7">
    <cfRule type="duplicateValues" dxfId="219" priority="123"/>
  </conditionalFormatting>
  <conditionalFormatting sqref="D8:G8">
    <cfRule type="duplicateValues" dxfId="218" priority="122"/>
  </conditionalFormatting>
  <conditionalFormatting sqref="D9:G9">
    <cfRule type="duplicateValues" dxfId="217" priority="121"/>
  </conditionalFormatting>
  <conditionalFormatting sqref="D10:G10">
    <cfRule type="duplicateValues" dxfId="216" priority="120"/>
  </conditionalFormatting>
  <conditionalFormatting sqref="D11:G11">
    <cfRule type="duplicateValues" dxfId="215" priority="119"/>
  </conditionalFormatting>
  <conditionalFormatting sqref="D12:G12">
    <cfRule type="duplicateValues" dxfId="214" priority="118"/>
  </conditionalFormatting>
  <conditionalFormatting sqref="D13:G13">
    <cfRule type="duplicateValues" dxfId="213" priority="117"/>
  </conditionalFormatting>
  <conditionalFormatting sqref="D14:G14">
    <cfRule type="duplicateValues" dxfId="212" priority="116"/>
  </conditionalFormatting>
  <conditionalFormatting sqref="D15:G15">
    <cfRule type="duplicateValues" dxfId="211" priority="115"/>
  </conditionalFormatting>
  <conditionalFormatting sqref="D16:G16">
    <cfRule type="duplicateValues" dxfId="210" priority="114"/>
  </conditionalFormatting>
  <conditionalFormatting sqref="D17:G17">
    <cfRule type="duplicateValues" dxfId="209" priority="113"/>
  </conditionalFormatting>
  <conditionalFormatting sqref="D18:G18">
    <cfRule type="duplicateValues" dxfId="208" priority="112"/>
  </conditionalFormatting>
  <conditionalFormatting sqref="D19:G19">
    <cfRule type="duplicateValues" dxfId="207" priority="111"/>
  </conditionalFormatting>
  <conditionalFormatting sqref="D20:G20">
    <cfRule type="duplicateValues" dxfId="206" priority="110"/>
  </conditionalFormatting>
  <conditionalFormatting sqref="D21:G21">
    <cfRule type="duplicateValues" dxfId="205" priority="109"/>
  </conditionalFormatting>
  <conditionalFormatting sqref="D22:G22">
    <cfRule type="duplicateValues" dxfId="204" priority="108"/>
  </conditionalFormatting>
  <conditionalFormatting sqref="D23:G23">
    <cfRule type="duplicateValues" dxfId="203" priority="107"/>
  </conditionalFormatting>
  <conditionalFormatting sqref="D24:G24">
    <cfRule type="duplicateValues" dxfId="202" priority="106"/>
  </conditionalFormatting>
  <conditionalFormatting sqref="D25:G25">
    <cfRule type="duplicateValues" dxfId="201" priority="105"/>
  </conditionalFormatting>
  <conditionalFormatting sqref="D26:G26">
    <cfRule type="duplicateValues" dxfId="200" priority="104"/>
  </conditionalFormatting>
  <conditionalFormatting sqref="D27:G27">
    <cfRule type="duplicateValues" dxfId="199" priority="103"/>
  </conditionalFormatting>
  <conditionalFormatting sqref="D28:G28">
    <cfRule type="duplicateValues" dxfId="198" priority="102"/>
  </conditionalFormatting>
  <conditionalFormatting sqref="D29:G29">
    <cfRule type="duplicateValues" dxfId="197" priority="101"/>
  </conditionalFormatting>
  <conditionalFormatting sqref="D30:G30">
    <cfRule type="duplicateValues" dxfId="196" priority="100"/>
  </conditionalFormatting>
  <conditionalFormatting sqref="D31:G31">
    <cfRule type="duplicateValues" dxfId="195" priority="99"/>
  </conditionalFormatting>
  <conditionalFormatting sqref="D32:G32">
    <cfRule type="duplicateValues" dxfId="194" priority="98"/>
  </conditionalFormatting>
  <conditionalFormatting sqref="D33:G33">
    <cfRule type="duplicateValues" dxfId="193" priority="97"/>
  </conditionalFormatting>
  <conditionalFormatting sqref="D10:G10">
    <cfRule type="duplicateValues" dxfId="192" priority="96"/>
  </conditionalFormatting>
  <conditionalFormatting sqref="J5:T5">
    <cfRule type="duplicateValues" dxfId="191" priority="95"/>
  </conditionalFormatting>
  <conditionalFormatting sqref="J6:T6">
    <cfRule type="duplicateValues" dxfId="190" priority="94"/>
  </conditionalFormatting>
  <conditionalFormatting sqref="J7:T7">
    <cfRule type="duplicateValues" dxfId="189" priority="93"/>
  </conditionalFormatting>
  <conditionalFormatting sqref="J8:T8">
    <cfRule type="duplicateValues" dxfId="188" priority="92"/>
  </conditionalFormatting>
  <conditionalFormatting sqref="J9:T9">
    <cfRule type="duplicateValues" dxfId="187" priority="91"/>
  </conditionalFormatting>
  <conditionalFormatting sqref="J10:T10">
    <cfRule type="duplicateValues" dxfId="186" priority="90"/>
  </conditionalFormatting>
  <conditionalFormatting sqref="J11:T11">
    <cfRule type="duplicateValues" dxfId="185" priority="89"/>
  </conditionalFormatting>
  <conditionalFormatting sqref="J12:T12">
    <cfRule type="duplicateValues" dxfId="184" priority="88"/>
  </conditionalFormatting>
  <conditionalFormatting sqref="J13:T13">
    <cfRule type="duplicateValues" dxfId="183" priority="87"/>
  </conditionalFormatting>
  <conditionalFormatting sqref="J14:T14">
    <cfRule type="duplicateValues" dxfId="182" priority="86"/>
  </conditionalFormatting>
  <conditionalFormatting sqref="J15:T15">
    <cfRule type="duplicateValues" dxfId="181" priority="85"/>
  </conditionalFormatting>
  <conditionalFormatting sqref="J16:T16">
    <cfRule type="duplicateValues" dxfId="180" priority="84"/>
  </conditionalFormatting>
  <conditionalFormatting sqref="J17:T17">
    <cfRule type="duplicateValues" dxfId="179" priority="83"/>
  </conditionalFormatting>
  <conditionalFormatting sqref="J18:T18">
    <cfRule type="duplicateValues" dxfId="178" priority="82"/>
  </conditionalFormatting>
  <conditionalFormatting sqref="J19:T19">
    <cfRule type="duplicateValues" dxfId="177" priority="81"/>
  </conditionalFormatting>
  <conditionalFormatting sqref="J20:T20">
    <cfRule type="duplicateValues" dxfId="176" priority="80"/>
  </conditionalFormatting>
  <conditionalFormatting sqref="J21:T21">
    <cfRule type="duplicateValues" dxfId="175" priority="79"/>
  </conditionalFormatting>
  <conditionalFormatting sqref="J22:T22">
    <cfRule type="duplicateValues" dxfId="174" priority="78"/>
  </conditionalFormatting>
  <conditionalFormatting sqref="J23:T23">
    <cfRule type="duplicateValues" dxfId="173" priority="77"/>
  </conditionalFormatting>
  <conditionalFormatting sqref="J24:T24">
    <cfRule type="duplicateValues" dxfId="172" priority="76"/>
  </conditionalFormatting>
  <conditionalFormatting sqref="J25:T25">
    <cfRule type="duplicateValues" dxfId="171" priority="75"/>
  </conditionalFormatting>
  <conditionalFormatting sqref="J26:T26">
    <cfRule type="duplicateValues" dxfId="170" priority="74"/>
  </conditionalFormatting>
  <conditionalFormatting sqref="J27:T27">
    <cfRule type="duplicateValues" dxfId="169" priority="73"/>
  </conditionalFormatting>
  <conditionalFormatting sqref="J28:T28">
    <cfRule type="duplicateValues" dxfId="168" priority="72"/>
  </conditionalFormatting>
  <conditionalFormatting sqref="J29:T29">
    <cfRule type="duplicateValues" dxfId="167" priority="71"/>
  </conditionalFormatting>
  <conditionalFormatting sqref="J30:T30">
    <cfRule type="duplicateValues" dxfId="166" priority="70"/>
  </conditionalFormatting>
  <conditionalFormatting sqref="J31:T31">
    <cfRule type="duplicateValues" dxfId="165" priority="69"/>
  </conditionalFormatting>
  <conditionalFormatting sqref="J32:T32">
    <cfRule type="duplicateValues" dxfId="164" priority="68"/>
  </conditionalFormatting>
  <conditionalFormatting sqref="J33:T33">
    <cfRule type="duplicateValues" dxfId="163" priority="67"/>
  </conditionalFormatting>
  <conditionalFormatting sqref="J34:T34">
    <cfRule type="duplicateValues" dxfId="162" priority="66"/>
  </conditionalFormatting>
  <conditionalFormatting sqref="J10:T10">
    <cfRule type="duplicateValues" dxfId="161" priority="65"/>
  </conditionalFormatting>
  <conditionalFormatting sqref="W5:AB5">
    <cfRule type="duplicateValues" dxfId="160" priority="64"/>
  </conditionalFormatting>
  <conditionalFormatting sqref="W6:AB6">
    <cfRule type="duplicateValues" dxfId="159" priority="63"/>
  </conditionalFormatting>
  <conditionalFormatting sqref="W7:AB7">
    <cfRule type="duplicateValues" dxfId="158" priority="62"/>
  </conditionalFormatting>
  <conditionalFormatting sqref="W8:AB8">
    <cfRule type="duplicateValues" dxfId="157" priority="61"/>
  </conditionalFormatting>
  <conditionalFormatting sqref="X9:AB9">
    <cfRule type="duplicateValues" dxfId="156" priority="60"/>
  </conditionalFormatting>
  <conditionalFormatting sqref="W10:AB10">
    <cfRule type="containsText" dxfId="155" priority="58" operator="containsText" text="41">
      <formula>NOT(ISERROR(SEARCH("41",W10)))</formula>
    </cfRule>
    <cfRule type="duplicateValues" dxfId="154" priority="59"/>
  </conditionalFormatting>
  <conditionalFormatting sqref="W11:AB11">
    <cfRule type="duplicateValues" dxfId="153" priority="57"/>
  </conditionalFormatting>
  <conditionalFormatting sqref="W12:AB12">
    <cfRule type="duplicateValues" dxfId="152" priority="56"/>
  </conditionalFormatting>
  <conditionalFormatting sqref="W13:AB13">
    <cfRule type="duplicateValues" dxfId="151" priority="55"/>
  </conditionalFormatting>
  <conditionalFormatting sqref="W14:AB14">
    <cfRule type="duplicateValues" dxfId="150" priority="54"/>
  </conditionalFormatting>
  <conditionalFormatting sqref="W15:AB15">
    <cfRule type="duplicateValues" dxfId="149" priority="53"/>
  </conditionalFormatting>
  <conditionalFormatting sqref="W16:AB16">
    <cfRule type="duplicateValues" dxfId="148" priority="52"/>
  </conditionalFormatting>
  <conditionalFormatting sqref="W17:AB17">
    <cfRule type="duplicateValues" dxfId="147" priority="51"/>
  </conditionalFormatting>
  <conditionalFormatting sqref="W18:AB18">
    <cfRule type="duplicateValues" dxfId="146" priority="50"/>
  </conditionalFormatting>
  <conditionalFormatting sqref="W19:AB19">
    <cfRule type="duplicateValues" dxfId="145" priority="49"/>
  </conditionalFormatting>
  <conditionalFormatting sqref="W20:AB20">
    <cfRule type="duplicateValues" dxfId="144" priority="48"/>
  </conditionalFormatting>
  <conditionalFormatting sqref="W21:AB21">
    <cfRule type="duplicateValues" dxfId="143" priority="47"/>
  </conditionalFormatting>
  <conditionalFormatting sqref="W22:AB22">
    <cfRule type="duplicateValues" dxfId="142" priority="46"/>
  </conditionalFormatting>
  <conditionalFormatting sqref="W23:AB23">
    <cfRule type="duplicateValues" dxfId="141" priority="45"/>
  </conditionalFormatting>
  <conditionalFormatting sqref="W24:AB24">
    <cfRule type="duplicateValues" dxfId="140" priority="44"/>
  </conditionalFormatting>
  <conditionalFormatting sqref="W25:AB25">
    <cfRule type="duplicateValues" dxfId="139" priority="43"/>
  </conditionalFormatting>
  <conditionalFormatting sqref="W26:AB26">
    <cfRule type="duplicateValues" dxfId="138" priority="42"/>
  </conditionalFormatting>
  <conditionalFormatting sqref="W27:AB27">
    <cfRule type="duplicateValues" dxfId="137" priority="41"/>
  </conditionalFormatting>
  <conditionalFormatting sqref="W28:AB28">
    <cfRule type="duplicateValues" dxfId="136" priority="40"/>
  </conditionalFormatting>
  <conditionalFormatting sqref="W29:AB29">
    <cfRule type="duplicateValues" dxfId="135" priority="39"/>
  </conditionalFormatting>
  <conditionalFormatting sqref="W30:AB30">
    <cfRule type="duplicateValues" dxfId="134" priority="38"/>
  </conditionalFormatting>
  <conditionalFormatting sqref="W31:AB31">
    <cfRule type="duplicateValues" dxfId="133" priority="37"/>
  </conditionalFormatting>
  <conditionalFormatting sqref="W32:AB32">
    <cfRule type="duplicateValues" dxfId="132" priority="36"/>
  </conditionalFormatting>
  <conditionalFormatting sqref="W33:AB33">
    <cfRule type="duplicateValues" dxfId="131" priority="35"/>
  </conditionalFormatting>
  <conditionalFormatting sqref="W34:AB34">
    <cfRule type="duplicateValues" dxfId="130" priority="34"/>
  </conditionalFormatting>
  <conditionalFormatting sqref="W10:AB10">
    <cfRule type="duplicateValues" dxfId="129" priority="33"/>
  </conditionalFormatting>
  <conditionalFormatting sqref="D5:AB5">
    <cfRule type="duplicateValues" dxfId="128" priority="32"/>
  </conditionalFormatting>
  <conditionalFormatting sqref="D6:AB6">
    <cfRule type="duplicateValues" dxfId="127" priority="31"/>
  </conditionalFormatting>
  <conditionalFormatting sqref="D7:AB7">
    <cfRule type="duplicateValues" dxfId="126" priority="30"/>
  </conditionalFormatting>
  <conditionalFormatting sqref="D8:AB8">
    <cfRule type="duplicateValues" dxfId="125" priority="29"/>
  </conditionalFormatting>
  <conditionalFormatting sqref="D10:AB10">
    <cfRule type="containsText" dxfId="124" priority="27" operator="containsText" text="41">
      <formula>NOT(ISERROR(SEARCH("41",D10)))</formula>
    </cfRule>
    <cfRule type="duplicateValues" dxfId="123" priority="28"/>
  </conditionalFormatting>
  <conditionalFormatting sqref="D11:AB11">
    <cfRule type="duplicateValues" dxfId="122" priority="26"/>
  </conditionalFormatting>
  <conditionalFormatting sqref="D12:AB12">
    <cfRule type="duplicateValues" dxfId="121" priority="25"/>
  </conditionalFormatting>
  <conditionalFormatting sqref="D13:AB13">
    <cfRule type="duplicateValues" dxfId="120" priority="24"/>
  </conditionalFormatting>
  <conditionalFormatting sqref="D14:AB14">
    <cfRule type="duplicateValues" dxfId="119" priority="23"/>
  </conditionalFormatting>
  <conditionalFormatting sqref="D15:AB15">
    <cfRule type="duplicateValues" dxfId="118" priority="22"/>
  </conditionalFormatting>
  <conditionalFormatting sqref="D16:AB16">
    <cfRule type="duplicateValues" dxfId="117" priority="21"/>
  </conditionalFormatting>
  <conditionalFormatting sqref="D17:AB17">
    <cfRule type="duplicateValues" dxfId="116" priority="20"/>
  </conditionalFormatting>
  <conditionalFormatting sqref="D18:AB18">
    <cfRule type="duplicateValues" dxfId="115" priority="19"/>
  </conditionalFormatting>
  <conditionalFormatting sqref="D19:AB19">
    <cfRule type="duplicateValues" dxfId="114" priority="18"/>
  </conditionalFormatting>
  <conditionalFormatting sqref="D20:AB20">
    <cfRule type="duplicateValues" dxfId="113" priority="17"/>
  </conditionalFormatting>
  <conditionalFormatting sqref="D21:AB21">
    <cfRule type="duplicateValues" dxfId="112" priority="16"/>
  </conditionalFormatting>
  <conditionalFormatting sqref="D22:AB22">
    <cfRule type="duplicateValues" dxfId="111" priority="15"/>
  </conditionalFormatting>
  <conditionalFormatting sqref="D23:AB23">
    <cfRule type="duplicateValues" dxfId="110" priority="14"/>
  </conditionalFormatting>
  <conditionalFormatting sqref="D24:AB24">
    <cfRule type="duplicateValues" dxfId="109" priority="13"/>
  </conditionalFormatting>
  <conditionalFormatting sqref="D25:AB25">
    <cfRule type="duplicateValues" dxfId="108" priority="12"/>
  </conditionalFormatting>
  <conditionalFormatting sqref="D26:AB26">
    <cfRule type="duplicateValues" dxfId="107" priority="11"/>
  </conditionalFormatting>
  <conditionalFormatting sqref="D27:AB27">
    <cfRule type="duplicateValues" dxfId="106" priority="10"/>
  </conditionalFormatting>
  <conditionalFormatting sqref="D28:AB28">
    <cfRule type="duplicateValues" dxfId="105" priority="9"/>
  </conditionalFormatting>
  <conditionalFormatting sqref="D29:AB29">
    <cfRule type="duplicateValues" dxfId="104" priority="8"/>
  </conditionalFormatting>
  <conditionalFormatting sqref="D30:AB30">
    <cfRule type="duplicateValues" dxfId="103" priority="7"/>
  </conditionalFormatting>
  <conditionalFormatting sqref="D31:AB31">
    <cfRule type="duplicateValues" dxfId="102" priority="6"/>
  </conditionalFormatting>
  <conditionalFormatting sqref="D32:AB32">
    <cfRule type="duplicateValues" dxfId="101" priority="5"/>
  </conditionalFormatting>
  <conditionalFormatting sqref="D33:AB33">
    <cfRule type="duplicateValues" dxfId="100" priority="4"/>
  </conditionalFormatting>
  <conditionalFormatting sqref="D34:AB34">
    <cfRule type="duplicateValues" dxfId="99" priority="3"/>
  </conditionalFormatting>
  <conditionalFormatting sqref="D9:V9">
    <cfRule type="duplicateValues" dxfId="98" priority="2"/>
  </conditionalFormatting>
  <conditionalFormatting sqref="D10:AB10">
    <cfRule type="duplicateValues" dxfId="97" priority="1"/>
  </conditionalFormatting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rgb="FFFFFF00"/>
  </sheetPr>
  <dimension ref="A2:BC71"/>
  <sheetViews>
    <sheetView topLeftCell="B1" zoomScale="75" zoomScaleNormal="75" workbookViewId="0">
      <selection activeCell="B1" sqref="A1:XFD1048576"/>
    </sheetView>
  </sheetViews>
  <sheetFormatPr defaultColWidth="9.140625" defaultRowHeight="15" x14ac:dyDescent="0.25"/>
  <cols>
    <col min="1" max="1" width="0" hidden="1" customWidth="1"/>
    <col min="8" max="8" width="9.42578125" bestFit="1" customWidth="1"/>
    <col min="54" max="54" width="14.85546875" customWidth="1"/>
  </cols>
  <sheetData>
    <row r="2" spans="1:55" ht="24" thickBot="1" x14ac:dyDescent="0.4">
      <c r="B2" s="249" t="s">
        <v>39</v>
      </c>
      <c r="C2" s="249"/>
      <c r="D2" s="249"/>
      <c r="E2" s="249"/>
      <c r="F2" s="249"/>
      <c r="G2" s="249"/>
      <c r="H2" s="249"/>
      <c r="I2" s="249"/>
      <c r="J2" s="249"/>
      <c r="K2" s="249"/>
      <c r="L2" s="249"/>
      <c r="M2" s="249"/>
      <c r="N2" s="249"/>
      <c r="O2" s="249"/>
      <c r="W2" s="249" t="s">
        <v>59</v>
      </c>
      <c r="X2" s="249"/>
      <c r="Y2" s="249"/>
      <c r="Z2" s="249"/>
      <c r="AA2" s="249"/>
      <c r="AB2" s="249"/>
      <c r="BA2" s="1"/>
      <c r="BB2" s="1"/>
      <c r="BC2" s="1"/>
    </row>
    <row r="3" spans="1:55" ht="15.75" customHeight="1" thickTop="1" thickBot="1" x14ac:dyDescent="0.4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Z3" s="38"/>
      <c r="BA3" s="208" t="s">
        <v>38</v>
      </c>
      <c r="BB3" s="209"/>
      <c r="BC3" s="210"/>
    </row>
    <row r="4" spans="1:55" ht="17.25" customHeight="1" thickTop="1" thickBot="1" x14ac:dyDescent="0.3">
      <c r="A4" s="2"/>
      <c r="B4" s="11" t="s">
        <v>0</v>
      </c>
      <c r="C4" s="12" t="s">
        <v>1</v>
      </c>
      <c r="D4" s="13" t="s">
        <v>13</v>
      </c>
      <c r="E4" s="14" t="s">
        <v>14</v>
      </c>
      <c r="F4" s="14" t="s">
        <v>15</v>
      </c>
      <c r="G4" s="14" t="s">
        <v>16</v>
      </c>
      <c r="H4" s="14" t="s">
        <v>17</v>
      </c>
      <c r="I4" s="15" t="s">
        <v>18</v>
      </c>
      <c r="J4" s="13" t="s">
        <v>19</v>
      </c>
      <c r="K4" s="14" t="s">
        <v>20</v>
      </c>
      <c r="L4" s="14" t="s">
        <v>21</v>
      </c>
      <c r="M4" s="14" t="s">
        <v>22</v>
      </c>
      <c r="N4" s="14" t="s">
        <v>23</v>
      </c>
      <c r="O4" s="15" t="s">
        <v>24</v>
      </c>
      <c r="P4" s="13" t="s">
        <v>25</v>
      </c>
      <c r="Q4" s="14" t="s">
        <v>26</v>
      </c>
      <c r="R4" s="14" t="s">
        <v>27</v>
      </c>
      <c r="S4" s="14" t="s">
        <v>28</v>
      </c>
      <c r="T4" s="14" t="s">
        <v>29</v>
      </c>
      <c r="U4" s="14" t="s">
        <v>30</v>
      </c>
      <c r="V4" s="15" t="s">
        <v>31</v>
      </c>
      <c r="W4" s="13" t="s">
        <v>32</v>
      </c>
      <c r="X4" s="14" t="s">
        <v>33</v>
      </c>
      <c r="Y4" s="14" t="s">
        <v>34</v>
      </c>
      <c r="Z4" s="14" t="s">
        <v>35</v>
      </c>
      <c r="AA4" s="14" t="s">
        <v>36</v>
      </c>
      <c r="AB4" s="15" t="s">
        <v>37</v>
      </c>
      <c r="AC4" s="34" t="s">
        <v>13</v>
      </c>
      <c r="AD4" s="35" t="s">
        <v>14</v>
      </c>
      <c r="AE4" s="35" t="s">
        <v>15</v>
      </c>
      <c r="AF4" s="35" t="s">
        <v>16</v>
      </c>
      <c r="AG4" s="35" t="s">
        <v>17</v>
      </c>
      <c r="AH4" s="36" t="s">
        <v>18</v>
      </c>
      <c r="AI4" s="34" t="s">
        <v>19</v>
      </c>
      <c r="AJ4" s="34" t="s">
        <v>20</v>
      </c>
      <c r="AK4" s="34" t="s">
        <v>21</v>
      </c>
      <c r="AL4" s="34" t="s">
        <v>22</v>
      </c>
      <c r="AM4" s="34" t="s">
        <v>23</v>
      </c>
      <c r="AN4" s="36" t="s">
        <v>24</v>
      </c>
      <c r="AO4" s="34" t="s">
        <v>25</v>
      </c>
      <c r="AP4" s="34" t="s">
        <v>26</v>
      </c>
      <c r="AQ4" s="34" t="s">
        <v>27</v>
      </c>
      <c r="AR4" s="34" t="s">
        <v>28</v>
      </c>
      <c r="AS4" s="34" t="s">
        <v>29</v>
      </c>
      <c r="AT4" s="34" t="s">
        <v>30</v>
      </c>
      <c r="AU4" s="36" t="s">
        <v>31</v>
      </c>
      <c r="AV4" s="34" t="s">
        <v>32</v>
      </c>
      <c r="AW4" s="34" t="s">
        <v>33</v>
      </c>
      <c r="AX4" s="34" t="s">
        <v>34</v>
      </c>
      <c r="AY4" s="34" t="s">
        <v>35</v>
      </c>
      <c r="AZ4" s="34" t="s">
        <v>36</v>
      </c>
      <c r="BA4" s="36" t="s">
        <v>37</v>
      </c>
      <c r="BB4" s="37">
        <f>COD</f>
        <v>17</v>
      </c>
      <c r="BC4" s="39"/>
    </row>
    <row r="5" spans="1:55" ht="16.5" thickTop="1" x14ac:dyDescent="0.25">
      <c r="A5" s="2"/>
      <c r="B5" s="230" t="s">
        <v>8</v>
      </c>
      <c r="C5" s="16" t="s">
        <v>2</v>
      </c>
      <c r="D5" s="22">
        <v>20</v>
      </c>
      <c r="E5" s="23">
        <v>62</v>
      </c>
      <c r="F5" s="23">
        <v>22</v>
      </c>
      <c r="G5" s="23">
        <v>17</v>
      </c>
      <c r="H5" s="24">
        <v>15</v>
      </c>
      <c r="I5" s="25">
        <v>50</v>
      </c>
      <c r="J5" s="22">
        <v>23</v>
      </c>
      <c r="K5" s="23">
        <v>51</v>
      </c>
      <c r="L5" s="23">
        <v>4</v>
      </c>
      <c r="M5" s="23">
        <v>31</v>
      </c>
      <c r="N5" s="23">
        <v>40</v>
      </c>
      <c r="O5" s="25">
        <v>21</v>
      </c>
      <c r="P5" s="22">
        <v>2</v>
      </c>
      <c r="Q5" s="23">
        <v>55</v>
      </c>
      <c r="R5" s="23">
        <v>3</v>
      </c>
      <c r="S5" s="23">
        <v>24</v>
      </c>
      <c r="T5" s="23">
        <v>11</v>
      </c>
      <c r="U5" s="23">
        <v>29</v>
      </c>
      <c r="V5" s="25">
        <v>49</v>
      </c>
      <c r="W5" s="22">
        <v>1</v>
      </c>
      <c r="X5" s="23">
        <v>30</v>
      </c>
      <c r="Y5" s="23">
        <v>41</v>
      </c>
      <c r="Z5" s="23">
        <v>16</v>
      </c>
      <c r="AA5" s="23">
        <v>5</v>
      </c>
      <c r="AB5" s="25">
        <v>14</v>
      </c>
      <c r="AC5" s="146" t="str">
        <f t="shared" ref="AC5:AC28" si="0">IF(D5=COD,D$4,"")</f>
        <v/>
      </c>
      <c r="AD5" s="147" t="str">
        <f t="shared" ref="AD5:AD28" si="1">IF(E5=COD,E$4,"")</f>
        <v/>
      </c>
      <c r="AE5" s="147" t="str">
        <f t="shared" ref="AE5:AE28" si="2">IF(F5=COD,F$4,"")</f>
        <v/>
      </c>
      <c r="AF5" s="147" t="str">
        <f t="shared" ref="AF5:AF28" si="3">IF(G5=COD,G$4,"")</f>
        <v>V D</v>
      </c>
      <c r="AG5" s="147" t="str">
        <f t="shared" ref="AG5:AG28" si="4">IF(H5=COD,H$4,"")</f>
        <v/>
      </c>
      <c r="AH5" s="148" t="str">
        <f t="shared" ref="AH5:AH28" si="5">IF(I5=COD,I$4,"")</f>
        <v/>
      </c>
      <c r="AI5" s="149" t="str">
        <f t="shared" ref="AI5:AI28" si="6">IF(J5=COD,J$4,"")</f>
        <v/>
      </c>
      <c r="AJ5" s="147" t="str">
        <f t="shared" ref="AJ5:AJ28" si="7">IF(K5=COD,K$4,"")</f>
        <v/>
      </c>
      <c r="AK5" s="147" t="str">
        <f t="shared" ref="AK5:AK28" si="8">IF(L5=COD,L$4,"")</f>
        <v/>
      </c>
      <c r="AL5" s="147" t="str">
        <f t="shared" ref="AL5:AL28" si="9">IF(M5=COD,M$4,"")</f>
        <v/>
      </c>
      <c r="AM5" s="147" t="str">
        <f t="shared" ref="AM5:AM28" si="10">IF(N5=COD,N$4,"")</f>
        <v/>
      </c>
      <c r="AN5" s="148" t="str">
        <f t="shared" ref="AN5:AN28" si="11">IF(O5=COD,O$4,"")</f>
        <v/>
      </c>
      <c r="AO5" s="149" t="str">
        <f t="shared" ref="AO5:AO28" si="12">IF(P5=COD,P$4,"")</f>
        <v/>
      </c>
      <c r="AP5" s="147" t="str">
        <f t="shared" ref="AP5:AP28" si="13">IF(Q5=COD,Q$4,"")</f>
        <v/>
      </c>
      <c r="AQ5" s="147" t="str">
        <f t="shared" ref="AQ5:AQ28" si="14">IF(R5=COD,R$4,"")</f>
        <v/>
      </c>
      <c r="AR5" s="147" t="str">
        <f t="shared" ref="AR5:AR28" si="15">IF(S5=COD,S$4,"")</f>
        <v/>
      </c>
      <c r="AS5" s="147" t="str">
        <f t="shared" ref="AS5:AS28" si="16">IF(T5=COD,T$4,"")</f>
        <v/>
      </c>
      <c r="AT5" s="147" t="str">
        <f t="shared" ref="AT5:AT28" si="17">IF(U5=COD,U$4,"")</f>
        <v/>
      </c>
      <c r="AU5" s="148" t="str">
        <f t="shared" ref="AU5:AU28" si="18">IF(V5=COD,V$4,"")</f>
        <v/>
      </c>
      <c r="AV5" s="149" t="str">
        <f t="shared" ref="AV5:AV28" si="19">IF(W5=COD,W$4,"")</f>
        <v/>
      </c>
      <c r="AW5" s="147" t="str">
        <f t="shared" ref="AW5:AW28" si="20">IF(X5=COD,X$4,"")</f>
        <v/>
      </c>
      <c r="AX5" s="147" t="str">
        <f t="shared" ref="AX5:AX28" si="21">IF(Y5=COD,Y$4,"")</f>
        <v/>
      </c>
      <c r="AY5" s="147" t="str">
        <f t="shared" ref="AY5:AY28" si="22">IF(Z5=COD,Z$4,"")</f>
        <v/>
      </c>
      <c r="AZ5" s="147" t="str">
        <f t="shared" ref="AZ5:AZ28" si="23">IF(AA5=COD,AA$4,"")</f>
        <v/>
      </c>
      <c r="BA5" s="148" t="str">
        <f t="shared" ref="BA5:BA28" si="24">IF(AB5=COD,AB$4,"")</f>
        <v/>
      </c>
      <c r="BB5" s="6" t="str">
        <f>AC5&amp;AD5&amp;AE5&amp;AF5&amp;AG5&amp;AH5&amp;AI5&amp;AJ5&amp;AK5&amp;AL5&amp;AM5&amp;AN5&amp;AO5&amp;AP5&amp;AQ5&amp;AR5&amp;AS5&amp;AT5&amp;AU5&amp;AV5&amp;AW5&amp;AX5&amp;AY5&amp;AZ5&amp;BA5</f>
        <v>V D</v>
      </c>
    </row>
    <row r="6" spans="1:55" ht="15.75" x14ac:dyDescent="0.25">
      <c r="A6" s="2"/>
      <c r="B6" s="231"/>
      <c r="C6" s="17" t="s">
        <v>3</v>
      </c>
      <c r="D6" s="26">
        <v>51</v>
      </c>
      <c r="E6" s="27">
        <v>41</v>
      </c>
      <c r="F6" s="28">
        <v>1</v>
      </c>
      <c r="G6" s="28">
        <v>23</v>
      </c>
      <c r="H6" s="28">
        <v>21</v>
      </c>
      <c r="I6" s="29">
        <v>14</v>
      </c>
      <c r="J6" s="26">
        <v>62</v>
      </c>
      <c r="K6" s="28">
        <v>2</v>
      </c>
      <c r="L6" s="28">
        <v>11</v>
      </c>
      <c r="M6" s="28">
        <v>50</v>
      </c>
      <c r="N6" s="28">
        <v>3</v>
      </c>
      <c r="O6" s="29">
        <v>49</v>
      </c>
      <c r="P6" s="26">
        <v>30</v>
      </c>
      <c r="Q6" s="28">
        <v>29</v>
      </c>
      <c r="R6" s="28">
        <v>55</v>
      </c>
      <c r="S6" s="28">
        <v>31</v>
      </c>
      <c r="T6" s="28">
        <v>15</v>
      </c>
      <c r="U6" s="28">
        <v>16</v>
      </c>
      <c r="V6" s="29">
        <v>5</v>
      </c>
      <c r="W6" s="26">
        <v>17</v>
      </c>
      <c r="X6" s="28">
        <v>22</v>
      </c>
      <c r="Y6" s="28">
        <v>33</v>
      </c>
      <c r="Z6" s="28">
        <v>4</v>
      </c>
      <c r="AA6" s="28">
        <v>24</v>
      </c>
      <c r="AB6" s="29">
        <v>20</v>
      </c>
      <c r="AC6" s="150" t="str">
        <f t="shared" si="0"/>
        <v/>
      </c>
      <c r="AD6" s="151" t="str">
        <f t="shared" si="1"/>
        <v/>
      </c>
      <c r="AE6" s="151" t="str">
        <f t="shared" si="2"/>
        <v/>
      </c>
      <c r="AF6" s="151" t="str">
        <f t="shared" si="3"/>
        <v/>
      </c>
      <c r="AG6" s="151" t="str">
        <f t="shared" si="4"/>
        <v/>
      </c>
      <c r="AH6" s="152" t="str">
        <f t="shared" si="5"/>
        <v/>
      </c>
      <c r="AI6" s="150" t="str">
        <f t="shared" si="6"/>
        <v/>
      </c>
      <c r="AJ6" s="151" t="str">
        <f t="shared" si="7"/>
        <v/>
      </c>
      <c r="AK6" s="151" t="str">
        <f t="shared" si="8"/>
        <v/>
      </c>
      <c r="AL6" s="151" t="str">
        <f t="shared" si="9"/>
        <v/>
      </c>
      <c r="AM6" s="151" t="str">
        <f t="shared" si="10"/>
        <v/>
      </c>
      <c r="AN6" s="152" t="str">
        <f t="shared" si="11"/>
        <v/>
      </c>
      <c r="AO6" s="150" t="str">
        <f t="shared" si="12"/>
        <v/>
      </c>
      <c r="AP6" s="151" t="str">
        <f t="shared" si="13"/>
        <v/>
      </c>
      <c r="AQ6" s="151" t="str">
        <f t="shared" si="14"/>
        <v/>
      </c>
      <c r="AR6" s="151" t="str">
        <f t="shared" si="15"/>
        <v/>
      </c>
      <c r="AS6" s="151" t="str">
        <f t="shared" si="16"/>
        <v/>
      </c>
      <c r="AT6" s="151" t="str">
        <f t="shared" si="17"/>
        <v/>
      </c>
      <c r="AU6" s="152" t="str">
        <f t="shared" si="18"/>
        <v/>
      </c>
      <c r="AV6" s="150" t="str">
        <f t="shared" si="19"/>
        <v>VIII A</v>
      </c>
      <c r="AW6" s="151" t="str">
        <f t="shared" si="20"/>
        <v/>
      </c>
      <c r="AX6" s="151" t="str">
        <f t="shared" si="21"/>
        <v/>
      </c>
      <c r="AY6" s="151" t="str">
        <f t="shared" si="22"/>
        <v/>
      </c>
      <c r="AZ6" s="151" t="str">
        <f t="shared" si="23"/>
        <v/>
      </c>
      <c r="BA6" s="153" t="str">
        <f t="shared" si="24"/>
        <v/>
      </c>
      <c r="BB6" s="3" t="str">
        <f t="shared" ref="BB6:BB34" si="25">AC6&amp;AD6&amp;AE6&amp;AF6&amp;AG6&amp;AH6&amp;AI6&amp;AJ6&amp;AK6&amp;AL6&amp;AM6&amp;AN6&amp;AO6&amp;AP6&amp;AQ6&amp;AR6&amp;AS6&amp;AT6&amp;AU6&amp;AV6&amp;AW6&amp;AX6&amp;AY6&amp;AZ6&amp;BA6</f>
        <v>VIII A</v>
      </c>
    </row>
    <row r="7" spans="1:55" ht="15.75" x14ac:dyDescent="0.25">
      <c r="A7" s="2"/>
      <c r="B7" s="231"/>
      <c r="C7" s="17" t="s">
        <v>4</v>
      </c>
      <c r="D7" s="26">
        <v>3</v>
      </c>
      <c r="E7" s="28">
        <v>23</v>
      </c>
      <c r="F7" s="28">
        <v>33</v>
      </c>
      <c r="G7" s="28">
        <v>4</v>
      </c>
      <c r="H7" s="28">
        <v>36</v>
      </c>
      <c r="I7" s="29">
        <v>54</v>
      </c>
      <c r="J7" s="26">
        <v>5</v>
      </c>
      <c r="K7" s="28">
        <v>60</v>
      </c>
      <c r="L7" s="28">
        <v>24</v>
      </c>
      <c r="M7" s="28">
        <v>21</v>
      </c>
      <c r="N7" s="28">
        <v>22</v>
      </c>
      <c r="O7" s="29">
        <v>16</v>
      </c>
      <c r="P7" s="26">
        <v>29</v>
      </c>
      <c r="Q7" s="28">
        <v>1</v>
      </c>
      <c r="R7" s="28">
        <v>11</v>
      </c>
      <c r="S7" s="28">
        <v>50</v>
      </c>
      <c r="T7" s="28">
        <v>48</v>
      </c>
      <c r="U7" s="28">
        <v>51</v>
      </c>
      <c r="V7" s="29">
        <v>30</v>
      </c>
      <c r="W7" s="26">
        <v>55</v>
      </c>
      <c r="X7" s="28">
        <v>15</v>
      </c>
      <c r="Y7" s="28">
        <v>20</v>
      </c>
      <c r="Z7" s="28">
        <v>31</v>
      </c>
      <c r="AA7" s="28">
        <v>17</v>
      </c>
      <c r="AB7" s="29">
        <v>2</v>
      </c>
      <c r="AC7" s="150" t="str">
        <f t="shared" si="0"/>
        <v/>
      </c>
      <c r="AD7" s="151" t="str">
        <f t="shared" si="1"/>
        <v/>
      </c>
      <c r="AE7" s="151" t="str">
        <f t="shared" si="2"/>
        <v/>
      </c>
      <c r="AF7" s="151" t="str">
        <f t="shared" si="3"/>
        <v/>
      </c>
      <c r="AG7" s="151" t="str">
        <f t="shared" si="4"/>
        <v/>
      </c>
      <c r="AH7" s="152" t="str">
        <f t="shared" si="5"/>
        <v/>
      </c>
      <c r="AI7" s="150" t="str">
        <f t="shared" si="6"/>
        <v/>
      </c>
      <c r="AJ7" s="151" t="str">
        <f t="shared" si="7"/>
        <v/>
      </c>
      <c r="AK7" s="151" t="str">
        <f t="shared" si="8"/>
        <v/>
      </c>
      <c r="AL7" s="151" t="str">
        <f t="shared" si="9"/>
        <v/>
      </c>
      <c r="AM7" s="151" t="str">
        <f t="shared" si="10"/>
        <v/>
      </c>
      <c r="AN7" s="152" t="str">
        <f t="shared" si="11"/>
        <v/>
      </c>
      <c r="AO7" s="150" t="str">
        <f t="shared" si="12"/>
        <v/>
      </c>
      <c r="AP7" s="151" t="str">
        <f t="shared" si="13"/>
        <v/>
      </c>
      <c r="AQ7" s="151" t="str">
        <f t="shared" si="14"/>
        <v/>
      </c>
      <c r="AR7" s="151" t="str">
        <f t="shared" si="15"/>
        <v/>
      </c>
      <c r="AS7" s="151" t="str">
        <f t="shared" si="16"/>
        <v/>
      </c>
      <c r="AT7" s="151" t="str">
        <f t="shared" si="17"/>
        <v/>
      </c>
      <c r="AU7" s="152" t="str">
        <f t="shared" si="18"/>
        <v/>
      </c>
      <c r="AV7" s="150" t="str">
        <f t="shared" si="19"/>
        <v/>
      </c>
      <c r="AW7" s="151" t="str">
        <f t="shared" si="20"/>
        <v/>
      </c>
      <c r="AX7" s="151" t="str">
        <f t="shared" si="21"/>
        <v/>
      </c>
      <c r="AY7" s="151" t="str">
        <f t="shared" si="22"/>
        <v/>
      </c>
      <c r="AZ7" s="151" t="str">
        <f t="shared" si="23"/>
        <v>VIII E</v>
      </c>
      <c r="BA7" s="153" t="str">
        <f t="shared" si="24"/>
        <v/>
      </c>
      <c r="BB7" s="3" t="str">
        <f t="shared" si="25"/>
        <v>VIII E</v>
      </c>
    </row>
    <row r="8" spans="1:55" ht="15.75" x14ac:dyDescent="0.25">
      <c r="A8" s="2"/>
      <c r="B8" s="231"/>
      <c r="C8" s="17" t="s">
        <v>5</v>
      </c>
      <c r="D8" s="26">
        <v>60</v>
      </c>
      <c r="E8" s="28">
        <v>2</v>
      </c>
      <c r="F8" s="28">
        <v>17</v>
      </c>
      <c r="G8" s="27">
        <v>50</v>
      </c>
      <c r="H8" s="28">
        <v>54</v>
      </c>
      <c r="I8" s="29">
        <v>6</v>
      </c>
      <c r="J8" s="26">
        <v>16</v>
      </c>
      <c r="K8" s="28">
        <v>20</v>
      </c>
      <c r="L8" s="28">
        <v>45</v>
      </c>
      <c r="M8" s="28">
        <v>48</v>
      </c>
      <c r="N8" s="28">
        <v>51</v>
      </c>
      <c r="O8" s="29">
        <v>29</v>
      </c>
      <c r="P8" s="26">
        <v>24</v>
      </c>
      <c r="Q8" s="28">
        <v>21</v>
      </c>
      <c r="R8" s="28">
        <v>22</v>
      </c>
      <c r="S8" s="28">
        <v>62</v>
      </c>
      <c r="T8" s="28">
        <v>23</v>
      </c>
      <c r="U8" s="28">
        <v>25</v>
      </c>
      <c r="V8" s="29">
        <v>41</v>
      </c>
      <c r="W8" s="26">
        <v>30</v>
      </c>
      <c r="X8" s="28">
        <v>3</v>
      </c>
      <c r="Y8" s="28">
        <v>1</v>
      </c>
      <c r="Z8" s="28">
        <v>33</v>
      </c>
      <c r="AA8" s="28">
        <v>11</v>
      </c>
      <c r="AB8" s="29">
        <v>36</v>
      </c>
      <c r="AC8" s="150" t="str">
        <f t="shared" si="0"/>
        <v/>
      </c>
      <c r="AD8" s="151" t="str">
        <f t="shared" si="1"/>
        <v/>
      </c>
      <c r="AE8" s="151" t="str">
        <f t="shared" si="2"/>
        <v>V C</v>
      </c>
      <c r="AF8" s="151" t="str">
        <f t="shared" si="3"/>
        <v/>
      </c>
      <c r="AG8" s="151" t="str">
        <f t="shared" si="4"/>
        <v/>
      </c>
      <c r="AH8" s="152" t="str">
        <f t="shared" si="5"/>
        <v/>
      </c>
      <c r="AI8" s="150" t="str">
        <f t="shared" si="6"/>
        <v/>
      </c>
      <c r="AJ8" s="151" t="str">
        <f t="shared" si="7"/>
        <v/>
      </c>
      <c r="AK8" s="151" t="str">
        <f t="shared" si="8"/>
        <v/>
      </c>
      <c r="AL8" s="151" t="str">
        <f t="shared" si="9"/>
        <v/>
      </c>
      <c r="AM8" s="151" t="str">
        <f t="shared" si="10"/>
        <v/>
      </c>
      <c r="AN8" s="152" t="str">
        <f t="shared" si="11"/>
        <v/>
      </c>
      <c r="AO8" s="150" t="str">
        <f t="shared" si="12"/>
        <v/>
      </c>
      <c r="AP8" s="151" t="str">
        <f t="shared" si="13"/>
        <v/>
      </c>
      <c r="AQ8" s="151" t="str">
        <f t="shared" si="14"/>
        <v/>
      </c>
      <c r="AR8" s="151" t="str">
        <f t="shared" si="15"/>
        <v/>
      </c>
      <c r="AS8" s="151" t="str">
        <f t="shared" si="16"/>
        <v/>
      </c>
      <c r="AT8" s="151" t="str">
        <f t="shared" si="17"/>
        <v/>
      </c>
      <c r="AU8" s="152" t="str">
        <f t="shared" si="18"/>
        <v/>
      </c>
      <c r="AV8" s="150" t="str">
        <f t="shared" si="19"/>
        <v/>
      </c>
      <c r="AW8" s="151" t="str">
        <f t="shared" si="20"/>
        <v/>
      </c>
      <c r="AX8" s="151" t="str">
        <f t="shared" si="21"/>
        <v/>
      </c>
      <c r="AY8" s="151" t="str">
        <f t="shared" si="22"/>
        <v/>
      </c>
      <c r="AZ8" s="151" t="str">
        <f t="shared" si="23"/>
        <v/>
      </c>
      <c r="BA8" s="153" t="str">
        <f t="shared" si="24"/>
        <v/>
      </c>
      <c r="BB8" s="3" t="str">
        <f t="shared" si="25"/>
        <v>V C</v>
      </c>
    </row>
    <row r="9" spans="1:55" ht="15.75" x14ac:dyDescent="0.25">
      <c r="A9" s="2"/>
      <c r="B9" s="231"/>
      <c r="C9" s="17" t="s">
        <v>6</v>
      </c>
      <c r="D9" s="26">
        <v>20</v>
      </c>
      <c r="E9" s="28">
        <v>16</v>
      </c>
      <c r="F9" s="28">
        <v>62</v>
      </c>
      <c r="G9" s="28">
        <v>54</v>
      </c>
      <c r="H9" s="28">
        <v>9</v>
      </c>
      <c r="I9" s="29">
        <v>25</v>
      </c>
      <c r="J9" s="26">
        <v>29</v>
      </c>
      <c r="K9" s="28">
        <v>30</v>
      </c>
      <c r="L9" s="28">
        <v>60</v>
      </c>
      <c r="M9" s="28">
        <v>5</v>
      </c>
      <c r="N9" s="28">
        <v>48</v>
      </c>
      <c r="O9" s="29">
        <v>6</v>
      </c>
      <c r="P9" s="26">
        <v>36</v>
      </c>
      <c r="Q9" s="28">
        <v>40</v>
      </c>
      <c r="R9" s="28">
        <v>51</v>
      </c>
      <c r="S9" s="28">
        <v>1</v>
      </c>
      <c r="T9" s="28">
        <v>33</v>
      </c>
      <c r="U9" s="28">
        <v>31</v>
      </c>
      <c r="V9" s="29">
        <v>23</v>
      </c>
      <c r="W9" s="26">
        <v>21</v>
      </c>
      <c r="X9" s="28">
        <v>11</v>
      </c>
      <c r="Y9" s="28">
        <v>45</v>
      </c>
      <c r="Z9" s="28">
        <v>41</v>
      </c>
      <c r="AA9" s="28">
        <v>24</v>
      </c>
      <c r="AB9" s="29">
        <v>15</v>
      </c>
      <c r="AC9" s="150" t="str">
        <f t="shared" si="0"/>
        <v/>
      </c>
      <c r="AD9" s="151" t="str">
        <f t="shared" si="1"/>
        <v/>
      </c>
      <c r="AE9" s="151" t="str">
        <f t="shared" si="2"/>
        <v/>
      </c>
      <c r="AF9" s="151" t="str">
        <f t="shared" si="3"/>
        <v/>
      </c>
      <c r="AG9" s="151" t="str">
        <f t="shared" si="4"/>
        <v/>
      </c>
      <c r="AH9" s="152" t="str">
        <f t="shared" si="5"/>
        <v/>
      </c>
      <c r="AI9" s="150" t="str">
        <f t="shared" si="6"/>
        <v/>
      </c>
      <c r="AJ9" s="151" t="str">
        <f t="shared" si="7"/>
        <v/>
      </c>
      <c r="AK9" s="151" t="str">
        <f t="shared" si="8"/>
        <v/>
      </c>
      <c r="AL9" s="151" t="str">
        <f t="shared" si="9"/>
        <v/>
      </c>
      <c r="AM9" s="151" t="str">
        <f t="shared" si="10"/>
        <v/>
      </c>
      <c r="AN9" s="152" t="str">
        <f t="shared" si="11"/>
        <v/>
      </c>
      <c r="AO9" s="150" t="str">
        <f t="shared" si="12"/>
        <v/>
      </c>
      <c r="AP9" s="151" t="str">
        <f t="shared" si="13"/>
        <v/>
      </c>
      <c r="AQ9" s="151" t="str">
        <f t="shared" si="14"/>
        <v/>
      </c>
      <c r="AR9" s="151" t="str">
        <f t="shared" si="15"/>
        <v/>
      </c>
      <c r="AS9" s="151" t="str">
        <f t="shared" si="16"/>
        <v/>
      </c>
      <c r="AT9" s="151" t="str">
        <f t="shared" si="17"/>
        <v/>
      </c>
      <c r="AU9" s="152" t="str">
        <f t="shared" si="18"/>
        <v/>
      </c>
      <c r="AV9" s="150" t="str">
        <f t="shared" si="19"/>
        <v/>
      </c>
      <c r="AW9" s="151" t="str">
        <f t="shared" si="20"/>
        <v/>
      </c>
      <c r="AX9" s="151" t="str">
        <f t="shared" si="21"/>
        <v/>
      </c>
      <c r="AY9" s="151" t="str">
        <f t="shared" si="22"/>
        <v/>
      </c>
      <c r="AZ9" s="151" t="str">
        <f t="shared" si="23"/>
        <v/>
      </c>
      <c r="BA9" s="153" t="str">
        <f t="shared" si="24"/>
        <v/>
      </c>
      <c r="BB9" s="3" t="str">
        <f t="shared" si="25"/>
        <v/>
      </c>
    </row>
    <row r="10" spans="1:55" ht="16.5" thickBot="1" x14ac:dyDescent="0.3">
      <c r="A10" s="2"/>
      <c r="B10" s="232"/>
      <c r="C10" s="18" t="s">
        <v>7</v>
      </c>
      <c r="D10" s="30"/>
      <c r="E10" s="31"/>
      <c r="F10" s="31"/>
      <c r="G10" s="31"/>
      <c r="H10" s="31"/>
      <c r="I10" s="32"/>
      <c r="J10" s="30"/>
      <c r="K10" s="31">
        <v>48</v>
      </c>
      <c r="L10" s="31"/>
      <c r="M10" s="31"/>
      <c r="N10" s="31"/>
      <c r="O10" s="32"/>
      <c r="P10" s="30">
        <v>9</v>
      </c>
      <c r="Q10" s="31">
        <v>36</v>
      </c>
      <c r="R10" s="31">
        <v>62</v>
      </c>
      <c r="S10" s="31">
        <v>31</v>
      </c>
      <c r="T10" s="31">
        <v>60</v>
      </c>
      <c r="U10" s="31">
        <v>54</v>
      </c>
      <c r="V10" s="32">
        <v>29</v>
      </c>
      <c r="W10" s="30">
        <v>51</v>
      </c>
      <c r="X10" s="31">
        <v>33</v>
      </c>
      <c r="Y10" s="31">
        <v>15</v>
      </c>
      <c r="Z10" s="31">
        <v>25</v>
      </c>
      <c r="AA10" s="31"/>
      <c r="AB10" s="32">
        <v>8</v>
      </c>
      <c r="AC10" s="154" t="str">
        <f t="shared" si="0"/>
        <v/>
      </c>
      <c r="AD10" s="155" t="str">
        <f t="shared" si="1"/>
        <v/>
      </c>
      <c r="AE10" s="155" t="str">
        <f t="shared" si="2"/>
        <v/>
      </c>
      <c r="AF10" s="155" t="str">
        <f t="shared" si="3"/>
        <v/>
      </c>
      <c r="AG10" s="155" t="str">
        <f t="shared" si="4"/>
        <v/>
      </c>
      <c r="AH10" s="156" t="str">
        <f t="shared" si="5"/>
        <v/>
      </c>
      <c r="AI10" s="157" t="str">
        <f t="shared" si="6"/>
        <v/>
      </c>
      <c r="AJ10" s="155" t="str">
        <f t="shared" si="7"/>
        <v/>
      </c>
      <c r="AK10" s="155" t="str">
        <f t="shared" si="8"/>
        <v/>
      </c>
      <c r="AL10" s="155" t="str">
        <f t="shared" si="9"/>
        <v/>
      </c>
      <c r="AM10" s="155" t="str">
        <f t="shared" si="10"/>
        <v/>
      </c>
      <c r="AN10" s="156" t="str">
        <f t="shared" si="11"/>
        <v/>
      </c>
      <c r="AO10" s="157" t="str">
        <f t="shared" si="12"/>
        <v/>
      </c>
      <c r="AP10" s="155" t="str">
        <f t="shared" si="13"/>
        <v/>
      </c>
      <c r="AQ10" s="155" t="str">
        <f t="shared" si="14"/>
        <v/>
      </c>
      <c r="AR10" s="155" t="str">
        <f t="shared" si="15"/>
        <v/>
      </c>
      <c r="AS10" s="155" t="str">
        <f t="shared" si="16"/>
        <v/>
      </c>
      <c r="AT10" s="155" t="str">
        <f t="shared" si="17"/>
        <v/>
      </c>
      <c r="AU10" s="156" t="str">
        <f t="shared" si="18"/>
        <v/>
      </c>
      <c r="AV10" s="157" t="str">
        <f t="shared" si="19"/>
        <v/>
      </c>
      <c r="AW10" s="155" t="str">
        <f t="shared" si="20"/>
        <v/>
      </c>
      <c r="AX10" s="155" t="str">
        <f t="shared" si="21"/>
        <v/>
      </c>
      <c r="AY10" s="155" t="str">
        <f t="shared" si="22"/>
        <v/>
      </c>
      <c r="AZ10" s="155" t="str">
        <f t="shared" si="23"/>
        <v/>
      </c>
      <c r="BA10" s="156" t="str">
        <f t="shared" si="24"/>
        <v/>
      </c>
      <c r="BB10" s="5" t="str">
        <f t="shared" si="25"/>
        <v/>
      </c>
    </row>
    <row r="11" spans="1:55" ht="16.5" thickTop="1" x14ac:dyDescent="0.25">
      <c r="A11" s="2"/>
      <c r="B11" s="243" t="s">
        <v>9</v>
      </c>
      <c r="C11" s="16" t="s">
        <v>2</v>
      </c>
      <c r="D11" s="22">
        <v>20</v>
      </c>
      <c r="E11" s="23">
        <v>55</v>
      </c>
      <c r="F11" s="23">
        <v>1</v>
      </c>
      <c r="G11" s="23">
        <v>36</v>
      </c>
      <c r="H11" s="23">
        <v>46</v>
      </c>
      <c r="I11" s="25">
        <v>6</v>
      </c>
      <c r="J11" s="22">
        <v>10</v>
      </c>
      <c r="K11" s="23">
        <v>17</v>
      </c>
      <c r="L11" s="23">
        <v>11</v>
      </c>
      <c r="M11" s="23">
        <v>42</v>
      </c>
      <c r="N11" s="23">
        <v>12</v>
      </c>
      <c r="O11" s="25">
        <v>38</v>
      </c>
      <c r="P11" s="22">
        <v>39</v>
      </c>
      <c r="Q11" s="23">
        <v>21</v>
      </c>
      <c r="R11" s="23">
        <v>22</v>
      </c>
      <c r="S11" s="23">
        <v>24</v>
      </c>
      <c r="T11" s="23">
        <v>41</v>
      </c>
      <c r="U11" s="23">
        <v>16</v>
      </c>
      <c r="V11" s="25">
        <v>23</v>
      </c>
      <c r="W11" s="22">
        <v>33</v>
      </c>
      <c r="X11" s="23">
        <v>3</v>
      </c>
      <c r="Y11" s="23">
        <v>50</v>
      </c>
      <c r="Z11" s="23">
        <v>4</v>
      </c>
      <c r="AA11" s="23">
        <v>5</v>
      </c>
      <c r="AB11" s="25">
        <v>2</v>
      </c>
      <c r="AC11" s="158" t="str">
        <f t="shared" si="0"/>
        <v/>
      </c>
      <c r="AD11" s="159" t="str">
        <f t="shared" si="1"/>
        <v/>
      </c>
      <c r="AE11" s="159" t="str">
        <f t="shared" si="2"/>
        <v/>
      </c>
      <c r="AF11" s="159" t="str">
        <f t="shared" si="3"/>
        <v/>
      </c>
      <c r="AG11" s="159" t="str">
        <f t="shared" si="4"/>
        <v/>
      </c>
      <c r="AH11" s="160" t="str">
        <f t="shared" si="5"/>
        <v/>
      </c>
      <c r="AI11" s="158" t="str">
        <f t="shared" si="6"/>
        <v/>
      </c>
      <c r="AJ11" s="159" t="str">
        <f t="shared" si="7"/>
        <v>VI B</v>
      </c>
      <c r="AK11" s="159" t="str">
        <f t="shared" si="8"/>
        <v/>
      </c>
      <c r="AL11" s="159" t="str">
        <f t="shared" si="9"/>
        <v/>
      </c>
      <c r="AM11" s="159" t="str">
        <f t="shared" si="10"/>
        <v/>
      </c>
      <c r="AN11" s="160" t="str">
        <f t="shared" si="11"/>
        <v/>
      </c>
      <c r="AO11" s="158" t="str">
        <f t="shared" si="12"/>
        <v/>
      </c>
      <c r="AP11" s="159" t="str">
        <f t="shared" si="13"/>
        <v/>
      </c>
      <c r="AQ11" s="159" t="str">
        <f t="shared" si="14"/>
        <v/>
      </c>
      <c r="AR11" s="159" t="str">
        <f t="shared" si="15"/>
        <v/>
      </c>
      <c r="AS11" s="159" t="str">
        <f t="shared" si="16"/>
        <v/>
      </c>
      <c r="AT11" s="159" t="str">
        <f t="shared" si="17"/>
        <v/>
      </c>
      <c r="AU11" s="160" t="str">
        <f t="shared" si="18"/>
        <v/>
      </c>
      <c r="AV11" s="158" t="str">
        <f t="shared" si="19"/>
        <v/>
      </c>
      <c r="AW11" s="159" t="str">
        <f t="shared" si="20"/>
        <v/>
      </c>
      <c r="AX11" s="159" t="str">
        <f t="shared" si="21"/>
        <v/>
      </c>
      <c r="AY11" s="159" t="str">
        <f t="shared" si="22"/>
        <v/>
      </c>
      <c r="AZ11" s="159" t="str">
        <f t="shared" si="23"/>
        <v/>
      </c>
      <c r="BA11" s="161" t="str">
        <f t="shared" si="24"/>
        <v/>
      </c>
      <c r="BB11" s="4" t="str">
        <f t="shared" si="25"/>
        <v>VI B</v>
      </c>
    </row>
    <row r="12" spans="1:55" ht="15.75" x14ac:dyDescent="0.25">
      <c r="A12" s="2"/>
      <c r="B12" s="244"/>
      <c r="C12" s="17" t="s">
        <v>3</v>
      </c>
      <c r="D12" s="26">
        <v>55</v>
      </c>
      <c r="E12" s="28">
        <v>2</v>
      </c>
      <c r="F12" s="28">
        <v>38</v>
      </c>
      <c r="G12" s="28">
        <v>4</v>
      </c>
      <c r="H12" s="28">
        <v>46</v>
      </c>
      <c r="I12" s="29">
        <v>16</v>
      </c>
      <c r="J12" s="26">
        <v>36</v>
      </c>
      <c r="K12" s="28">
        <v>42</v>
      </c>
      <c r="L12" s="28">
        <v>24</v>
      </c>
      <c r="M12" s="28">
        <v>5</v>
      </c>
      <c r="N12" s="28">
        <v>22</v>
      </c>
      <c r="O12" s="29">
        <v>6</v>
      </c>
      <c r="P12" s="26">
        <v>17</v>
      </c>
      <c r="Q12" s="28">
        <v>12</v>
      </c>
      <c r="R12" s="28">
        <v>3</v>
      </c>
      <c r="S12" s="28">
        <v>1</v>
      </c>
      <c r="T12" s="28">
        <v>39</v>
      </c>
      <c r="U12" s="28">
        <v>41</v>
      </c>
      <c r="V12" s="29">
        <v>30</v>
      </c>
      <c r="W12" s="26">
        <v>21</v>
      </c>
      <c r="X12" s="28">
        <v>33</v>
      </c>
      <c r="Y12" s="28">
        <v>10</v>
      </c>
      <c r="Z12" s="28">
        <v>50</v>
      </c>
      <c r="AA12" s="28">
        <v>11</v>
      </c>
      <c r="AB12" s="29">
        <v>20</v>
      </c>
      <c r="AC12" s="150" t="str">
        <f t="shared" si="0"/>
        <v/>
      </c>
      <c r="AD12" s="151" t="str">
        <f t="shared" si="1"/>
        <v/>
      </c>
      <c r="AE12" s="151" t="str">
        <f t="shared" si="2"/>
        <v/>
      </c>
      <c r="AF12" s="151" t="str">
        <f t="shared" si="3"/>
        <v/>
      </c>
      <c r="AG12" s="151" t="str">
        <f t="shared" si="4"/>
        <v/>
      </c>
      <c r="AH12" s="152" t="str">
        <f t="shared" si="5"/>
        <v/>
      </c>
      <c r="AI12" s="150" t="str">
        <f t="shared" si="6"/>
        <v/>
      </c>
      <c r="AJ12" s="151" t="str">
        <f t="shared" si="7"/>
        <v/>
      </c>
      <c r="AK12" s="151" t="str">
        <f t="shared" si="8"/>
        <v/>
      </c>
      <c r="AL12" s="151" t="str">
        <f t="shared" si="9"/>
        <v/>
      </c>
      <c r="AM12" s="151" t="str">
        <f t="shared" si="10"/>
        <v/>
      </c>
      <c r="AN12" s="152" t="str">
        <f t="shared" si="11"/>
        <v/>
      </c>
      <c r="AO12" s="150" t="str">
        <f t="shared" si="12"/>
        <v>VII A</v>
      </c>
      <c r="AP12" s="151" t="str">
        <f t="shared" si="13"/>
        <v/>
      </c>
      <c r="AQ12" s="151" t="str">
        <f t="shared" si="14"/>
        <v/>
      </c>
      <c r="AR12" s="151" t="str">
        <f t="shared" si="15"/>
        <v/>
      </c>
      <c r="AS12" s="151" t="str">
        <f t="shared" si="16"/>
        <v/>
      </c>
      <c r="AT12" s="151" t="str">
        <f t="shared" si="17"/>
        <v/>
      </c>
      <c r="AU12" s="152" t="str">
        <f t="shared" si="18"/>
        <v/>
      </c>
      <c r="AV12" s="150" t="str">
        <f t="shared" si="19"/>
        <v/>
      </c>
      <c r="AW12" s="151" t="str">
        <f t="shared" si="20"/>
        <v/>
      </c>
      <c r="AX12" s="151" t="str">
        <f t="shared" si="21"/>
        <v/>
      </c>
      <c r="AY12" s="151" t="str">
        <f t="shared" si="22"/>
        <v/>
      </c>
      <c r="AZ12" s="151" t="str">
        <f t="shared" si="23"/>
        <v/>
      </c>
      <c r="BA12" s="153" t="str">
        <f t="shared" si="24"/>
        <v/>
      </c>
      <c r="BB12" s="4" t="str">
        <f t="shared" si="25"/>
        <v>VII A</v>
      </c>
    </row>
    <row r="13" spans="1:55" ht="15.75" x14ac:dyDescent="0.25">
      <c r="A13" s="2"/>
      <c r="B13" s="244"/>
      <c r="C13" s="17" t="s">
        <v>4</v>
      </c>
      <c r="D13" s="26">
        <v>15</v>
      </c>
      <c r="E13" s="28">
        <v>46</v>
      </c>
      <c r="F13" s="28">
        <v>55</v>
      </c>
      <c r="G13" s="28">
        <v>48</v>
      </c>
      <c r="H13" s="28">
        <v>60</v>
      </c>
      <c r="I13" s="29">
        <v>50</v>
      </c>
      <c r="J13" s="26">
        <v>23</v>
      </c>
      <c r="K13" s="28">
        <v>20</v>
      </c>
      <c r="L13" s="28">
        <v>30</v>
      </c>
      <c r="M13" s="28">
        <v>39</v>
      </c>
      <c r="N13" s="28">
        <v>3</v>
      </c>
      <c r="O13" s="29">
        <v>21</v>
      </c>
      <c r="P13" s="26">
        <v>2</v>
      </c>
      <c r="Q13" s="28">
        <v>33</v>
      </c>
      <c r="R13" s="28">
        <v>11</v>
      </c>
      <c r="S13" s="28">
        <v>10</v>
      </c>
      <c r="T13" s="28">
        <v>4</v>
      </c>
      <c r="U13" s="28">
        <v>25</v>
      </c>
      <c r="V13" s="29">
        <v>5</v>
      </c>
      <c r="W13" s="26">
        <v>17</v>
      </c>
      <c r="X13" s="28">
        <v>22</v>
      </c>
      <c r="Y13" s="28">
        <v>1</v>
      </c>
      <c r="Z13" s="28">
        <v>12</v>
      </c>
      <c r="AA13" s="28">
        <v>24</v>
      </c>
      <c r="AB13" s="29">
        <v>41</v>
      </c>
      <c r="AC13" s="150" t="str">
        <f t="shared" si="0"/>
        <v/>
      </c>
      <c r="AD13" s="151" t="str">
        <f t="shared" si="1"/>
        <v/>
      </c>
      <c r="AE13" s="151" t="str">
        <f t="shared" si="2"/>
        <v/>
      </c>
      <c r="AF13" s="151" t="str">
        <f t="shared" si="3"/>
        <v/>
      </c>
      <c r="AG13" s="151" t="str">
        <f t="shared" si="4"/>
        <v/>
      </c>
      <c r="AH13" s="152" t="str">
        <f t="shared" si="5"/>
        <v/>
      </c>
      <c r="AI13" s="150" t="str">
        <f t="shared" si="6"/>
        <v/>
      </c>
      <c r="AJ13" s="151" t="str">
        <f t="shared" si="7"/>
        <v/>
      </c>
      <c r="AK13" s="151" t="str">
        <f t="shared" si="8"/>
        <v/>
      </c>
      <c r="AL13" s="151" t="str">
        <f t="shared" si="9"/>
        <v/>
      </c>
      <c r="AM13" s="151" t="str">
        <f t="shared" si="10"/>
        <v/>
      </c>
      <c r="AN13" s="152" t="str">
        <f t="shared" si="11"/>
        <v/>
      </c>
      <c r="AO13" s="150" t="str">
        <f t="shared" si="12"/>
        <v/>
      </c>
      <c r="AP13" s="151" t="str">
        <f t="shared" si="13"/>
        <v/>
      </c>
      <c r="AQ13" s="151" t="str">
        <f t="shared" si="14"/>
        <v/>
      </c>
      <c r="AR13" s="151" t="str">
        <f t="shared" si="15"/>
        <v/>
      </c>
      <c r="AS13" s="151" t="str">
        <f t="shared" si="16"/>
        <v/>
      </c>
      <c r="AT13" s="151" t="str">
        <f t="shared" si="17"/>
        <v/>
      </c>
      <c r="AU13" s="152" t="str">
        <f t="shared" si="18"/>
        <v/>
      </c>
      <c r="AV13" s="150" t="str">
        <f t="shared" si="19"/>
        <v>VIII A</v>
      </c>
      <c r="AW13" s="151" t="str">
        <f t="shared" si="20"/>
        <v/>
      </c>
      <c r="AX13" s="151" t="str">
        <f t="shared" si="21"/>
        <v/>
      </c>
      <c r="AY13" s="151" t="str">
        <f t="shared" si="22"/>
        <v/>
      </c>
      <c r="AZ13" s="151" t="str">
        <f t="shared" si="23"/>
        <v/>
      </c>
      <c r="BA13" s="153" t="str">
        <f t="shared" si="24"/>
        <v/>
      </c>
      <c r="BB13" s="4" t="str">
        <f t="shared" si="25"/>
        <v>VIII A</v>
      </c>
    </row>
    <row r="14" spans="1:55" ht="15.75" x14ac:dyDescent="0.25">
      <c r="A14" s="2"/>
      <c r="B14" s="244"/>
      <c r="C14" s="17" t="s">
        <v>5</v>
      </c>
      <c r="D14" s="26">
        <v>3</v>
      </c>
      <c r="E14" s="28">
        <v>23</v>
      </c>
      <c r="F14" s="28">
        <v>22</v>
      </c>
      <c r="G14" s="28">
        <v>11</v>
      </c>
      <c r="H14" s="28">
        <v>48</v>
      </c>
      <c r="I14" s="29">
        <v>38</v>
      </c>
      <c r="J14" s="26">
        <v>5</v>
      </c>
      <c r="K14" s="28">
        <v>2</v>
      </c>
      <c r="L14" s="28">
        <v>4</v>
      </c>
      <c r="M14" s="28">
        <v>21</v>
      </c>
      <c r="N14" s="28">
        <v>31</v>
      </c>
      <c r="O14" s="29">
        <v>13</v>
      </c>
      <c r="P14" s="26">
        <v>36</v>
      </c>
      <c r="Q14" s="28">
        <v>17</v>
      </c>
      <c r="R14" s="28">
        <v>16</v>
      </c>
      <c r="S14" s="28">
        <v>15</v>
      </c>
      <c r="T14" s="28">
        <v>30</v>
      </c>
      <c r="U14" s="28">
        <v>46</v>
      </c>
      <c r="V14" s="29">
        <v>60</v>
      </c>
      <c r="W14" s="26">
        <v>1</v>
      </c>
      <c r="X14" s="28">
        <v>42</v>
      </c>
      <c r="Y14" s="28">
        <v>20</v>
      </c>
      <c r="Z14" s="28">
        <v>25</v>
      </c>
      <c r="AA14" s="28">
        <v>55</v>
      </c>
      <c r="AB14" s="29">
        <v>39</v>
      </c>
      <c r="AC14" s="150" t="str">
        <f t="shared" si="0"/>
        <v/>
      </c>
      <c r="AD14" s="151" t="str">
        <f t="shared" si="1"/>
        <v/>
      </c>
      <c r="AE14" s="151" t="str">
        <f t="shared" si="2"/>
        <v/>
      </c>
      <c r="AF14" s="151" t="str">
        <f t="shared" si="3"/>
        <v/>
      </c>
      <c r="AG14" s="151" t="str">
        <f t="shared" si="4"/>
        <v/>
      </c>
      <c r="AH14" s="152" t="str">
        <f t="shared" si="5"/>
        <v/>
      </c>
      <c r="AI14" s="150" t="str">
        <f t="shared" si="6"/>
        <v/>
      </c>
      <c r="AJ14" s="151" t="str">
        <f t="shared" si="7"/>
        <v/>
      </c>
      <c r="AK14" s="151" t="str">
        <f t="shared" si="8"/>
        <v/>
      </c>
      <c r="AL14" s="151" t="str">
        <f t="shared" si="9"/>
        <v/>
      </c>
      <c r="AM14" s="151" t="str">
        <f t="shared" si="10"/>
        <v/>
      </c>
      <c r="AN14" s="152" t="str">
        <f t="shared" si="11"/>
        <v/>
      </c>
      <c r="AO14" s="150" t="str">
        <f t="shared" si="12"/>
        <v/>
      </c>
      <c r="AP14" s="151" t="str">
        <f t="shared" si="13"/>
        <v>VII B</v>
      </c>
      <c r="AQ14" s="151" t="str">
        <f t="shared" si="14"/>
        <v/>
      </c>
      <c r="AR14" s="151" t="str">
        <f t="shared" si="15"/>
        <v/>
      </c>
      <c r="AS14" s="151" t="str">
        <f t="shared" si="16"/>
        <v/>
      </c>
      <c r="AT14" s="151" t="str">
        <f t="shared" si="17"/>
        <v/>
      </c>
      <c r="AU14" s="152" t="str">
        <f t="shared" si="18"/>
        <v/>
      </c>
      <c r="AV14" s="150" t="str">
        <f t="shared" si="19"/>
        <v/>
      </c>
      <c r="AW14" s="151" t="str">
        <f t="shared" si="20"/>
        <v/>
      </c>
      <c r="AX14" s="151" t="str">
        <f t="shared" si="21"/>
        <v/>
      </c>
      <c r="AY14" s="151" t="str">
        <f t="shared" si="22"/>
        <v/>
      </c>
      <c r="AZ14" s="151" t="str">
        <f t="shared" si="23"/>
        <v/>
      </c>
      <c r="BA14" s="153" t="str">
        <f t="shared" si="24"/>
        <v/>
      </c>
      <c r="BB14" s="4" t="str">
        <f t="shared" si="25"/>
        <v>VII B</v>
      </c>
    </row>
    <row r="15" spans="1:55" ht="15.75" x14ac:dyDescent="0.25">
      <c r="A15" s="2"/>
      <c r="B15" s="244"/>
      <c r="C15" s="17" t="s">
        <v>6</v>
      </c>
      <c r="D15" s="26">
        <v>48</v>
      </c>
      <c r="E15" s="28">
        <v>16</v>
      </c>
      <c r="F15" s="28">
        <v>40</v>
      </c>
      <c r="G15" s="28">
        <v>55</v>
      </c>
      <c r="H15" s="28">
        <v>21</v>
      </c>
      <c r="I15" s="29">
        <v>25</v>
      </c>
      <c r="J15" s="26">
        <v>42</v>
      </c>
      <c r="K15" s="28">
        <v>11</v>
      </c>
      <c r="L15" s="28">
        <v>38</v>
      </c>
      <c r="M15" s="28">
        <v>5</v>
      </c>
      <c r="N15" s="28">
        <v>39</v>
      </c>
      <c r="O15" s="29">
        <v>41</v>
      </c>
      <c r="P15" s="26">
        <v>60</v>
      </c>
      <c r="Q15" s="28">
        <v>1</v>
      </c>
      <c r="R15" s="28">
        <v>29</v>
      </c>
      <c r="S15" s="28">
        <v>46</v>
      </c>
      <c r="T15" s="28">
        <v>23</v>
      </c>
      <c r="U15" s="28">
        <v>13</v>
      </c>
      <c r="V15" s="29">
        <v>15</v>
      </c>
      <c r="W15" s="26">
        <v>10</v>
      </c>
      <c r="X15" s="28">
        <v>22</v>
      </c>
      <c r="Y15" s="28">
        <v>20</v>
      </c>
      <c r="Z15" s="28">
        <v>37</v>
      </c>
      <c r="AA15" s="28">
        <v>17</v>
      </c>
      <c r="AB15" s="29">
        <v>31</v>
      </c>
      <c r="AC15" s="150" t="str">
        <f t="shared" si="0"/>
        <v/>
      </c>
      <c r="AD15" s="151" t="str">
        <f t="shared" si="1"/>
        <v/>
      </c>
      <c r="AE15" s="151" t="str">
        <f t="shared" si="2"/>
        <v/>
      </c>
      <c r="AF15" s="151" t="str">
        <f t="shared" si="3"/>
        <v/>
      </c>
      <c r="AG15" s="151" t="str">
        <f t="shared" si="4"/>
        <v/>
      </c>
      <c r="AH15" s="152" t="str">
        <f t="shared" si="5"/>
        <v/>
      </c>
      <c r="AI15" s="150" t="str">
        <f t="shared" si="6"/>
        <v/>
      </c>
      <c r="AJ15" s="151" t="str">
        <f t="shared" si="7"/>
        <v/>
      </c>
      <c r="AK15" s="151" t="str">
        <f t="shared" si="8"/>
        <v/>
      </c>
      <c r="AL15" s="151" t="str">
        <f t="shared" si="9"/>
        <v/>
      </c>
      <c r="AM15" s="151" t="str">
        <f t="shared" si="10"/>
        <v/>
      </c>
      <c r="AN15" s="152" t="str">
        <f t="shared" si="11"/>
        <v/>
      </c>
      <c r="AO15" s="150" t="str">
        <f t="shared" si="12"/>
        <v/>
      </c>
      <c r="AP15" s="151" t="str">
        <f t="shared" si="13"/>
        <v/>
      </c>
      <c r="AQ15" s="151" t="str">
        <f t="shared" si="14"/>
        <v/>
      </c>
      <c r="AR15" s="151" t="str">
        <f t="shared" si="15"/>
        <v/>
      </c>
      <c r="AS15" s="151" t="str">
        <f t="shared" si="16"/>
        <v/>
      </c>
      <c r="AT15" s="151" t="str">
        <f t="shared" si="17"/>
        <v/>
      </c>
      <c r="AU15" s="152" t="str">
        <f t="shared" si="18"/>
        <v/>
      </c>
      <c r="AV15" s="150" t="str">
        <f t="shared" si="19"/>
        <v/>
      </c>
      <c r="AW15" s="151" t="str">
        <f t="shared" si="20"/>
        <v/>
      </c>
      <c r="AX15" s="151" t="str">
        <f t="shared" si="21"/>
        <v/>
      </c>
      <c r="AY15" s="151" t="str">
        <f t="shared" si="22"/>
        <v/>
      </c>
      <c r="AZ15" s="151" t="str">
        <f t="shared" si="23"/>
        <v>VIII E</v>
      </c>
      <c r="BA15" s="153" t="str">
        <f t="shared" si="24"/>
        <v/>
      </c>
      <c r="BB15" s="4" t="str">
        <f t="shared" si="25"/>
        <v>VIII E</v>
      </c>
    </row>
    <row r="16" spans="1:55" ht="16.5" thickBot="1" x14ac:dyDescent="0.3">
      <c r="A16" s="2"/>
      <c r="B16" s="245"/>
      <c r="C16" s="18" t="s">
        <v>7</v>
      </c>
      <c r="D16" s="30"/>
      <c r="E16" s="31"/>
      <c r="F16" s="31"/>
      <c r="G16" s="31"/>
      <c r="H16" s="31"/>
      <c r="I16" s="32"/>
      <c r="J16" s="30">
        <v>10</v>
      </c>
      <c r="K16" s="31"/>
      <c r="L16" s="31">
        <v>42</v>
      </c>
      <c r="M16" s="31">
        <v>21</v>
      </c>
      <c r="N16" s="31"/>
      <c r="O16" s="32">
        <v>8</v>
      </c>
      <c r="P16" s="30"/>
      <c r="Q16" s="31">
        <v>60</v>
      </c>
      <c r="R16" s="31">
        <v>46</v>
      </c>
      <c r="S16" s="31">
        <v>55</v>
      </c>
      <c r="T16" s="31">
        <v>15</v>
      </c>
      <c r="U16" s="31"/>
      <c r="V16" s="32">
        <v>13</v>
      </c>
      <c r="W16" s="30">
        <v>1</v>
      </c>
      <c r="X16" s="31">
        <v>41</v>
      </c>
      <c r="Y16" s="31">
        <v>31</v>
      </c>
      <c r="Z16" s="31">
        <v>38</v>
      </c>
      <c r="AA16" s="31">
        <v>37</v>
      </c>
      <c r="AB16" s="32">
        <v>48</v>
      </c>
      <c r="AC16" s="154" t="str">
        <f t="shared" si="0"/>
        <v/>
      </c>
      <c r="AD16" s="155" t="str">
        <f t="shared" si="1"/>
        <v/>
      </c>
      <c r="AE16" s="155" t="str">
        <f t="shared" si="2"/>
        <v/>
      </c>
      <c r="AF16" s="155" t="str">
        <f t="shared" si="3"/>
        <v/>
      </c>
      <c r="AG16" s="155" t="str">
        <f t="shared" si="4"/>
        <v/>
      </c>
      <c r="AH16" s="156" t="str">
        <f t="shared" si="5"/>
        <v/>
      </c>
      <c r="AI16" s="157" t="str">
        <f t="shared" si="6"/>
        <v/>
      </c>
      <c r="AJ16" s="155" t="str">
        <f t="shared" si="7"/>
        <v/>
      </c>
      <c r="AK16" s="155" t="str">
        <f t="shared" si="8"/>
        <v/>
      </c>
      <c r="AL16" s="155" t="str">
        <f t="shared" si="9"/>
        <v/>
      </c>
      <c r="AM16" s="155" t="str">
        <f t="shared" si="10"/>
        <v/>
      </c>
      <c r="AN16" s="156" t="str">
        <f t="shared" si="11"/>
        <v/>
      </c>
      <c r="AO16" s="157" t="str">
        <f t="shared" si="12"/>
        <v/>
      </c>
      <c r="AP16" s="155" t="str">
        <f t="shared" si="13"/>
        <v/>
      </c>
      <c r="AQ16" s="155" t="str">
        <f t="shared" si="14"/>
        <v/>
      </c>
      <c r="AR16" s="155" t="str">
        <f t="shared" si="15"/>
        <v/>
      </c>
      <c r="AS16" s="155" t="str">
        <f t="shared" si="16"/>
        <v/>
      </c>
      <c r="AT16" s="155" t="str">
        <f t="shared" si="17"/>
        <v/>
      </c>
      <c r="AU16" s="156" t="str">
        <f t="shared" si="18"/>
        <v/>
      </c>
      <c r="AV16" s="157" t="str">
        <f t="shared" si="19"/>
        <v/>
      </c>
      <c r="AW16" s="155" t="str">
        <f t="shared" si="20"/>
        <v/>
      </c>
      <c r="AX16" s="155" t="str">
        <f t="shared" si="21"/>
        <v/>
      </c>
      <c r="AY16" s="155" t="str">
        <f t="shared" si="22"/>
        <v/>
      </c>
      <c r="AZ16" s="155" t="str">
        <f t="shared" si="23"/>
        <v/>
      </c>
      <c r="BA16" s="156" t="str">
        <f t="shared" si="24"/>
        <v/>
      </c>
      <c r="BB16" s="4" t="str">
        <f t="shared" si="25"/>
        <v/>
      </c>
    </row>
    <row r="17" spans="1:54" ht="16.5" thickTop="1" x14ac:dyDescent="0.25">
      <c r="A17" s="2"/>
      <c r="B17" s="246" t="s">
        <v>10</v>
      </c>
      <c r="C17" s="16" t="s">
        <v>2</v>
      </c>
      <c r="D17" s="22">
        <v>40</v>
      </c>
      <c r="E17" s="23">
        <v>2</v>
      </c>
      <c r="F17" s="23">
        <v>17</v>
      </c>
      <c r="G17" s="23">
        <v>39</v>
      </c>
      <c r="H17" s="23">
        <v>62</v>
      </c>
      <c r="I17" s="25">
        <v>44</v>
      </c>
      <c r="J17" s="22">
        <v>47</v>
      </c>
      <c r="K17" s="23">
        <v>36</v>
      </c>
      <c r="L17" s="23">
        <v>52</v>
      </c>
      <c r="M17" s="23">
        <v>12</v>
      </c>
      <c r="N17" s="23">
        <v>37</v>
      </c>
      <c r="O17" s="25">
        <v>6</v>
      </c>
      <c r="P17" s="22">
        <v>43</v>
      </c>
      <c r="Q17" s="23">
        <v>45</v>
      </c>
      <c r="R17" s="23">
        <v>22</v>
      </c>
      <c r="S17" s="23">
        <v>1</v>
      </c>
      <c r="T17" s="23">
        <v>23</v>
      </c>
      <c r="U17" s="23">
        <v>60</v>
      </c>
      <c r="V17" s="25">
        <v>49</v>
      </c>
      <c r="W17" s="22">
        <v>21</v>
      </c>
      <c r="X17" s="23">
        <v>3</v>
      </c>
      <c r="Y17" s="23">
        <v>20</v>
      </c>
      <c r="Z17" s="23">
        <v>4</v>
      </c>
      <c r="AA17" s="23">
        <v>24</v>
      </c>
      <c r="AB17" s="25">
        <v>41</v>
      </c>
      <c r="AC17" s="158" t="str">
        <f t="shared" si="0"/>
        <v/>
      </c>
      <c r="AD17" s="159" t="str">
        <f t="shared" si="1"/>
        <v/>
      </c>
      <c r="AE17" s="159" t="str">
        <f t="shared" si="2"/>
        <v>V C</v>
      </c>
      <c r="AF17" s="159" t="str">
        <f t="shared" si="3"/>
        <v/>
      </c>
      <c r="AG17" s="159" t="str">
        <f t="shared" si="4"/>
        <v/>
      </c>
      <c r="AH17" s="160" t="str">
        <f t="shared" si="5"/>
        <v/>
      </c>
      <c r="AI17" s="158" t="str">
        <f t="shared" si="6"/>
        <v/>
      </c>
      <c r="AJ17" s="159" t="str">
        <f t="shared" si="7"/>
        <v/>
      </c>
      <c r="AK17" s="159" t="str">
        <f t="shared" si="8"/>
        <v/>
      </c>
      <c r="AL17" s="159" t="str">
        <f t="shared" si="9"/>
        <v/>
      </c>
      <c r="AM17" s="159" t="str">
        <f t="shared" si="10"/>
        <v/>
      </c>
      <c r="AN17" s="160" t="str">
        <f t="shared" si="11"/>
        <v/>
      </c>
      <c r="AO17" s="158" t="str">
        <f t="shared" si="12"/>
        <v/>
      </c>
      <c r="AP17" s="159" t="str">
        <f t="shared" si="13"/>
        <v/>
      </c>
      <c r="AQ17" s="159" t="str">
        <f t="shared" si="14"/>
        <v/>
      </c>
      <c r="AR17" s="159" t="str">
        <f t="shared" si="15"/>
        <v/>
      </c>
      <c r="AS17" s="159" t="str">
        <f t="shared" si="16"/>
        <v/>
      </c>
      <c r="AT17" s="159" t="str">
        <f t="shared" si="17"/>
        <v/>
      </c>
      <c r="AU17" s="160" t="str">
        <f t="shared" si="18"/>
        <v/>
      </c>
      <c r="AV17" s="158" t="str">
        <f t="shared" si="19"/>
        <v/>
      </c>
      <c r="AW17" s="159" t="str">
        <f t="shared" si="20"/>
        <v/>
      </c>
      <c r="AX17" s="159" t="str">
        <f t="shared" si="21"/>
        <v/>
      </c>
      <c r="AY17" s="159" t="str">
        <f t="shared" si="22"/>
        <v/>
      </c>
      <c r="AZ17" s="159" t="str">
        <f t="shared" si="23"/>
        <v/>
      </c>
      <c r="BA17" s="161" t="str">
        <f t="shared" si="24"/>
        <v/>
      </c>
      <c r="BB17" s="6" t="str">
        <f t="shared" si="25"/>
        <v>V C</v>
      </c>
    </row>
    <row r="18" spans="1:54" ht="15.75" x14ac:dyDescent="0.25">
      <c r="A18" s="2"/>
      <c r="B18" s="247"/>
      <c r="C18" s="17" t="s">
        <v>3</v>
      </c>
      <c r="D18" s="26">
        <v>3</v>
      </c>
      <c r="E18" s="28">
        <v>49</v>
      </c>
      <c r="F18" s="28">
        <v>12</v>
      </c>
      <c r="G18" s="28">
        <v>23</v>
      </c>
      <c r="H18" s="28">
        <v>21</v>
      </c>
      <c r="I18" s="29">
        <v>28</v>
      </c>
      <c r="J18" s="26">
        <v>60</v>
      </c>
      <c r="K18" s="28">
        <v>20</v>
      </c>
      <c r="L18" s="28">
        <v>24</v>
      </c>
      <c r="M18" s="28">
        <v>62</v>
      </c>
      <c r="N18" s="28">
        <v>22</v>
      </c>
      <c r="O18" s="29">
        <v>37</v>
      </c>
      <c r="P18" s="26">
        <v>52</v>
      </c>
      <c r="Q18" s="28">
        <v>1</v>
      </c>
      <c r="R18" s="28">
        <v>36</v>
      </c>
      <c r="S18" s="28">
        <v>33</v>
      </c>
      <c r="T18" s="28">
        <v>4</v>
      </c>
      <c r="U18" s="28">
        <v>46</v>
      </c>
      <c r="V18" s="29">
        <v>47</v>
      </c>
      <c r="W18" s="26">
        <v>39</v>
      </c>
      <c r="X18" s="28">
        <v>41</v>
      </c>
      <c r="Y18" s="28">
        <v>54</v>
      </c>
      <c r="Z18" s="28">
        <v>44</v>
      </c>
      <c r="AA18" s="28">
        <v>17</v>
      </c>
      <c r="AB18" s="29">
        <v>2</v>
      </c>
      <c r="AC18" s="150" t="str">
        <f t="shared" si="0"/>
        <v/>
      </c>
      <c r="AD18" s="151" t="str">
        <f t="shared" si="1"/>
        <v/>
      </c>
      <c r="AE18" s="151" t="str">
        <f t="shared" si="2"/>
        <v/>
      </c>
      <c r="AF18" s="151" t="str">
        <f t="shared" si="3"/>
        <v/>
      </c>
      <c r="AG18" s="151" t="str">
        <f t="shared" si="4"/>
        <v/>
      </c>
      <c r="AH18" s="152" t="str">
        <f t="shared" si="5"/>
        <v/>
      </c>
      <c r="AI18" s="150" t="str">
        <f t="shared" si="6"/>
        <v/>
      </c>
      <c r="AJ18" s="151" t="str">
        <f t="shared" si="7"/>
        <v/>
      </c>
      <c r="AK18" s="151" t="str">
        <f t="shared" si="8"/>
        <v/>
      </c>
      <c r="AL18" s="151" t="str">
        <f t="shared" si="9"/>
        <v/>
      </c>
      <c r="AM18" s="151" t="str">
        <f t="shared" si="10"/>
        <v/>
      </c>
      <c r="AN18" s="152" t="str">
        <f t="shared" si="11"/>
        <v/>
      </c>
      <c r="AO18" s="150" t="str">
        <f t="shared" si="12"/>
        <v/>
      </c>
      <c r="AP18" s="151" t="str">
        <f t="shared" si="13"/>
        <v/>
      </c>
      <c r="AQ18" s="151" t="str">
        <f t="shared" si="14"/>
        <v/>
      </c>
      <c r="AR18" s="151" t="str">
        <f t="shared" si="15"/>
        <v/>
      </c>
      <c r="AS18" s="151" t="str">
        <f t="shared" si="16"/>
        <v/>
      </c>
      <c r="AT18" s="151" t="str">
        <f t="shared" si="17"/>
        <v/>
      </c>
      <c r="AU18" s="152" t="str">
        <f t="shared" si="18"/>
        <v/>
      </c>
      <c r="AV18" s="150" t="str">
        <f t="shared" si="19"/>
        <v/>
      </c>
      <c r="AW18" s="151" t="str">
        <f t="shared" si="20"/>
        <v/>
      </c>
      <c r="AX18" s="151" t="str">
        <f t="shared" si="21"/>
        <v/>
      </c>
      <c r="AY18" s="151" t="str">
        <f t="shared" si="22"/>
        <v/>
      </c>
      <c r="AZ18" s="151" t="str">
        <f t="shared" si="23"/>
        <v>VIII E</v>
      </c>
      <c r="BA18" s="153" t="str">
        <f t="shared" si="24"/>
        <v/>
      </c>
      <c r="BB18" s="3" t="str">
        <f t="shared" si="25"/>
        <v>VIII E</v>
      </c>
    </row>
    <row r="19" spans="1:54" ht="15.75" x14ac:dyDescent="0.25">
      <c r="A19" s="2"/>
      <c r="B19" s="247"/>
      <c r="C19" s="17" t="s">
        <v>4</v>
      </c>
      <c r="D19" s="26">
        <v>39</v>
      </c>
      <c r="E19" s="28">
        <v>23</v>
      </c>
      <c r="F19" s="28">
        <v>1</v>
      </c>
      <c r="G19" s="28">
        <v>4</v>
      </c>
      <c r="H19" s="28">
        <v>46</v>
      </c>
      <c r="I19" s="29">
        <v>60</v>
      </c>
      <c r="J19" s="26">
        <v>54</v>
      </c>
      <c r="K19" s="28">
        <v>20</v>
      </c>
      <c r="L19" s="28">
        <v>15</v>
      </c>
      <c r="M19" s="28">
        <v>29</v>
      </c>
      <c r="N19" s="28">
        <v>3</v>
      </c>
      <c r="O19" s="29">
        <v>48</v>
      </c>
      <c r="P19" s="26">
        <v>2</v>
      </c>
      <c r="Q19" s="28">
        <v>21</v>
      </c>
      <c r="R19" s="28">
        <v>33</v>
      </c>
      <c r="S19" s="28">
        <v>43</v>
      </c>
      <c r="T19" s="28">
        <v>62</v>
      </c>
      <c r="U19" s="28">
        <v>37</v>
      </c>
      <c r="V19" s="29">
        <v>34</v>
      </c>
      <c r="W19" s="26">
        <v>17</v>
      </c>
      <c r="X19" s="28">
        <v>22</v>
      </c>
      <c r="Y19" s="28">
        <v>44</v>
      </c>
      <c r="Z19" s="28">
        <v>12</v>
      </c>
      <c r="AA19" s="28">
        <v>45</v>
      </c>
      <c r="AB19" s="29">
        <v>24</v>
      </c>
      <c r="AC19" s="150" t="str">
        <f t="shared" si="0"/>
        <v/>
      </c>
      <c r="AD19" s="151" t="str">
        <f t="shared" si="1"/>
        <v/>
      </c>
      <c r="AE19" s="151" t="str">
        <f t="shared" si="2"/>
        <v/>
      </c>
      <c r="AF19" s="151" t="str">
        <f t="shared" si="3"/>
        <v/>
      </c>
      <c r="AG19" s="151" t="str">
        <f t="shared" si="4"/>
        <v/>
      </c>
      <c r="AH19" s="152" t="str">
        <f t="shared" si="5"/>
        <v/>
      </c>
      <c r="AI19" s="150" t="str">
        <f t="shared" si="6"/>
        <v/>
      </c>
      <c r="AJ19" s="151" t="str">
        <f t="shared" si="7"/>
        <v/>
      </c>
      <c r="AK19" s="151" t="str">
        <f t="shared" si="8"/>
        <v/>
      </c>
      <c r="AL19" s="151" t="str">
        <f t="shared" si="9"/>
        <v/>
      </c>
      <c r="AM19" s="151" t="str">
        <f t="shared" si="10"/>
        <v/>
      </c>
      <c r="AN19" s="152" t="str">
        <f t="shared" si="11"/>
        <v/>
      </c>
      <c r="AO19" s="150" t="str">
        <f t="shared" si="12"/>
        <v/>
      </c>
      <c r="AP19" s="151" t="str">
        <f t="shared" si="13"/>
        <v/>
      </c>
      <c r="AQ19" s="151" t="str">
        <f t="shared" si="14"/>
        <v/>
      </c>
      <c r="AR19" s="151" t="str">
        <f t="shared" si="15"/>
        <v/>
      </c>
      <c r="AS19" s="151" t="str">
        <f t="shared" si="16"/>
        <v/>
      </c>
      <c r="AT19" s="151" t="str">
        <f t="shared" si="17"/>
        <v/>
      </c>
      <c r="AU19" s="152" t="str">
        <f t="shared" si="18"/>
        <v/>
      </c>
      <c r="AV19" s="150" t="str">
        <f t="shared" si="19"/>
        <v>VIII A</v>
      </c>
      <c r="AW19" s="151" t="str">
        <f t="shared" si="20"/>
        <v/>
      </c>
      <c r="AX19" s="151" t="str">
        <f t="shared" si="21"/>
        <v/>
      </c>
      <c r="AY19" s="151" t="str">
        <f t="shared" si="22"/>
        <v/>
      </c>
      <c r="AZ19" s="151" t="str">
        <f t="shared" si="23"/>
        <v/>
      </c>
      <c r="BA19" s="153" t="str">
        <f t="shared" si="24"/>
        <v/>
      </c>
      <c r="BB19" s="3" t="str">
        <f t="shared" si="25"/>
        <v>VIII A</v>
      </c>
    </row>
    <row r="20" spans="1:54" ht="15.75" x14ac:dyDescent="0.25">
      <c r="A20" s="2"/>
      <c r="B20" s="247"/>
      <c r="C20" s="17" t="s">
        <v>5</v>
      </c>
      <c r="D20" s="26">
        <v>20</v>
      </c>
      <c r="E20" s="28">
        <v>46</v>
      </c>
      <c r="F20" s="28">
        <v>22</v>
      </c>
      <c r="G20" s="28">
        <v>17</v>
      </c>
      <c r="H20" s="28">
        <v>52</v>
      </c>
      <c r="I20" s="29">
        <v>25</v>
      </c>
      <c r="J20" s="26">
        <v>23</v>
      </c>
      <c r="K20" s="28">
        <v>29</v>
      </c>
      <c r="L20" s="28">
        <v>36</v>
      </c>
      <c r="M20" s="28">
        <v>60</v>
      </c>
      <c r="N20" s="28">
        <v>51</v>
      </c>
      <c r="O20" s="29">
        <v>21</v>
      </c>
      <c r="P20" s="26">
        <v>43</v>
      </c>
      <c r="Q20" s="28">
        <v>12</v>
      </c>
      <c r="R20" s="28">
        <v>3</v>
      </c>
      <c r="S20" s="28">
        <v>24</v>
      </c>
      <c r="T20" s="28">
        <v>54</v>
      </c>
      <c r="U20" s="28">
        <v>48</v>
      </c>
      <c r="V20" s="29">
        <v>45</v>
      </c>
      <c r="W20" s="26">
        <v>1</v>
      </c>
      <c r="X20" s="28">
        <v>15</v>
      </c>
      <c r="Y20" s="28">
        <v>37</v>
      </c>
      <c r="Z20" s="28">
        <v>33</v>
      </c>
      <c r="AA20" s="28">
        <v>41</v>
      </c>
      <c r="AB20" s="29">
        <v>34</v>
      </c>
      <c r="AC20" s="150" t="str">
        <f t="shared" si="0"/>
        <v/>
      </c>
      <c r="AD20" s="151" t="str">
        <f t="shared" si="1"/>
        <v/>
      </c>
      <c r="AE20" s="151" t="str">
        <f t="shared" si="2"/>
        <v/>
      </c>
      <c r="AF20" s="151" t="str">
        <f t="shared" si="3"/>
        <v>V D</v>
      </c>
      <c r="AG20" s="151" t="str">
        <f t="shared" si="4"/>
        <v/>
      </c>
      <c r="AH20" s="152" t="str">
        <f t="shared" si="5"/>
        <v/>
      </c>
      <c r="AI20" s="150" t="str">
        <f t="shared" si="6"/>
        <v/>
      </c>
      <c r="AJ20" s="151" t="str">
        <f t="shared" si="7"/>
        <v/>
      </c>
      <c r="AK20" s="151" t="str">
        <f t="shared" si="8"/>
        <v/>
      </c>
      <c r="AL20" s="151" t="str">
        <f t="shared" si="9"/>
        <v/>
      </c>
      <c r="AM20" s="151" t="str">
        <f t="shared" si="10"/>
        <v/>
      </c>
      <c r="AN20" s="152" t="str">
        <f t="shared" si="11"/>
        <v/>
      </c>
      <c r="AO20" s="150" t="str">
        <f t="shared" si="12"/>
        <v/>
      </c>
      <c r="AP20" s="151" t="str">
        <f t="shared" si="13"/>
        <v/>
      </c>
      <c r="AQ20" s="151" t="str">
        <f t="shared" si="14"/>
        <v/>
      </c>
      <c r="AR20" s="151" t="str">
        <f t="shared" si="15"/>
        <v/>
      </c>
      <c r="AS20" s="151" t="str">
        <f t="shared" si="16"/>
        <v/>
      </c>
      <c r="AT20" s="151" t="str">
        <f t="shared" si="17"/>
        <v/>
      </c>
      <c r="AU20" s="152" t="str">
        <f t="shared" si="18"/>
        <v/>
      </c>
      <c r="AV20" s="150" t="str">
        <f t="shared" si="19"/>
        <v/>
      </c>
      <c r="AW20" s="151" t="str">
        <f t="shared" si="20"/>
        <v/>
      </c>
      <c r="AX20" s="151" t="str">
        <f t="shared" si="21"/>
        <v/>
      </c>
      <c r="AY20" s="151" t="str">
        <f t="shared" si="22"/>
        <v/>
      </c>
      <c r="AZ20" s="151" t="str">
        <f t="shared" si="23"/>
        <v/>
      </c>
      <c r="BA20" s="153" t="str">
        <f t="shared" si="24"/>
        <v/>
      </c>
      <c r="BB20" s="3" t="str">
        <f t="shared" si="25"/>
        <v>V D</v>
      </c>
    </row>
    <row r="21" spans="1:54" ht="15.75" x14ac:dyDescent="0.25">
      <c r="A21" s="2"/>
      <c r="B21" s="247"/>
      <c r="C21" s="17" t="s">
        <v>6</v>
      </c>
      <c r="D21" s="26">
        <v>51</v>
      </c>
      <c r="E21" s="28">
        <v>12</v>
      </c>
      <c r="F21" s="28">
        <v>48</v>
      </c>
      <c r="G21" s="28">
        <v>23</v>
      </c>
      <c r="H21" s="28">
        <v>46</v>
      </c>
      <c r="I21" s="29">
        <v>41</v>
      </c>
      <c r="J21" s="26">
        <v>39</v>
      </c>
      <c r="K21" s="28">
        <v>17</v>
      </c>
      <c r="L21" s="28">
        <v>54</v>
      </c>
      <c r="M21" s="28">
        <v>21</v>
      </c>
      <c r="N21" s="28">
        <v>3</v>
      </c>
      <c r="O21" s="29">
        <v>60</v>
      </c>
      <c r="P21" s="26">
        <v>24</v>
      </c>
      <c r="Q21" s="28">
        <v>32</v>
      </c>
      <c r="R21" s="28">
        <v>31</v>
      </c>
      <c r="S21" s="28">
        <v>43</v>
      </c>
      <c r="T21" s="28">
        <v>29</v>
      </c>
      <c r="U21" s="28">
        <v>34</v>
      </c>
      <c r="V21" s="29">
        <v>15</v>
      </c>
      <c r="W21" s="26">
        <v>37</v>
      </c>
      <c r="X21" s="28">
        <v>36</v>
      </c>
      <c r="Y21" s="28">
        <v>33</v>
      </c>
      <c r="Z21" s="28">
        <v>25</v>
      </c>
      <c r="AA21" s="28">
        <v>30</v>
      </c>
      <c r="AB21" s="29">
        <v>20</v>
      </c>
      <c r="AC21" s="150" t="str">
        <f t="shared" si="0"/>
        <v/>
      </c>
      <c r="AD21" s="151" t="str">
        <f t="shared" si="1"/>
        <v/>
      </c>
      <c r="AE21" s="151" t="str">
        <f t="shared" si="2"/>
        <v/>
      </c>
      <c r="AF21" s="151" t="str">
        <f t="shared" si="3"/>
        <v/>
      </c>
      <c r="AG21" s="151" t="str">
        <f t="shared" si="4"/>
        <v/>
      </c>
      <c r="AH21" s="152" t="str">
        <f t="shared" si="5"/>
        <v/>
      </c>
      <c r="AI21" s="150" t="str">
        <f t="shared" si="6"/>
        <v/>
      </c>
      <c r="AJ21" s="151" t="str">
        <f t="shared" si="7"/>
        <v>VI B</v>
      </c>
      <c r="AK21" s="151" t="str">
        <f t="shared" si="8"/>
        <v/>
      </c>
      <c r="AL21" s="151" t="str">
        <f t="shared" si="9"/>
        <v/>
      </c>
      <c r="AM21" s="151" t="str">
        <f t="shared" si="10"/>
        <v/>
      </c>
      <c r="AN21" s="152" t="str">
        <f t="shared" si="11"/>
        <v/>
      </c>
      <c r="AO21" s="150" t="str">
        <f t="shared" si="12"/>
        <v/>
      </c>
      <c r="AP21" s="151" t="str">
        <f t="shared" si="13"/>
        <v/>
      </c>
      <c r="AQ21" s="151" t="str">
        <f t="shared" si="14"/>
        <v/>
      </c>
      <c r="AR21" s="151" t="str">
        <f t="shared" si="15"/>
        <v/>
      </c>
      <c r="AS21" s="151" t="str">
        <f t="shared" si="16"/>
        <v/>
      </c>
      <c r="AT21" s="151" t="str">
        <f t="shared" si="17"/>
        <v/>
      </c>
      <c r="AU21" s="152" t="str">
        <f t="shared" si="18"/>
        <v/>
      </c>
      <c r="AV21" s="150" t="str">
        <f t="shared" si="19"/>
        <v/>
      </c>
      <c r="AW21" s="151" t="str">
        <f t="shared" si="20"/>
        <v/>
      </c>
      <c r="AX21" s="151" t="str">
        <f t="shared" si="21"/>
        <v/>
      </c>
      <c r="AY21" s="151" t="str">
        <f t="shared" si="22"/>
        <v/>
      </c>
      <c r="AZ21" s="151" t="str">
        <f t="shared" si="23"/>
        <v/>
      </c>
      <c r="BA21" s="153" t="str">
        <f t="shared" si="24"/>
        <v/>
      </c>
      <c r="BB21" s="3" t="str">
        <f t="shared" si="25"/>
        <v>VI B</v>
      </c>
    </row>
    <row r="22" spans="1:54" ht="16.5" thickBot="1" x14ac:dyDescent="0.3">
      <c r="A22" s="2"/>
      <c r="B22" s="248"/>
      <c r="C22" s="18" t="s">
        <v>7</v>
      </c>
      <c r="D22" s="30"/>
      <c r="E22" s="31"/>
      <c r="F22" s="31"/>
      <c r="G22" s="31"/>
      <c r="H22" s="31"/>
      <c r="I22" s="32">
        <v>8</v>
      </c>
      <c r="J22" s="30">
        <v>52</v>
      </c>
      <c r="K22" s="31">
        <v>30</v>
      </c>
      <c r="L22" s="31">
        <v>48</v>
      </c>
      <c r="M22" s="31">
        <v>36</v>
      </c>
      <c r="N22" s="31"/>
      <c r="O22" s="32">
        <v>54</v>
      </c>
      <c r="P22" s="30">
        <v>34</v>
      </c>
      <c r="Q22" s="31">
        <v>46</v>
      </c>
      <c r="R22" s="31"/>
      <c r="S22" s="31">
        <v>29</v>
      </c>
      <c r="T22" s="31"/>
      <c r="U22" s="31">
        <v>25</v>
      </c>
      <c r="V22" s="32">
        <v>37</v>
      </c>
      <c r="W22" s="30"/>
      <c r="X22" s="31">
        <v>51</v>
      </c>
      <c r="Y22" s="31"/>
      <c r="Z22" s="31">
        <v>31</v>
      </c>
      <c r="AA22" s="31">
        <v>33</v>
      </c>
      <c r="AB22" s="32">
        <v>15</v>
      </c>
      <c r="AC22" s="154" t="str">
        <f t="shared" si="0"/>
        <v/>
      </c>
      <c r="AD22" s="155" t="str">
        <f t="shared" si="1"/>
        <v/>
      </c>
      <c r="AE22" s="155" t="str">
        <f t="shared" si="2"/>
        <v/>
      </c>
      <c r="AF22" s="155" t="str">
        <f t="shared" si="3"/>
        <v/>
      </c>
      <c r="AG22" s="155" t="str">
        <f t="shared" si="4"/>
        <v/>
      </c>
      <c r="AH22" s="156" t="str">
        <f t="shared" si="5"/>
        <v/>
      </c>
      <c r="AI22" s="157" t="str">
        <f t="shared" si="6"/>
        <v/>
      </c>
      <c r="AJ22" s="155" t="str">
        <f t="shared" si="7"/>
        <v/>
      </c>
      <c r="AK22" s="155" t="str">
        <f t="shared" si="8"/>
        <v/>
      </c>
      <c r="AL22" s="155" t="str">
        <f t="shared" si="9"/>
        <v/>
      </c>
      <c r="AM22" s="155" t="str">
        <f t="shared" si="10"/>
        <v/>
      </c>
      <c r="AN22" s="156" t="str">
        <f t="shared" si="11"/>
        <v/>
      </c>
      <c r="AO22" s="157" t="str">
        <f t="shared" si="12"/>
        <v/>
      </c>
      <c r="AP22" s="155" t="str">
        <f t="shared" si="13"/>
        <v/>
      </c>
      <c r="AQ22" s="155" t="str">
        <f t="shared" si="14"/>
        <v/>
      </c>
      <c r="AR22" s="155" t="str">
        <f t="shared" si="15"/>
        <v/>
      </c>
      <c r="AS22" s="155" t="str">
        <f t="shared" si="16"/>
        <v/>
      </c>
      <c r="AT22" s="155" t="str">
        <f t="shared" si="17"/>
        <v/>
      </c>
      <c r="AU22" s="156" t="str">
        <f t="shared" si="18"/>
        <v/>
      </c>
      <c r="AV22" s="157" t="str">
        <f t="shared" si="19"/>
        <v/>
      </c>
      <c r="AW22" s="155" t="str">
        <f t="shared" si="20"/>
        <v/>
      </c>
      <c r="AX22" s="155" t="str">
        <f t="shared" si="21"/>
        <v/>
      </c>
      <c r="AY22" s="155" t="str">
        <f t="shared" si="22"/>
        <v/>
      </c>
      <c r="AZ22" s="155" t="str">
        <f t="shared" si="23"/>
        <v/>
      </c>
      <c r="BA22" s="156" t="str">
        <f t="shared" si="24"/>
        <v/>
      </c>
      <c r="BB22" s="5" t="str">
        <f t="shared" si="25"/>
        <v/>
      </c>
    </row>
    <row r="23" spans="1:54" ht="16.5" thickTop="1" x14ac:dyDescent="0.25">
      <c r="A23" s="2"/>
      <c r="B23" s="215" t="s">
        <v>11</v>
      </c>
      <c r="C23" s="16" t="s">
        <v>2</v>
      </c>
      <c r="D23" s="22">
        <v>11</v>
      </c>
      <c r="E23" s="23">
        <v>23</v>
      </c>
      <c r="F23" s="23">
        <v>55</v>
      </c>
      <c r="G23" s="23">
        <v>36</v>
      </c>
      <c r="H23" s="23">
        <v>52</v>
      </c>
      <c r="I23" s="25">
        <v>6</v>
      </c>
      <c r="J23" s="22">
        <v>16</v>
      </c>
      <c r="K23" s="23">
        <v>2</v>
      </c>
      <c r="L23" s="23">
        <v>24</v>
      </c>
      <c r="M23" s="23">
        <v>21</v>
      </c>
      <c r="N23" s="23">
        <v>3</v>
      </c>
      <c r="O23" s="25">
        <v>63</v>
      </c>
      <c r="P23" s="22">
        <v>9</v>
      </c>
      <c r="Q23" s="23">
        <v>17</v>
      </c>
      <c r="R23" s="23">
        <v>40</v>
      </c>
      <c r="S23" s="23">
        <v>15</v>
      </c>
      <c r="T23" s="23">
        <v>37</v>
      </c>
      <c r="U23" s="23">
        <v>42</v>
      </c>
      <c r="V23" s="25">
        <v>5</v>
      </c>
      <c r="W23" s="22">
        <v>7</v>
      </c>
      <c r="X23" s="23">
        <v>22</v>
      </c>
      <c r="Y23" s="23">
        <v>1</v>
      </c>
      <c r="Z23" s="23">
        <v>4</v>
      </c>
      <c r="AA23" s="23">
        <v>47</v>
      </c>
      <c r="AB23" s="25">
        <v>50</v>
      </c>
      <c r="AC23" s="158" t="str">
        <f t="shared" si="0"/>
        <v/>
      </c>
      <c r="AD23" s="159" t="str">
        <f t="shared" si="1"/>
        <v/>
      </c>
      <c r="AE23" s="159" t="str">
        <f t="shared" si="2"/>
        <v/>
      </c>
      <c r="AF23" s="159" t="str">
        <f t="shared" si="3"/>
        <v/>
      </c>
      <c r="AG23" s="159" t="str">
        <f t="shared" si="4"/>
        <v/>
      </c>
      <c r="AH23" s="160" t="str">
        <f t="shared" si="5"/>
        <v/>
      </c>
      <c r="AI23" s="158" t="str">
        <f t="shared" si="6"/>
        <v/>
      </c>
      <c r="AJ23" s="159" t="str">
        <f t="shared" si="7"/>
        <v/>
      </c>
      <c r="AK23" s="159" t="str">
        <f t="shared" si="8"/>
        <v/>
      </c>
      <c r="AL23" s="159" t="str">
        <f t="shared" si="9"/>
        <v/>
      </c>
      <c r="AM23" s="159" t="str">
        <f t="shared" si="10"/>
        <v/>
      </c>
      <c r="AN23" s="160" t="str">
        <f t="shared" si="11"/>
        <v/>
      </c>
      <c r="AO23" s="158" t="str">
        <f t="shared" si="12"/>
        <v/>
      </c>
      <c r="AP23" s="159" t="str">
        <f t="shared" si="13"/>
        <v>VII B</v>
      </c>
      <c r="AQ23" s="159" t="str">
        <f t="shared" si="14"/>
        <v/>
      </c>
      <c r="AR23" s="159" t="str">
        <f t="shared" si="15"/>
        <v/>
      </c>
      <c r="AS23" s="159" t="str">
        <f t="shared" si="16"/>
        <v/>
      </c>
      <c r="AT23" s="159" t="str">
        <f t="shared" si="17"/>
        <v/>
      </c>
      <c r="AU23" s="160" t="str">
        <f t="shared" si="18"/>
        <v/>
      </c>
      <c r="AV23" s="158" t="str">
        <f t="shared" si="19"/>
        <v/>
      </c>
      <c r="AW23" s="159" t="str">
        <f t="shared" si="20"/>
        <v/>
      </c>
      <c r="AX23" s="159" t="str">
        <f t="shared" si="21"/>
        <v/>
      </c>
      <c r="AY23" s="159" t="str">
        <f t="shared" si="22"/>
        <v/>
      </c>
      <c r="AZ23" s="159" t="str">
        <f t="shared" si="23"/>
        <v/>
      </c>
      <c r="BA23" s="161" t="str">
        <f t="shared" si="24"/>
        <v/>
      </c>
      <c r="BB23" s="4" t="str">
        <f t="shared" si="25"/>
        <v>VII B</v>
      </c>
    </row>
    <row r="24" spans="1:54" ht="15.75" x14ac:dyDescent="0.25">
      <c r="A24" s="2"/>
      <c r="B24" s="216"/>
      <c r="C24" s="17" t="s">
        <v>3</v>
      </c>
      <c r="D24" s="26">
        <v>3</v>
      </c>
      <c r="E24" s="28">
        <v>55</v>
      </c>
      <c r="F24" s="28">
        <v>61</v>
      </c>
      <c r="G24" s="28">
        <v>17</v>
      </c>
      <c r="H24" s="28">
        <v>9</v>
      </c>
      <c r="I24" s="29">
        <v>6</v>
      </c>
      <c r="J24" s="26">
        <v>23</v>
      </c>
      <c r="K24" s="28">
        <v>36</v>
      </c>
      <c r="L24" s="28">
        <v>15</v>
      </c>
      <c r="M24" s="28">
        <v>50</v>
      </c>
      <c r="N24" s="28">
        <v>22</v>
      </c>
      <c r="O24" s="29">
        <v>16</v>
      </c>
      <c r="P24" s="26">
        <v>2</v>
      </c>
      <c r="Q24" s="28">
        <v>1</v>
      </c>
      <c r="R24" s="28">
        <v>11</v>
      </c>
      <c r="S24" s="28">
        <v>24</v>
      </c>
      <c r="T24" s="28">
        <v>4</v>
      </c>
      <c r="U24" s="28">
        <v>63</v>
      </c>
      <c r="V24" s="29">
        <v>54</v>
      </c>
      <c r="W24" s="26">
        <v>21</v>
      </c>
      <c r="X24" s="28">
        <v>47</v>
      </c>
      <c r="Y24" s="28">
        <v>20</v>
      </c>
      <c r="Z24" s="28">
        <v>42</v>
      </c>
      <c r="AA24" s="28">
        <v>5</v>
      </c>
      <c r="AB24" s="29">
        <v>7</v>
      </c>
      <c r="AC24" s="150" t="str">
        <f t="shared" si="0"/>
        <v/>
      </c>
      <c r="AD24" s="151" t="str">
        <f t="shared" si="1"/>
        <v/>
      </c>
      <c r="AE24" s="151" t="str">
        <f t="shared" si="2"/>
        <v/>
      </c>
      <c r="AF24" s="151" t="str">
        <f t="shared" si="3"/>
        <v>V D</v>
      </c>
      <c r="AG24" s="151" t="str">
        <f t="shared" si="4"/>
        <v/>
      </c>
      <c r="AH24" s="152" t="str">
        <f t="shared" si="5"/>
        <v/>
      </c>
      <c r="AI24" s="150" t="str">
        <f t="shared" si="6"/>
        <v/>
      </c>
      <c r="AJ24" s="151" t="str">
        <f t="shared" si="7"/>
        <v/>
      </c>
      <c r="AK24" s="151" t="str">
        <f t="shared" si="8"/>
        <v/>
      </c>
      <c r="AL24" s="151" t="str">
        <f t="shared" si="9"/>
        <v/>
      </c>
      <c r="AM24" s="151" t="str">
        <f t="shared" si="10"/>
        <v/>
      </c>
      <c r="AN24" s="152" t="str">
        <f t="shared" si="11"/>
        <v/>
      </c>
      <c r="AO24" s="150" t="str">
        <f t="shared" si="12"/>
        <v/>
      </c>
      <c r="AP24" s="151" t="str">
        <f t="shared" si="13"/>
        <v/>
      </c>
      <c r="AQ24" s="151" t="str">
        <f t="shared" si="14"/>
        <v/>
      </c>
      <c r="AR24" s="151" t="str">
        <f t="shared" si="15"/>
        <v/>
      </c>
      <c r="AS24" s="151" t="str">
        <f t="shared" si="16"/>
        <v/>
      </c>
      <c r="AT24" s="151" t="str">
        <f t="shared" si="17"/>
        <v/>
      </c>
      <c r="AU24" s="152" t="str">
        <f t="shared" si="18"/>
        <v/>
      </c>
      <c r="AV24" s="150" t="str">
        <f t="shared" si="19"/>
        <v/>
      </c>
      <c r="AW24" s="151" t="str">
        <f t="shared" si="20"/>
        <v/>
      </c>
      <c r="AX24" s="151" t="str">
        <f t="shared" si="21"/>
        <v/>
      </c>
      <c r="AY24" s="151" t="str">
        <f t="shared" si="22"/>
        <v/>
      </c>
      <c r="AZ24" s="151" t="str">
        <f t="shared" si="23"/>
        <v/>
      </c>
      <c r="BA24" s="153" t="str">
        <f t="shared" si="24"/>
        <v/>
      </c>
      <c r="BB24" s="4" t="str">
        <f t="shared" si="25"/>
        <v>V D</v>
      </c>
    </row>
    <row r="25" spans="1:54" ht="15.75" x14ac:dyDescent="0.25">
      <c r="A25" s="2"/>
      <c r="B25" s="216"/>
      <c r="C25" s="17" t="s">
        <v>4</v>
      </c>
      <c r="D25" s="26">
        <v>55</v>
      </c>
      <c r="E25" s="28">
        <v>2</v>
      </c>
      <c r="F25" s="28">
        <v>1</v>
      </c>
      <c r="G25" s="28">
        <v>11</v>
      </c>
      <c r="H25" s="28">
        <v>15</v>
      </c>
      <c r="I25" s="29">
        <v>17</v>
      </c>
      <c r="J25" s="26">
        <v>52</v>
      </c>
      <c r="K25" s="28">
        <v>20</v>
      </c>
      <c r="L25" s="28">
        <v>4</v>
      </c>
      <c r="M25" s="28">
        <v>5</v>
      </c>
      <c r="N25" s="28">
        <v>16</v>
      </c>
      <c r="O25" s="29">
        <v>31</v>
      </c>
      <c r="P25" s="26">
        <v>24</v>
      </c>
      <c r="Q25" s="28">
        <v>21</v>
      </c>
      <c r="R25" s="28">
        <v>22</v>
      </c>
      <c r="S25" s="28">
        <v>61</v>
      </c>
      <c r="T25" s="28">
        <v>23</v>
      </c>
      <c r="U25" s="28">
        <v>46</v>
      </c>
      <c r="V25" s="29">
        <v>37</v>
      </c>
      <c r="W25" s="26">
        <v>40</v>
      </c>
      <c r="X25" s="28">
        <v>30</v>
      </c>
      <c r="Y25" s="28">
        <v>39</v>
      </c>
      <c r="Z25" s="28">
        <v>38</v>
      </c>
      <c r="AA25" s="28">
        <v>7</v>
      </c>
      <c r="AB25" s="29">
        <v>54</v>
      </c>
      <c r="AC25" s="150" t="str">
        <f t="shared" si="0"/>
        <v/>
      </c>
      <c r="AD25" s="151" t="str">
        <f t="shared" si="1"/>
        <v/>
      </c>
      <c r="AE25" s="151" t="str">
        <f t="shared" si="2"/>
        <v/>
      </c>
      <c r="AF25" s="151" t="str">
        <f t="shared" si="3"/>
        <v/>
      </c>
      <c r="AG25" s="151" t="str">
        <f t="shared" si="4"/>
        <v/>
      </c>
      <c r="AH25" s="152" t="str">
        <f t="shared" si="5"/>
        <v>V F</v>
      </c>
      <c r="AI25" s="150" t="str">
        <f t="shared" si="6"/>
        <v/>
      </c>
      <c r="AJ25" s="151" t="str">
        <f t="shared" si="7"/>
        <v/>
      </c>
      <c r="AK25" s="151" t="str">
        <f t="shared" si="8"/>
        <v/>
      </c>
      <c r="AL25" s="151" t="str">
        <f t="shared" si="9"/>
        <v/>
      </c>
      <c r="AM25" s="151" t="str">
        <f t="shared" si="10"/>
        <v/>
      </c>
      <c r="AN25" s="152" t="str">
        <f t="shared" si="11"/>
        <v/>
      </c>
      <c r="AO25" s="150" t="str">
        <f t="shared" si="12"/>
        <v/>
      </c>
      <c r="AP25" s="151" t="str">
        <f t="shared" si="13"/>
        <v/>
      </c>
      <c r="AQ25" s="151" t="str">
        <f t="shared" si="14"/>
        <v/>
      </c>
      <c r="AR25" s="151" t="str">
        <f t="shared" si="15"/>
        <v/>
      </c>
      <c r="AS25" s="151" t="str">
        <f t="shared" si="16"/>
        <v/>
      </c>
      <c r="AT25" s="151" t="str">
        <f t="shared" si="17"/>
        <v/>
      </c>
      <c r="AU25" s="152" t="str">
        <f t="shared" si="18"/>
        <v/>
      </c>
      <c r="AV25" s="150" t="str">
        <f t="shared" si="19"/>
        <v/>
      </c>
      <c r="AW25" s="151" t="str">
        <f t="shared" si="20"/>
        <v/>
      </c>
      <c r="AX25" s="151" t="str">
        <f t="shared" si="21"/>
        <v/>
      </c>
      <c r="AY25" s="151" t="str">
        <f t="shared" si="22"/>
        <v/>
      </c>
      <c r="AZ25" s="151" t="str">
        <f t="shared" si="23"/>
        <v/>
      </c>
      <c r="BA25" s="153" t="str">
        <f t="shared" si="24"/>
        <v/>
      </c>
      <c r="BB25" s="4" t="str">
        <f t="shared" si="25"/>
        <v>V F</v>
      </c>
    </row>
    <row r="26" spans="1:54" ht="15.75" x14ac:dyDescent="0.25">
      <c r="A26" s="2"/>
      <c r="B26" s="216"/>
      <c r="C26" s="17" t="s">
        <v>5</v>
      </c>
      <c r="D26" s="26">
        <v>20</v>
      </c>
      <c r="E26" s="28">
        <v>37</v>
      </c>
      <c r="F26" s="28">
        <v>22</v>
      </c>
      <c r="G26" s="28">
        <v>4</v>
      </c>
      <c r="H26" s="28">
        <v>21</v>
      </c>
      <c r="I26" s="29">
        <v>63</v>
      </c>
      <c r="J26" s="26">
        <v>5</v>
      </c>
      <c r="K26" s="28">
        <v>17</v>
      </c>
      <c r="L26" s="28">
        <v>30</v>
      </c>
      <c r="M26" s="28">
        <v>16</v>
      </c>
      <c r="N26" s="28">
        <v>62</v>
      </c>
      <c r="O26" s="29">
        <v>13</v>
      </c>
      <c r="P26" s="26">
        <v>54</v>
      </c>
      <c r="Q26" s="28">
        <v>51</v>
      </c>
      <c r="R26" s="28">
        <v>42</v>
      </c>
      <c r="S26" s="28">
        <v>31</v>
      </c>
      <c r="T26" s="28">
        <v>50</v>
      </c>
      <c r="U26" s="28">
        <v>46</v>
      </c>
      <c r="V26" s="29">
        <v>23</v>
      </c>
      <c r="W26" s="26">
        <v>1</v>
      </c>
      <c r="X26" s="28">
        <v>55</v>
      </c>
      <c r="Y26" s="28">
        <v>15</v>
      </c>
      <c r="Z26" s="28">
        <v>25</v>
      </c>
      <c r="AA26" s="28">
        <v>24</v>
      </c>
      <c r="AB26" s="29">
        <v>39</v>
      </c>
      <c r="AC26" s="150" t="str">
        <f t="shared" si="0"/>
        <v/>
      </c>
      <c r="AD26" s="151" t="str">
        <f t="shared" si="1"/>
        <v/>
      </c>
      <c r="AE26" s="151" t="str">
        <f t="shared" si="2"/>
        <v/>
      </c>
      <c r="AF26" s="151" t="str">
        <f t="shared" si="3"/>
        <v/>
      </c>
      <c r="AG26" s="151" t="str">
        <f t="shared" si="4"/>
        <v/>
      </c>
      <c r="AH26" s="152" t="str">
        <f t="shared" si="5"/>
        <v/>
      </c>
      <c r="AI26" s="150" t="str">
        <f t="shared" si="6"/>
        <v/>
      </c>
      <c r="AJ26" s="151" t="str">
        <f t="shared" si="7"/>
        <v>VI B</v>
      </c>
      <c r="AK26" s="151" t="str">
        <f t="shared" si="8"/>
        <v/>
      </c>
      <c r="AL26" s="151" t="str">
        <f t="shared" si="9"/>
        <v/>
      </c>
      <c r="AM26" s="151" t="str">
        <f t="shared" si="10"/>
        <v/>
      </c>
      <c r="AN26" s="152" t="str">
        <f t="shared" si="11"/>
        <v/>
      </c>
      <c r="AO26" s="150" t="str">
        <f t="shared" si="12"/>
        <v/>
      </c>
      <c r="AP26" s="151" t="str">
        <f t="shared" si="13"/>
        <v/>
      </c>
      <c r="AQ26" s="151" t="str">
        <f t="shared" si="14"/>
        <v/>
      </c>
      <c r="AR26" s="151" t="str">
        <f t="shared" si="15"/>
        <v/>
      </c>
      <c r="AS26" s="151" t="str">
        <f t="shared" si="16"/>
        <v/>
      </c>
      <c r="AT26" s="151" t="str">
        <f t="shared" si="17"/>
        <v/>
      </c>
      <c r="AU26" s="152" t="str">
        <f t="shared" si="18"/>
        <v/>
      </c>
      <c r="AV26" s="150" t="str">
        <f t="shared" si="19"/>
        <v/>
      </c>
      <c r="AW26" s="151" t="str">
        <f t="shared" si="20"/>
        <v/>
      </c>
      <c r="AX26" s="151" t="str">
        <f t="shared" si="21"/>
        <v/>
      </c>
      <c r="AY26" s="151" t="str">
        <f t="shared" si="22"/>
        <v/>
      </c>
      <c r="AZ26" s="151" t="str">
        <f t="shared" si="23"/>
        <v/>
      </c>
      <c r="BA26" s="153" t="str">
        <f t="shared" si="24"/>
        <v/>
      </c>
      <c r="BB26" s="4" t="str">
        <f t="shared" si="25"/>
        <v>VI B</v>
      </c>
    </row>
    <row r="27" spans="1:54" ht="15.75" x14ac:dyDescent="0.25">
      <c r="A27" s="2"/>
      <c r="B27" s="216"/>
      <c r="C27" s="17" t="s">
        <v>6</v>
      </c>
      <c r="D27" s="26">
        <v>15</v>
      </c>
      <c r="E27" s="28">
        <v>60</v>
      </c>
      <c r="F27" s="28">
        <v>51</v>
      </c>
      <c r="G27" s="28">
        <v>23</v>
      </c>
      <c r="H27" s="28">
        <v>46</v>
      </c>
      <c r="I27" s="29">
        <v>25</v>
      </c>
      <c r="J27" s="26">
        <v>30</v>
      </c>
      <c r="K27" s="28">
        <v>54</v>
      </c>
      <c r="L27" s="28">
        <v>52</v>
      </c>
      <c r="M27" s="28">
        <v>55</v>
      </c>
      <c r="N27" s="28">
        <v>61</v>
      </c>
      <c r="O27" s="29">
        <v>21</v>
      </c>
      <c r="P27" s="26">
        <v>17</v>
      </c>
      <c r="Q27" s="28">
        <v>62</v>
      </c>
      <c r="R27" s="28">
        <v>39</v>
      </c>
      <c r="S27" s="28">
        <v>37</v>
      </c>
      <c r="T27" s="28">
        <v>33</v>
      </c>
      <c r="U27" s="28">
        <v>13</v>
      </c>
      <c r="V27" s="29">
        <v>63</v>
      </c>
      <c r="W27" s="26">
        <v>42</v>
      </c>
      <c r="X27" s="28">
        <v>11</v>
      </c>
      <c r="Y27" s="28">
        <v>31</v>
      </c>
      <c r="Z27" s="28">
        <v>16</v>
      </c>
      <c r="AA27" s="28">
        <v>38</v>
      </c>
      <c r="AB27" s="29">
        <v>20</v>
      </c>
      <c r="AC27" s="150" t="str">
        <f t="shared" si="0"/>
        <v/>
      </c>
      <c r="AD27" s="151" t="str">
        <f t="shared" si="1"/>
        <v/>
      </c>
      <c r="AE27" s="151" t="str">
        <f t="shared" si="2"/>
        <v/>
      </c>
      <c r="AF27" s="151" t="str">
        <f t="shared" si="3"/>
        <v/>
      </c>
      <c r="AG27" s="151" t="str">
        <f t="shared" si="4"/>
        <v/>
      </c>
      <c r="AH27" s="152" t="str">
        <f t="shared" si="5"/>
        <v/>
      </c>
      <c r="AI27" s="150" t="str">
        <f t="shared" si="6"/>
        <v/>
      </c>
      <c r="AJ27" s="151" t="str">
        <f t="shared" si="7"/>
        <v/>
      </c>
      <c r="AK27" s="151" t="str">
        <f t="shared" si="8"/>
        <v/>
      </c>
      <c r="AL27" s="151" t="str">
        <f t="shared" si="9"/>
        <v/>
      </c>
      <c r="AM27" s="151" t="str">
        <f t="shared" si="10"/>
        <v/>
      </c>
      <c r="AN27" s="152" t="str">
        <f t="shared" si="11"/>
        <v/>
      </c>
      <c r="AO27" s="150" t="str">
        <f t="shared" si="12"/>
        <v>VII A</v>
      </c>
      <c r="AP27" s="151" t="str">
        <f t="shared" si="13"/>
        <v/>
      </c>
      <c r="AQ27" s="151" t="str">
        <f t="shared" si="14"/>
        <v/>
      </c>
      <c r="AR27" s="151" t="str">
        <f t="shared" si="15"/>
        <v/>
      </c>
      <c r="AS27" s="151" t="str">
        <f t="shared" si="16"/>
        <v/>
      </c>
      <c r="AT27" s="151" t="str">
        <f t="shared" si="17"/>
        <v/>
      </c>
      <c r="AU27" s="152" t="str">
        <f t="shared" si="18"/>
        <v/>
      </c>
      <c r="AV27" s="150" t="str">
        <f t="shared" si="19"/>
        <v/>
      </c>
      <c r="AW27" s="151" t="str">
        <f t="shared" si="20"/>
        <v/>
      </c>
      <c r="AX27" s="151" t="str">
        <f t="shared" si="21"/>
        <v/>
      </c>
      <c r="AY27" s="151" t="str">
        <f t="shared" si="22"/>
        <v/>
      </c>
      <c r="AZ27" s="151" t="str">
        <f t="shared" si="23"/>
        <v/>
      </c>
      <c r="BA27" s="153" t="str">
        <f t="shared" si="24"/>
        <v/>
      </c>
      <c r="BB27" s="4" t="str">
        <f t="shared" si="25"/>
        <v>VII A</v>
      </c>
    </row>
    <row r="28" spans="1:54" ht="16.5" thickBot="1" x14ac:dyDescent="0.3">
      <c r="A28" s="2"/>
      <c r="B28" s="217"/>
      <c r="C28" s="18" t="s">
        <v>7</v>
      </c>
      <c r="D28" s="30"/>
      <c r="E28" s="31"/>
      <c r="F28" s="31"/>
      <c r="G28" s="31"/>
      <c r="H28" s="31"/>
      <c r="I28" s="32"/>
      <c r="J28" s="30"/>
      <c r="K28" s="31"/>
      <c r="L28" s="31"/>
      <c r="M28" s="31"/>
      <c r="N28" s="31">
        <v>55</v>
      </c>
      <c r="O28" s="32"/>
      <c r="P28" s="30">
        <v>52</v>
      </c>
      <c r="Q28" s="31">
        <v>39</v>
      </c>
      <c r="R28" s="31">
        <v>31</v>
      </c>
      <c r="S28" s="31">
        <v>33</v>
      </c>
      <c r="T28" s="31">
        <v>42</v>
      </c>
      <c r="U28" s="31">
        <v>25</v>
      </c>
      <c r="V28" s="32">
        <v>13</v>
      </c>
      <c r="W28" s="30" t="s">
        <v>60</v>
      </c>
      <c r="X28" s="31">
        <v>38</v>
      </c>
      <c r="Y28" s="31" t="s">
        <v>61</v>
      </c>
      <c r="Z28" s="31">
        <v>54</v>
      </c>
      <c r="AA28" s="31" t="s">
        <v>62</v>
      </c>
      <c r="AB28" s="32" t="s">
        <v>63</v>
      </c>
      <c r="AC28" s="154" t="str">
        <f t="shared" si="0"/>
        <v/>
      </c>
      <c r="AD28" s="155" t="str">
        <f t="shared" si="1"/>
        <v/>
      </c>
      <c r="AE28" s="155" t="str">
        <f t="shared" si="2"/>
        <v/>
      </c>
      <c r="AF28" s="155" t="str">
        <f t="shared" si="3"/>
        <v/>
      </c>
      <c r="AG28" s="155" t="str">
        <f t="shared" si="4"/>
        <v/>
      </c>
      <c r="AH28" s="156" t="str">
        <f t="shared" si="5"/>
        <v/>
      </c>
      <c r="AI28" s="157" t="str">
        <f t="shared" si="6"/>
        <v/>
      </c>
      <c r="AJ28" s="155" t="str">
        <f t="shared" si="7"/>
        <v/>
      </c>
      <c r="AK28" s="155" t="str">
        <f t="shared" si="8"/>
        <v/>
      </c>
      <c r="AL28" s="155" t="str">
        <f t="shared" si="9"/>
        <v/>
      </c>
      <c r="AM28" s="155" t="str">
        <f t="shared" si="10"/>
        <v/>
      </c>
      <c r="AN28" s="156" t="str">
        <f t="shared" si="11"/>
        <v/>
      </c>
      <c r="AO28" s="157" t="str">
        <f t="shared" si="12"/>
        <v/>
      </c>
      <c r="AP28" s="155" t="str">
        <f t="shared" si="13"/>
        <v/>
      </c>
      <c r="AQ28" s="155" t="str">
        <f t="shared" si="14"/>
        <v/>
      </c>
      <c r="AR28" s="155" t="str">
        <f t="shared" si="15"/>
        <v/>
      </c>
      <c r="AS28" s="155" t="str">
        <f t="shared" si="16"/>
        <v/>
      </c>
      <c r="AT28" s="155" t="str">
        <f t="shared" si="17"/>
        <v/>
      </c>
      <c r="AU28" s="156" t="str">
        <f t="shared" si="18"/>
        <v/>
      </c>
      <c r="AV28" s="157" t="str">
        <f t="shared" si="19"/>
        <v/>
      </c>
      <c r="AW28" s="155" t="str">
        <f t="shared" si="20"/>
        <v/>
      </c>
      <c r="AX28" s="155" t="str">
        <f t="shared" si="21"/>
        <v/>
      </c>
      <c r="AY28" s="155" t="str">
        <f t="shared" si="22"/>
        <v/>
      </c>
      <c r="AZ28" s="155" t="str">
        <f t="shared" si="23"/>
        <v/>
      </c>
      <c r="BA28" s="156" t="str">
        <f t="shared" si="24"/>
        <v/>
      </c>
      <c r="BB28" s="4" t="str">
        <f t="shared" si="25"/>
        <v/>
      </c>
    </row>
    <row r="29" spans="1:54" ht="16.5" thickTop="1" x14ac:dyDescent="0.25">
      <c r="A29" s="2"/>
      <c r="B29" s="215" t="s">
        <v>12</v>
      </c>
      <c r="C29" s="16" t="s">
        <v>2</v>
      </c>
      <c r="D29" s="22">
        <v>30</v>
      </c>
      <c r="E29" s="23">
        <v>39</v>
      </c>
      <c r="F29" s="23">
        <v>22</v>
      </c>
      <c r="G29" s="23">
        <v>41</v>
      </c>
      <c r="H29" s="23">
        <v>45</v>
      </c>
      <c r="I29" s="25">
        <v>50</v>
      </c>
      <c r="J29" s="22">
        <v>10</v>
      </c>
      <c r="K29" s="23">
        <v>2</v>
      </c>
      <c r="L29" s="23">
        <v>62</v>
      </c>
      <c r="M29" s="23">
        <v>36</v>
      </c>
      <c r="N29" s="23">
        <v>12</v>
      </c>
      <c r="O29" s="25">
        <v>6</v>
      </c>
      <c r="P29" s="22">
        <v>24</v>
      </c>
      <c r="Q29" s="23">
        <v>51</v>
      </c>
      <c r="R29" s="23">
        <v>3</v>
      </c>
      <c r="S29" s="23">
        <v>1</v>
      </c>
      <c r="T29" s="23">
        <v>37</v>
      </c>
      <c r="U29" s="23">
        <v>38</v>
      </c>
      <c r="V29" s="25">
        <v>47</v>
      </c>
      <c r="W29" s="22">
        <v>40</v>
      </c>
      <c r="X29" s="23">
        <v>7</v>
      </c>
      <c r="Y29" s="23">
        <v>15</v>
      </c>
      <c r="Z29" s="23">
        <v>4</v>
      </c>
      <c r="AA29" s="23">
        <v>5</v>
      </c>
      <c r="AB29" s="25">
        <v>14</v>
      </c>
      <c r="AC29" s="158" t="str">
        <f t="shared" ref="AC29:AL34" si="26">IF(D29=COD,D$4,"")</f>
        <v/>
      </c>
      <c r="AD29" s="159" t="str">
        <f t="shared" si="26"/>
        <v/>
      </c>
      <c r="AE29" s="159" t="str">
        <f t="shared" si="26"/>
        <v/>
      </c>
      <c r="AF29" s="159" t="str">
        <f t="shared" si="26"/>
        <v/>
      </c>
      <c r="AG29" s="159" t="str">
        <f t="shared" si="26"/>
        <v/>
      </c>
      <c r="AH29" s="160" t="str">
        <f t="shared" si="26"/>
        <v/>
      </c>
      <c r="AI29" s="158" t="str">
        <f t="shared" si="26"/>
        <v/>
      </c>
      <c r="AJ29" s="159" t="str">
        <f t="shared" si="26"/>
        <v/>
      </c>
      <c r="AK29" s="159" t="str">
        <f t="shared" si="26"/>
        <v/>
      </c>
      <c r="AL29" s="159" t="str">
        <f t="shared" si="26"/>
        <v/>
      </c>
      <c r="AM29" s="159" t="str">
        <f t="shared" ref="AM29:AV34" si="27">IF(N29=COD,N$4,"")</f>
        <v/>
      </c>
      <c r="AN29" s="160" t="str">
        <f t="shared" si="27"/>
        <v/>
      </c>
      <c r="AO29" s="158" t="str">
        <f t="shared" si="27"/>
        <v/>
      </c>
      <c r="AP29" s="159" t="str">
        <f t="shared" si="27"/>
        <v/>
      </c>
      <c r="AQ29" s="159" t="str">
        <f t="shared" si="27"/>
        <v/>
      </c>
      <c r="AR29" s="159" t="str">
        <f t="shared" si="27"/>
        <v/>
      </c>
      <c r="AS29" s="159" t="str">
        <f t="shared" si="27"/>
        <v/>
      </c>
      <c r="AT29" s="159" t="str">
        <f t="shared" si="27"/>
        <v/>
      </c>
      <c r="AU29" s="160" t="str">
        <f t="shared" si="27"/>
        <v/>
      </c>
      <c r="AV29" s="158" t="str">
        <f t="shared" si="27"/>
        <v/>
      </c>
      <c r="AW29" s="159" t="str">
        <f t="shared" ref="AW29:BA34" si="28">IF(X29=COD,X$4,"")</f>
        <v/>
      </c>
      <c r="AX29" s="159" t="str">
        <f t="shared" si="28"/>
        <v/>
      </c>
      <c r="AY29" s="159" t="str">
        <f t="shared" si="28"/>
        <v/>
      </c>
      <c r="AZ29" s="159" t="str">
        <f t="shared" si="28"/>
        <v/>
      </c>
      <c r="BA29" s="161" t="str">
        <f t="shared" si="28"/>
        <v/>
      </c>
      <c r="BB29" s="6" t="str">
        <f t="shared" si="25"/>
        <v/>
      </c>
    </row>
    <row r="30" spans="1:54" ht="15.75" x14ac:dyDescent="0.25">
      <c r="A30" s="2"/>
      <c r="B30" s="216"/>
      <c r="C30" s="17" t="s">
        <v>3</v>
      </c>
      <c r="D30" s="26">
        <v>3</v>
      </c>
      <c r="E30" s="28">
        <v>2</v>
      </c>
      <c r="F30" s="28">
        <v>1</v>
      </c>
      <c r="G30" s="28">
        <v>62</v>
      </c>
      <c r="H30" s="28">
        <v>60</v>
      </c>
      <c r="I30" s="29">
        <v>6</v>
      </c>
      <c r="J30" s="26">
        <v>36</v>
      </c>
      <c r="K30" s="28">
        <v>39</v>
      </c>
      <c r="L30" s="28">
        <v>24</v>
      </c>
      <c r="M30" s="28">
        <v>5</v>
      </c>
      <c r="N30" s="28">
        <v>29</v>
      </c>
      <c r="O30" s="29">
        <v>31</v>
      </c>
      <c r="P30" s="26">
        <v>47</v>
      </c>
      <c r="Q30" s="28">
        <v>12</v>
      </c>
      <c r="R30" s="28">
        <v>51</v>
      </c>
      <c r="S30" s="28">
        <v>50</v>
      </c>
      <c r="T30" s="28">
        <v>30</v>
      </c>
      <c r="U30" s="28">
        <v>37</v>
      </c>
      <c r="V30" s="29">
        <v>38</v>
      </c>
      <c r="W30" s="26">
        <v>10</v>
      </c>
      <c r="X30" s="28">
        <v>22</v>
      </c>
      <c r="Y30" s="28">
        <v>41</v>
      </c>
      <c r="Z30" s="28">
        <v>4</v>
      </c>
      <c r="AA30" s="28">
        <v>33</v>
      </c>
      <c r="AB30" s="29">
        <v>45</v>
      </c>
      <c r="AC30" s="150" t="str">
        <f t="shared" si="26"/>
        <v/>
      </c>
      <c r="AD30" s="151" t="str">
        <f t="shared" si="26"/>
        <v/>
      </c>
      <c r="AE30" s="151" t="str">
        <f t="shared" si="26"/>
        <v/>
      </c>
      <c r="AF30" s="151" t="str">
        <f t="shared" si="26"/>
        <v/>
      </c>
      <c r="AG30" s="151" t="str">
        <f t="shared" si="26"/>
        <v/>
      </c>
      <c r="AH30" s="152" t="str">
        <f t="shared" si="26"/>
        <v/>
      </c>
      <c r="AI30" s="150" t="str">
        <f t="shared" si="26"/>
        <v/>
      </c>
      <c r="AJ30" s="151" t="str">
        <f t="shared" si="26"/>
        <v/>
      </c>
      <c r="AK30" s="151" t="str">
        <f t="shared" si="26"/>
        <v/>
      </c>
      <c r="AL30" s="151" t="str">
        <f t="shared" si="26"/>
        <v/>
      </c>
      <c r="AM30" s="151" t="str">
        <f t="shared" si="27"/>
        <v/>
      </c>
      <c r="AN30" s="152" t="str">
        <f t="shared" si="27"/>
        <v/>
      </c>
      <c r="AO30" s="150" t="str">
        <f t="shared" si="27"/>
        <v/>
      </c>
      <c r="AP30" s="151" t="str">
        <f t="shared" si="27"/>
        <v/>
      </c>
      <c r="AQ30" s="151" t="str">
        <f t="shared" si="27"/>
        <v/>
      </c>
      <c r="AR30" s="151" t="str">
        <f t="shared" si="27"/>
        <v/>
      </c>
      <c r="AS30" s="151" t="str">
        <f t="shared" si="27"/>
        <v/>
      </c>
      <c r="AT30" s="151" t="str">
        <f t="shared" si="27"/>
        <v/>
      </c>
      <c r="AU30" s="152" t="str">
        <f t="shared" si="27"/>
        <v/>
      </c>
      <c r="AV30" s="150" t="str">
        <f t="shared" si="27"/>
        <v/>
      </c>
      <c r="AW30" s="151" t="str">
        <f t="shared" si="28"/>
        <v/>
      </c>
      <c r="AX30" s="151" t="str">
        <f t="shared" si="28"/>
        <v/>
      </c>
      <c r="AY30" s="151" t="str">
        <f t="shared" si="28"/>
        <v/>
      </c>
      <c r="AZ30" s="151" t="str">
        <f t="shared" si="28"/>
        <v/>
      </c>
      <c r="BA30" s="153" t="str">
        <f t="shared" si="28"/>
        <v/>
      </c>
      <c r="BB30" s="3" t="str">
        <f t="shared" si="25"/>
        <v/>
      </c>
    </row>
    <row r="31" spans="1:54" ht="15.75" x14ac:dyDescent="0.25">
      <c r="A31" s="2"/>
      <c r="B31" s="216"/>
      <c r="C31" s="17" t="s">
        <v>4</v>
      </c>
      <c r="D31" s="26">
        <v>62</v>
      </c>
      <c r="E31" s="28">
        <v>12</v>
      </c>
      <c r="F31" s="28">
        <v>51</v>
      </c>
      <c r="G31" s="28">
        <v>60</v>
      </c>
      <c r="H31" s="28">
        <v>41</v>
      </c>
      <c r="I31" s="29">
        <v>14</v>
      </c>
      <c r="J31" s="26">
        <v>5</v>
      </c>
      <c r="K31" s="28">
        <v>11</v>
      </c>
      <c r="L31" s="28">
        <v>4</v>
      </c>
      <c r="M31" s="28">
        <v>16</v>
      </c>
      <c r="N31" s="28">
        <v>3</v>
      </c>
      <c r="O31" s="29">
        <v>45</v>
      </c>
      <c r="P31" s="26">
        <v>2</v>
      </c>
      <c r="Q31" s="28">
        <v>33</v>
      </c>
      <c r="R31" s="28">
        <v>36</v>
      </c>
      <c r="S31" s="28">
        <v>37</v>
      </c>
      <c r="T31" s="28">
        <v>50</v>
      </c>
      <c r="U31" s="28">
        <v>31</v>
      </c>
      <c r="V31" s="29">
        <v>34</v>
      </c>
      <c r="W31" s="26">
        <v>47</v>
      </c>
      <c r="X31" s="28">
        <v>38</v>
      </c>
      <c r="Y31" s="28">
        <v>1</v>
      </c>
      <c r="Z31" s="28">
        <v>7</v>
      </c>
      <c r="AA31" s="28">
        <v>30</v>
      </c>
      <c r="AB31" s="29">
        <v>39</v>
      </c>
      <c r="AC31" s="150" t="str">
        <f t="shared" si="26"/>
        <v/>
      </c>
      <c r="AD31" s="151" t="str">
        <f t="shared" si="26"/>
        <v/>
      </c>
      <c r="AE31" s="151" t="str">
        <f t="shared" si="26"/>
        <v/>
      </c>
      <c r="AF31" s="151" t="str">
        <f t="shared" si="26"/>
        <v/>
      </c>
      <c r="AG31" s="151" t="str">
        <f t="shared" si="26"/>
        <v/>
      </c>
      <c r="AH31" s="152" t="str">
        <f t="shared" si="26"/>
        <v/>
      </c>
      <c r="AI31" s="150" t="str">
        <f t="shared" si="26"/>
        <v/>
      </c>
      <c r="AJ31" s="151" t="str">
        <f t="shared" si="26"/>
        <v/>
      </c>
      <c r="AK31" s="151" t="str">
        <f t="shared" si="26"/>
        <v/>
      </c>
      <c r="AL31" s="151" t="str">
        <f t="shared" si="26"/>
        <v/>
      </c>
      <c r="AM31" s="151" t="str">
        <f t="shared" si="27"/>
        <v/>
      </c>
      <c r="AN31" s="152" t="str">
        <f t="shared" si="27"/>
        <v/>
      </c>
      <c r="AO31" s="150" t="str">
        <f t="shared" si="27"/>
        <v/>
      </c>
      <c r="AP31" s="151" t="str">
        <f t="shared" si="27"/>
        <v/>
      </c>
      <c r="AQ31" s="151" t="str">
        <f t="shared" si="27"/>
        <v/>
      </c>
      <c r="AR31" s="151" t="str">
        <f t="shared" si="27"/>
        <v/>
      </c>
      <c r="AS31" s="151" t="str">
        <f t="shared" si="27"/>
        <v/>
      </c>
      <c r="AT31" s="151" t="str">
        <f t="shared" si="27"/>
        <v/>
      </c>
      <c r="AU31" s="152" t="str">
        <f t="shared" si="27"/>
        <v/>
      </c>
      <c r="AV31" s="150" t="str">
        <f t="shared" si="27"/>
        <v/>
      </c>
      <c r="AW31" s="151" t="str">
        <f t="shared" si="28"/>
        <v/>
      </c>
      <c r="AX31" s="151" t="str">
        <f t="shared" si="28"/>
        <v/>
      </c>
      <c r="AY31" s="151" t="str">
        <f t="shared" si="28"/>
        <v/>
      </c>
      <c r="AZ31" s="151" t="str">
        <f t="shared" si="28"/>
        <v/>
      </c>
      <c r="BA31" s="153" t="str">
        <f t="shared" si="28"/>
        <v/>
      </c>
      <c r="BB31" s="3" t="str">
        <f t="shared" si="25"/>
        <v/>
      </c>
    </row>
    <row r="32" spans="1:54" ht="15.75" x14ac:dyDescent="0.25">
      <c r="A32" s="2"/>
      <c r="B32" s="216"/>
      <c r="C32" s="17" t="s">
        <v>5</v>
      </c>
      <c r="D32" s="26">
        <v>37</v>
      </c>
      <c r="E32" s="28">
        <v>49</v>
      </c>
      <c r="F32" s="28">
        <v>12</v>
      </c>
      <c r="G32" s="28">
        <v>4</v>
      </c>
      <c r="H32" s="28">
        <v>39</v>
      </c>
      <c r="I32" s="29">
        <v>35</v>
      </c>
      <c r="J32" s="26">
        <v>30</v>
      </c>
      <c r="K32" s="28">
        <v>62</v>
      </c>
      <c r="L32" s="28">
        <v>29</v>
      </c>
      <c r="M32" s="28">
        <v>31</v>
      </c>
      <c r="N32" s="28">
        <v>16</v>
      </c>
      <c r="O32" s="29">
        <v>38</v>
      </c>
      <c r="P32" s="26">
        <v>34</v>
      </c>
      <c r="Q32" s="28">
        <v>36</v>
      </c>
      <c r="R32" s="28">
        <v>60</v>
      </c>
      <c r="S32" s="28">
        <v>10</v>
      </c>
      <c r="T32" s="28">
        <v>11</v>
      </c>
      <c r="U32" s="28">
        <v>51</v>
      </c>
      <c r="V32" s="29">
        <v>5</v>
      </c>
      <c r="W32" s="26">
        <v>33</v>
      </c>
      <c r="X32" s="28">
        <v>3</v>
      </c>
      <c r="Y32" s="28">
        <v>7</v>
      </c>
      <c r="Z32" s="28">
        <v>41</v>
      </c>
      <c r="AA32" s="28">
        <v>50</v>
      </c>
      <c r="AB32" s="29">
        <v>2</v>
      </c>
      <c r="AC32" s="150" t="str">
        <f t="shared" si="26"/>
        <v/>
      </c>
      <c r="AD32" s="151" t="str">
        <f t="shared" si="26"/>
        <v/>
      </c>
      <c r="AE32" s="151" t="str">
        <f t="shared" si="26"/>
        <v/>
      </c>
      <c r="AF32" s="151" t="str">
        <f t="shared" si="26"/>
        <v/>
      </c>
      <c r="AG32" s="151" t="str">
        <f t="shared" si="26"/>
        <v/>
      </c>
      <c r="AH32" s="152" t="str">
        <f t="shared" si="26"/>
        <v/>
      </c>
      <c r="AI32" s="150" t="str">
        <f t="shared" si="26"/>
        <v/>
      </c>
      <c r="AJ32" s="151" t="str">
        <f t="shared" si="26"/>
        <v/>
      </c>
      <c r="AK32" s="151" t="str">
        <f t="shared" si="26"/>
        <v/>
      </c>
      <c r="AL32" s="151" t="str">
        <f t="shared" si="26"/>
        <v/>
      </c>
      <c r="AM32" s="151" t="str">
        <f t="shared" si="27"/>
        <v/>
      </c>
      <c r="AN32" s="152" t="str">
        <f t="shared" si="27"/>
        <v/>
      </c>
      <c r="AO32" s="150" t="str">
        <f t="shared" si="27"/>
        <v/>
      </c>
      <c r="AP32" s="151" t="str">
        <f t="shared" si="27"/>
        <v/>
      </c>
      <c r="AQ32" s="151" t="str">
        <f t="shared" si="27"/>
        <v/>
      </c>
      <c r="AR32" s="151" t="str">
        <f t="shared" si="27"/>
        <v/>
      </c>
      <c r="AS32" s="151" t="str">
        <f t="shared" si="27"/>
        <v/>
      </c>
      <c r="AT32" s="151" t="str">
        <f t="shared" si="27"/>
        <v/>
      </c>
      <c r="AU32" s="152" t="str">
        <f t="shared" si="27"/>
        <v/>
      </c>
      <c r="AV32" s="150" t="str">
        <f t="shared" si="27"/>
        <v/>
      </c>
      <c r="AW32" s="151" t="str">
        <f t="shared" si="28"/>
        <v/>
      </c>
      <c r="AX32" s="151" t="str">
        <f t="shared" si="28"/>
        <v/>
      </c>
      <c r="AY32" s="151" t="str">
        <f t="shared" si="28"/>
        <v/>
      </c>
      <c r="AZ32" s="151" t="str">
        <f t="shared" si="28"/>
        <v/>
      </c>
      <c r="BA32" s="153" t="str">
        <f t="shared" si="28"/>
        <v/>
      </c>
      <c r="BB32" s="3" t="str">
        <f t="shared" si="25"/>
        <v/>
      </c>
    </row>
    <row r="33" spans="1:55" ht="15.75" x14ac:dyDescent="0.25">
      <c r="A33" s="2"/>
      <c r="B33" s="216"/>
      <c r="C33" s="17" t="s">
        <v>6</v>
      </c>
      <c r="D33" s="26">
        <v>11</v>
      </c>
      <c r="E33" s="28">
        <v>2</v>
      </c>
      <c r="F33" s="28">
        <v>35</v>
      </c>
      <c r="G33" s="28">
        <v>50</v>
      </c>
      <c r="H33" s="28">
        <v>29</v>
      </c>
      <c r="I33" s="29">
        <v>16</v>
      </c>
      <c r="J33" s="26">
        <v>5</v>
      </c>
      <c r="K33" s="28">
        <v>51</v>
      </c>
      <c r="L33" s="28">
        <v>36</v>
      </c>
      <c r="M33" s="28">
        <v>12</v>
      </c>
      <c r="N33" s="28">
        <v>37</v>
      </c>
      <c r="O33" s="29">
        <v>49</v>
      </c>
      <c r="P33" s="26">
        <v>30</v>
      </c>
      <c r="Q33" s="28">
        <v>32</v>
      </c>
      <c r="R33" s="28">
        <v>33</v>
      </c>
      <c r="S33" s="28">
        <v>38</v>
      </c>
      <c r="T33" s="28">
        <v>4</v>
      </c>
      <c r="U33" s="28">
        <v>34</v>
      </c>
      <c r="V33" s="29">
        <v>23</v>
      </c>
      <c r="W33" s="26">
        <v>39</v>
      </c>
      <c r="X33" s="28" t="s">
        <v>45</v>
      </c>
      <c r="Y33" s="28">
        <v>10</v>
      </c>
      <c r="Z33" s="28" t="s">
        <v>46</v>
      </c>
      <c r="AA33" s="28">
        <v>41</v>
      </c>
      <c r="AB33" s="29">
        <v>31</v>
      </c>
      <c r="AC33" s="150" t="str">
        <f t="shared" si="26"/>
        <v/>
      </c>
      <c r="AD33" s="151" t="str">
        <f t="shared" si="26"/>
        <v/>
      </c>
      <c r="AE33" s="151" t="str">
        <f t="shared" si="26"/>
        <v/>
      </c>
      <c r="AF33" s="151" t="str">
        <f t="shared" si="26"/>
        <v/>
      </c>
      <c r="AG33" s="151" t="str">
        <f t="shared" si="26"/>
        <v/>
      </c>
      <c r="AH33" s="152" t="str">
        <f t="shared" si="26"/>
        <v/>
      </c>
      <c r="AI33" s="150" t="str">
        <f t="shared" si="26"/>
        <v/>
      </c>
      <c r="AJ33" s="151" t="str">
        <f t="shared" si="26"/>
        <v/>
      </c>
      <c r="AK33" s="151" t="str">
        <f t="shared" si="26"/>
        <v/>
      </c>
      <c r="AL33" s="151" t="str">
        <f t="shared" si="26"/>
        <v/>
      </c>
      <c r="AM33" s="151" t="str">
        <f t="shared" si="27"/>
        <v/>
      </c>
      <c r="AN33" s="152" t="str">
        <f t="shared" si="27"/>
        <v/>
      </c>
      <c r="AO33" s="150" t="str">
        <f t="shared" si="27"/>
        <v/>
      </c>
      <c r="AP33" s="151" t="str">
        <f t="shared" si="27"/>
        <v/>
      </c>
      <c r="AQ33" s="151" t="str">
        <f t="shared" si="27"/>
        <v/>
      </c>
      <c r="AR33" s="151" t="str">
        <f t="shared" si="27"/>
        <v/>
      </c>
      <c r="AS33" s="151" t="str">
        <f t="shared" si="27"/>
        <v/>
      </c>
      <c r="AT33" s="151" t="str">
        <f t="shared" si="27"/>
        <v/>
      </c>
      <c r="AU33" s="152" t="str">
        <f t="shared" si="27"/>
        <v/>
      </c>
      <c r="AV33" s="150" t="str">
        <f t="shared" si="27"/>
        <v/>
      </c>
      <c r="AW33" s="151" t="str">
        <f t="shared" si="28"/>
        <v/>
      </c>
      <c r="AX33" s="151" t="str">
        <f t="shared" si="28"/>
        <v/>
      </c>
      <c r="AY33" s="151" t="str">
        <f t="shared" si="28"/>
        <v/>
      </c>
      <c r="AZ33" s="151" t="str">
        <f t="shared" si="28"/>
        <v/>
      </c>
      <c r="BA33" s="153" t="str">
        <f t="shared" si="28"/>
        <v/>
      </c>
      <c r="BB33" s="3" t="str">
        <f t="shared" si="25"/>
        <v/>
      </c>
    </row>
    <row r="34" spans="1:55" ht="16.5" thickBot="1" x14ac:dyDescent="0.3">
      <c r="A34" s="2"/>
      <c r="B34" s="233"/>
      <c r="C34" s="48" t="s">
        <v>7</v>
      </c>
      <c r="D34" s="49"/>
      <c r="E34" s="50"/>
      <c r="F34" s="50"/>
      <c r="G34" s="50"/>
      <c r="H34" s="50"/>
      <c r="I34" s="51"/>
      <c r="J34" s="49"/>
      <c r="K34" s="50"/>
      <c r="L34" s="50"/>
      <c r="M34" s="50"/>
      <c r="N34" s="50">
        <v>31</v>
      </c>
      <c r="O34" s="51">
        <v>37</v>
      </c>
      <c r="P34" s="49">
        <v>62</v>
      </c>
      <c r="Q34" s="50"/>
      <c r="R34" s="50">
        <v>16</v>
      </c>
      <c r="S34" s="50"/>
      <c r="T34" s="50">
        <v>23</v>
      </c>
      <c r="U34" s="50">
        <v>51</v>
      </c>
      <c r="V34" s="51">
        <v>8</v>
      </c>
      <c r="W34" s="49">
        <v>30</v>
      </c>
      <c r="X34" s="46"/>
      <c r="Y34" s="46">
        <v>39</v>
      </c>
      <c r="Z34" s="46"/>
      <c r="AA34" s="46">
        <v>38</v>
      </c>
      <c r="AB34" s="47">
        <v>34</v>
      </c>
      <c r="AC34" s="154" t="str">
        <f t="shared" si="26"/>
        <v/>
      </c>
      <c r="AD34" s="155" t="str">
        <f t="shared" si="26"/>
        <v/>
      </c>
      <c r="AE34" s="155" t="str">
        <f t="shared" si="26"/>
        <v/>
      </c>
      <c r="AF34" s="155" t="str">
        <f t="shared" si="26"/>
        <v/>
      </c>
      <c r="AG34" s="155" t="str">
        <f t="shared" si="26"/>
        <v/>
      </c>
      <c r="AH34" s="156" t="str">
        <f t="shared" si="26"/>
        <v/>
      </c>
      <c r="AI34" s="157" t="str">
        <f t="shared" si="26"/>
        <v/>
      </c>
      <c r="AJ34" s="155" t="str">
        <f t="shared" si="26"/>
        <v/>
      </c>
      <c r="AK34" s="155" t="str">
        <f t="shared" si="26"/>
        <v/>
      </c>
      <c r="AL34" s="155" t="str">
        <f t="shared" si="26"/>
        <v/>
      </c>
      <c r="AM34" s="155" t="str">
        <f t="shared" si="27"/>
        <v/>
      </c>
      <c r="AN34" s="156" t="str">
        <f t="shared" si="27"/>
        <v/>
      </c>
      <c r="AO34" s="157" t="str">
        <f t="shared" si="27"/>
        <v/>
      </c>
      <c r="AP34" s="155" t="str">
        <f t="shared" si="27"/>
        <v/>
      </c>
      <c r="AQ34" s="155" t="str">
        <f t="shared" si="27"/>
        <v/>
      </c>
      <c r="AR34" s="155" t="str">
        <f t="shared" si="27"/>
        <v/>
      </c>
      <c r="AS34" s="155" t="str">
        <f t="shared" si="27"/>
        <v/>
      </c>
      <c r="AT34" s="155" t="str">
        <f t="shared" si="27"/>
        <v/>
      </c>
      <c r="AU34" s="156" t="str">
        <f t="shared" si="27"/>
        <v/>
      </c>
      <c r="AV34" s="157" t="str">
        <f t="shared" si="27"/>
        <v/>
      </c>
      <c r="AW34" s="155" t="str">
        <f t="shared" si="28"/>
        <v/>
      </c>
      <c r="AX34" s="155" t="str">
        <f t="shared" si="28"/>
        <v/>
      </c>
      <c r="AY34" s="155" t="str">
        <f t="shared" si="28"/>
        <v/>
      </c>
      <c r="AZ34" s="155" t="str">
        <f t="shared" si="28"/>
        <v/>
      </c>
      <c r="BA34" s="156" t="str">
        <f t="shared" si="28"/>
        <v/>
      </c>
      <c r="BB34" s="42" t="str">
        <f t="shared" si="25"/>
        <v/>
      </c>
    </row>
    <row r="35" spans="1:55" ht="20.25" thickTop="1" thickBot="1" x14ac:dyDescent="0.3">
      <c r="B35" s="241" t="s">
        <v>40</v>
      </c>
      <c r="C35" s="242"/>
      <c r="D35" s="162">
        <f t="shared" ref="D35:AB35" si="29">COUNTA(D5:D34)</f>
        <v>25</v>
      </c>
      <c r="E35" s="162">
        <f t="shared" si="29"/>
        <v>25</v>
      </c>
      <c r="F35" s="162">
        <f t="shared" si="29"/>
        <v>25</v>
      </c>
      <c r="G35" s="162">
        <f t="shared" si="29"/>
        <v>25</v>
      </c>
      <c r="H35" s="162">
        <f t="shared" si="29"/>
        <v>25</v>
      </c>
      <c r="I35" s="162">
        <f t="shared" si="29"/>
        <v>26</v>
      </c>
      <c r="J35" s="162">
        <f t="shared" si="29"/>
        <v>27</v>
      </c>
      <c r="K35" s="162">
        <f t="shared" si="29"/>
        <v>27</v>
      </c>
      <c r="L35" s="162">
        <f t="shared" si="29"/>
        <v>27</v>
      </c>
      <c r="M35" s="162">
        <f t="shared" si="29"/>
        <v>27</v>
      </c>
      <c r="N35" s="162">
        <f t="shared" si="29"/>
        <v>27</v>
      </c>
      <c r="O35" s="162">
        <f t="shared" si="29"/>
        <v>28</v>
      </c>
      <c r="P35" s="162">
        <f t="shared" si="29"/>
        <v>29</v>
      </c>
      <c r="Q35" s="162">
        <f t="shared" si="29"/>
        <v>29</v>
      </c>
      <c r="R35" s="162">
        <f t="shared" si="29"/>
        <v>29</v>
      </c>
      <c r="S35" s="162">
        <f t="shared" si="29"/>
        <v>29</v>
      </c>
      <c r="T35" s="162">
        <f t="shared" si="29"/>
        <v>29</v>
      </c>
      <c r="U35" s="162">
        <f t="shared" si="29"/>
        <v>29</v>
      </c>
      <c r="V35" s="162">
        <f t="shared" si="29"/>
        <v>30</v>
      </c>
      <c r="W35" s="162">
        <f t="shared" si="29"/>
        <v>29</v>
      </c>
      <c r="X35" s="162">
        <f t="shared" si="29"/>
        <v>29</v>
      </c>
      <c r="Y35" s="162">
        <f t="shared" si="29"/>
        <v>29</v>
      </c>
      <c r="Z35" s="162">
        <f t="shared" si="29"/>
        <v>29</v>
      </c>
      <c r="AA35" s="162">
        <f t="shared" si="29"/>
        <v>29</v>
      </c>
      <c r="AB35" s="162">
        <f t="shared" si="29"/>
        <v>30</v>
      </c>
      <c r="AC35" s="163"/>
      <c r="BB35" s="45">
        <f>$L70</f>
        <v>19</v>
      </c>
      <c r="BC35" s="43" t="s">
        <v>41</v>
      </c>
    </row>
    <row r="36" spans="1:55" ht="15.75" thickTop="1" x14ac:dyDescent="0.25"/>
    <row r="37" spans="1:55" ht="15.75" thickBot="1" x14ac:dyDescent="0.3"/>
    <row r="38" spans="1:55" ht="27.75" thickTop="1" thickBot="1" x14ac:dyDescent="0.45">
      <c r="E38" s="250" t="s">
        <v>64</v>
      </c>
      <c r="F38" s="250"/>
      <c r="G38" s="250"/>
      <c r="H38" s="164">
        <v>17</v>
      </c>
      <c r="K38" s="234" t="str">
        <f>BA3</f>
        <v>Orar Post Nr.:</v>
      </c>
      <c r="L38" s="235"/>
      <c r="M38" s="21"/>
    </row>
    <row r="39" spans="1:55" ht="24.75" thickTop="1" thickBot="1" x14ac:dyDescent="0.4">
      <c r="J39" s="20" t="s">
        <v>0</v>
      </c>
      <c r="K39" s="251">
        <f>COD</f>
        <v>17</v>
      </c>
      <c r="L39" s="252"/>
      <c r="M39" s="21"/>
    </row>
    <row r="40" spans="1:55" ht="19.5" customHeight="1" thickTop="1" x14ac:dyDescent="0.25">
      <c r="J40" s="230" t="s">
        <v>8</v>
      </c>
      <c r="K40" s="16" t="s">
        <v>2</v>
      </c>
      <c r="L40" s="7" t="str">
        <f t="shared" ref="L40:L69" si="30">BB5</f>
        <v>V D</v>
      </c>
    </row>
    <row r="41" spans="1:55" ht="18.75" x14ac:dyDescent="0.25">
      <c r="J41" s="231"/>
      <c r="K41" s="17" t="s">
        <v>3</v>
      </c>
      <c r="L41" s="8" t="str">
        <f t="shared" si="30"/>
        <v>VIII A</v>
      </c>
    </row>
    <row r="42" spans="1:55" ht="18.75" x14ac:dyDescent="0.25">
      <c r="J42" s="231"/>
      <c r="K42" s="17" t="s">
        <v>4</v>
      </c>
      <c r="L42" s="8" t="str">
        <f t="shared" si="30"/>
        <v>VIII E</v>
      </c>
    </row>
    <row r="43" spans="1:55" ht="18.75" x14ac:dyDescent="0.25">
      <c r="J43" s="231"/>
      <c r="K43" s="17" t="s">
        <v>5</v>
      </c>
      <c r="L43" s="8" t="str">
        <f t="shared" si="30"/>
        <v>V C</v>
      </c>
    </row>
    <row r="44" spans="1:55" ht="18.75" x14ac:dyDescent="0.25">
      <c r="J44" s="231"/>
      <c r="K44" s="17" t="s">
        <v>6</v>
      </c>
      <c r="L44" s="8" t="str">
        <f t="shared" si="30"/>
        <v/>
      </c>
    </row>
    <row r="45" spans="1:55" ht="19.5" thickBot="1" x14ac:dyDescent="0.3">
      <c r="J45" s="232"/>
      <c r="K45" s="18" t="s">
        <v>7</v>
      </c>
      <c r="L45" s="9" t="str">
        <f t="shared" si="30"/>
        <v/>
      </c>
    </row>
    <row r="46" spans="1:55" ht="19.5" customHeight="1" thickTop="1" x14ac:dyDescent="0.25">
      <c r="J46" s="243" t="s">
        <v>9</v>
      </c>
      <c r="K46" s="16" t="s">
        <v>2</v>
      </c>
      <c r="L46" s="8" t="str">
        <f t="shared" si="30"/>
        <v>VI B</v>
      </c>
    </row>
    <row r="47" spans="1:55" ht="18.75" x14ac:dyDescent="0.25">
      <c r="J47" s="244"/>
      <c r="K47" s="17" t="s">
        <v>3</v>
      </c>
      <c r="L47" s="8" t="str">
        <f t="shared" si="30"/>
        <v>VII A</v>
      </c>
    </row>
    <row r="48" spans="1:55" ht="18.75" x14ac:dyDescent="0.25">
      <c r="J48" s="244"/>
      <c r="K48" s="17" t="s">
        <v>4</v>
      </c>
      <c r="L48" s="8" t="str">
        <f t="shared" si="30"/>
        <v>VIII A</v>
      </c>
    </row>
    <row r="49" spans="10:12" ht="18.75" x14ac:dyDescent="0.25">
      <c r="J49" s="244"/>
      <c r="K49" s="17" t="s">
        <v>5</v>
      </c>
      <c r="L49" s="8" t="str">
        <f t="shared" si="30"/>
        <v>VII B</v>
      </c>
    </row>
    <row r="50" spans="10:12" ht="18.75" x14ac:dyDescent="0.25">
      <c r="J50" s="244"/>
      <c r="K50" s="17" t="s">
        <v>6</v>
      </c>
      <c r="L50" s="8" t="str">
        <f t="shared" si="30"/>
        <v>VIII E</v>
      </c>
    </row>
    <row r="51" spans="10:12" ht="19.5" thickBot="1" x14ac:dyDescent="0.3">
      <c r="J51" s="245"/>
      <c r="K51" s="18" t="s">
        <v>7</v>
      </c>
      <c r="L51" s="8" t="str">
        <f t="shared" si="30"/>
        <v/>
      </c>
    </row>
    <row r="52" spans="10:12" ht="19.5" thickTop="1" x14ac:dyDescent="0.25">
      <c r="J52" s="246" t="s">
        <v>10</v>
      </c>
      <c r="K52" s="16" t="s">
        <v>2</v>
      </c>
      <c r="L52" s="7" t="str">
        <f t="shared" si="30"/>
        <v>V C</v>
      </c>
    </row>
    <row r="53" spans="10:12" ht="18.75" x14ac:dyDescent="0.25">
      <c r="J53" s="247"/>
      <c r="K53" s="17" t="s">
        <v>3</v>
      </c>
      <c r="L53" s="8" t="str">
        <f t="shared" si="30"/>
        <v>VIII E</v>
      </c>
    </row>
    <row r="54" spans="10:12" ht="18.75" x14ac:dyDescent="0.25">
      <c r="J54" s="247"/>
      <c r="K54" s="17" t="s">
        <v>4</v>
      </c>
      <c r="L54" s="8" t="str">
        <f t="shared" si="30"/>
        <v>VIII A</v>
      </c>
    </row>
    <row r="55" spans="10:12" ht="18.75" x14ac:dyDescent="0.25">
      <c r="J55" s="247"/>
      <c r="K55" s="17" t="s">
        <v>5</v>
      </c>
      <c r="L55" s="8" t="str">
        <f t="shared" si="30"/>
        <v>V D</v>
      </c>
    </row>
    <row r="56" spans="10:12" ht="18.75" x14ac:dyDescent="0.25">
      <c r="J56" s="247"/>
      <c r="K56" s="17" t="s">
        <v>6</v>
      </c>
      <c r="L56" s="8" t="str">
        <f t="shared" si="30"/>
        <v>VI B</v>
      </c>
    </row>
    <row r="57" spans="10:12" ht="19.5" thickBot="1" x14ac:dyDescent="0.35">
      <c r="J57" s="248"/>
      <c r="K57" s="18" t="s">
        <v>7</v>
      </c>
      <c r="L57" s="40" t="str">
        <f t="shared" si="30"/>
        <v/>
      </c>
    </row>
    <row r="58" spans="10:12" ht="19.5" thickTop="1" x14ac:dyDescent="0.3">
      <c r="J58" s="215" t="s">
        <v>11</v>
      </c>
      <c r="K58" s="16" t="s">
        <v>2</v>
      </c>
      <c r="L58" s="10" t="str">
        <f t="shared" si="30"/>
        <v>VII B</v>
      </c>
    </row>
    <row r="59" spans="10:12" ht="18.75" x14ac:dyDescent="0.3">
      <c r="J59" s="216"/>
      <c r="K59" s="17" t="s">
        <v>3</v>
      </c>
      <c r="L59" s="10" t="str">
        <f t="shared" si="30"/>
        <v>V D</v>
      </c>
    </row>
    <row r="60" spans="10:12" ht="18.75" x14ac:dyDescent="0.3">
      <c r="J60" s="216"/>
      <c r="K60" s="17" t="s">
        <v>4</v>
      </c>
      <c r="L60" s="10" t="str">
        <f t="shared" si="30"/>
        <v>V F</v>
      </c>
    </row>
    <row r="61" spans="10:12" ht="18.75" x14ac:dyDescent="0.25">
      <c r="J61" s="216"/>
      <c r="K61" s="17" t="s">
        <v>5</v>
      </c>
      <c r="L61" s="8" t="str">
        <f t="shared" si="30"/>
        <v>VI B</v>
      </c>
    </row>
    <row r="62" spans="10:12" ht="18.75" x14ac:dyDescent="0.25">
      <c r="J62" s="216"/>
      <c r="K62" s="17" t="s">
        <v>6</v>
      </c>
      <c r="L62" s="8" t="str">
        <f t="shared" si="30"/>
        <v>VII A</v>
      </c>
    </row>
    <row r="63" spans="10:12" ht="19.5" thickBot="1" x14ac:dyDescent="0.3">
      <c r="J63" s="217"/>
      <c r="K63" s="18" t="s">
        <v>7</v>
      </c>
      <c r="L63" s="8" t="str">
        <f t="shared" si="30"/>
        <v/>
      </c>
    </row>
    <row r="64" spans="10:12" ht="19.5" thickTop="1" x14ac:dyDescent="0.3">
      <c r="J64" s="253" t="s">
        <v>12</v>
      </c>
      <c r="K64" s="16" t="s">
        <v>2</v>
      </c>
      <c r="L64" s="33" t="str">
        <f t="shared" si="30"/>
        <v/>
      </c>
    </row>
    <row r="65" spans="10:12" ht="18.75" x14ac:dyDescent="0.3">
      <c r="J65" s="216"/>
      <c r="K65" s="17" t="s">
        <v>3</v>
      </c>
      <c r="L65" s="10" t="str">
        <f t="shared" si="30"/>
        <v/>
      </c>
    </row>
    <row r="66" spans="10:12" ht="18.75" x14ac:dyDescent="0.3">
      <c r="J66" s="216"/>
      <c r="K66" s="17" t="s">
        <v>4</v>
      </c>
      <c r="L66" s="10" t="str">
        <f t="shared" si="30"/>
        <v/>
      </c>
    </row>
    <row r="67" spans="10:12" ht="18.75" x14ac:dyDescent="0.3">
      <c r="J67" s="216"/>
      <c r="K67" s="17" t="s">
        <v>5</v>
      </c>
      <c r="L67" s="10" t="str">
        <f t="shared" si="30"/>
        <v/>
      </c>
    </row>
    <row r="68" spans="10:12" ht="18.75" x14ac:dyDescent="0.3">
      <c r="J68" s="216"/>
      <c r="K68" s="17" t="s">
        <v>6</v>
      </c>
      <c r="L68" s="10" t="str">
        <f t="shared" si="30"/>
        <v/>
      </c>
    </row>
    <row r="69" spans="10:12" ht="19.5" thickBot="1" x14ac:dyDescent="0.35">
      <c r="J69" s="217"/>
      <c r="K69" s="19" t="s">
        <v>7</v>
      </c>
      <c r="L69" s="41" t="str">
        <f t="shared" si="30"/>
        <v/>
      </c>
    </row>
    <row r="70" spans="10:12" ht="27.75" thickTop="1" thickBot="1" x14ac:dyDescent="0.45">
      <c r="J70" s="225" t="s">
        <v>40</v>
      </c>
      <c r="K70" s="226"/>
      <c r="L70" s="44">
        <f>30-COUNTBLANK(L40:L69)</f>
        <v>19</v>
      </c>
    </row>
    <row r="71" spans="10:12" ht="15.75" thickTop="1" x14ac:dyDescent="0.25"/>
  </sheetData>
  <mergeCells count="18">
    <mergeCell ref="B17:B22"/>
    <mergeCell ref="B2:O2"/>
    <mergeCell ref="W2:AB2"/>
    <mergeCell ref="BA3:BC3"/>
    <mergeCell ref="B5:B10"/>
    <mergeCell ref="B11:B16"/>
    <mergeCell ref="J70:K70"/>
    <mergeCell ref="B23:B28"/>
    <mergeCell ref="B29:B34"/>
    <mergeCell ref="B35:C35"/>
    <mergeCell ref="E38:G38"/>
    <mergeCell ref="K38:L38"/>
    <mergeCell ref="K39:L39"/>
    <mergeCell ref="J40:J45"/>
    <mergeCell ref="J46:J51"/>
    <mergeCell ref="J52:J57"/>
    <mergeCell ref="J58:J63"/>
    <mergeCell ref="J64:J69"/>
  </mergeCells>
  <conditionalFormatting sqref="D5:AB34">
    <cfRule type="cellIs" dxfId="96" priority="96" operator="equal">
      <formula>$H$38</formula>
    </cfRule>
    <cfRule type="containsBlanks" dxfId="95" priority="97">
      <formula>LEN(TRIM(D5))=0</formula>
    </cfRule>
  </conditionalFormatting>
  <conditionalFormatting sqref="D5:AB5">
    <cfRule type="duplicateValues" dxfId="94" priority="95"/>
  </conditionalFormatting>
  <conditionalFormatting sqref="D6:AB6">
    <cfRule type="duplicateValues" dxfId="93" priority="94"/>
  </conditionalFormatting>
  <conditionalFormatting sqref="D7:AB7">
    <cfRule type="duplicateValues" dxfId="92" priority="93"/>
  </conditionalFormatting>
  <conditionalFormatting sqref="D8:AB8">
    <cfRule type="duplicateValues" dxfId="91" priority="92"/>
  </conditionalFormatting>
  <conditionalFormatting sqref="D9:AB9">
    <cfRule type="duplicateValues" dxfId="90" priority="91"/>
  </conditionalFormatting>
  <conditionalFormatting sqref="D10:AB10">
    <cfRule type="duplicateValues" dxfId="89" priority="90"/>
  </conditionalFormatting>
  <conditionalFormatting sqref="D11:AB11">
    <cfRule type="duplicateValues" dxfId="88" priority="89"/>
  </conditionalFormatting>
  <conditionalFormatting sqref="D12:AB12">
    <cfRule type="duplicateValues" dxfId="87" priority="88"/>
  </conditionalFormatting>
  <conditionalFormatting sqref="D13:AB13">
    <cfRule type="duplicateValues" dxfId="86" priority="87"/>
  </conditionalFormatting>
  <conditionalFormatting sqref="D14:AB14">
    <cfRule type="duplicateValues" dxfId="85" priority="86"/>
  </conditionalFormatting>
  <conditionalFormatting sqref="D15:AB15">
    <cfRule type="duplicateValues" dxfId="84" priority="85"/>
  </conditionalFormatting>
  <conditionalFormatting sqref="D16:AB16">
    <cfRule type="duplicateValues" dxfId="83" priority="84"/>
  </conditionalFormatting>
  <conditionalFormatting sqref="D17:AB17">
    <cfRule type="duplicateValues" dxfId="82" priority="83"/>
  </conditionalFormatting>
  <conditionalFormatting sqref="D18:AB18">
    <cfRule type="duplicateValues" dxfId="81" priority="82"/>
  </conditionalFormatting>
  <conditionalFormatting sqref="D19:AB19">
    <cfRule type="duplicateValues" dxfId="80" priority="81"/>
  </conditionalFormatting>
  <conditionalFormatting sqref="D20:AB20">
    <cfRule type="duplicateValues" dxfId="79" priority="80"/>
  </conditionalFormatting>
  <conditionalFormatting sqref="D21:AB21">
    <cfRule type="duplicateValues" dxfId="78" priority="79"/>
  </conditionalFormatting>
  <conditionalFormatting sqref="D22:AB22">
    <cfRule type="duplicateValues" dxfId="77" priority="78"/>
  </conditionalFormatting>
  <conditionalFormatting sqref="D23:AB23">
    <cfRule type="duplicateValues" dxfId="76" priority="77"/>
  </conditionalFormatting>
  <conditionalFormatting sqref="D24:AB24">
    <cfRule type="duplicateValues" dxfId="75" priority="76"/>
  </conditionalFormatting>
  <conditionalFormatting sqref="D25:AB25">
    <cfRule type="duplicateValues" dxfId="74" priority="75"/>
  </conditionalFormatting>
  <conditionalFormatting sqref="D26:AB26">
    <cfRule type="duplicateValues" dxfId="73" priority="74"/>
  </conditionalFormatting>
  <conditionalFormatting sqref="D27:AB27">
    <cfRule type="duplicateValues" dxfId="72" priority="73"/>
  </conditionalFormatting>
  <conditionalFormatting sqref="D28:AB28">
    <cfRule type="duplicateValues" dxfId="71" priority="72"/>
  </conditionalFormatting>
  <conditionalFormatting sqref="D29:AB29">
    <cfRule type="duplicateValues" dxfId="70" priority="71"/>
  </conditionalFormatting>
  <conditionalFormatting sqref="D30:AB30">
    <cfRule type="duplicateValues" dxfId="69" priority="70"/>
  </conditionalFormatting>
  <conditionalFormatting sqref="D31:AB31">
    <cfRule type="duplicateValues" dxfId="68" priority="69"/>
  </conditionalFormatting>
  <conditionalFormatting sqref="D32:AB32">
    <cfRule type="duplicateValues" dxfId="67" priority="68"/>
  </conditionalFormatting>
  <conditionalFormatting sqref="D33:AB33">
    <cfRule type="duplicateValues" dxfId="66" priority="67"/>
  </conditionalFormatting>
  <conditionalFormatting sqref="D34:AB34">
    <cfRule type="duplicateValues" dxfId="65" priority="66"/>
  </conditionalFormatting>
  <conditionalFormatting sqref="L40:L69">
    <cfRule type="containsBlanks" dxfId="64" priority="65">
      <formula>LEN(TRIM(L40))=0</formula>
    </cfRule>
  </conditionalFormatting>
  <conditionalFormatting sqref="D5:AB34">
    <cfRule type="cellIs" dxfId="63" priority="63" operator="equal">
      <formula>$H$38</formula>
    </cfRule>
    <cfRule type="containsBlanks" dxfId="62" priority="64">
      <formula>LEN(TRIM(D5))=0</formula>
    </cfRule>
  </conditionalFormatting>
  <conditionalFormatting sqref="D5:AB5">
    <cfRule type="duplicateValues" dxfId="61" priority="62"/>
  </conditionalFormatting>
  <conditionalFormatting sqref="D6:AB6">
    <cfRule type="duplicateValues" dxfId="60" priority="61"/>
  </conditionalFormatting>
  <conditionalFormatting sqref="D7:AB7">
    <cfRule type="duplicateValues" dxfId="59" priority="60"/>
  </conditionalFormatting>
  <conditionalFormatting sqref="D8:AB8">
    <cfRule type="duplicateValues" dxfId="58" priority="59"/>
  </conditionalFormatting>
  <conditionalFormatting sqref="D9:AB9">
    <cfRule type="duplicateValues" dxfId="57" priority="58"/>
  </conditionalFormatting>
  <conditionalFormatting sqref="D10:AB10">
    <cfRule type="duplicateValues" dxfId="56" priority="57"/>
  </conditionalFormatting>
  <conditionalFormatting sqref="D11:AB11">
    <cfRule type="duplicateValues" dxfId="55" priority="56"/>
  </conditionalFormatting>
  <conditionalFormatting sqref="D12:AB12">
    <cfRule type="duplicateValues" dxfId="54" priority="55"/>
  </conditionalFormatting>
  <conditionalFormatting sqref="D13:AB13">
    <cfRule type="duplicateValues" dxfId="53" priority="54"/>
  </conditionalFormatting>
  <conditionalFormatting sqref="D14:AB14">
    <cfRule type="duplicateValues" dxfId="52" priority="53"/>
  </conditionalFormatting>
  <conditionalFormatting sqref="D15:AB15">
    <cfRule type="duplicateValues" dxfId="51" priority="52"/>
  </conditionalFormatting>
  <conditionalFormatting sqref="D16:AB16">
    <cfRule type="duplicateValues" dxfId="50" priority="51"/>
  </conditionalFormatting>
  <conditionalFormatting sqref="D17:AB17">
    <cfRule type="duplicateValues" dxfId="49" priority="50"/>
  </conditionalFormatting>
  <conditionalFormatting sqref="D18:AB18">
    <cfRule type="duplicateValues" dxfId="48" priority="49"/>
  </conditionalFormatting>
  <conditionalFormatting sqref="D19:AB19">
    <cfRule type="duplicateValues" dxfId="47" priority="48"/>
  </conditionalFormatting>
  <conditionalFormatting sqref="D20:AB20">
    <cfRule type="duplicateValues" dxfId="46" priority="47"/>
  </conditionalFormatting>
  <conditionalFormatting sqref="D21:AB21">
    <cfRule type="duplicateValues" dxfId="45" priority="46"/>
  </conditionalFormatting>
  <conditionalFormatting sqref="D22:AB22">
    <cfRule type="duplicateValues" dxfId="44" priority="45"/>
  </conditionalFormatting>
  <conditionalFormatting sqref="D23:AB23">
    <cfRule type="duplicateValues" dxfId="43" priority="44"/>
  </conditionalFormatting>
  <conditionalFormatting sqref="D24:AB24">
    <cfRule type="duplicateValues" dxfId="42" priority="43"/>
  </conditionalFormatting>
  <conditionalFormatting sqref="D25:AB25">
    <cfRule type="duplicateValues" dxfId="41" priority="42"/>
  </conditionalFormatting>
  <conditionalFormatting sqref="D26:AB26">
    <cfRule type="duplicateValues" dxfId="40" priority="41"/>
  </conditionalFormatting>
  <conditionalFormatting sqref="D27:AB27">
    <cfRule type="duplicateValues" dxfId="39" priority="40"/>
  </conditionalFormatting>
  <conditionalFormatting sqref="D28:AB28">
    <cfRule type="duplicateValues" dxfId="38" priority="39"/>
  </conditionalFormatting>
  <conditionalFormatting sqref="D29:AB29">
    <cfRule type="duplicateValues" dxfId="37" priority="38"/>
  </conditionalFormatting>
  <conditionalFormatting sqref="D30:AB30">
    <cfRule type="duplicateValues" dxfId="36" priority="37"/>
  </conditionalFormatting>
  <conditionalFormatting sqref="D31:AB31">
    <cfRule type="duplicateValues" dxfId="35" priority="36"/>
  </conditionalFormatting>
  <conditionalFormatting sqref="D32:AB32">
    <cfRule type="duplicateValues" dxfId="34" priority="35"/>
  </conditionalFormatting>
  <conditionalFormatting sqref="D33:AB33">
    <cfRule type="duplicateValues" dxfId="33" priority="34"/>
  </conditionalFormatting>
  <conditionalFormatting sqref="D34:AB34">
    <cfRule type="duplicateValues" dxfId="32" priority="33"/>
  </conditionalFormatting>
  <conditionalFormatting sqref="D5:AB34">
    <cfRule type="cellIs" dxfId="31" priority="31" operator="equal">
      <formula>$H$38</formula>
    </cfRule>
    <cfRule type="containsBlanks" dxfId="30" priority="32">
      <formula>LEN(TRIM(D5))=0</formula>
    </cfRule>
  </conditionalFormatting>
  <conditionalFormatting sqref="D5:AB5">
    <cfRule type="duplicateValues" dxfId="29" priority="30"/>
  </conditionalFormatting>
  <conditionalFormatting sqref="D6:AB6">
    <cfRule type="duplicateValues" dxfId="28" priority="29"/>
  </conditionalFormatting>
  <conditionalFormatting sqref="D7:AB7">
    <cfRule type="duplicateValues" dxfId="27" priority="28"/>
  </conditionalFormatting>
  <conditionalFormatting sqref="D8:AB8">
    <cfRule type="duplicateValues" dxfId="26" priority="27"/>
  </conditionalFormatting>
  <conditionalFormatting sqref="D9:AB9">
    <cfRule type="duplicateValues" dxfId="25" priority="26"/>
  </conditionalFormatting>
  <conditionalFormatting sqref="D10:AB10">
    <cfRule type="duplicateValues" dxfId="24" priority="25"/>
  </conditionalFormatting>
  <conditionalFormatting sqref="D11:AB11">
    <cfRule type="duplicateValues" dxfId="23" priority="24"/>
  </conditionalFormatting>
  <conditionalFormatting sqref="D12:AB12">
    <cfRule type="duplicateValues" dxfId="22" priority="23"/>
  </conditionalFormatting>
  <conditionalFormatting sqref="D13:AB13">
    <cfRule type="duplicateValues" dxfId="21" priority="22"/>
  </conditionalFormatting>
  <conditionalFormatting sqref="D14:AB14">
    <cfRule type="duplicateValues" dxfId="20" priority="21"/>
  </conditionalFormatting>
  <conditionalFormatting sqref="D15:AB15">
    <cfRule type="duplicateValues" dxfId="19" priority="20"/>
  </conditionalFormatting>
  <conditionalFormatting sqref="D16:AB16">
    <cfRule type="duplicateValues" dxfId="18" priority="19"/>
  </conditionalFormatting>
  <conditionalFormatting sqref="D17:AB17">
    <cfRule type="duplicateValues" dxfId="17" priority="18"/>
  </conditionalFormatting>
  <conditionalFormatting sqref="D18:AB18">
    <cfRule type="duplicateValues" dxfId="16" priority="17"/>
  </conditionalFormatting>
  <conditionalFormatting sqref="D19:AB19">
    <cfRule type="duplicateValues" dxfId="15" priority="16"/>
  </conditionalFormatting>
  <conditionalFormatting sqref="D20:AB20">
    <cfRule type="duplicateValues" dxfId="14" priority="15"/>
  </conditionalFormatting>
  <conditionalFormatting sqref="D21:AB21">
    <cfRule type="duplicateValues" dxfId="13" priority="14"/>
  </conditionalFormatting>
  <conditionalFormatting sqref="D22:AB22">
    <cfRule type="duplicateValues" dxfId="12" priority="13"/>
  </conditionalFormatting>
  <conditionalFormatting sqref="D23:AB23">
    <cfRule type="duplicateValues" dxfId="11" priority="12"/>
  </conditionalFormatting>
  <conditionalFormatting sqref="D24:AB24">
    <cfRule type="duplicateValues" dxfId="10" priority="11"/>
  </conditionalFormatting>
  <conditionalFormatting sqref="D25:AB25">
    <cfRule type="duplicateValues" dxfId="9" priority="10"/>
  </conditionalFormatting>
  <conditionalFormatting sqref="D26:AB26">
    <cfRule type="duplicateValues" dxfId="8" priority="9"/>
  </conditionalFormatting>
  <conditionalFormatting sqref="D27:AB27">
    <cfRule type="duplicateValues" dxfId="7" priority="8"/>
  </conditionalFormatting>
  <conditionalFormatting sqref="D28:AB28">
    <cfRule type="duplicateValues" dxfId="6" priority="7"/>
  </conditionalFormatting>
  <conditionalFormatting sqref="D29:AB29">
    <cfRule type="duplicateValues" dxfId="5" priority="6"/>
  </conditionalFormatting>
  <conditionalFormatting sqref="D30:AB30">
    <cfRule type="duplicateValues" dxfId="4" priority="5"/>
  </conditionalFormatting>
  <conditionalFormatting sqref="D31:AB31">
    <cfRule type="duplicateValues" dxfId="3" priority="4"/>
  </conditionalFormatting>
  <conditionalFormatting sqref="D32:AB32">
    <cfRule type="duplicateValues" dxfId="2" priority="3"/>
  </conditionalFormatting>
  <conditionalFormatting sqref="D33:AB33">
    <cfRule type="duplicateValues" dxfId="1" priority="2"/>
  </conditionalFormatting>
  <conditionalFormatting sqref="D34:AB3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Panou</vt:lpstr>
      <vt:lpstr>ORAR 2020-2021</vt:lpstr>
      <vt:lpstr>ORAR 2014-2015</vt:lpstr>
      <vt:lpstr>ORAR 2013-2014</vt:lpstr>
      <vt:lpstr>'ORAR 2014-2015'!COD</vt:lpstr>
      <vt:lpstr>COD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2020-09-20T19:19:23Z</dcterms:modified>
</cp:coreProperties>
</file>