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516" firstSheet="1" activeTab="3"/>
  </bookViews>
  <sheets>
    <sheet name="Horaire" sheetId="1" r:id="rId1"/>
    <sheet name="Professeurs" sheetId="2" r:id="rId2"/>
    <sheet name="Engagements" sheetId="8" r:id="rId3"/>
    <sheet name="V-eme classe" sheetId="3" r:id="rId4"/>
    <sheet name="VI-eme classe" sheetId="4" r:id="rId5"/>
    <sheet name="VII-eme " sheetId="5" r:id="rId6"/>
    <sheet name="VIII-eme" sheetId="6" r:id="rId7"/>
    <sheet name="Restrictions" sheetId="7" r:id="rId8"/>
  </sheets>
  <definedNames>
    <definedName name="_xlnm._FilterDatabase" localSheetId="0" hidden="1">Horaire!$L$40:$L$69</definedName>
    <definedName name="COD">Horaire!$H$38</definedName>
  </definedNames>
  <calcPr calcId="124519"/>
</workbook>
</file>

<file path=xl/calcChain.xml><?xml version="1.0" encoding="utf-8"?>
<calcChain xmlns="http://schemas.openxmlformats.org/spreadsheetml/2006/main">
  <c r="K38" i="1"/>
  <c r="X4" i="8"/>
  <c r="Y4"/>
  <c r="Z4"/>
  <c r="AA4"/>
  <c r="AB4"/>
  <c r="AC4"/>
  <c r="X5"/>
  <c r="Y5"/>
  <c r="Z5"/>
  <c r="AA5"/>
  <c r="AB5"/>
  <c r="AC5"/>
  <c r="X6"/>
  <c r="Y6"/>
  <c r="Z6"/>
  <c r="AA6"/>
  <c r="AB6"/>
  <c r="AC6"/>
  <c r="X7"/>
  <c r="Y7"/>
  <c r="Z7"/>
  <c r="AA7"/>
  <c r="AB7"/>
  <c r="AC7"/>
  <c r="X8"/>
  <c r="Y8"/>
  <c r="Z8"/>
  <c r="AA8"/>
  <c r="AB8"/>
  <c r="AC8"/>
  <c r="X9"/>
  <c r="Y9"/>
  <c r="Z9"/>
  <c r="AA9"/>
  <c r="AB9"/>
  <c r="AC9"/>
  <c r="X11"/>
  <c r="Y11"/>
  <c r="Z11"/>
  <c r="AA11"/>
  <c r="AB11"/>
  <c r="AC11"/>
  <c r="X12"/>
  <c r="Y12"/>
  <c r="Z12"/>
  <c r="AA12"/>
  <c r="AB12"/>
  <c r="AC12"/>
  <c r="X13"/>
  <c r="Y13"/>
  <c r="Z13"/>
  <c r="AA13"/>
  <c r="AB13"/>
  <c r="AC13"/>
  <c r="X14"/>
  <c r="Y14"/>
  <c r="Z14"/>
  <c r="AA14"/>
  <c r="AB14"/>
  <c r="AC14"/>
  <c r="X15"/>
  <c r="Y15"/>
  <c r="Z15"/>
  <c r="AA15"/>
  <c r="AB15"/>
  <c r="AC15"/>
  <c r="X16"/>
  <c r="Y16"/>
  <c r="Z16"/>
  <c r="AA16"/>
  <c r="AB16"/>
  <c r="AC16"/>
  <c r="X17"/>
  <c r="Y17"/>
  <c r="Z17"/>
  <c r="AA17"/>
  <c r="AB17"/>
  <c r="AC17"/>
  <c r="X18"/>
  <c r="Y18"/>
  <c r="Z18"/>
  <c r="AA18"/>
  <c r="AB18"/>
  <c r="AC18"/>
  <c r="X19"/>
  <c r="Y19"/>
  <c r="Z19"/>
  <c r="AA19"/>
  <c r="AB19"/>
  <c r="AC19"/>
  <c r="X22"/>
  <c r="Y22"/>
  <c r="Z22"/>
  <c r="AA22"/>
  <c r="AB22"/>
  <c r="AC22"/>
  <c r="X23"/>
  <c r="Y23"/>
  <c r="Z23"/>
  <c r="AA23"/>
  <c r="AB23"/>
  <c r="AC23"/>
  <c r="X24"/>
  <c r="Y24"/>
  <c r="Z24"/>
  <c r="AA24"/>
  <c r="AB24"/>
  <c r="AC24"/>
  <c r="X25"/>
  <c r="Y25"/>
  <c r="Z25"/>
  <c r="AA25"/>
  <c r="AB25"/>
  <c r="AC25"/>
  <c r="X26"/>
  <c r="Y26"/>
  <c r="Z26"/>
  <c r="AA26"/>
  <c r="AB26"/>
  <c r="AC26"/>
  <c r="X27"/>
  <c r="Y27"/>
  <c r="Z27"/>
  <c r="AA27"/>
  <c r="AB27"/>
  <c r="AC27"/>
  <c r="X30"/>
  <c r="Y30"/>
  <c r="Z30"/>
  <c r="AA30"/>
  <c r="AB30"/>
  <c r="AC30"/>
  <c r="X31"/>
  <c r="Y31"/>
  <c r="Z31"/>
  <c r="AA31"/>
  <c r="AB31"/>
  <c r="AC31"/>
  <c r="X32"/>
  <c r="Y32"/>
  <c r="Z32"/>
  <c r="AA32"/>
  <c r="AB32"/>
  <c r="AC32"/>
  <c r="X33"/>
  <c r="Y33"/>
  <c r="Z33"/>
  <c r="AA33"/>
  <c r="AB33"/>
  <c r="AC33"/>
  <c r="X34"/>
  <c r="Y34"/>
  <c r="Z34"/>
  <c r="AA34"/>
  <c r="AB34"/>
  <c r="AC34"/>
  <c r="X35"/>
  <c r="Y35"/>
  <c r="Z35"/>
  <c r="AA35"/>
  <c r="AB35"/>
  <c r="AC35"/>
  <c r="X36"/>
  <c r="Y36"/>
  <c r="Z36"/>
  <c r="AA36"/>
  <c r="AB36"/>
  <c r="AC36"/>
  <c r="X37"/>
  <c r="Y37"/>
  <c r="Z37"/>
  <c r="AA37"/>
  <c r="AB37"/>
  <c r="AC37"/>
  <c r="X38"/>
  <c r="Y38"/>
  <c r="Z38"/>
  <c r="AA38"/>
  <c r="AB38"/>
  <c r="AC38"/>
  <c r="X39"/>
  <c r="Y39"/>
  <c r="Z39"/>
  <c r="AA39"/>
  <c r="AB39"/>
  <c r="AC39"/>
  <c r="X40"/>
  <c r="Y40"/>
  <c r="Z40"/>
  <c r="AA40"/>
  <c r="AB40"/>
  <c r="AC40"/>
  <c r="X41"/>
  <c r="Y41"/>
  <c r="Z41"/>
  <c r="AA41"/>
  <c r="AB41"/>
  <c r="AC41"/>
  <c r="X42"/>
  <c r="Y42"/>
  <c r="Z42"/>
  <c r="AA42"/>
  <c r="AB42"/>
  <c r="AC42"/>
  <c r="X43"/>
  <c r="Y43"/>
  <c r="Z43"/>
  <c r="AA43"/>
  <c r="AB43"/>
  <c r="AC43"/>
  <c r="X44"/>
  <c r="Y44"/>
  <c r="Z44"/>
  <c r="AA44"/>
  <c r="AB44"/>
  <c r="AC44"/>
  <c r="X45"/>
  <c r="Y45"/>
  <c r="Z45"/>
  <c r="AA45"/>
  <c r="AB45"/>
  <c r="AC45"/>
  <c r="X46"/>
  <c r="Y46"/>
  <c r="Z46"/>
  <c r="AA46"/>
  <c r="AB46"/>
  <c r="AC46"/>
  <c r="X47"/>
  <c r="Y47"/>
  <c r="Z47"/>
  <c r="AA47"/>
  <c r="AB47"/>
  <c r="AC47"/>
  <c r="X48"/>
  <c r="Y48"/>
  <c r="Z48"/>
  <c r="AA48"/>
  <c r="AB48"/>
  <c r="AC48"/>
  <c r="X49"/>
  <c r="Y49"/>
  <c r="Z49"/>
  <c r="AA49"/>
  <c r="AB49"/>
  <c r="AC49"/>
  <c r="X50"/>
  <c r="Y50"/>
  <c r="Z50"/>
  <c r="AA50"/>
  <c r="AB50"/>
  <c r="AC50"/>
  <c r="X51"/>
  <c r="Y51"/>
  <c r="Z51"/>
  <c r="AA51"/>
  <c r="AB51"/>
  <c r="AC51"/>
  <c r="X52"/>
  <c r="Y52"/>
  <c r="Z52"/>
  <c r="AA52"/>
  <c r="AB52"/>
  <c r="AC52"/>
  <c r="X53"/>
  <c r="Y53"/>
  <c r="Z53"/>
  <c r="AA53"/>
  <c r="AB53"/>
  <c r="AC53"/>
  <c r="X54"/>
  <c r="Y54"/>
  <c r="Z54"/>
  <c r="AA54"/>
  <c r="AB54"/>
  <c r="AC54"/>
  <c r="X56"/>
  <c r="Y56"/>
  <c r="Z56"/>
  <c r="AA56"/>
  <c r="AB56"/>
  <c r="AC56"/>
  <c r="X57"/>
  <c r="Y57"/>
  <c r="Z57"/>
  <c r="AA57"/>
  <c r="AB57"/>
  <c r="AC57"/>
  <c r="X62"/>
  <c r="Y62"/>
  <c r="Z62"/>
  <c r="AA62"/>
  <c r="AB62"/>
  <c r="AC62"/>
  <c r="X63"/>
  <c r="Y63"/>
  <c r="Z63"/>
  <c r="AA63"/>
  <c r="AB63"/>
  <c r="AC63"/>
  <c r="X64"/>
  <c r="Y64"/>
  <c r="Z64"/>
  <c r="AA64"/>
  <c r="AB64"/>
  <c r="AC64"/>
  <c r="X65"/>
  <c r="Y65"/>
  <c r="Z65"/>
  <c r="AA65"/>
  <c r="AB65"/>
  <c r="AC65"/>
  <c r="Y3"/>
  <c r="Z3"/>
  <c r="AA3"/>
  <c r="AB3"/>
  <c r="AC3"/>
  <c r="X3"/>
  <c r="Q4"/>
  <c r="R4"/>
  <c r="S4"/>
  <c r="T4"/>
  <c r="U4"/>
  <c r="V4"/>
  <c r="W4"/>
  <c r="Q5"/>
  <c r="R5"/>
  <c r="S5"/>
  <c r="T5"/>
  <c r="U5"/>
  <c r="V5"/>
  <c r="W5"/>
  <c r="Q6"/>
  <c r="R6"/>
  <c r="S6"/>
  <c r="T6"/>
  <c r="U6"/>
  <c r="V6"/>
  <c r="W6"/>
  <c r="Q7"/>
  <c r="R7"/>
  <c r="S7"/>
  <c r="T7"/>
  <c r="U7"/>
  <c r="V7"/>
  <c r="W7"/>
  <c r="Q8"/>
  <c r="R8"/>
  <c r="S8"/>
  <c r="T8"/>
  <c r="U8"/>
  <c r="V8"/>
  <c r="W8"/>
  <c r="Q9"/>
  <c r="R9"/>
  <c r="S9"/>
  <c r="T9"/>
  <c r="U9"/>
  <c r="V9"/>
  <c r="W9"/>
  <c r="Q11"/>
  <c r="R11"/>
  <c r="S11"/>
  <c r="T11"/>
  <c r="U11"/>
  <c r="V11"/>
  <c r="W11"/>
  <c r="Q12"/>
  <c r="R12"/>
  <c r="S12"/>
  <c r="T12"/>
  <c r="U12"/>
  <c r="V12"/>
  <c r="W12"/>
  <c r="Q13"/>
  <c r="R13"/>
  <c r="S13"/>
  <c r="T13"/>
  <c r="U13"/>
  <c r="V13"/>
  <c r="W13"/>
  <c r="Q14"/>
  <c r="R14"/>
  <c r="S14"/>
  <c r="T14"/>
  <c r="U14"/>
  <c r="V14"/>
  <c r="W14"/>
  <c r="Q15"/>
  <c r="R15"/>
  <c r="S15"/>
  <c r="T15"/>
  <c r="U15"/>
  <c r="V15"/>
  <c r="W15"/>
  <c r="Q16"/>
  <c r="R16"/>
  <c r="S16"/>
  <c r="T16"/>
  <c r="U16"/>
  <c r="V16"/>
  <c r="W16"/>
  <c r="Q17"/>
  <c r="R17"/>
  <c r="S17"/>
  <c r="T17"/>
  <c r="U17"/>
  <c r="V17"/>
  <c r="W17"/>
  <c r="Q18"/>
  <c r="R18"/>
  <c r="S18"/>
  <c r="T18"/>
  <c r="U18"/>
  <c r="V18"/>
  <c r="W18"/>
  <c r="Q19"/>
  <c r="R19"/>
  <c r="S19"/>
  <c r="T19"/>
  <c r="U19"/>
  <c r="V19"/>
  <c r="W19"/>
  <c r="Q22"/>
  <c r="R22"/>
  <c r="S22"/>
  <c r="T22"/>
  <c r="U22"/>
  <c r="V22"/>
  <c r="W22"/>
  <c r="Q23"/>
  <c r="R23"/>
  <c r="S23"/>
  <c r="T23"/>
  <c r="U23"/>
  <c r="V23"/>
  <c r="W23"/>
  <c r="Q24"/>
  <c r="R24"/>
  <c r="S24"/>
  <c r="T24"/>
  <c r="U24"/>
  <c r="V24"/>
  <c r="W24"/>
  <c r="Q25"/>
  <c r="R25"/>
  <c r="S25"/>
  <c r="T25"/>
  <c r="U25"/>
  <c r="V25"/>
  <c r="W25"/>
  <c r="Q26"/>
  <c r="R26"/>
  <c r="S26"/>
  <c r="T26"/>
  <c r="U26"/>
  <c r="V26"/>
  <c r="W26"/>
  <c r="Q27"/>
  <c r="R27"/>
  <c r="S27"/>
  <c r="T27"/>
  <c r="U27"/>
  <c r="V27"/>
  <c r="W27"/>
  <c r="Q30"/>
  <c r="R30"/>
  <c r="S30"/>
  <c r="T30"/>
  <c r="U30"/>
  <c r="V30"/>
  <c r="W30"/>
  <c r="Q31"/>
  <c r="R31"/>
  <c r="S31"/>
  <c r="T31"/>
  <c r="U31"/>
  <c r="V31"/>
  <c r="W31"/>
  <c r="Q32"/>
  <c r="R32"/>
  <c r="S32"/>
  <c r="T32"/>
  <c r="U32"/>
  <c r="V32"/>
  <c r="W32"/>
  <c r="Q33"/>
  <c r="R33"/>
  <c r="S33"/>
  <c r="T33"/>
  <c r="U33"/>
  <c r="V33"/>
  <c r="W33"/>
  <c r="Q34"/>
  <c r="R34"/>
  <c r="S34"/>
  <c r="T34"/>
  <c r="U34"/>
  <c r="V34"/>
  <c r="W34"/>
  <c r="Q35"/>
  <c r="R35"/>
  <c r="S35"/>
  <c r="T35"/>
  <c r="U35"/>
  <c r="V35"/>
  <c r="W35"/>
  <c r="Q36"/>
  <c r="R36"/>
  <c r="S36"/>
  <c r="T36"/>
  <c r="U36"/>
  <c r="V36"/>
  <c r="W36"/>
  <c r="Q37"/>
  <c r="R37"/>
  <c r="S37"/>
  <c r="T37"/>
  <c r="U37"/>
  <c r="V37"/>
  <c r="W37"/>
  <c r="Q38"/>
  <c r="R38"/>
  <c r="S38"/>
  <c r="T38"/>
  <c r="U38"/>
  <c r="V38"/>
  <c r="W38"/>
  <c r="Q39"/>
  <c r="R39"/>
  <c r="S39"/>
  <c r="T39"/>
  <c r="U39"/>
  <c r="V39"/>
  <c r="W39"/>
  <c r="Q40"/>
  <c r="R40"/>
  <c r="S40"/>
  <c r="T40"/>
  <c r="U40"/>
  <c r="V40"/>
  <c r="W40"/>
  <c r="Q41"/>
  <c r="R41"/>
  <c r="S41"/>
  <c r="T41"/>
  <c r="U41"/>
  <c r="V41"/>
  <c r="W41"/>
  <c r="Q42"/>
  <c r="R42"/>
  <c r="S42"/>
  <c r="T42"/>
  <c r="U42"/>
  <c r="V42"/>
  <c r="W42"/>
  <c r="Q43"/>
  <c r="R43"/>
  <c r="S43"/>
  <c r="T43"/>
  <c r="U43"/>
  <c r="V43"/>
  <c r="W43"/>
  <c r="Q44"/>
  <c r="R44"/>
  <c r="S44"/>
  <c r="T44"/>
  <c r="U44"/>
  <c r="V44"/>
  <c r="W44"/>
  <c r="Q45"/>
  <c r="R45"/>
  <c r="S45"/>
  <c r="T45"/>
  <c r="U45"/>
  <c r="V45"/>
  <c r="W45"/>
  <c r="Q46"/>
  <c r="R46"/>
  <c r="S46"/>
  <c r="T46"/>
  <c r="U46"/>
  <c r="V46"/>
  <c r="W46"/>
  <c r="Q47"/>
  <c r="R47"/>
  <c r="S47"/>
  <c r="T47"/>
  <c r="U47"/>
  <c r="V47"/>
  <c r="W47"/>
  <c r="Q48"/>
  <c r="R48"/>
  <c r="S48"/>
  <c r="T48"/>
  <c r="U48"/>
  <c r="V48"/>
  <c r="W48"/>
  <c r="Q49"/>
  <c r="R49"/>
  <c r="S49"/>
  <c r="T49"/>
  <c r="U49"/>
  <c r="V49"/>
  <c r="W49"/>
  <c r="Q50"/>
  <c r="R50"/>
  <c r="S50"/>
  <c r="T50"/>
  <c r="U50"/>
  <c r="V50"/>
  <c r="W50"/>
  <c r="Q51"/>
  <c r="R51"/>
  <c r="S51"/>
  <c r="T51"/>
  <c r="U51"/>
  <c r="V51"/>
  <c r="W51"/>
  <c r="Q52"/>
  <c r="R52"/>
  <c r="S52"/>
  <c r="T52"/>
  <c r="U52"/>
  <c r="V52"/>
  <c r="W52"/>
  <c r="Q53"/>
  <c r="R53"/>
  <c r="S53"/>
  <c r="T53"/>
  <c r="U53"/>
  <c r="V53"/>
  <c r="W53"/>
  <c r="Q54"/>
  <c r="R54"/>
  <c r="S54"/>
  <c r="T54"/>
  <c r="U54"/>
  <c r="V54"/>
  <c r="W54"/>
  <c r="Q56"/>
  <c r="R56"/>
  <c r="S56"/>
  <c r="T56"/>
  <c r="U56"/>
  <c r="V56"/>
  <c r="W56"/>
  <c r="Q57"/>
  <c r="R57"/>
  <c r="S57"/>
  <c r="T57"/>
  <c r="U57"/>
  <c r="V57"/>
  <c r="W57"/>
  <c r="Q62"/>
  <c r="R62"/>
  <c r="S62"/>
  <c r="T62"/>
  <c r="U62"/>
  <c r="V62"/>
  <c r="W62"/>
  <c r="Q63"/>
  <c r="R63"/>
  <c r="S63"/>
  <c r="T63"/>
  <c r="U63"/>
  <c r="V63"/>
  <c r="W63"/>
  <c r="Q64"/>
  <c r="R64"/>
  <c r="S64"/>
  <c r="T64"/>
  <c r="U64"/>
  <c r="V64"/>
  <c r="W64"/>
  <c r="Q65"/>
  <c r="R65"/>
  <c r="S65"/>
  <c r="T65"/>
  <c r="U65"/>
  <c r="V65"/>
  <c r="W65"/>
  <c r="R3"/>
  <c r="S3"/>
  <c r="T3"/>
  <c r="U3"/>
  <c r="V3"/>
  <c r="W3"/>
  <c r="Q3"/>
  <c r="P4"/>
  <c r="P5"/>
  <c r="P6"/>
  <c r="P7"/>
  <c r="P8"/>
  <c r="P9"/>
  <c r="P11"/>
  <c r="P12"/>
  <c r="P13"/>
  <c r="P14"/>
  <c r="P15"/>
  <c r="P16"/>
  <c r="P17"/>
  <c r="P18"/>
  <c r="P19"/>
  <c r="P22"/>
  <c r="P23"/>
  <c r="P24"/>
  <c r="P25"/>
  <c r="P26"/>
  <c r="P27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6"/>
  <c r="P57"/>
  <c r="P62"/>
  <c r="P63"/>
  <c r="P64"/>
  <c r="P65"/>
  <c r="O4"/>
  <c r="O5"/>
  <c r="O6"/>
  <c r="O7"/>
  <c r="O8"/>
  <c r="O9"/>
  <c r="O11"/>
  <c r="O12"/>
  <c r="O13"/>
  <c r="O14"/>
  <c r="O15"/>
  <c r="O16"/>
  <c r="O17"/>
  <c r="O18"/>
  <c r="O19"/>
  <c r="O22"/>
  <c r="O23"/>
  <c r="O24"/>
  <c r="O25"/>
  <c r="O26"/>
  <c r="O27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6"/>
  <c r="O57"/>
  <c r="O62"/>
  <c r="O63"/>
  <c r="O64"/>
  <c r="O65"/>
  <c r="N4"/>
  <c r="N5"/>
  <c r="N6"/>
  <c r="N7"/>
  <c r="N8"/>
  <c r="N9"/>
  <c r="N11"/>
  <c r="N12"/>
  <c r="N13"/>
  <c r="N14"/>
  <c r="N15"/>
  <c r="N16"/>
  <c r="N17"/>
  <c r="N18"/>
  <c r="N19"/>
  <c r="N22"/>
  <c r="N23"/>
  <c r="N24"/>
  <c r="N25"/>
  <c r="N26"/>
  <c r="N27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6"/>
  <c r="N57"/>
  <c r="N62"/>
  <c r="N63"/>
  <c r="N64"/>
  <c r="N65"/>
  <c r="M4"/>
  <c r="M5"/>
  <c r="M6"/>
  <c r="M7"/>
  <c r="M8"/>
  <c r="M9"/>
  <c r="M11"/>
  <c r="M12"/>
  <c r="M13"/>
  <c r="M14"/>
  <c r="M15"/>
  <c r="M16"/>
  <c r="M17"/>
  <c r="M18"/>
  <c r="M19"/>
  <c r="M22"/>
  <c r="M23"/>
  <c r="M24"/>
  <c r="M25"/>
  <c r="M26"/>
  <c r="M27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6"/>
  <c r="M57"/>
  <c r="M62"/>
  <c r="M63"/>
  <c r="M64"/>
  <c r="M65"/>
  <c r="L4"/>
  <c r="L5"/>
  <c r="L6"/>
  <c r="L7"/>
  <c r="L8"/>
  <c r="L9"/>
  <c r="L11"/>
  <c r="L12"/>
  <c r="L13"/>
  <c r="L14"/>
  <c r="L15"/>
  <c r="L16"/>
  <c r="L17"/>
  <c r="L18"/>
  <c r="L19"/>
  <c r="L22"/>
  <c r="L23"/>
  <c r="L24"/>
  <c r="L25"/>
  <c r="L26"/>
  <c r="L27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6"/>
  <c r="L57"/>
  <c r="L62"/>
  <c r="L63"/>
  <c r="L64"/>
  <c r="L65"/>
  <c r="K19"/>
  <c r="K22"/>
  <c r="K23"/>
  <c r="K24"/>
  <c r="K25"/>
  <c r="K26"/>
  <c r="K27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6"/>
  <c r="K57"/>
  <c r="K62"/>
  <c r="K63"/>
  <c r="K64"/>
  <c r="K65"/>
  <c r="K4"/>
  <c r="K5"/>
  <c r="K6"/>
  <c r="K7"/>
  <c r="K8"/>
  <c r="K9"/>
  <c r="K11"/>
  <c r="K12"/>
  <c r="K13"/>
  <c r="K14"/>
  <c r="K15"/>
  <c r="K16"/>
  <c r="K17"/>
  <c r="K18"/>
  <c r="L3"/>
  <c r="M3"/>
  <c r="N3"/>
  <c r="O3"/>
  <c r="P3"/>
  <c r="K3"/>
  <c r="J4"/>
  <c r="J5"/>
  <c r="J6"/>
  <c r="J7"/>
  <c r="J8"/>
  <c r="J9"/>
  <c r="J11"/>
  <c r="J12"/>
  <c r="J13"/>
  <c r="J14"/>
  <c r="J15"/>
  <c r="J16"/>
  <c r="J17"/>
  <c r="J18"/>
  <c r="J19"/>
  <c r="J22"/>
  <c r="J23"/>
  <c r="J24"/>
  <c r="J25"/>
  <c r="J26"/>
  <c r="J27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6"/>
  <c r="J57"/>
  <c r="J62"/>
  <c r="J63"/>
  <c r="J64"/>
  <c r="J65"/>
  <c r="I4"/>
  <c r="I5"/>
  <c r="I6"/>
  <c r="I7"/>
  <c r="I8"/>
  <c r="I9"/>
  <c r="I11"/>
  <c r="I12"/>
  <c r="I13"/>
  <c r="I14"/>
  <c r="I15"/>
  <c r="I16"/>
  <c r="I17"/>
  <c r="I18"/>
  <c r="I19"/>
  <c r="I22"/>
  <c r="I23"/>
  <c r="I24"/>
  <c r="I25"/>
  <c r="I26"/>
  <c r="I27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6"/>
  <c r="I57"/>
  <c r="I62"/>
  <c r="I63"/>
  <c r="I64"/>
  <c r="I65"/>
  <c r="H4"/>
  <c r="H5"/>
  <c r="H6"/>
  <c r="H7"/>
  <c r="H8"/>
  <c r="H9"/>
  <c r="H11"/>
  <c r="H12"/>
  <c r="H13"/>
  <c r="H14"/>
  <c r="H15"/>
  <c r="H16"/>
  <c r="H17"/>
  <c r="H18"/>
  <c r="H19"/>
  <c r="H22"/>
  <c r="H23"/>
  <c r="H24"/>
  <c r="H25"/>
  <c r="H26"/>
  <c r="H27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6"/>
  <c r="H57"/>
  <c r="H62"/>
  <c r="H63"/>
  <c r="H64"/>
  <c r="H65"/>
  <c r="G22"/>
  <c r="G23"/>
  <c r="G24"/>
  <c r="G25"/>
  <c r="G26"/>
  <c r="G27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6"/>
  <c r="G57"/>
  <c r="G62"/>
  <c r="G63"/>
  <c r="G64"/>
  <c r="G65"/>
  <c r="G12"/>
  <c r="G13"/>
  <c r="G14"/>
  <c r="G15"/>
  <c r="G16"/>
  <c r="G17"/>
  <c r="G18"/>
  <c r="G19"/>
  <c r="G4"/>
  <c r="G5"/>
  <c r="G6"/>
  <c r="G7"/>
  <c r="G8"/>
  <c r="G9"/>
  <c r="G11"/>
  <c r="F4"/>
  <c r="F5"/>
  <c r="F6"/>
  <c r="F7"/>
  <c r="F8"/>
  <c r="F9"/>
  <c r="F11"/>
  <c r="F12"/>
  <c r="F13"/>
  <c r="F14"/>
  <c r="F15"/>
  <c r="F16"/>
  <c r="F17"/>
  <c r="F18"/>
  <c r="F19"/>
  <c r="F22"/>
  <c r="F23"/>
  <c r="F24"/>
  <c r="F25"/>
  <c r="F26"/>
  <c r="F27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6"/>
  <c r="F57"/>
  <c r="F62"/>
  <c r="F63"/>
  <c r="F64"/>
  <c r="F65"/>
  <c r="E4"/>
  <c r="E5"/>
  <c r="E6"/>
  <c r="E7"/>
  <c r="E8"/>
  <c r="E9"/>
  <c r="E11"/>
  <c r="E12"/>
  <c r="E13"/>
  <c r="E14"/>
  <c r="E15"/>
  <c r="E16"/>
  <c r="E17"/>
  <c r="E18"/>
  <c r="E19"/>
  <c r="E22"/>
  <c r="E23"/>
  <c r="E24"/>
  <c r="E25"/>
  <c r="E26"/>
  <c r="E27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6"/>
  <c r="E57"/>
  <c r="E62"/>
  <c r="E63"/>
  <c r="E64"/>
  <c r="E65"/>
  <c r="F3"/>
  <c r="G3"/>
  <c r="H3"/>
  <c r="I3"/>
  <c r="J3"/>
  <c r="E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3"/>
  <c r="K66"/>
  <c r="L66"/>
  <c r="M66"/>
  <c r="N66"/>
  <c r="O66"/>
  <c r="P66"/>
  <c r="R66"/>
  <c r="S66"/>
  <c r="T66"/>
  <c r="U66"/>
  <c r="V66"/>
  <c r="W66"/>
  <c r="AC66"/>
  <c r="AB66"/>
  <c r="AA66"/>
  <c r="Z66"/>
  <c r="Y66"/>
  <c r="X66"/>
  <c r="AD24"/>
  <c r="J66"/>
  <c r="I66"/>
  <c r="H66"/>
  <c r="G66"/>
  <c r="F66"/>
  <c r="E66"/>
  <c r="F66" i="4"/>
  <c r="G66"/>
  <c r="H66"/>
  <c r="I66"/>
  <c r="J66"/>
  <c r="AD66" i="8" l="1"/>
  <c r="Q66"/>
  <c r="F66" i="3"/>
  <c r="G66"/>
  <c r="H66"/>
  <c r="I66"/>
  <c r="J66"/>
  <c r="E66"/>
  <c r="E66" i="4"/>
  <c r="H66" i="6"/>
  <c r="L4" i="5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F35" i="2" s="1"/>
  <c r="L36" i="5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K66"/>
  <c r="F66"/>
  <c r="G66"/>
  <c r="H66"/>
  <c r="I66"/>
  <c r="J66"/>
  <c r="E66"/>
  <c r="L66" s="1"/>
  <c r="F66" i="6"/>
  <c r="G66"/>
  <c r="I66"/>
  <c r="J66"/>
  <c r="E66"/>
  <c r="K66" s="1"/>
  <c r="F4" i="2" l="1"/>
  <c r="F5"/>
  <c r="F9"/>
  <c r="F10"/>
  <c r="F11"/>
  <c r="F12"/>
  <c r="F13"/>
  <c r="F14"/>
  <c r="F15"/>
  <c r="F16"/>
  <c r="F17"/>
  <c r="F18"/>
  <c r="F20"/>
  <c r="F21"/>
  <c r="F23"/>
  <c r="F25"/>
  <c r="F27"/>
  <c r="F28"/>
  <c r="F29"/>
  <c r="F30"/>
  <c r="F32"/>
  <c r="F33"/>
  <c r="F34"/>
  <c r="F38"/>
  <c r="F39"/>
  <c r="F40"/>
  <c r="F41"/>
  <c r="F42"/>
  <c r="F43"/>
  <c r="F44"/>
  <c r="F45"/>
  <c r="F46"/>
  <c r="F47"/>
  <c r="F48"/>
  <c r="F49"/>
  <c r="F50"/>
  <c r="F51"/>
  <c r="F52"/>
  <c r="F54"/>
  <c r="F56"/>
  <c r="F57"/>
  <c r="F58"/>
  <c r="F59"/>
  <c r="F60"/>
  <c r="F61"/>
  <c r="F62"/>
  <c r="F63"/>
  <c r="F64"/>
  <c r="E24" i="5"/>
  <c r="L3"/>
  <c r="K65" i="6"/>
  <c r="K64"/>
  <c r="K63"/>
  <c r="K62"/>
  <c r="K61"/>
  <c r="K60"/>
  <c r="K59"/>
  <c r="K58"/>
  <c r="K57"/>
  <c r="K56"/>
  <c r="K55"/>
  <c r="F55" i="2" s="1"/>
  <c r="K54" i="6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F26" i="2" s="1"/>
  <c r="K25" i="6"/>
  <c r="K24"/>
  <c r="F24" i="2" s="1"/>
  <c r="K23" i="6"/>
  <c r="K22"/>
  <c r="F22" i="2" s="1"/>
  <c r="K21" i="6"/>
  <c r="K20"/>
  <c r="K19"/>
  <c r="K18"/>
  <c r="K17"/>
  <c r="K16"/>
  <c r="K15"/>
  <c r="K14"/>
  <c r="K13"/>
  <c r="K12"/>
  <c r="K11"/>
  <c r="K10"/>
  <c r="K9"/>
  <c r="K8"/>
  <c r="K7"/>
  <c r="K6"/>
  <c r="F6" i="2" s="1"/>
  <c r="K5" i="6"/>
  <c r="K4"/>
  <c r="K3"/>
  <c r="K65" i="4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F8" i="2" s="1"/>
  <c r="K7" i="4"/>
  <c r="F7" i="2" s="1"/>
  <c r="K6" i="4"/>
  <c r="K5"/>
  <c r="K4"/>
  <c r="K3"/>
  <c r="K4" i="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F31" i="2" s="1"/>
  <c r="K32" i="3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F53" i="2" s="1"/>
  <c r="K54" i="3"/>
  <c r="K55"/>
  <c r="K56"/>
  <c r="K57"/>
  <c r="K58"/>
  <c r="K59"/>
  <c r="K60"/>
  <c r="K61"/>
  <c r="K62"/>
  <c r="K63"/>
  <c r="K64"/>
  <c r="K65"/>
  <c r="F65" i="2" s="1"/>
  <c r="K3" i="3"/>
  <c r="F3" i="2" s="1"/>
  <c r="K39" i="1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E35"/>
  <c r="F35"/>
  <c r="D35"/>
  <c r="BB4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X7"/>
  <c r="AX8"/>
  <c r="AX9"/>
  <c r="AX10"/>
  <c r="AX11"/>
  <c r="AX12"/>
  <c r="AX13"/>
  <c r="AX14"/>
  <c r="AX15"/>
  <c r="AX16"/>
  <c r="AX17"/>
  <c r="AX18"/>
  <c r="AX19"/>
  <c r="AX20"/>
  <c r="AX21"/>
  <c r="AX22"/>
  <c r="AX23"/>
  <c r="AX24"/>
  <c r="AX25"/>
  <c r="AX26"/>
  <c r="AX27"/>
  <c r="AX28"/>
  <c r="AX29"/>
  <c r="AX30"/>
  <c r="AX31"/>
  <c r="AX32"/>
  <c r="AX33"/>
  <c r="AX34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V7"/>
  <c r="AV8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R7"/>
  <c r="AR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7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AC6"/>
  <c r="F37" i="2" l="1"/>
  <c r="K66" i="3"/>
  <c r="F36" i="2"/>
  <c r="K66" i="4"/>
  <c r="F19" i="2"/>
  <c r="BB34" i="1"/>
  <c r="L69" s="1"/>
  <c r="BB30"/>
  <c r="L65" s="1"/>
  <c r="BB26"/>
  <c r="L61" s="1"/>
  <c r="BB22"/>
  <c r="L57" s="1"/>
  <c r="BB18"/>
  <c r="L53" s="1"/>
  <c r="BB14"/>
  <c r="L49" s="1"/>
  <c r="BB10"/>
  <c r="L45" s="1"/>
  <c r="BB33"/>
  <c r="L68" s="1"/>
  <c r="BB29"/>
  <c r="L64" s="1"/>
  <c r="BB25"/>
  <c r="L60" s="1"/>
  <c r="BB21"/>
  <c r="L56" s="1"/>
  <c r="BB17"/>
  <c r="L52" s="1"/>
  <c r="BB13"/>
  <c r="L48" s="1"/>
  <c r="BB9"/>
  <c r="L44" s="1"/>
  <c r="BB32"/>
  <c r="L67" s="1"/>
  <c r="BB28"/>
  <c r="L63" s="1"/>
  <c r="BB24"/>
  <c r="L59" s="1"/>
  <c r="BB20"/>
  <c r="L55" s="1"/>
  <c r="BB16"/>
  <c r="L51" s="1"/>
  <c r="BB12"/>
  <c r="L47" s="1"/>
  <c r="BB8"/>
  <c r="L43" s="1"/>
  <c r="BB7"/>
  <c r="L42" s="1"/>
  <c r="BB31"/>
  <c r="L66" s="1"/>
  <c r="BB27"/>
  <c r="L62" s="1"/>
  <c r="BB23"/>
  <c r="L58" s="1"/>
  <c r="BB19"/>
  <c r="L54" s="1"/>
  <c r="BB15"/>
  <c r="L50" s="1"/>
  <c r="BB11"/>
  <c r="L46" s="1"/>
  <c r="BB6"/>
  <c r="L41" s="1"/>
  <c r="BB5"/>
  <c r="L40" s="1"/>
  <c r="F66" i="2" l="1"/>
  <c r="L70" i="1"/>
  <c r="BB35" s="1"/>
</calcChain>
</file>

<file path=xl/sharedStrings.xml><?xml version="1.0" encoding="utf-8"?>
<sst xmlns="http://schemas.openxmlformats.org/spreadsheetml/2006/main" count="1307" uniqueCount="81">
  <si>
    <t>I</t>
  </si>
  <si>
    <t>II</t>
  </si>
  <si>
    <t>III</t>
  </si>
  <si>
    <t>IV</t>
  </si>
  <si>
    <t>V</t>
  </si>
  <si>
    <t>VI</t>
  </si>
  <si>
    <t>VA</t>
  </si>
  <si>
    <t>V B</t>
  </si>
  <si>
    <t>V C</t>
  </si>
  <si>
    <t>V D</t>
  </si>
  <si>
    <t>V E</t>
  </si>
  <si>
    <t>V F</t>
  </si>
  <si>
    <t>VI A</t>
  </si>
  <si>
    <t>VI B</t>
  </si>
  <si>
    <t>VI C</t>
  </si>
  <si>
    <t>VI D</t>
  </si>
  <si>
    <t>VI E</t>
  </si>
  <si>
    <t>VI F</t>
  </si>
  <si>
    <t>VII A</t>
  </si>
  <si>
    <t>VII B</t>
  </si>
  <si>
    <t>VII C</t>
  </si>
  <si>
    <t>VII D</t>
  </si>
  <si>
    <t>VII E</t>
  </si>
  <si>
    <t>VII F</t>
  </si>
  <si>
    <t>VII G</t>
  </si>
  <si>
    <t>VIII A</t>
  </si>
  <si>
    <t>VIII B</t>
  </si>
  <si>
    <t>VIII C</t>
  </si>
  <si>
    <t>VIII D</t>
  </si>
  <si>
    <t>VIII E</t>
  </si>
  <si>
    <t>VIII F</t>
  </si>
  <si>
    <t>61/62</t>
  </si>
  <si>
    <t>62/61</t>
  </si>
  <si>
    <t>63/60</t>
  </si>
  <si>
    <t>60/63</t>
  </si>
  <si>
    <t>62/60</t>
  </si>
  <si>
    <t>60/62</t>
  </si>
  <si>
    <t>Orar Post Nr.:</t>
  </si>
  <si>
    <t>Nr. ore</t>
  </si>
  <si>
    <t>ORE</t>
  </si>
  <si>
    <t>Numele şi prenumele</t>
  </si>
  <si>
    <t>Disciplina predată</t>
  </si>
  <si>
    <t>Nr. crt.</t>
  </si>
  <si>
    <t>Limba română</t>
  </si>
  <si>
    <t>Limba latină</t>
  </si>
  <si>
    <t>Limba engleză</t>
  </si>
  <si>
    <t>Limba franceză</t>
  </si>
  <si>
    <t>Matematică</t>
  </si>
  <si>
    <t>Informatică</t>
  </si>
  <si>
    <t>Dirigenţie</t>
  </si>
  <si>
    <t>X</t>
  </si>
  <si>
    <t>NU</t>
  </si>
  <si>
    <t>fizică</t>
  </si>
  <si>
    <t>V A</t>
  </si>
  <si>
    <t>chimie</t>
  </si>
  <si>
    <t>biologie</t>
  </si>
  <si>
    <t>istorie</t>
  </si>
  <si>
    <t>religie</t>
  </si>
  <si>
    <t>cultură civică</t>
  </si>
  <si>
    <t>ed. fizică</t>
  </si>
  <si>
    <t>ed. tehnologică</t>
  </si>
  <si>
    <t>ed. plastică</t>
  </si>
  <si>
    <t>ed. muzicală</t>
  </si>
  <si>
    <t>geografie</t>
  </si>
  <si>
    <t>Total</t>
  </si>
  <si>
    <t>TOTAL</t>
  </si>
  <si>
    <t>s</t>
  </si>
  <si>
    <t>Limba rromani</t>
  </si>
  <si>
    <t>Introduisez le code</t>
  </si>
  <si>
    <t>Nom et prenom</t>
  </si>
  <si>
    <t>LUNDI</t>
  </si>
  <si>
    <t>MERCREDI</t>
  </si>
  <si>
    <t>JEUDI</t>
  </si>
  <si>
    <t>VENDREDI</t>
  </si>
  <si>
    <t>Discipline</t>
  </si>
  <si>
    <t>Jour</t>
  </si>
  <si>
    <t>MARDI</t>
  </si>
  <si>
    <t>No. d`heures</t>
  </si>
  <si>
    <t>HORAIRE DU COLLEGE</t>
  </si>
  <si>
    <t>ANNEE SCOLAIRE  2013-2014</t>
  </si>
  <si>
    <t>Heure/Classe</t>
  </si>
</sst>
</file>

<file path=xl/styles.xml><?xml version="1.0" encoding="utf-8"?>
<styleSheet xmlns="http://schemas.openxmlformats.org/spreadsheetml/2006/main"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3F3F76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b/>
      <sz val="20"/>
      <color rgb="FF3F3F7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6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65"/>
        <bgColor rgb="FF002060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auto="1"/>
      </left>
      <right style="thick">
        <color auto="1"/>
      </right>
      <top/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auto="1"/>
      </left>
      <right style="thick">
        <color auto="1"/>
      </right>
      <top/>
      <bottom style="thick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 style="thick">
        <color rgb="FFFF0000"/>
      </left>
      <right/>
      <top style="thick">
        <color indexed="64"/>
      </top>
      <bottom style="thick">
        <color rgb="FFFF0000"/>
      </bottom>
      <diagonal/>
    </border>
    <border>
      <left/>
      <right style="thick">
        <color rgb="FFFF0000"/>
      </right>
      <top style="thick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rgb="FFFF0000"/>
      </left>
      <right/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/>
      <right style="thick">
        <color rgb="FFFF0000"/>
      </right>
      <top style="thin">
        <color rgb="FFFF0000"/>
      </top>
      <bottom style="thin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slantDashDot">
        <color rgb="FF0000CC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/>
      <bottom style="thin">
        <color rgb="FFFF0000"/>
      </bottom>
      <diagonal/>
    </border>
    <border>
      <left style="thick">
        <color rgb="FFFF0000"/>
      </left>
      <right style="slantDashDot">
        <color rgb="FF0000CC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slantDashDot">
        <color rgb="FF0000CC"/>
      </right>
      <top style="thick">
        <color rgb="FFFF0000"/>
      </top>
      <bottom/>
      <diagonal/>
    </border>
    <border>
      <left/>
      <right style="slantDashDot">
        <color rgb="FF0000CC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 style="slantDashDot">
        <color rgb="FF0000CC"/>
      </right>
      <top/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/>
      <right/>
      <top style="thin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 style="slantDashDot">
        <color rgb="FF0000CC"/>
      </right>
      <top/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 style="thin">
        <color rgb="FFFF0000"/>
      </top>
      <bottom style="thick">
        <color rgb="FFFF0000"/>
      </bottom>
      <diagonal/>
    </border>
    <border>
      <left/>
      <right style="slantDashDot">
        <color rgb="FF0000CC"/>
      </right>
      <top/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/>
      <bottom/>
      <diagonal/>
    </border>
    <border>
      <left/>
      <right style="slantDashDot">
        <color rgb="FF0000CC"/>
      </right>
      <top/>
      <bottom/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3" fillId="4" borderId="23" applyNumberFormat="0" applyAlignment="0" applyProtection="0"/>
  </cellStyleXfs>
  <cellXfs count="285">
    <xf numFmtId="0" fontId="0" fillId="0" borderId="0" xfId="0"/>
    <xf numFmtId="0" fontId="0" fillId="0" borderId="7" xfId="0" applyBorder="1"/>
    <xf numFmtId="0" fontId="0" fillId="0" borderId="13" xfId="0" applyBorder="1"/>
    <xf numFmtId="49" fontId="4" fillId="6" borderId="27" xfId="0" applyNumberFormat="1" applyFont="1" applyFill="1" applyBorder="1" applyAlignment="1">
      <alignment horizontal="center"/>
    </xf>
    <xf numFmtId="49" fontId="4" fillId="7" borderId="27" xfId="0" applyNumberFormat="1" applyFont="1" applyFill="1" applyBorder="1" applyAlignment="1">
      <alignment horizontal="center"/>
    </xf>
    <xf numFmtId="49" fontId="4" fillId="6" borderId="28" xfId="0" applyNumberFormat="1" applyFont="1" applyFill="1" applyBorder="1" applyAlignment="1">
      <alignment horizontal="center"/>
    </xf>
    <xf numFmtId="49" fontId="4" fillId="6" borderId="26" xfId="0" applyNumberFormat="1" applyFont="1" applyFill="1" applyBorder="1" applyAlignment="1">
      <alignment horizontal="center"/>
    </xf>
    <xf numFmtId="49" fontId="7" fillId="6" borderId="26" xfId="0" applyNumberFormat="1" applyFont="1" applyFill="1" applyBorder="1" applyAlignment="1">
      <alignment horizontal="center" vertical="center"/>
    </xf>
    <xf numFmtId="49" fontId="7" fillId="6" borderId="27" xfId="0" applyNumberFormat="1" applyFont="1" applyFill="1" applyBorder="1" applyAlignment="1">
      <alignment horizontal="center" vertical="center"/>
    </xf>
    <xf numFmtId="49" fontId="7" fillId="6" borderId="28" xfId="0" applyNumberFormat="1" applyFont="1" applyFill="1" applyBorder="1" applyAlignment="1">
      <alignment horizontal="center" vertical="center"/>
    </xf>
    <xf numFmtId="49" fontId="7" fillId="6" borderId="27" xfId="0" applyNumberFormat="1" applyFont="1" applyFill="1" applyBorder="1" applyAlignment="1">
      <alignment horizontal="center"/>
    </xf>
    <xf numFmtId="0" fontId="9" fillId="10" borderId="18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9" fillId="10" borderId="21" xfId="0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3" fillId="10" borderId="18" xfId="0" applyFont="1" applyFill="1" applyBorder="1" applyAlignment="1">
      <alignment horizontal="center" vertical="center"/>
    </xf>
    <xf numFmtId="0" fontId="15" fillId="0" borderId="32" xfId="0" applyFont="1" applyFill="1" applyBorder="1" applyAlignment="1"/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6" fillId="4" borderId="23" xfId="2" applyFont="1" applyBorder="1" applyAlignment="1">
      <alignment horizontal="center" vertical="center"/>
    </xf>
    <xf numFmtId="49" fontId="7" fillId="6" borderId="26" xfId="0" applyNumberFormat="1" applyFont="1" applyFill="1" applyBorder="1" applyAlignment="1">
      <alignment horizontal="center"/>
    </xf>
    <xf numFmtId="0" fontId="18" fillId="11" borderId="20" xfId="0" applyFont="1" applyFill="1" applyBorder="1" applyAlignment="1">
      <alignment horizontal="center" vertical="center"/>
    </xf>
    <xf numFmtId="0" fontId="18" fillId="11" borderId="21" xfId="0" applyFont="1" applyFill="1" applyBorder="1" applyAlignment="1">
      <alignment horizontal="center" vertical="center"/>
    </xf>
    <xf numFmtId="0" fontId="18" fillId="11" borderId="22" xfId="0" applyFont="1" applyFill="1" applyBorder="1" applyAlignment="1">
      <alignment horizontal="center" vertical="center"/>
    </xf>
    <xf numFmtId="49" fontId="17" fillId="5" borderId="34" xfId="0" applyNumberFormat="1" applyFont="1" applyFill="1" applyBorder="1" applyAlignment="1">
      <alignment horizontal="center" vertical="center"/>
    </xf>
    <xf numFmtId="49" fontId="17" fillId="5" borderId="35" xfId="0" applyNumberFormat="1" applyFont="1" applyFill="1" applyBorder="1" applyAlignment="1">
      <alignment horizontal="center" vertical="center"/>
    </xf>
    <xf numFmtId="49" fontId="17" fillId="5" borderId="36" xfId="0" applyNumberFormat="1" applyFont="1" applyFill="1" applyBorder="1" applyAlignment="1">
      <alignment horizontal="center" vertical="center"/>
    </xf>
    <xf numFmtId="49" fontId="17" fillId="5" borderId="37" xfId="0" applyNumberFormat="1" applyFont="1" applyFill="1" applyBorder="1" applyAlignment="1">
      <alignment horizontal="center" vertical="center"/>
    </xf>
    <xf numFmtId="49" fontId="17" fillId="5" borderId="3" xfId="0" applyNumberFormat="1" applyFont="1" applyFill="1" applyBorder="1" applyAlignment="1">
      <alignment horizontal="center" vertical="center"/>
    </xf>
    <xf numFmtId="49" fontId="17" fillId="5" borderId="1" xfId="0" applyNumberFormat="1" applyFont="1" applyFill="1" applyBorder="1" applyAlignment="1">
      <alignment horizontal="center" vertical="center"/>
    </xf>
    <xf numFmtId="49" fontId="17" fillId="5" borderId="2" xfId="0" applyNumberFormat="1" applyFont="1" applyFill="1" applyBorder="1" applyAlignment="1">
      <alignment horizontal="center" vertical="center"/>
    </xf>
    <xf numFmtId="49" fontId="17" fillId="5" borderId="25" xfId="0" applyNumberFormat="1" applyFont="1" applyFill="1" applyBorder="1" applyAlignment="1">
      <alignment horizontal="center" vertical="center"/>
    </xf>
    <xf numFmtId="49" fontId="17" fillId="5" borderId="33" xfId="0" applyNumberFormat="1" applyFont="1" applyFill="1" applyBorder="1" applyAlignment="1">
      <alignment horizontal="center" vertical="center"/>
    </xf>
    <xf numFmtId="49" fontId="17" fillId="5" borderId="4" xfId="0" applyNumberFormat="1" applyFont="1" applyFill="1" applyBorder="1" applyAlignment="1">
      <alignment horizontal="center" vertical="center"/>
    </xf>
    <xf numFmtId="49" fontId="17" fillId="5" borderId="5" xfId="0" applyNumberFormat="1" applyFont="1" applyFill="1" applyBorder="1" applyAlignment="1">
      <alignment horizontal="center" vertical="center"/>
    </xf>
    <xf numFmtId="49" fontId="17" fillId="5" borderId="6" xfId="0" applyNumberFormat="1" applyFont="1" applyFill="1" applyBorder="1" applyAlignment="1">
      <alignment horizontal="center" vertical="center"/>
    </xf>
    <xf numFmtId="49" fontId="17" fillId="5" borderId="10" xfId="0" applyNumberFormat="1" applyFont="1" applyFill="1" applyBorder="1" applyAlignment="1">
      <alignment horizontal="center" vertical="center"/>
    </xf>
    <xf numFmtId="49" fontId="17" fillId="5" borderId="8" xfId="0" applyNumberFormat="1" applyFont="1" applyFill="1" applyBorder="1" applyAlignment="1">
      <alignment horizontal="center" vertical="center"/>
    </xf>
    <xf numFmtId="49" fontId="17" fillId="5" borderId="9" xfId="0" applyNumberFormat="1" applyFont="1" applyFill="1" applyBorder="1" applyAlignment="1">
      <alignment horizontal="center" vertical="center"/>
    </xf>
    <xf numFmtId="49" fontId="17" fillId="5" borderId="24" xfId="0" applyNumberFormat="1" applyFont="1" applyFill="1" applyBorder="1" applyAlignment="1">
      <alignment horizontal="center" vertical="center"/>
    </xf>
    <xf numFmtId="0" fontId="6" fillId="4" borderId="19" xfId="2" applyFont="1" applyBorder="1" applyAlignment="1">
      <alignment horizontal="center" vertical="center"/>
    </xf>
    <xf numFmtId="0" fontId="0" fillId="0" borderId="38" xfId="0" applyBorder="1"/>
    <xf numFmtId="0" fontId="6" fillId="0" borderId="39" xfId="2" applyFont="1" applyFill="1" applyBorder="1" applyAlignment="1">
      <alignment vertical="center"/>
    </xf>
    <xf numFmtId="49" fontId="20" fillId="6" borderId="28" xfId="0" applyNumberFormat="1" applyFont="1" applyFill="1" applyBorder="1" applyAlignment="1">
      <alignment horizontal="center"/>
    </xf>
    <xf numFmtId="49" fontId="7" fillId="6" borderId="40" xfId="0" applyNumberFormat="1" applyFont="1" applyFill="1" applyBorder="1" applyAlignment="1">
      <alignment horizontal="center"/>
    </xf>
    <xf numFmtId="49" fontId="4" fillId="6" borderId="42" xfId="0" applyNumberFormat="1" applyFont="1" applyFill="1" applyBorder="1" applyAlignment="1">
      <alignment horizontal="center"/>
    </xf>
    <xf numFmtId="0" fontId="1" fillId="11" borderId="43" xfId="0" applyFont="1" applyFill="1" applyBorder="1" applyAlignment="1">
      <alignment horizontal="center" vertical="center"/>
    </xf>
    <xf numFmtId="49" fontId="21" fillId="12" borderId="47" xfId="0" applyNumberFormat="1" applyFont="1" applyFill="1" applyBorder="1" applyAlignment="1">
      <alignment horizontal="center" vertical="center"/>
    </xf>
    <xf numFmtId="49" fontId="7" fillId="14" borderId="44" xfId="0" applyNumberFormat="1" applyFont="1" applyFill="1" applyBorder="1" applyAlignment="1">
      <alignment horizontal="center" vertical="center"/>
    </xf>
    <xf numFmtId="0" fontId="0" fillId="0" borderId="48" xfId="0" applyBorder="1"/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8" borderId="51" xfId="0" applyFont="1" applyFill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7" fillId="13" borderId="47" xfId="0" applyFont="1" applyFill="1" applyBorder="1" applyAlignment="1">
      <alignment horizontal="center" vertical="center"/>
    </xf>
    <xf numFmtId="0" fontId="1" fillId="11" borderId="47" xfId="0" applyFont="1" applyFill="1" applyBorder="1" applyAlignment="1">
      <alignment horizontal="center" vertical="center"/>
    </xf>
    <xf numFmtId="0" fontId="8" fillId="15" borderId="65" xfId="0" applyFont="1" applyFill="1" applyBorder="1" applyAlignment="1">
      <alignment horizontal="center" vertical="center"/>
    </xf>
    <xf numFmtId="0" fontId="0" fillId="0" borderId="61" xfId="0" applyBorder="1"/>
    <xf numFmtId="0" fontId="8" fillId="15" borderId="66" xfId="0" applyFont="1" applyFill="1" applyBorder="1" applyAlignment="1">
      <alignment horizontal="center" vertical="center"/>
    </xf>
    <xf numFmtId="0" fontId="8" fillId="15" borderId="67" xfId="0" applyFont="1" applyFill="1" applyBorder="1" applyAlignment="1">
      <alignment horizontal="center" vertical="center"/>
    </xf>
    <xf numFmtId="0" fontId="9" fillId="10" borderId="59" xfId="0" applyFont="1" applyFill="1" applyBorder="1" applyAlignment="1">
      <alignment horizontal="center" vertical="center"/>
    </xf>
    <xf numFmtId="0" fontId="9" fillId="10" borderId="63" xfId="0" applyFont="1" applyFill="1" applyBorder="1" applyAlignment="1">
      <alignment horizontal="center" vertical="center"/>
    </xf>
    <xf numFmtId="0" fontId="9" fillId="10" borderId="60" xfId="0" applyFont="1" applyFill="1" applyBorder="1" applyAlignment="1">
      <alignment horizontal="center" vertical="center"/>
    </xf>
    <xf numFmtId="0" fontId="0" fillId="0" borderId="71" xfId="0" applyBorder="1"/>
    <xf numFmtId="0" fontId="9" fillId="10" borderId="47" xfId="0" applyFont="1" applyFill="1" applyBorder="1" applyAlignment="1">
      <alignment horizontal="center" vertical="center"/>
    </xf>
    <xf numFmtId="0" fontId="0" fillId="0" borderId="72" xfId="0" applyBorder="1"/>
    <xf numFmtId="0" fontId="25" fillId="18" borderId="73" xfId="0" applyFont="1" applyFill="1" applyBorder="1" applyAlignment="1">
      <alignment horizontal="center" vertical="center"/>
    </xf>
    <xf numFmtId="0" fontId="25" fillId="18" borderId="68" xfId="0" applyFont="1" applyFill="1" applyBorder="1" applyAlignment="1">
      <alignment horizontal="center" vertical="center"/>
    </xf>
    <xf numFmtId="0" fontId="25" fillId="18" borderId="57" xfId="0" applyFont="1" applyFill="1" applyBorder="1" applyAlignment="1">
      <alignment horizontal="center" vertical="center"/>
    </xf>
    <xf numFmtId="0" fontId="25" fillId="18" borderId="56" xfId="0" applyFont="1" applyFill="1" applyBorder="1" applyAlignment="1">
      <alignment horizontal="center" vertical="center"/>
    </xf>
    <xf numFmtId="0" fontId="25" fillId="18" borderId="62" xfId="0" applyFont="1" applyFill="1" applyBorder="1" applyAlignment="1">
      <alignment horizontal="center" vertical="center"/>
    </xf>
    <xf numFmtId="0" fontId="25" fillId="18" borderId="70" xfId="0" applyFont="1" applyFill="1" applyBorder="1" applyAlignment="1">
      <alignment horizontal="center" vertical="center"/>
    </xf>
    <xf numFmtId="0" fontId="25" fillId="18" borderId="58" xfId="0" applyFont="1" applyFill="1" applyBorder="1" applyAlignment="1">
      <alignment horizontal="center" vertical="center"/>
    </xf>
    <xf numFmtId="0" fontId="25" fillId="18" borderId="64" xfId="0" applyFont="1" applyFill="1" applyBorder="1" applyAlignment="1">
      <alignment horizontal="center" vertical="center"/>
    </xf>
    <xf numFmtId="0" fontId="1" fillId="17" borderId="74" xfId="0" applyFont="1" applyFill="1" applyBorder="1" applyAlignment="1">
      <alignment horizontal="left" vertical="top"/>
    </xf>
    <xf numFmtId="0" fontId="1" fillId="17" borderId="75" xfId="0" applyFont="1" applyFill="1" applyBorder="1" applyAlignment="1">
      <alignment horizontal="left" vertical="top"/>
    </xf>
    <xf numFmtId="0" fontId="1" fillId="17" borderId="76" xfId="0" applyFont="1" applyFill="1" applyBorder="1" applyAlignment="1">
      <alignment horizontal="left" vertical="top"/>
    </xf>
    <xf numFmtId="0" fontId="26" fillId="20" borderId="47" xfId="0" applyFont="1" applyFill="1" applyBorder="1" applyAlignment="1">
      <alignment horizontal="center" vertical="center"/>
    </xf>
    <xf numFmtId="0" fontId="0" fillId="0" borderId="0" xfId="0" applyBorder="1"/>
    <xf numFmtId="0" fontId="26" fillId="20" borderId="79" xfId="0" applyFont="1" applyFill="1" applyBorder="1" applyAlignment="1">
      <alignment horizontal="center" vertical="center"/>
    </xf>
    <xf numFmtId="0" fontId="9" fillId="10" borderId="41" xfId="0" applyFont="1" applyFill="1" applyBorder="1" applyAlignment="1">
      <alignment horizontal="center" vertical="center"/>
    </xf>
    <xf numFmtId="0" fontId="1" fillId="20" borderId="80" xfId="0" applyFont="1" applyFill="1" applyBorder="1" applyAlignment="1">
      <alignment horizontal="center" vertical="center"/>
    </xf>
    <xf numFmtId="0" fontId="1" fillId="20" borderId="81" xfId="0" applyFont="1" applyFill="1" applyBorder="1" applyAlignment="1">
      <alignment horizontal="center" vertical="center"/>
    </xf>
    <xf numFmtId="0" fontId="1" fillId="20" borderId="82" xfId="0" applyFont="1" applyFill="1" applyBorder="1" applyAlignment="1">
      <alignment horizontal="center" vertical="center"/>
    </xf>
    <xf numFmtId="0" fontId="1" fillId="18" borderId="80" xfId="0" applyFont="1" applyFill="1" applyBorder="1" applyAlignment="1">
      <alignment horizontal="center" vertical="center"/>
    </xf>
    <xf numFmtId="0" fontId="1" fillId="18" borderId="81" xfId="0" applyFont="1" applyFill="1" applyBorder="1" applyAlignment="1">
      <alignment horizontal="center" vertical="center"/>
    </xf>
    <xf numFmtId="0" fontId="17" fillId="18" borderId="81" xfId="0" applyFont="1" applyFill="1" applyBorder="1" applyAlignment="1">
      <alignment horizontal="center" vertical="center"/>
    </xf>
    <xf numFmtId="0" fontId="0" fillId="18" borderId="81" xfId="0" applyFill="1" applyBorder="1"/>
    <xf numFmtId="0" fontId="17" fillId="18" borderId="82" xfId="0" applyFont="1" applyFill="1" applyBorder="1" applyAlignment="1">
      <alignment horizontal="center" vertical="center"/>
    </xf>
    <xf numFmtId="0" fontId="1" fillId="12" borderId="66" xfId="0" applyFont="1" applyFill="1" applyBorder="1"/>
    <xf numFmtId="0" fontId="1" fillId="12" borderId="65" xfId="0" applyFont="1" applyFill="1" applyBorder="1"/>
    <xf numFmtId="0" fontId="1" fillId="12" borderId="67" xfId="0" applyFont="1" applyFill="1" applyBorder="1"/>
    <xf numFmtId="0" fontId="1" fillId="11" borderId="41" xfId="0" applyFont="1" applyFill="1" applyBorder="1" applyAlignment="1">
      <alignment horizontal="center" vertical="center"/>
    </xf>
    <xf numFmtId="0" fontId="1" fillId="16" borderId="66" xfId="0" applyFont="1" applyFill="1" applyBorder="1"/>
    <xf numFmtId="0" fontId="1" fillId="16" borderId="65" xfId="0" applyFont="1" applyFill="1" applyBorder="1"/>
    <xf numFmtId="0" fontId="9" fillId="10" borderId="85" xfId="0" applyFont="1" applyFill="1" applyBorder="1" applyAlignment="1">
      <alignment horizontal="center" vertical="center"/>
    </xf>
    <xf numFmtId="0" fontId="1" fillId="16" borderId="67" xfId="0" applyFont="1" applyFill="1" applyBorder="1"/>
    <xf numFmtId="0" fontId="1" fillId="11" borderId="78" xfId="0" applyFont="1" applyFill="1" applyBorder="1" applyAlignment="1">
      <alignment horizontal="center" vertical="center"/>
    </xf>
    <xf numFmtId="0" fontId="23" fillId="11" borderId="88" xfId="0" applyFont="1" applyFill="1" applyBorder="1" applyAlignment="1">
      <alignment horizontal="center" vertical="center"/>
    </xf>
    <xf numFmtId="0" fontId="23" fillId="11" borderId="89" xfId="0" applyFont="1" applyFill="1" applyBorder="1" applyAlignment="1">
      <alignment horizontal="center" vertical="center"/>
    </xf>
    <xf numFmtId="0" fontId="9" fillId="10" borderId="78" xfId="0" applyFont="1" applyFill="1" applyBorder="1" applyAlignment="1">
      <alignment horizontal="center" vertical="center"/>
    </xf>
    <xf numFmtId="0" fontId="9" fillId="19" borderId="59" xfId="0" applyFont="1" applyFill="1" applyBorder="1" applyAlignment="1">
      <alignment horizontal="center" vertical="center"/>
    </xf>
    <xf numFmtId="0" fontId="1" fillId="18" borderId="90" xfId="0" applyFont="1" applyFill="1" applyBorder="1" applyAlignment="1">
      <alignment horizontal="center" vertical="center"/>
    </xf>
    <xf numFmtId="0" fontId="1" fillId="18" borderId="91" xfId="0" applyFont="1" applyFill="1" applyBorder="1" applyAlignment="1">
      <alignment horizontal="center" vertical="center"/>
    </xf>
    <xf numFmtId="0" fontId="1" fillId="11" borderId="77" xfId="0" applyFont="1" applyFill="1" applyBorder="1" applyAlignment="1">
      <alignment horizontal="center" vertical="center"/>
    </xf>
    <xf numFmtId="0" fontId="1" fillId="18" borderId="89" xfId="0" applyFont="1" applyFill="1" applyBorder="1" applyAlignment="1">
      <alignment horizontal="center" vertical="center"/>
    </xf>
    <xf numFmtId="0" fontId="1" fillId="18" borderId="88" xfId="0" applyFont="1" applyFill="1" applyBorder="1" applyAlignment="1">
      <alignment horizontal="center" vertical="center"/>
    </xf>
    <xf numFmtId="0" fontId="9" fillId="10" borderId="71" xfId="0" applyFont="1" applyFill="1" applyBorder="1" applyAlignment="1">
      <alignment horizontal="center" vertical="center"/>
    </xf>
    <xf numFmtId="0" fontId="9" fillId="10" borderId="80" xfId="0" applyFont="1" applyFill="1" applyBorder="1" applyAlignment="1">
      <alignment horizontal="center" vertical="center"/>
    </xf>
    <xf numFmtId="0" fontId="1" fillId="11" borderId="79" xfId="0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/>
    </xf>
    <xf numFmtId="0" fontId="9" fillId="19" borderId="93" xfId="0" applyFont="1" applyFill="1" applyBorder="1" applyAlignment="1">
      <alignment horizontal="center" vertical="center"/>
    </xf>
    <xf numFmtId="0" fontId="23" fillId="11" borderId="94" xfId="0" applyFont="1" applyFill="1" applyBorder="1" applyAlignment="1">
      <alignment horizontal="center" vertical="center"/>
    </xf>
    <xf numFmtId="0" fontId="1" fillId="18" borderId="95" xfId="0" applyFont="1" applyFill="1" applyBorder="1" applyAlignment="1">
      <alignment horizontal="center" vertical="center"/>
    </xf>
    <xf numFmtId="0" fontId="9" fillId="10" borderId="93" xfId="0" applyFont="1" applyFill="1" applyBorder="1" applyAlignment="1">
      <alignment horizontal="center" vertical="center"/>
    </xf>
    <xf numFmtId="0" fontId="1" fillId="18" borderId="94" xfId="0" applyFont="1" applyFill="1" applyBorder="1" applyAlignment="1">
      <alignment horizontal="center" vertical="center"/>
    </xf>
    <xf numFmtId="0" fontId="9" fillId="10" borderId="90" xfId="0" applyFont="1" applyFill="1" applyBorder="1" applyAlignment="1">
      <alignment horizontal="center" vertical="center"/>
    </xf>
    <xf numFmtId="0" fontId="1" fillId="16" borderId="96" xfId="0" applyFont="1" applyFill="1" applyBorder="1"/>
    <xf numFmtId="0" fontId="1" fillId="17" borderId="92" xfId="0" applyFont="1" applyFill="1" applyBorder="1" applyAlignment="1">
      <alignment horizontal="left" vertical="top"/>
    </xf>
    <xf numFmtId="0" fontId="9" fillId="10" borderId="86" xfId="0" applyFont="1" applyFill="1" applyBorder="1" applyAlignment="1">
      <alignment horizontal="center" vertical="center"/>
    </xf>
    <xf numFmtId="0" fontId="9" fillId="10" borderId="79" xfId="0" applyFont="1" applyFill="1" applyBorder="1" applyAlignment="1">
      <alignment horizontal="center" vertical="center"/>
    </xf>
    <xf numFmtId="0" fontId="1" fillId="11" borderId="71" xfId="0" applyFont="1" applyFill="1" applyBorder="1" applyAlignment="1">
      <alignment horizontal="center" vertical="center"/>
    </xf>
    <xf numFmtId="0" fontId="9" fillId="19" borderId="41" xfId="0" applyFont="1" applyFill="1" applyBorder="1" applyAlignment="1">
      <alignment horizontal="center" vertical="center"/>
    </xf>
    <xf numFmtId="0" fontId="23" fillId="11" borderId="80" xfId="0" applyFont="1" applyFill="1" applyBorder="1" applyAlignment="1">
      <alignment horizontal="center" vertical="center"/>
    </xf>
    <xf numFmtId="0" fontId="23" fillId="11" borderId="81" xfId="0" applyFont="1" applyFill="1" applyBorder="1" applyAlignment="1">
      <alignment horizontal="center" vertical="center"/>
    </xf>
    <xf numFmtId="0" fontId="23" fillId="11" borderId="82" xfId="0" applyFont="1" applyFill="1" applyBorder="1" applyAlignment="1">
      <alignment horizontal="center" vertical="center"/>
    </xf>
    <xf numFmtId="0" fontId="26" fillId="20" borderId="72" xfId="0" applyFont="1" applyFill="1" applyBorder="1" applyAlignment="1">
      <alignment horizontal="center" vertical="center"/>
    </xf>
    <xf numFmtId="0" fontId="9" fillId="10" borderId="98" xfId="0" applyFont="1" applyFill="1" applyBorder="1" applyAlignment="1">
      <alignment horizontal="center" vertical="center"/>
    </xf>
    <xf numFmtId="0" fontId="1" fillId="17" borderId="96" xfId="0" applyFont="1" applyFill="1" applyBorder="1" applyAlignment="1">
      <alignment horizontal="left" vertical="top"/>
    </xf>
    <xf numFmtId="0" fontId="1" fillId="17" borderId="65" xfId="0" applyFont="1" applyFill="1" applyBorder="1" applyAlignment="1">
      <alignment horizontal="left" vertical="top"/>
    </xf>
    <xf numFmtId="0" fontId="1" fillId="17" borderId="67" xfId="0" applyFont="1" applyFill="1" applyBorder="1" applyAlignment="1">
      <alignment horizontal="left" vertical="top"/>
    </xf>
    <xf numFmtId="0" fontId="9" fillId="10" borderId="77" xfId="0" applyFont="1" applyFill="1" applyBorder="1" applyAlignment="1">
      <alignment horizontal="center" vertical="center"/>
    </xf>
    <xf numFmtId="0" fontId="1" fillId="18" borderId="82" xfId="0" applyFont="1" applyFill="1" applyBorder="1" applyAlignment="1">
      <alignment horizontal="center" vertical="center"/>
    </xf>
    <xf numFmtId="0" fontId="9" fillId="19" borderId="47" xfId="0" applyFont="1" applyFill="1" applyBorder="1" applyAlignment="1">
      <alignment horizontal="center" vertical="center"/>
    </xf>
    <xf numFmtId="0" fontId="1" fillId="18" borderId="85" xfId="0" applyFont="1" applyFill="1" applyBorder="1" applyAlignment="1">
      <alignment horizontal="center" vertical="center"/>
    </xf>
    <xf numFmtId="0" fontId="9" fillId="15" borderId="92" xfId="0" applyFont="1" applyFill="1" applyBorder="1" applyAlignment="1">
      <alignment horizontal="center" vertical="center"/>
    </xf>
    <xf numFmtId="0" fontId="9" fillId="15" borderId="75" xfId="0" applyFont="1" applyFill="1" applyBorder="1" applyAlignment="1">
      <alignment horizontal="center" vertical="center"/>
    </xf>
    <xf numFmtId="0" fontId="9" fillId="15" borderId="76" xfId="0" applyFont="1" applyFill="1" applyBorder="1" applyAlignment="1">
      <alignment horizontal="center" vertical="center"/>
    </xf>
    <xf numFmtId="0" fontId="9" fillId="15" borderId="97" xfId="0" applyFont="1" applyFill="1" applyBorder="1" applyAlignment="1">
      <alignment horizontal="center" vertical="center"/>
    </xf>
    <xf numFmtId="0" fontId="9" fillId="15" borderId="84" xfId="0" applyFont="1" applyFill="1" applyBorder="1" applyAlignment="1">
      <alignment horizontal="center" vertical="center"/>
    </xf>
    <xf numFmtId="0" fontId="9" fillId="15" borderId="87" xfId="0" applyFont="1" applyFill="1" applyBorder="1" applyAlignment="1">
      <alignment horizontal="center" vertical="center"/>
    </xf>
    <xf numFmtId="0" fontId="9" fillId="15" borderId="83" xfId="0" applyFont="1" applyFill="1" applyBorder="1" applyAlignment="1">
      <alignment horizontal="center" vertical="center"/>
    </xf>
    <xf numFmtId="0" fontId="9" fillId="15" borderId="66" xfId="0" applyFont="1" applyFill="1" applyBorder="1" applyAlignment="1">
      <alignment horizontal="center" vertical="center"/>
    </xf>
    <xf numFmtId="0" fontId="9" fillId="15" borderId="65" xfId="0" applyFont="1" applyFill="1" applyBorder="1" applyAlignment="1">
      <alignment horizontal="center" vertical="center"/>
    </xf>
    <xf numFmtId="0" fontId="9" fillId="15" borderId="67" xfId="0" applyFont="1" applyFill="1" applyBorder="1" applyAlignment="1">
      <alignment horizontal="center" vertical="center"/>
    </xf>
    <xf numFmtId="0" fontId="9" fillId="10" borderId="72" xfId="0" applyFont="1" applyFill="1" applyBorder="1" applyAlignment="1">
      <alignment horizontal="center" vertical="center"/>
    </xf>
    <xf numFmtId="0" fontId="1" fillId="18" borderId="100" xfId="0" applyFont="1" applyFill="1" applyBorder="1" applyAlignment="1">
      <alignment horizontal="center" vertical="center"/>
    </xf>
    <xf numFmtId="0" fontId="1" fillId="18" borderId="101" xfId="0" applyFont="1" applyFill="1" applyBorder="1" applyAlignment="1">
      <alignment horizontal="center" vertical="center"/>
    </xf>
    <xf numFmtId="0" fontId="1" fillId="11" borderId="99" xfId="0" applyFont="1" applyFill="1" applyBorder="1" applyAlignment="1">
      <alignment horizontal="center" vertical="center"/>
    </xf>
    <xf numFmtId="0" fontId="27" fillId="11" borderId="85" xfId="0" applyFont="1" applyFill="1" applyBorder="1" applyAlignment="1">
      <alignment horizontal="center" vertical="center"/>
    </xf>
    <xf numFmtId="0" fontId="24" fillId="11" borderId="47" xfId="0" applyFont="1" applyFill="1" applyBorder="1" applyAlignment="1">
      <alignment horizontal="center" vertical="center"/>
    </xf>
    <xf numFmtId="0" fontId="28" fillId="16" borderId="66" xfId="0" applyFont="1" applyFill="1" applyBorder="1"/>
    <xf numFmtId="0" fontId="28" fillId="16" borderId="65" xfId="0" applyFont="1" applyFill="1" applyBorder="1"/>
    <xf numFmtId="0" fontId="28" fillId="16" borderId="67" xfId="0" applyFont="1" applyFill="1" applyBorder="1"/>
    <xf numFmtId="0" fontId="8" fillId="10" borderId="79" xfId="0" applyFont="1" applyFill="1" applyBorder="1" applyAlignment="1">
      <alignment horizontal="center" vertical="center"/>
    </xf>
    <xf numFmtId="0" fontId="8" fillId="10" borderId="71" xfId="0" applyFont="1" applyFill="1" applyBorder="1" applyAlignment="1">
      <alignment horizontal="center" vertical="center"/>
    </xf>
    <xf numFmtId="0" fontId="8" fillId="10" borderId="72" xfId="0" applyFont="1" applyFill="1" applyBorder="1" applyAlignment="1">
      <alignment horizontal="center" vertical="center"/>
    </xf>
    <xf numFmtId="0" fontId="8" fillId="10" borderId="99" xfId="0" applyFont="1" applyFill="1" applyBorder="1" applyAlignment="1">
      <alignment horizontal="center" vertical="center"/>
    </xf>
    <xf numFmtId="0" fontId="8" fillId="10" borderId="90" xfId="0" applyFont="1" applyFill="1" applyBorder="1" applyAlignment="1">
      <alignment horizontal="center" vertical="center"/>
    </xf>
    <xf numFmtId="0" fontId="8" fillId="10" borderId="102" xfId="0" applyFont="1" applyFill="1" applyBorder="1" applyAlignment="1">
      <alignment horizontal="center" vertical="center"/>
    </xf>
    <xf numFmtId="0" fontId="8" fillId="10" borderId="47" xfId="0" applyFont="1" applyFill="1" applyBorder="1" applyAlignment="1">
      <alignment horizontal="center" vertical="center"/>
    </xf>
    <xf numFmtId="0" fontId="8" fillId="10" borderId="41" xfId="0" applyFont="1" applyFill="1" applyBorder="1" applyAlignment="1">
      <alignment horizontal="center" vertical="center"/>
    </xf>
    <xf numFmtId="0" fontId="24" fillId="11" borderId="89" xfId="0" applyFont="1" applyFill="1" applyBorder="1" applyAlignment="1">
      <alignment horizontal="center" vertical="center"/>
    </xf>
    <xf numFmtId="0" fontId="24" fillId="11" borderId="88" xfId="0" applyFont="1" applyFill="1" applyBorder="1" applyAlignment="1">
      <alignment horizontal="center" vertical="center"/>
    </xf>
    <xf numFmtId="0" fontId="1" fillId="11" borderId="103" xfId="0" applyFont="1" applyFill="1" applyBorder="1" applyAlignment="1">
      <alignment horizontal="center" vertical="center"/>
    </xf>
    <xf numFmtId="0" fontId="8" fillId="10" borderId="104" xfId="0" applyFont="1" applyFill="1" applyBorder="1" applyAlignment="1">
      <alignment horizontal="center" vertical="center"/>
    </xf>
    <xf numFmtId="0" fontId="8" fillId="10" borderId="93" xfId="0" applyFont="1" applyFill="1" applyBorder="1" applyAlignment="1">
      <alignment horizontal="center" vertical="center"/>
    </xf>
    <xf numFmtId="0" fontId="1" fillId="18" borderId="105" xfId="0" applyFont="1" applyFill="1" applyBorder="1" applyAlignment="1">
      <alignment horizontal="center" vertical="center"/>
    </xf>
    <xf numFmtId="0" fontId="29" fillId="17" borderId="75" xfId="0" applyFont="1" applyFill="1" applyBorder="1" applyAlignment="1">
      <alignment horizontal="left" vertical="top"/>
    </xf>
    <xf numFmtId="0" fontId="30" fillId="18" borderId="69" xfId="0" applyFont="1" applyFill="1" applyBorder="1" applyAlignment="1">
      <alignment horizontal="center" vertical="center"/>
    </xf>
    <xf numFmtId="0" fontId="30" fillId="18" borderId="68" xfId="0" applyFont="1" applyFill="1" applyBorder="1" applyAlignment="1">
      <alignment horizontal="center" vertical="center"/>
    </xf>
    <xf numFmtId="0" fontId="30" fillId="18" borderId="62" xfId="0" applyFont="1" applyFill="1" applyBorder="1" applyAlignment="1">
      <alignment horizontal="center" vertical="center"/>
    </xf>
    <xf numFmtId="0" fontId="30" fillId="18" borderId="56" xfId="0" applyFont="1" applyFill="1" applyBorder="1" applyAlignment="1">
      <alignment horizontal="center" vertical="center"/>
    </xf>
    <xf numFmtId="0" fontId="30" fillId="18" borderId="57" xfId="0" applyFont="1" applyFill="1" applyBorder="1" applyAlignment="1">
      <alignment horizontal="center" vertical="center"/>
    </xf>
    <xf numFmtId="0" fontId="30" fillId="18" borderId="70" xfId="0" applyFont="1" applyFill="1" applyBorder="1" applyAlignment="1">
      <alignment horizontal="center" vertical="center"/>
    </xf>
    <xf numFmtId="0" fontId="30" fillId="18" borderId="58" xfId="0" applyFont="1" applyFill="1" applyBorder="1" applyAlignment="1">
      <alignment horizontal="center" vertical="center"/>
    </xf>
    <xf numFmtId="0" fontId="30" fillId="18" borderId="64" xfId="0" applyFont="1" applyFill="1" applyBorder="1" applyAlignment="1">
      <alignment horizontal="center" vertical="center"/>
    </xf>
    <xf numFmtId="0" fontId="17" fillId="18" borderId="80" xfId="0" applyFont="1" applyFill="1" applyBorder="1" applyAlignment="1">
      <alignment horizontal="center" vertical="center"/>
    </xf>
    <xf numFmtId="0" fontId="0" fillId="18" borderId="82" xfId="0" applyFill="1" applyBorder="1"/>
    <xf numFmtId="0" fontId="9" fillId="15" borderId="47" xfId="0" applyFont="1" applyFill="1" applyBorder="1" applyAlignment="1">
      <alignment horizontal="center" vertical="center"/>
    </xf>
    <xf numFmtId="0" fontId="1" fillId="17" borderId="47" xfId="0" applyFont="1" applyFill="1" applyBorder="1" applyAlignment="1">
      <alignment horizontal="left" vertical="top"/>
    </xf>
    <xf numFmtId="0" fontId="1" fillId="12" borderId="41" xfId="0" applyFont="1" applyFill="1" applyBorder="1"/>
    <xf numFmtId="0" fontId="17" fillId="18" borderId="41" xfId="0" applyFont="1" applyFill="1" applyBorder="1" applyAlignment="1">
      <alignment horizontal="center" vertical="center"/>
    </xf>
    <xf numFmtId="0" fontId="1" fillId="20" borderId="41" xfId="0" applyFont="1" applyFill="1" applyBorder="1" applyAlignment="1">
      <alignment horizontal="center" vertical="center"/>
    </xf>
    <xf numFmtId="0" fontId="0" fillId="18" borderId="80" xfId="0" applyFill="1" applyBorder="1"/>
    <xf numFmtId="0" fontId="9" fillId="15" borderId="109" xfId="0" applyFont="1" applyFill="1" applyBorder="1" applyAlignment="1">
      <alignment horizontal="center" vertical="center"/>
    </xf>
    <xf numFmtId="0" fontId="1" fillId="17" borderId="109" xfId="0" applyFont="1" applyFill="1" applyBorder="1" applyAlignment="1">
      <alignment horizontal="left" vertical="top"/>
    </xf>
    <xf numFmtId="0" fontId="1" fillId="16" borderId="110" xfId="0" applyFont="1" applyFill="1" applyBorder="1"/>
    <xf numFmtId="0" fontId="1" fillId="18" borderId="111" xfId="0" applyFont="1" applyFill="1" applyBorder="1" applyAlignment="1">
      <alignment horizontal="center" vertical="center"/>
    </xf>
    <xf numFmtId="0" fontId="1" fillId="18" borderId="112" xfId="0" applyFont="1" applyFill="1" applyBorder="1" applyAlignment="1">
      <alignment horizontal="center" vertical="center"/>
    </xf>
    <xf numFmtId="0" fontId="23" fillId="11" borderId="112" xfId="0" applyFont="1" applyFill="1" applyBorder="1" applyAlignment="1">
      <alignment horizontal="center" vertical="center"/>
    </xf>
    <xf numFmtId="0" fontId="9" fillId="15" borderId="74" xfId="0" applyFont="1" applyFill="1" applyBorder="1" applyAlignment="1">
      <alignment horizontal="center" vertical="center"/>
    </xf>
    <xf numFmtId="0" fontId="1" fillId="16" borderId="41" xfId="0" applyFont="1" applyFill="1" applyBorder="1"/>
    <xf numFmtId="0" fontId="1" fillId="18" borderId="77" xfId="0" applyFont="1" applyFill="1" applyBorder="1" applyAlignment="1">
      <alignment horizontal="center" vertical="center"/>
    </xf>
    <xf numFmtId="0" fontId="1" fillId="18" borderId="47" xfId="0" applyFont="1" applyFill="1" applyBorder="1" applyAlignment="1">
      <alignment horizontal="center" vertical="center"/>
    </xf>
    <xf numFmtId="0" fontId="23" fillId="11" borderId="47" xfId="0" applyFont="1" applyFill="1" applyBorder="1" applyAlignment="1">
      <alignment horizontal="center" vertical="center"/>
    </xf>
    <xf numFmtId="0" fontId="24" fillId="11" borderId="94" xfId="0" applyFont="1" applyFill="1" applyBorder="1" applyAlignment="1">
      <alignment horizontal="center" vertical="center"/>
    </xf>
    <xf numFmtId="0" fontId="9" fillId="15" borderId="113" xfId="0" applyFont="1" applyFill="1" applyBorder="1" applyAlignment="1">
      <alignment horizontal="center" vertical="center"/>
    </xf>
    <xf numFmtId="0" fontId="1" fillId="17" borderId="114" xfId="0" applyFont="1" applyFill="1" applyBorder="1" applyAlignment="1">
      <alignment horizontal="left" vertical="top"/>
    </xf>
    <xf numFmtId="0" fontId="1" fillId="16" borderId="61" xfId="0" applyFont="1" applyFill="1" applyBorder="1"/>
    <xf numFmtId="0" fontId="1" fillId="18" borderId="114" xfId="0" applyFont="1" applyFill="1" applyBorder="1" applyAlignment="1">
      <alignment horizontal="center" vertical="center"/>
    </xf>
    <xf numFmtId="0" fontId="1" fillId="18" borderId="0" xfId="0" applyFont="1" applyFill="1" applyBorder="1" applyAlignment="1">
      <alignment horizontal="center" vertical="center"/>
    </xf>
    <xf numFmtId="0" fontId="1" fillId="18" borderId="61" xfId="0" applyFont="1" applyFill="1" applyBorder="1" applyAlignment="1">
      <alignment horizontal="center" vertical="center"/>
    </xf>
    <xf numFmtId="0" fontId="24" fillId="11" borderId="114" xfId="0" applyFont="1" applyFill="1" applyBorder="1" applyAlignment="1">
      <alignment horizontal="center" vertical="center"/>
    </xf>
    <xf numFmtId="0" fontId="9" fillId="15" borderId="78" xfId="0" applyFont="1" applyFill="1" applyBorder="1" applyAlignment="1">
      <alignment horizontal="center" vertical="center"/>
    </xf>
    <xf numFmtId="0" fontId="1" fillId="18" borderId="41" xfId="0" applyFont="1" applyFill="1" applyBorder="1" applyAlignment="1">
      <alignment horizontal="center" vertical="center"/>
    </xf>
    <xf numFmtId="0" fontId="9" fillId="15" borderId="115" xfId="0" applyFont="1" applyFill="1" applyBorder="1" applyAlignment="1">
      <alignment horizontal="center" vertical="center"/>
    </xf>
    <xf numFmtId="0" fontId="23" fillId="11" borderId="116" xfId="0" applyFont="1" applyFill="1" applyBorder="1" applyAlignment="1">
      <alignment horizontal="center" vertical="center"/>
    </xf>
    <xf numFmtId="0" fontId="23" fillId="11" borderId="41" xfId="0" applyFont="1" applyFill="1" applyBorder="1" applyAlignment="1">
      <alignment horizontal="center" vertical="center"/>
    </xf>
    <xf numFmtId="0" fontId="1" fillId="17" borderId="66" xfId="0" applyFont="1" applyFill="1" applyBorder="1" applyAlignment="1">
      <alignment horizontal="left" vertical="top"/>
    </xf>
    <xf numFmtId="0" fontId="9" fillId="15" borderId="79" xfId="0" applyFont="1" applyFill="1" applyBorder="1" applyAlignment="1">
      <alignment horizontal="center" vertical="center"/>
    </xf>
    <xf numFmtId="0" fontId="1" fillId="17" borderId="72" xfId="0" applyFont="1" applyFill="1" applyBorder="1" applyAlignment="1">
      <alignment horizontal="left" vertical="top"/>
    </xf>
    <xf numFmtId="0" fontId="1" fillId="16" borderId="72" xfId="0" applyFont="1" applyFill="1" applyBorder="1"/>
    <xf numFmtId="0" fontId="1" fillId="18" borderId="71" xfId="0" applyFont="1" applyFill="1" applyBorder="1" applyAlignment="1">
      <alignment horizontal="center" vertical="center"/>
    </xf>
    <xf numFmtId="0" fontId="1" fillId="18" borderId="79" xfId="0" applyFont="1" applyFill="1" applyBorder="1" applyAlignment="1">
      <alignment horizontal="center" vertical="center"/>
    </xf>
    <xf numFmtId="0" fontId="1" fillId="18" borderId="72" xfId="0" applyFont="1" applyFill="1" applyBorder="1" applyAlignment="1">
      <alignment horizontal="center" vertical="center"/>
    </xf>
    <xf numFmtId="0" fontId="23" fillId="11" borderId="79" xfId="0" applyFont="1" applyFill="1" applyBorder="1" applyAlignment="1">
      <alignment horizontal="center" vertical="center"/>
    </xf>
    <xf numFmtId="0" fontId="27" fillId="11" borderId="89" xfId="0" applyFont="1" applyFill="1" applyBorder="1" applyAlignment="1">
      <alignment horizontal="center" vertical="center"/>
    </xf>
    <xf numFmtId="0" fontId="1" fillId="18" borderId="117" xfId="0" applyFont="1" applyFill="1" applyBorder="1" applyAlignment="1">
      <alignment horizontal="center" vertical="center"/>
    </xf>
    <xf numFmtId="0" fontId="1" fillId="18" borderId="118" xfId="0" applyFont="1" applyFill="1" applyBorder="1" applyAlignment="1">
      <alignment horizontal="center" vertical="center"/>
    </xf>
    <xf numFmtId="0" fontId="1" fillId="18" borderId="119" xfId="0" applyFont="1" applyFill="1" applyBorder="1" applyAlignment="1">
      <alignment horizontal="center" vertical="center"/>
    </xf>
    <xf numFmtId="0" fontId="27" fillId="11" borderId="47" xfId="0" applyFont="1" applyFill="1" applyBorder="1" applyAlignment="1">
      <alignment horizontal="center" vertical="center"/>
    </xf>
    <xf numFmtId="0" fontId="28" fillId="16" borderId="61" xfId="0" applyFont="1" applyFill="1" applyBorder="1"/>
    <xf numFmtId="0" fontId="1" fillId="18" borderId="120" xfId="0" applyFont="1" applyFill="1" applyBorder="1" applyAlignment="1">
      <alignment horizontal="center" vertical="center"/>
    </xf>
    <xf numFmtId="0" fontId="1" fillId="18" borderId="121" xfId="0" applyFont="1" applyFill="1" applyBorder="1" applyAlignment="1">
      <alignment horizontal="center" vertical="center"/>
    </xf>
    <xf numFmtId="0" fontId="27" fillId="11" borderId="114" xfId="0" applyFont="1" applyFill="1" applyBorder="1" applyAlignment="1">
      <alignment horizontal="center" vertical="center"/>
    </xf>
    <xf numFmtId="0" fontId="28" fillId="16" borderId="41" xfId="0" applyFont="1" applyFill="1" applyBorder="1"/>
    <xf numFmtId="0" fontId="1" fillId="18" borderId="99" xfId="0" applyFont="1" applyFill="1" applyBorder="1" applyAlignment="1">
      <alignment horizontal="center" vertical="center"/>
    </xf>
    <xf numFmtId="0" fontId="1" fillId="18" borderId="103" xfId="0" applyFont="1" applyFill="1" applyBorder="1" applyAlignment="1">
      <alignment horizontal="center" vertical="center"/>
    </xf>
    <xf numFmtId="0" fontId="32" fillId="0" borderId="0" xfId="0" applyFont="1"/>
    <xf numFmtId="0" fontId="10" fillId="10" borderId="19" xfId="0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8" fillId="9" borderId="31" xfId="0" applyFont="1" applyFill="1" applyBorder="1" applyAlignment="1">
      <alignment horizontal="center" vertical="center" textRotation="255"/>
    </xf>
    <xf numFmtId="0" fontId="8" fillId="9" borderId="16" xfId="0" applyFont="1" applyFill="1" applyBorder="1" applyAlignment="1">
      <alignment horizontal="center" vertical="center" textRotation="255"/>
    </xf>
    <xf numFmtId="0" fontId="8" fillId="9" borderId="14" xfId="0" applyFont="1" applyFill="1" applyBorder="1" applyAlignment="1">
      <alignment horizontal="center" vertical="center" textRotation="255"/>
    </xf>
    <xf numFmtId="0" fontId="10" fillId="9" borderId="17" xfId="0" applyFont="1" applyFill="1" applyBorder="1" applyAlignment="1">
      <alignment horizontal="center" vertical="center" textRotation="255"/>
    </xf>
    <xf numFmtId="0" fontId="10" fillId="9" borderId="16" xfId="0" applyFont="1" applyFill="1" applyBorder="1" applyAlignment="1">
      <alignment horizontal="center" vertical="center" textRotation="255"/>
    </xf>
    <xf numFmtId="0" fontId="10" fillId="9" borderId="14" xfId="0" applyFont="1" applyFill="1" applyBorder="1" applyAlignment="1">
      <alignment horizontal="center" vertical="center" textRotation="255"/>
    </xf>
    <xf numFmtId="0" fontId="11" fillId="9" borderId="17" xfId="0" applyFont="1" applyFill="1" applyBorder="1" applyAlignment="1">
      <alignment horizontal="center" vertical="center" textRotation="255"/>
    </xf>
    <xf numFmtId="0" fontId="11" fillId="9" borderId="16" xfId="0" applyFont="1" applyFill="1" applyBorder="1" applyAlignment="1">
      <alignment horizontal="center" vertical="center" textRotation="255"/>
    </xf>
    <xf numFmtId="0" fontId="11" fillId="9" borderId="14" xfId="0" applyFont="1" applyFill="1" applyBorder="1" applyAlignment="1">
      <alignment horizontal="center" vertical="center" textRotation="255"/>
    </xf>
    <xf numFmtId="0" fontId="12" fillId="9" borderId="17" xfId="0" applyFont="1" applyFill="1" applyBorder="1" applyAlignment="1">
      <alignment horizontal="center" vertical="center" textRotation="255"/>
    </xf>
    <xf numFmtId="0" fontId="12" fillId="9" borderId="16" xfId="0" applyFont="1" applyFill="1" applyBorder="1" applyAlignment="1">
      <alignment horizontal="center" vertical="center" textRotation="255"/>
    </xf>
    <xf numFmtId="0" fontId="12" fillId="9" borderId="14" xfId="0" applyFont="1" applyFill="1" applyBorder="1" applyAlignment="1">
      <alignment horizontal="center" vertical="center" textRotation="255"/>
    </xf>
    <xf numFmtId="0" fontId="8" fillId="9" borderId="17" xfId="0" applyFont="1" applyFill="1" applyBorder="1" applyAlignment="1">
      <alignment horizontal="center" vertical="center" textRotation="255"/>
    </xf>
    <xf numFmtId="49" fontId="33" fillId="11" borderId="45" xfId="0" applyNumberFormat="1" applyFont="1" applyFill="1" applyBorder="1" applyAlignment="1">
      <alignment horizontal="center"/>
    </xf>
    <xf numFmtId="49" fontId="34" fillId="11" borderId="46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8" fillId="9" borderId="51" xfId="0" applyFont="1" applyFill="1" applyBorder="1" applyAlignment="1">
      <alignment horizontal="center" vertical="center" textRotation="255"/>
    </xf>
    <xf numFmtId="0" fontId="19" fillId="8" borderId="29" xfId="0" applyFont="1" applyFill="1" applyBorder="1" applyAlignment="1">
      <alignment horizontal="center" vertical="center"/>
    </xf>
    <xf numFmtId="0" fontId="19" fillId="8" borderId="19" xfId="0" applyFont="1" applyFill="1" applyBorder="1" applyAlignment="1">
      <alignment horizontal="center" vertical="center"/>
    </xf>
    <xf numFmtId="0" fontId="14" fillId="10" borderId="29" xfId="0" applyFont="1" applyFill="1" applyBorder="1" applyAlignment="1">
      <alignment horizontal="center"/>
    </xf>
    <xf numFmtId="0" fontId="14" fillId="10" borderId="30" xfId="0" applyFont="1" applyFill="1" applyBorder="1" applyAlignment="1">
      <alignment horizontal="center"/>
    </xf>
    <xf numFmtId="0" fontId="31" fillId="3" borderId="23" xfId="1" applyFont="1" applyBorder="1" applyAlignment="1">
      <alignment horizontal="center"/>
    </xf>
    <xf numFmtId="0" fontId="22" fillId="13" borderId="55" xfId="0" applyFont="1" applyFill="1" applyBorder="1" applyAlignment="1">
      <alignment horizontal="center" vertical="center"/>
    </xf>
    <xf numFmtId="0" fontId="22" fillId="13" borderId="41" xfId="0" applyFont="1" applyFill="1" applyBorder="1" applyAlignment="1">
      <alignment horizontal="center" vertical="center"/>
    </xf>
    <xf numFmtId="0" fontId="24" fillId="20" borderId="86" xfId="0" applyFont="1" applyFill="1" applyBorder="1" applyAlignment="1">
      <alignment horizontal="center"/>
    </xf>
    <xf numFmtId="0" fontId="24" fillId="20" borderId="71" xfId="0" applyFont="1" applyFill="1" applyBorder="1" applyAlignment="1">
      <alignment horizontal="center"/>
    </xf>
    <xf numFmtId="0" fontId="24" fillId="20" borderId="72" xfId="0" applyFont="1" applyFill="1" applyBorder="1" applyAlignment="1">
      <alignment horizontal="center"/>
    </xf>
    <xf numFmtId="0" fontId="24" fillId="20" borderId="78" xfId="0" applyFont="1" applyFill="1" applyBorder="1" applyAlignment="1">
      <alignment horizontal="center"/>
    </xf>
    <xf numFmtId="0" fontId="24" fillId="20" borderId="77" xfId="0" applyFont="1" applyFill="1" applyBorder="1" applyAlignment="1">
      <alignment horizontal="center"/>
    </xf>
    <xf numFmtId="0" fontId="24" fillId="20" borderId="41" xfId="0" applyFont="1" applyFill="1" applyBorder="1" applyAlignment="1">
      <alignment horizontal="center"/>
    </xf>
    <xf numFmtId="0" fontId="0" fillId="11" borderId="106" xfId="0" applyFill="1" applyBorder="1" applyAlignment="1">
      <alignment horizontal="center"/>
    </xf>
    <xf numFmtId="0" fontId="0" fillId="11" borderId="107" xfId="0" applyFill="1" applyBorder="1" applyAlignment="1">
      <alignment horizontal="center"/>
    </xf>
    <xf numFmtId="0" fontId="0" fillId="11" borderId="108" xfId="0" applyFill="1" applyBorder="1" applyAlignment="1">
      <alignment horizontal="center"/>
    </xf>
    <xf numFmtId="0" fontId="23" fillId="11" borderId="78" xfId="0" applyFont="1" applyFill="1" applyBorder="1" applyAlignment="1">
      <alignment horizontal="center"/>
    </xf>
    <xf numFmtId="0" fontId="23" fillId="11" borderId="77" xfId="0" applyFont="1" applyFill="1" applyBorder="1" applyAlignment="1">
      <alignment horizontal="center"/>
    </xf>
    <xf numFmtId="0" fontId="23" fillId="11" borderId="41" xfId="0" applyFont="1" applyFill="1" applyBorder="1" applyAlignment="1">
      <alignment horizontal="center"/>
    </xf>
  </cellXfs>
  <cellStyles count="3">
    <cellStyle name="Input" xfId="2" builtinId="20"/>
    <cellStyle name="Neutral" xfId="1" builtinId="28"/>
    <cellStyle name="Normal" xfId="0" builtinId="0"/>
  </cellStyles>
  <dxfs count="2336"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CC"/>
      <color rgb="FFAC04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BC71"/>
  <sheetViews>
    <sheetView showGridLines="0" showRowColHeaders="0" topLeftCell="B30" zoomScale="75" zoomScaleNormal="75" workbookViewId="0">
      <selection activeCell="B2" sqref="B2:O2"/>
    </sheetView>
  </sheetViews>
  <sheetFormatPr defaultColWidth="9.140625" defaultRowHeight="15"/>
  <cols>
    <col min="1" max="1" width="0" hidden="1" customWidth="1"/>
    <col min="8" max="8" width="9.5703125" bestFit="1" customWidth="1"/>
    <col min="54" max="54" width="14.85546875" customWidth="1"/>
  </cols>
  <sheetData>
    <row r="2" spans="1:55" ht="27" thickBot="1">
      <c r="B2" s="264" t="s">
        <v>78</v>
      </c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W2" s="264" t="s">
        <v>79</v>
      </c>
      <c r="X2" s="264"/>
      <c r="Y2" s="264"/>
      <c r="Z2" s="264"/>
      <c r="AA2" s="264"/>
      <c r="AB2" s="264"/>
      <c r="BA2" s="1"/>
      <c r="BB2" s="1"/>
      <c r="BC2" s="1"/>
    </row>
    <row r="3" spans="1:55" ht="15.75" customHeight="1" thickTop="1" thickBo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Z3" s="54"/>
      <c r="BA3" s="246" t="s">
        <v>37</v>
      </c>
      <c r="BB3" s="247"/>
      <c r="BC3" s="248"/>
    </row>
    <row r="4" spans="1:55" ht="17.25" customHeight="1" thickTop="1" thickBot="1">
      <c r="A4" s="2"/>
      <c r="B4" s="11" t="s">
        <v>75</v>
      </c>
      <c r="C4" s="245" t="s">
        <v>80</v>
      </c>
      <c r="D4" s="12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4" t="s">
        <v>11</v>
      </c>
      <c r="J4" s="12" t="s">
        <v>12</v>
      </c>
      <c r="K4" s="13" t="s">
        <v>13</v>
      </c>
      <c r="L4" s="13" t="s">
        <v>14</v>
      </c>
      <c r="M4" s="13" t="s">
        <v>15</v>
      </c>
      <c r="N4" s="13" t="s">
        <v>16</v>
      </c>
      <c r="O4" s="14" t="s">
        <v>17</v>
      </c>
      <c r="P4" s="12" t="s">
        <v>18</v>
      </c>
      <c r="Q4" s="13" t="s">
        <v>19</v>
      </c>
      <c r="R4" s="13" t="s">
        <v>20</v>
      </c>
      <c r="S4" s="13" t="s">
        <v>21</v>
      </c>
      <c r="T4" s="13" t="s">
        <v>22</v>
      </c>
      <c r="U4" s="13" t="s">
        <v>23</v>
      </c>
      <c r="V4" s="14" t="s">
        <v>24</v>
      </c>
      <c r="W4" s="12" t="s">
        <v>25</v>
      </c>
      <c r="X4" s="13" t="s">
        <v>26</v>
      </c>
      <c r="Y4" s="13" t="s">
        <v>27</v>
      </c>
      <c r="Z4" s="13" t="s">
        <v>28</v>
      </c>
      <c r="AA4" s="13" t="s">
        <v>29</v>
      </c>
      <c r="AB4" s="14" t="s">
        <v>30</v>
      </c>
      <c r="AC4" s="34" t="s">
        <v>6</v>
      </c>
      <c r="AD4" s="35" t="s">
        <v>7</v>
      </c>
      <c r="AE4" s="35" t="s">
        <v>8</v>
      </c>
      <c r="AF4" s="35" t="s">
        <v>9</v>
      </c>
      <c r="AG4" s="35" t="s">
        <v>10</v>
      </c>
      <c r="AH4" s="36" t="s">
        <v>11</v>
      </c>
      <c r="AI4" s="34" t="s">
        <v>12</v>
      </c>
      <c r="AJ4" s="34" t="s">
        <v>13</v>
      </c>
      <c r="AK4" s="34" t="s">
        <v>14</v>
      </c>
      <c r="AL4" s="34" t="s">
        <v>15</v>
      </c>
      <c r="AM4" s="34" t="s">
        <v>16</v>
      </c>
      <c r="AN4" s="36" t="s">
        <v>17</v>
      </c>
      <c r="AO4" s="34" t="s">
        <v>18</v>
      </c>
      <c r="AP4" s="34" t="s">
        <v>19</v>
      </c>
      <c r="AQ4" s="34" t="s">
        <v>20</v>
      </c>
      <c r="AR4" s="34" t="s">
        <v>21</v>
      </c>
      <c r="AS4" s="34" t="s">
        <v>22</v>
      </c>
      <c r="AT4" s="34" t="s">
        <v>23</v>
      </c>
      <c r="AU4" s="36" t="s">
        <v>24</v>
      </c>
      <c r="AV4" s="34" t="s">
        <v>25</v>
      </c>
      <c r="AW4" s="34" t="s">
        <v>26</v>
      </c>
      <c r="AX4" s="34" t="s">
        <v>27</v>
      </c>
      <c r="AY4" s="34" t="s">
        <v>28</v>
      </c>
      <c r="AZ4" s="34" t="s">
        <v>29</v>
      </c>
      <c r="BA4" s="36" t="s">
        <v>30</v>
      </c>
      <c r="BB4" s="53">
        <f>COD</f>
        <v>17</v>
      </c>
      <c r="BC4" s="55"/>
    </row>
    <row r="5" spans="1:55" ht="16.5" thickTop="1">
      <c r="A5" s="2"/>
      <c r="B5" s="252" t="s">
        <v>70</v>
      </c>
      <c r="C5" s="15" t="s">
        <v>0</v>
      </c>
      <c r="D5" s="21">
        <v>20</v>
      </c>
      <c r="E5" s="22">
        <v>62</v>
      </c>
      <c r="F5" s="22">
        <v>22</v>
      </c>
      <c r="G5" s="22">
        <v>17</v>
      </c>
      <c r="H5" s="23">
        <v>49</v>
      </c>
      <c r="I5" s="24">
        <v>50</v>
      </c>
      <c r="J5" s="21">
        <v>23</v>
      </c>
      <c r="K5" s="22">
        <v>51</v>
      </c>
      <c r="L5" s="22">
        <v>4</v>
      </c>
      <c r="M5" s="22">
        <v>31</v>
      </c>
      <c r="N5" s="22">
        <v>40</v>
      </c>
      <c r="O5" s="24">
        <v>21</v>
      </c>
      <c r="P5" s="21">
        <v>2</v>
      </c>
      <c r="Q5" s="22">
        <v>55</v>
      </c>
      <c r="R5" s="22">
        <v>3</v>
      </c>
      <c r="S5" s="22">
        <v>24</v>
      </c>
      <c r="T5" s="22">
        <v>11</v>
      </c>
      <c r="U5" s="22">
        <v>29</v>
      </c>
      <c r="V5" s="24">
        <v>41</v>
      </c>
      <c r="W5" s="21">
        <v>30</v>
      </c>
      <c r="X5" s="22">
        <v>15</v>
      </c>
      <c r="Y5" s="22">
        <v>1</v>
      </c>
      <c r="Z5" s="22">
        <v>16</v>
      </c>
      <c r="AA5" s="22">
        <v>5</v>
      </c>
      <c r="AB5" s="24">
        <v>14</v>
      </c>
      <c r="AC5" s="37" t="str">
        <f t="shared" ref="AC5:AC28" si="0">IF(D5=COD,D$4,"")</f>
        <v/>
      </c>
      <c r="AD5" s="38" t="str">
        <f t="shared" ref="AD5:AD28" si="1">IF(E5=COD,E$4,"")</f>
        <v/>
      </c>
      <c r="AE5" s="38" t="str">
        <f t="shared" ref="AE5:AE28" si="2">IF(F5=COD,F$4,"")</f>
        <v/>
      </c>
      <c r="AF5" s="38" t="str">
        <f t="shared" ref="AF5:AF28" si="3">IF(G5=COD,G$4,"")</f>
        <v>V D</v>
      </c>
      <c r="AG5" s="38" t="str">
        <f t="shared" ref="AG5:AG28" si="4">IF(H5=COD,H$4,"")</f>
        <v/>
      </c>
      <c r="AH5" s="39" t="str">
        <f t="shared" ref="AH5:AH28" si="5">IF(I5=COD,I$4,"")</f>
        <v/>
      </c>
      <c r="AI5" s="40" t="str">
        <f t="shared" ref="AI5:AI28" si="6">IF(J5=COD,J$4,"")</f>
        <v/>
      </c>
      <c r="AJ5" s="38" t="str">
        <f t="shared" ref="AJ5:AJ28" si="7">IF(K5=COD,K$4,"")</f>
        <v/>
      </c>
      <c r="AK5" s="38" t="str">
        <f t="shared" ref="AK5:AK28" si="8">IF(L5=COD,L$4,"")</f>
        <v/>
      </c>
      <c r="AL5" s="38" t="str">
        <f t="shared" ref="AL5:AL28" si="9">IF(M5=COD,M$4,"")</f>
        <v/>
      </c>
      <c r="AM5" s="38" t="str">
        <f t="shared" ref="AM5:AM28" si="10">IF(N5=COD,N$4,"")</f>
        <v/>
      </c>
      <c r="AN5" s="39" t="str">
        <f t="shared" ref="AN5:AN28" si="11">IF(O5=COD,O$4,"")</f>
        <v/>
      </c>
      <c r="AO5" s="40" t="str">
        <f t="shared" ref="AO5:AO28" si="12">IF(P5=COD,P$4,"")</f>
        <v/>
      </c>
      <c r="AP5" s="38" t="str">
        <f t="shared" ref="AP5:AP28" si="13">IF(Q5=COD,Q$4,"")</f>
        <v/>
      </c>
      <c r="AQ5" s="38" t="str">
        <f t="shared" ref="AQ5:AQ28" si="14">IF(R5=COD,R$4,"")</f>
        <v/>
      </c>
      <c r="AR5" s="38" t="str">
        <f t="shared" ref="AR5:AR28" si="15">IF(S5=COD,S$4,"")</f>
        <v/>
      </c>
      <c r="AS5" s="38" t="str">
        <f t="shared" ref="AS5:AS28" si="16">IF(T5=COD,T$4,"")</f>
        <v/>
      </c>
      <c r="AT5" s="38" t="str">
        <f t="shared" ref="AT5:AT28" si="17">IF(U5=COD,U$4,"")</f>
        <v/>
      </c>
      <c r="AU5" s="39" t="str">
        <f t="shared" ref="AU5:AU28" si="18">IF(V5=COD,V$4,"")</f>
        <v/>
      </c>
      <c r="AV5" s="40" t="str">
        <f t="shared" ref="AV5:AV28" si="19">IF(W5=COD,W$4,"")</f>
        <v/>
      </c>
      <c r="AW5" s="38" t="str">
        <f t="shared" ref="AW5:AW28" si="20">IF(X5=COD,X$4,"")</f>
        <v/>
      </c>
      <c r="AX5" s="38" t="str">
        <f t="shared" ref="AX5:AX28" si="21">IF(Y5=COD,Y$4,"")</f>
        <v/>
      </c>
      <c r="AY5" s="38" t="str">
        <f t="shared" ref="AY5:AY28" si="22">IF(Z5=COD,Z$4,"")</f>
        <v/>
      </c>
      <c r="AZ5" s="38" t="str">
        <f t="shared" ref="AZ5:AZ28" si="23">IF(AA5=COD,AA$4,"")</f>
        <v/>
      </c>
      <c r="BA5" s="39" t="str">
        <f t="shared" ref="BA5:BA28" si="24">IF(AB5=COD,AB$4,"")</f>
        <v/>
      </c>
      <c r="BB5" s="6" t="str">
        <f>AC5&amp;AD5&amp;AE5&amp;AF5&amp;AG5&amp;AH5&amp;AI5&amp;AJ5&amp;AK5&amp;AL5&amp;AM5&amp;AN5&amp;AO5&amp;AP5&amp;AQ5&amp;AR5&amp;AS5&amp;AT5&amp;AU5&amp;AV5&amp;AW5&amp;AX5&amp;AY5&amp;AZ5&amp;BA5</f>
        <v>V D</v>
      </c>
    </row>
    <row r="6" spans="1:55" ht="15.75">
      <c r="A6" s="2"/>
      <c r="B6" s="253"/>
      <c r="C6" s="16" t="s">
        <v>1</v>
      </c>
      <c r="D6" s="25">
        <v>51</v>
      </c>
      <c r="E6" s="26">
        <v>41</v>
      </c>
      <c r="F6" s="27">
        <v>1</v>
      </c>
      <c r="G6" s="27">
        <v>23</v>
      </c>
      <c r="H6" s="27">
        <v>21</v>
      </c>
      <c r="I6" s="28">
        <v>14</v>
      </c>
      <c r="J6" s="25">
        <v>62</v>
      </c>
      <c r="K6" s="27">
        <v>2</v>
      </c>
      <c r="L6" s="27">
        <v>11</v>
      </c>
      <c r="M6" s="27">
        <v>50</v>
      </c>
      <c r="N6" s="27">
        <v>3</v>
      </c>
      <c r="O6" s="28">
        <v>49</v>
      </c>
      <c r="P6" s="25">
        <v>30</v>
      </c>
      <c r="Q6" s="27">
        <v>29</v>
      </c>
      <c r="R6" s="27">
        <v>55</v>
      </c>
      <c r="S6" s="27">
        <v>31</v>
      </c>
      <c r="T6" s="27">
        <v>15</v>
      </c>
      <c r="U6" s="27">
        <v>16</v>
      </c>
      <c r="V6" s="28">
        <v>5</v>
      </c>
      <c r="W6" s="25">
        <v>17</v>
      </c>
      <c r="X6" s="27">
        <v>22</v>
      </c>
      <c r="Y6" s="27">
        <v>33</v>
      </c>
      <c r="Z6" s="27">
        <v>4</v>
      </c>
      <c r="AA6" s="27">
        <v>24</v>
      </c>
      <c r="AB6" s="28">
        <v>20</v>
      </c>
      <c r="AC6" s="41" t="str">
        <f t="shared" si="0"/>
        <v/>
      </c>
      <c r="AD6" s="42" t="str">
        <f t="shared" si="1"/>
        <v/>
      </c>
      <c r="AE6" s="42" t="str">
        <f t="shared" si="2"/>
        <v/>
      </c>
      <c r="AF6" s="42" t="str">
        <f t="shared" si="3"/>
        <v/>
      </c>
      <c r="AG6" s="42" t="str">
        <f t="shared" si="4"/>
        <v/>
      </c>
      <c r="AH6" s="43" t="str">
        <f t="shared" si="5"/>
        <v/>
      </c>
      <c r="AI6" s="41" t="str">
        <f t="shared" si="6"/>
        <v/>
      </c>
      <c r="AJ6" s="42" t="str">
        <f t="shared" si="7"/>
        <v/>
      </c>
      <c r="AK6" s="42" t="str">
        <f t="shared" si="8"/>
        <v/>
      </c>
      <c r="AL6" s="42" t="str">
        <f t="shared" si="9"/>
        <v/>
      </c>
      <c r="AM6" s="42" t="str">
        <f t="shared" si="10"/>
        <v/>
      </c>
      <c r="AN6" s="43" t="str">
        <f t="shared" si="11"/>
        <v/>
      </c>
      <c r="AO6" s="41" t="str">
        <f t="shared" si="12"/>
        <v/>
      </c>
      <c r="AP6" s="42" t="str">
        <f t="shared" si="13"/>
        <v/>
      </c>
      <c r="AQ6" s="42" t="str">
        <f t="shared" si="14"/>
        <v/>
      </c>
      <c r="AR6" s="42" t="str">
        <f t="shared" si="15"/>
        <v/>
      </c>
      <c r="AS6" s="42" t="str">
        <f t="shared" si="16"/>
        <v/>
      </c>
      <c r="AT6" s="42" t="str">
        <f t="shared" si="17"/>
        <v/>
      </c>
      <c r="AU6" s="43" t="str">
        <f t="shared" si="18"/>
        <v/>
      </c>
      <c r="AV6" s="41" t="str">
        <f t="shared" si="19"/>
        <v>VIII A</v>
      </c>
      <c r="AW6" s="42" t="str">
        <f t="shared" si="20"/>
        <v/>
      </c>
      <c r="AX6" s="42" t="str">
        <f t="shared" si="21"/>
        <v/>
      </c>
      <c r="AY6" s="42" t="str">
        <f t="shared" si="22"/>
        <v/>
      </c>
      <c r="AZ6" s="42" t="str">
        <f t="shared" si="23"/>
        <v/>
      </c>
      <c r="BA6" s="44" t="str">
        <f t="shared" si="24"/>
        <v/>
      </c>
      <c r="BB6" s="3" t="str">
        <f t="shared" ref="BB6:BB34" si="25">AC6&amp;AD6&amp;AE6&amp;AF6&amp;AG6&amp;AH6&amp;AI6&amp;AJ6&amp;AK6&amp;AL6&amp;AM6&amp;AN6&amp;AO6&amp;AP6&amp;AQ6&amp;AR6&amp;AS6&amp;AT6&amp;AU6&amp;AV6&amp;AW6&amp;AX6&amp;AY6&amp;AZ6&amp;BA6</f>
        <v>VIII A</v>
      </c>
    </row>
    <row r="7" spans="1:55" ht="15.75">
      <c r="A7" s="2"/>
      <c r="B7" s="253"/>
      <c r="C7" s="16" t="s">
        <v>2</v>
      </c>
      <c r="D7" s="25">
        <v>3</v>
      </c>
      <c r="E7" s="27">
        <v>23</v>
      </c>
      <c r="F7" s="27">
        <v>33</v>
      </c>
      <c r="G7" s="27">
        <v>4</v>
      </c>
      <c r="H7" s="27">
        <v>15</v>
      </c>
      <c r="I7" s="28">
        <v>54</v>
      </c>
      <c r="J7" s="25">
        <v>5</v>
      </c>
      <c r="K7" s="27">
        <v>60</v>
      </c>
      <c r="L7" s="27">
        <v>24</v>
      </c>
      <c r="M7" s="27">
        <v>21</v>
      </c>
      <c r="N7" s="27">
        <v>22</v>
      </c>
      <c r="O7" s="28">
        <v>16</v>
      </c>
      <c r="P7" s="25">
        <v>29</v>
      </c>
      <c r="Q7" s="27">
        <v>1</v>
      </c>
      <c r="R7" s="27">
        <v>11</v>
      </c>
      <c r="S7" s="27">
        <v>50</v>
      </c>
      <c r="T7" s="27">
        <v>48</v>
      </c>
      <c r="U7" s="27">
        <v>51</v>
      </c>
      <c r="V7" s="28">
        <v>49</v>
      </c>
      <c r="W7" s="25">
        <v>55</v>
      </c>
      <c r="X7" s="27">
        <v>30</v>
      </c>
      <c r="Y7" s="27">
        <v>20</v>
      </c>
      <c r="Z7" s="27">
        <v>31</v>
      </c>
      <c r="AA7" s="27">
        <v>17</v>
      </c>
      <c r="AB7" s="28">
        <v>2</v>
      </c>
      <c r="AC7" s="41" t="str">
        <f t="shared" si="0"/>
        <v/>
      </c>
      <c r="AD7" s="42" t="str">
        <f t="shared" si="1"/>
        <v/>
      </c>
      <c r="AE7" s="42" t="str">
        <f t="shared" si="2"/>
        <v/>
      </c>
      <c r="AF7" s="42" t="str">
        <f t="shared" si="3"/>
        <v/>
      </c>
      <c r="AG7" s="42" t="str">
        <f t="shared" si="4"/>
        <v/>
      </c>
      <c r="AH7" s="43" t="str">
        <f t="shared" si="5"/>
        <v/>
      </c>
      <c r="AI7" s="41" t="str">
        <f t="shared" si="6"/>
        <v/>
      </c>
      <c r="AJ7" s="42" t="str">
        <f t="shared" si="7"/>
        <v/>
      </c>
      <c r="AK7" s="42" t="str">
        <f t="shared" si="8"/>
        <v/>
      </c>
      <c r="AL7" s="42" t="str">
        <f t="shared" si="9"/>
        <v/>
      </c>
      <c r="AM7" s="42" t="str">
        <f t="shared" si="10"/>
        <v/>
      </c>
      <c r="AN7" s="43" t="str">
        <f t="shared" si="11"/>
        <v/>
      </c>
      <c r="AO7" s="41" t="str">
        <f t="shared" si="12"/>
        <v/>
      </c>
      <c r="AP7" s="42" t="str">
        <f t="shared" si="13"/>
        <v/>
      </c>
      <c r="AQ7" s="42" t="str">
        <f t="shared" si="14"/>
        <v/>
      </c>
      <c r="AR7" s="42" t="str">
        <f t="shared" si="15"/>
        <v/>
      </c>
      <c r="AS7" s="42" t="str">
        <f t="shared" si="16"/>
        <v/>
      </c>
      <c r="AT7" s="42" t="str">
        <f t="shared" si="17"/>
        <v/>
      </c>
      <c r="AU7" s="43" t="str">
        <f t="shared" si="18"/>
        <v/>
      </c>
      <c r="AV7" s="41" t="str">
        <f t="shared" si="19"/>
        <v/>
      </c>
      <c r="AW7" s="42" t="str">
        <f t="shared" si="20"/>
        <v/>
      </c>
      <c r="AX7" s="42" t="str">
        <f t="shared" si="21"/>
        <v/>
      </c>
      <c r="AY7" s="42" t="str">
        <f t="shared" si="22"/>
        <v/>
      </c>
      <c r="AZ7" s="42" t="str">
        <f t="shared" si="23"/>
        <v>VIII E</v>
      </c>
      <c r="BA7" s="44" t="str">
        <f t="shared" si="24"/>
        <v/>
      </c>
      <c r="BB7" s="3" t="str">
        <f t="shared" si="25"/>
        <v>VIII E</v>
      </c>
    </row>
    <row r="8" spans="1:55" ht="15.75">
      <c r="A8" s="2"/>
      <c r="B8" s="253"/>
      <c r="C8" s="16" t="s">
        <v>3</v>
      </c>
      <c r="D8" s="25">
        <v>60</v>
      </c>
      <c r="E8" s="27">
        <v>2</v>
      </c>
      <c r="F8" s="27">
        <v>17</v>
      </c>
      <c r="G8" s="26">
        <v>50</v>
      </c>
      <c r="H8" s="27">
        <v>54</v>
      </c>
      <c r="I8" s="28">
        <v>6</v>
      </c>
      <c r="J8" s="25">
        <v>16</v>
      </c>
      <c r="K8" s="27">
        <v>20</v>
      </c>
      <c r="L8" s="27">
        <v>45</v>
      </c>
      <c r="M8" s="27">
        <v>48</v>
      </c>
      <c r="N8" s="27">
        <v>31</v>
      </c>
      <c r="O8" s="28">
        <v>29</v>
      </c>
      <c r="P8" s="25">
        <v>24</v>
      </c>
      <c r="Q8" s="27">
        <v>21</v>
      </c>
      <c r="R8" s="27">
        <v>22</v>
      </c>
      <c r="S8" s="27">
        <v>62</v>
      </c>
      <c r="T8" s="27">
        <v>23</v>
      </c>
      <c r="U8" s="27">
        <v>25</v>
      </c>
      <c r="V8" s="28">
        <v>30</v>
      </c>
      <c r="W8" s="25">
        <v>1</v>
      </c>
      <c r="X8" s="27">
        <v>3</v>
      </c>
      <c r="Y8" s="27">
        <v>41</v>
      </c>
      <c r="Z8" s="27">
        <v>33</v>
      </c>
      <c r="AA8" s="27">
        <v>11</v>
      </c>
      <c r="AB8" s="28">
        <v>36</v>
      </c>
      <c r="AC8" s="41" t="str">
        <f t="shared" si="0"/>
        <v/>
      </c>
      <c r="AD8" s="42" t="str">
        <f t="shared" si="1"/>
        <v/>
      </c>
      <c r="AE8" s="42" t="str">
        <f t="shared" si="2"/>
        <v>V C</v>
      </c>
      <c r="AF8" s="42" t="str">
        <f t="shared" si="3"/>
        <v/>
      </c>
      <c r="AG8" s="42" t="str">
        <f t="shared" si="4"/>
        <v/>
      </c>
      <c r="AH8" s="43" t="str">
        <f t="shared" si="5"/>
        <v/>
      </c>
      <c r="AI8" s="41" t="str">
        <f t="shared" si="6"/>
        <v/>
      </c>
      <c r="AJ8" s="42" t="str">
        <f t="shared" si="7"/>
        <v/>
      </c>
      <c r="AK8" s="42" t="str">
        <f t="shared" si="8"/>
        <v/>
      </c>
      <c r="AL8" s="42" t="str">
        <f t="shared" si="9"/>
        <v/>
      </c>
      <c r="AM8" s="42" t="str">
        <f t="shared" si="10"/>
        <v/>
      </c>
      <c r="AN8" s="43" t="str">
        <f t="shared" si="11"/>
        <v/>
      </c>
      <c r="AO8" s="41" t="str">
        <f t="shared" si="12"/>
        <v/>
      </c>
      <c r="AP8" s="42" t="str">
        <f t="shared" si="13"/>
        <v/>
      </c>
      <c r="AQ8" s="42" t="str">
        <f t="shared" si="14"/>
        <v/>
      </c>
      <c r="AR8" s="42" t="str">
        <f t="shared" si="15"/>
        <v/>
      </c>
      <c r="AS8" s="42" t="str">
        <f t="shared" si="16"/>
        <v/>
      </c>
      <c r="AT8" s="42" t="str">
        <f t="shared" si="17"/>
        <v/>
      </c>
      <c r="AU8" s="43" t="str">
        <f t="shared" si="18"/>
        <v/>
      </c>
      <c r="AV8" s="41" t="str">
        <f t="shared" si="19"/>
        <v/>
      </c>
      <c r="AW8" s="42" t="str">
        <f t="shared" si="20"/>
        <v/>
      </c>
      <c r="AX8" s="42" t="str">
        <f t="shared" si="21"/>
        <v/>
      </c>
      <c r="AY8" s="42" t="str">
        <f t="shared" si="22"/>
        <v/>
      </c>
      <c r="AZ8" s="42" t="str">
        <f t="shared" si="23"/>
        <v/>
      </c>
      <c r="BA8" s="44" t="str">
        <f t="shared" si="24"/>
        <v/>
      </c>
      <c r="BB8" s="3" t="str">
        <f t="shared" si="25"/>
        <v>V C</v>
      </c>
    </row>
    <row r="9" spans="1:55" ht="15.75">
      <c r="A9" s="2"/>
      <c r="B9" s="253"/>
      <c r="C9" s="16" t="s">
        <v>4</v>
      </c>
      <c r="D9" s="25">
        <v>20</v>
      </c>
      <c r="E9" s="27">
        <v>49</v>
      </c>
      <c r="F9" s="27">
        <v>62</v>
      </c>
      <c r="G9" s="27">
        <v>54</v>
      </c>
      <c r="H9" s="27">
        <v>9</v>
      </c>
      <c r="I9" s="28">
        <v>25</v>
      </c>
      <c r="J9" s="25">
        <v>29</v>
      </c>
      <c r="K9" s="27">
        <v>30</v>
      </c>
      <c r="L9" s="27">
        <v>60</v>
      </c>
      <c r="M9" s="27">
        <v>5</v>
      </c>
      <c r="N9" s="27">
        <v>48</v>
      </c>
      <c r="O9" s="28">
        <v>6</v>
      </c>
      <c r="P9" s="25">
        <v>36</v>
      </c>
      <c r="Q9" s="27">
        <v>40</v>
      </c>
      <c r="R9" s="27">
        <v>51</v>
      </c>
      <c r="S9" s="27">
        <v>1</v>
      </c>
      <c r="T9" s="27">
        <v>33</v>
      </c>
      <c r="U9" s="27">
        <v>31</v>
      </c>
      <c r="V9" s="28">
        <v>23</v>
      </c>
      <c r="W9" s="25">
        <v>21</v>
      </c>
      <c r="X9" s="27">
        <v>11</v>
      </c>
      <c r="Y9" s="27">
        <v>45</v>
      </c>
      <c r="Z9" s="27">
        <v>41</v>
      </c>
      <c r="AA9" s="27">
        <v>24</v>
      </c>
      <c r="AB9" s="28">
        <v>15</v>
      </c>
      <c r="AC9" s="41" t="str">
        <f t="shared" si="0"/>
        <v/>
      </c>
      <c r="AD9" s="42" t="str">
        <f t="shared" si="1"/>
        <v/>
      </c>
      <c r="AE9" s="42" t="str">
        <f t="shared" si="2"/>
        <v/>
      </c>
      <c r="AF9" s="42" t="str">
        <f t="shared" si="3"/>
        <v/>
      </c>
      <c r="AG9" s="42" t="str">
        <f t="shared" si="4"/>
        <v/>
      </c>
      <c r="AH9" s="43" t="str">
        <f t="shared" si="5"/>
        <v/>
      </c>
      <c r="AI9" s="41" t="str">
        <f t="shared" si="6"/>
        <v/>
      </c>
      <c r="AJ9" s="42" t="str">
        <f t="shared" si="7"/>
        <v/>
      </c>
      <c r="AK9" s="42" t="str">
        <f t="shared" si="8"/>
        <v/>
      </c>
      <c r="AL9" s="42" t="str">
        <f t="shared" si="9"/>
        <v/>
      </c>
      <c r="AM9" s="42" t="str">
        <f t="shared" si="10"/>
        <v/>
      </c>
      <c r="AN9" s="43" t="str">
        <f t="shared" si="11"/>
        <v/>
      </c>
      <c r="AO9" s="41" t="str">
        <f t="shared" si="12"/>
        <v/>
      </c>
      <c r="AP9" s="42" t="str">
        <f t="shared" si="13"/>
        <v/>
      </c>
      <c r="AQ9" s="42" t="str">
        <f t="shared" si="14"/>
        <v/>
      </c>
      <c r="AR9" s="42" t="str">
        <f t="shared" si="15"/>
        <v/>
      </c>
      <c r="AS9" s="42" t="str">
        <f t="shared" si="16"/>
        <v/>
      </c>
      <c r="AT9" s="42" t="str">
        <f t="shared" si="17"/>
        <v/>
      </c>
      <c r="AU9" s="43" t="str">
        <f t="shared" si="18"/>
        <v/>
      </c>
      <c r="AV9" s="41" t="str">
        <f t="shared" si="19"/>
        <v/>
      </c>
      <c r="AW9" s="42" t="str">
        <f t="shared" si="20"/>
        <v/>
      </c>
      <c r="AX9" s="42" t="str">
        <f t="shared" si="21"/>
        <v/>
      </c>
      <c r="AY9" s="42" t="str">
        <f t="shared" si="22"/>
        <v/>
      </c>
      <c r="AZ9" s="42" t="str">
        <f t="shared" si="23"/>
        <v/>
      </c>
      <c r="BA9" s="44" t="str">
        <f t="shared" si="24"/>
        <v/>
      </c>
      <c r="BB9" s="3" t="str">
        <f t="shared" si="25"/>
        <v/>
      </c>
    </row>
    <row r="10" spans="1:55" ht="16.5" thickBot="1">
      <c r="A10" s="2"/>
      <c r="B10" s="254"/>
      <c r="C10" s="17" t="s">
        <v>5</v>
      </c>
      <c r="D10" s="29"/>
      <c r="E10" s="30"/>
      <c r="F10" s="30"/>
      <c r="G10" s="30"/>
      <c r="H10" s="30"/>
      <c r="I10" s="31"/>
      <c r="J10" s="29"/>
      <c r="K10" s="30">
        <v>48</v>
      </c>
      <c r="L10" s="30"/>
      <c r="M10" s="30"/>
      <c r="N10" s="30"/>
      <c r="O10" s="31"/>
      <c r="P10" s="29">
        <v>9</v>
      </c>
      <c r="Q10" s="30">
        <v>36</v>
      </c>
      <c r="R10" s="30">
        <v>62</v>
      </c>
      <c r="S10" s="30">
        <v>31</v>
      </c>
      <c r="T10" s="30">
        <v>60</v>
      </c>
      <c r="U10" s="30">
        <v>54</v>
      </c>
      <c r="V10" s="31">
        <v>29</v>
      </c>
      <c r="W10" s="29">
        <v>51</v>
      </c>
      <c r="X10" s="30">
        <v>33</v>
      </c>
      <c r="Y10" s="30">
        <v>15</v>
      </c>
      <c r="Z10" s="30">
        <v>25</v>
      </c>
      <c r="AA10" s="30"/>
      <c r="AB10" s="31"/>
      <c r="AC10" s="45" t="str">
        <f t="shared" si="0"/>
        <v/>
      </c>
      <c r="AD10" s="46" t="str">
        <f t="shared" si="1"/>
        <v/>
      </c>
      <c r="AE10" s="46" t="str">
        <f t="shared" si="2"/>
        <v/>
      </c>
      <c r="AF10" s="46" t="str">
        <f t="shared" si="3"/>
        <v/>
      </c>
      <c r="AG10" s="46" t="str">
        <f t="shared" si="4"/>
        <v/>
      </c>
      <c r="AH10" s="47" t="str">
        <f t="shared" si="5"/>
        <v/>
      </c>
      <c r="AI10" s="48" t="str">
        <f t="shared" si="6"/>
        <v/>
      </c>
      <c r="AJ10" s="46" t="str">
        <f t="shared" si="7"/>
        <v/>
      </c>
      <c r="AK10" s="46" t="str">
        <f t="shared" si="8"/>
        <v/>
      </c>
      <c r="AL10" s="46" t="str">
        <f t="shared" si="9"/>
        <v/>
      </c>
      <c r="AM10" s="46" t="str">
        <f t="shared" si="10"/>
        <v/>
      </c>
      <c r="AN10" s="47" t="str">
        <f t="shared" si="11"/>
        <v/>
      </c>
      <c r="AO10" s="48" t="str">
        <f t="shared" si="12"/>
        <v/>
      </c>
      <c r="AP10" s="46" t="str">
        <f t="shared" si="13"/>
        <v/>
      </c>
      <c r="AQ10" s="46" t="str">
        <f t="shared" si="14"/>
        <v/>
      </c>
      <c r="AR10" s="46" t="str">
        <f t="shared" si="15"/>
        <v/>
      </c>
      <c r="AS10" s="46" t="str">
        <f t="shared" si="16"/>
        <v/>
      </c>
      <c r="AT10" s="46" t="str">
        <f t="shared" si="17"/>
        <v/>
      </c>
      <c r="AU10" s="47" t="str">
        <f t="shared" si="18"/>
        <v/>
      </c>
      <c r="AV10" s="48" t="str">
        <f t="shared" si="19"/>
        <v/>
      </c>
      <c r="AW10" s="46" t="str">
        <f t="shared" si="20"/>
        <v/>
      </c>
      <c r="AX10" s="46" t="str">
        <f t="shared" si="21"/>
        <v/>
      </c>
      <c r="AY10" s="46" t="str">
        <f t="shared" si="22"/>
        <v/>
      </c>
      <c r="AZ10" s="46" t="str">
        <f t="shared" si="23"/>
        <v/>
      </c>
      <c r="BA10" s="47" t="str">
        <f t="shared" si="24"/>
        <v/>
      </c>
      <c r="BB10" s="5" t="str">
        <f t="shared" si="25"/>
        <v/>
      </c>
    </row>
    <row r="11" spans="1:55" ht="16.5" thickTop="1">
      <c r="A11" s="2"/>
      <c r="B11" s="255" t="s">
        <v>76</v>
      </c>
      <c r="C11" s="15" t="s">
        <v>0</v>
      </c>
      <c r="D11" s="21">
        <v>20</v>
      </c>
      <c r="E11" s="22">
        <v>55</v>
      </c>
      <c r="F11" s="22">
        <v>1</v>
      </c>
      <c r="G11" s="22">
        <v>36</v>
      </c>
      <c r="H11" s="22">
        <v>15</v>
      </c>
      <c r="I11" s="24">
        <v>6</v>
      </c>
      <c r="J11" s="21">
        <v>10</v>
      </c>
      <c r="K11" s="22">
        <v>17</v>
      </c>
      <c r="L11" s="22">
        <v>11</v>
      </c>
      <c r="M11" s="22">
        <v>42</v>
      </c>
      <c r="N11" s="22">
        <v>12</v>
      </c>
      <c r="O11" s="24">
        <v>38</v>
      </c>
      <c r="P11" s="21">
        <v>39</v>
      </c>
      <c r="Q11" s="22">
        <v>21</v>
      </c>
      <c r="R11" s="22">
        <v>22</v>
      </c>
      <c r="S11" s="22">
        <v>24</v>
      </c>
      <c r="T11" s="22">
        <v>41</v>
      </c>
      <c r="U11" s="22">
        <v>16</v>
      </c>
      <c r="V11" s="24">
        <v>23</v>
      </c>
      <c r="W11" s="21">
        <v>33</v>
      </c>
      <c r="X11" s="22">
        <v>3</v>
      </c>
      <c r="Y11" s="22">
        <v>50</v>
      </c>
      <c r="Z11" s="22">
        <v>4</v>
      </c>
      <c r="AA11" s="22">
        <v>5</v>
      </c>
      <c r="AB11" s="24">
        <v>2</v>
      </c>
      <c r="AC11" s="49" t="str">
        <f t="shared" si="0"/>
        <v/>
      </c>
      <c r="AD11" s="50" t="str">
        <f t="shared" si="1"/>
        <v/>
      </c>
      <c r="AE11" s="50" t="str">
        <f t="shared" si="2"/>
        <v/>
      </c>
      <c r="AF11" s="50" t="str">
        <f t="shared" si="3"/>
        <v/>
      </c>
      <c r="AG11" s="50" t="str">
        <f t="shared" si="4"/>
        <v/>
      </c>
      <c r="AH11" s="51" t="str">
        <f t="shared" si="5"/>
        <v/>
      </c>
      <c r="AI11" s="49" t="str">
        <f t="shared" si="6"/>
        <v/>
      </c>
      <c r="AJ11" s="50" t="str">
        <f t="shared" si="7"/>
        <v>VI B</v>
      </c>
      <c r="AK11" s="50" t="str">
        <f t="shared" si="8"/>
        <v/>
      </c>
      <c r="AL11" s="50" t="str">
        <f t="shared" si="9"/>
        <v/>
      </c>
      <c r="AM11" s="50" t="str">
        <f t="shared" si="10"/>
        <v/>
      </c>
      <c r="AN11" s="51" t="str">
        <f t="shared" si="11"/>
        <v/>
      </c>
      <c r="AO11" s="49" t="str">
        <f t="shared" si="12"/>
        <v/>
      </c>
      <c r="AP11" s="50" t="str">
        <f t="shared" si="13"/>
        <v/>
      </c>
      <c r="AQ11" s="50" t="str">
        <f t="shared" si="14"/>
        <v/>
      </c>
      <c r="AR11" s="50" t="str">
        <f t="shared" si="15"/>
        <v/>
      </c>
      <c r="AS11" s="50" t="str">
        <f t="shared" si="16"/>
        <v/>
      </c>
      <c r="AT11" s="50" t="str">
        <f t="shared" si="17"/>
        <v/>
      </c>
      <c r="AU11" s="51" t="str">
        <f t="shared" si="18"/>
        <v/>
      </c>
      <c r="AV11" s="49" t="str">
        <f t="shared" si="19"/>
        <v/>
      </c>
      <c r="AW11" s="50" t="str">
        <f t="shared" si="20"/>
        <v/>
      </c>
      <c r="AX11" s="50" t="str">
        <f t="shared" si="21"/>
        <v/>
      </c>
      <c r="AY11" s="50" t="str">
        <f t="shared" si="22"/>
        <v/>
      </c>
      <c r="AZ11" s="50" t="str">
        <f t="shared" si="23"/>
        <v/>
      </c>
      <c r="BA11" s="52" t="str">
        <f t="shared" si="24"/>
        <v/>
      </c>
      <c r="BB11" s="4" t="str">
        <f t="shared" si="25"/>
        <v>VI B</v>
      </c>
    </row>
    <row r="12" spans="1:55" ht="15.75">
      <c r="A12" s="2"/>
      <c r="B12" s="256"/>
      <c r="C12" s="16" t="s">
        <v>1</v>
      </c>
      <c r="D12" s="25">
        <v>15</v>
      </c>
      <c r="E12" s="27">
        <v>2</v>
      </c>
      <c r="F12" s="27">
        <v>55</v>
      </c>
      <c r="G12" s="27">
        <v>4</v>
      </c>
      <c r="H12" s="27">
        <v>46</v>
      </c>
      <c r="I12" s="28">
        <v>16</v>
      </c>
      <c r="J12" s="25">
        <v>36</v>
      </c>
      <c r="K12" s="27">
        <v>42</v>
      </c>
      <c r="L12" s="27">
        <v>24</v>
      </c>
      <c r="M12" s="27">
        <v>5</v>
      </c>
      <c r="N12" s="27">
        <v>22</v>
      </c>
      <c r="O12" s="28">
        <v>6</v>
      </c>
      <c r="P12" s="25">
        <v>17</v>
      </c>
      <c r="Q12" s="27">
        <v>12</v>
      </c>
      <c r="R12" s="27">
        <v>3</v>
      </c>
      <c r="S12" s="27">
        <v>1</v>
      </c>
      <c r="T12" s="27">
        <v>39</v>
      </c>
      <c r="U12" s="27">
        <v>41</v>
      </c>
      <c r="V12" s="28">
        <v>30</v>
      </c>
      <c r="W12" s="25">
        <v>21</v>
      </c>
      <c r="X12" s="27">
        <v>33</v>
      </c>
      <c r="Y12" s="27">
        <v>10</v>
      </c>
      <c r="Z12" s="27">
        <v>50</v>
      </c>
      <c r="AA12" s="27">
        <v>11</v>
      </c>
      <c r="AB12" s="28">
        <v>20</v>
      </c>
      <c r="AC12" s="41" t="str">
        <f t="shared" si="0"/>
        <v/>
      </c>
      <c r="AD12" s="42" t="str">
        <f t="shared" si="1"/>
        <v/>
      </c>
      <c r="AE12" s="42" t="str">
        <f t="shared" si="2"/>
        <v/>
      </c>
      <c r="AF12" s="42" t="str">
        <f t="shared" si="3"/>
        <v/>
      </c>
      <c r="AG12" s="42" t="str">
        <f t="shared" si="4"/>
        <v/>
      </c>
      <c r="AH12" s="43" t="str">
        <f t="shared" si="5"/>
        <v/>
      </c>
      <c r="AI12" s="41" t="str">
        <f t="shared" si="6"/>
        <v/>
      </c>
      <c r="AJ12" s="42" t="str">
        <f t="shared" si="7"/>
        <v/>
      </c>
      <c r="AK12" s="42" t="str">
        <f t="shared" si="8"/>
        <v/>
      </c>
      <c r="AL12" s="42" t="str">
        <f t="shared" si="9"/>
        <v/>
      </c>
      <c r="AM12" s="42" t="str">
        <f t="shared" si="10"/>
        <v/>
      </c>
      <c r="AN12" s="43" t="str">
        <f t="shared" si="11"/>
        <v/>
      </c>
      <c r="AO12" s="41" t="str">
        <f t="shared" si="12"/>
        <v>VII A</v>
      </c>
      <c r="AP12" s="42" t="str">
        <f t="shared" si="13"/>
        <v/>
      </c>
      <c r="AQ12" s="42" t="str">
        <f t="shared" si="14"/>
        <v/>
      </c>
      <c r="AR12" s="42" t="str">
        <f t="shared" si="15"/>
        <v/>
      </c>
      <c r="AS12" s="42" t="str">
        <f t="shared" si="16"/>
        <v/>
      </c>
      <c r="AT12" s="42" t="str">
        <f t="shared" si="17"/>
        <v/>
      </c>
      <c r="AU12" s="43" t="str">
        <f t="shared" si="18"/>
        <v/>
      </c>
      <c r="AV12" s="41" t="str">
        <f t="shared" si="19"/>
        <v/>
      </c>
      <c r="AW12" s="42" t="str">
        <f t="shared" si="20"/>
        <v/>
      </c>
      <c r="AX12" s="42" t="str">
        <f t="shared" si="21"/>
        <v/>
      </c>
      <c r="AY12" s="42" t="str">
        <f t="shared" si="22"/>
        <v/>
      </c>
      <c r="AZ12" s="42" t="str">
        <f t="shared" si="23"/>
        <v/>
      </c>
      <c r="BA12" s="44" t="str">
        <f t="shared" si="24"/>
        <v/>
      </c>
      <c r="BB12" s="4" t="str">
        <f t="shared" si="25"/>
        <v>VII A</v>
      </c>
    </row>
    <row r="13" spans="1:55" ht="15.75">
      <c r="A13" s="2"/>
      <c r="B13" s="256"/>
      <c r="C13" s="16" t="s">
        <v>2</v>
      </c>
      <c r="D13" s="25">
        <v>55</v>
      </c>
      <c r="E13" s="27">
        <v>46</v>
      </c>
      <c r="F13" s="27">
        <v>38</v>
      </c>
      <c r="G13" s="27">
        <v>48</v>
      </c>
      <c r="H13" s="27">
        <v>60</v>
      </c>
      <c r="I13" s="28">
        <v>50</v>
      </c>
      <c r="J13" s="25">
        <v>23</v>
      </c>
      <c r="K13" s="27">
        <v>20</v>
      </c>
      <c r="L13" s="27">
        <v>30</v>
      </c>
      <c r="M13" s="27">
        <v>39</v>
      </c>
      <c r="N13" s="27">
        <v>3</v>
      </c>
      <c r="O13" s="28">
        <v>21</v>
      </c>
      <c r="P13" s="25">
        <v>2</v>
      </c>
      <c r="Q13" s="27">
        <v>33</v>
      </c>
      <c r="R13" s="27">
        <v>11</v>
      </c>
      <c r="S13" s="27">
        <v>10</v>
      </c>
      <c r="T13" s="27">
        <v>4</v>
      </c>
      <c r="U13" s="27">
        <v>25</v>
      </c>
      <c r="V13" s="28">
        <v>5</v>
      </c>
      <c r="W13" s="25">
        <v>17</v>
      </c>
      <c r="X13" s="27">
        <v>22</v>
      </c>
      <c r="Y13" s="27">
        <v>1</v>
      </c>
      <c r="Z13" s="27">
        <v>12</v>
      </c>
      <c r="AA13" s="27">
        <v>24</v>
      </c>
      <c r="AB13" s="28">
        <v>41</v>
      </c>
      <c r="AC13" s="41" t="str">
        <f t="shared" si="0"/>
        <v/>
      </c>
      <c r="AD13" s="42" t="str">
        <f t="shared" si="1"/>
        <v/>
      </c>
      <c r="AE13" s="42" t="str">
        <f t="shared" si="2"/>
        <v/>
      </c>
      <c r="AF13" s="42" t="str">
        <f t="shared" si="3"/>
        <v/>
      </c>
      <c r="AG13" s="42" t="str">
        <f t="shared" si="4"/>
        <v/>
      </c>
      <c r="AH13" s="43" t="str">
        <f t="shared" si="5"/>
        <v/>
      </c>
      <c r="AI13" s="41" t="str">
        <f t="shared" si="6"/>
        <v/>
      </c>
      <c r="AJ13" s="42" t="str">
        <f t="shared" si="7"/>
        <v/>
      </c>
      <c r="AK13" s="42" t="str">
        <f t="shared" si="8"/>
        <v/>
      </c>
      <c r="AL13" s="42" t="str">
        <f t="shared" si="9"/>
        <v/>
      </c>
      <c r="AM13" s="42" t="str">
        <f t="shared" si="10"/>
        <v/>
      </c>
      <c r="AN13" s="43" t="str">
        <f t="shared" si="11"/>
        <v/>
      </c>
      <c r="AO13" s="41" t="str">
        <f t="shared" si="12"/>
        <v/>
      </c>
      <c r="AP13" s="42" t="str">
        <f t="shared" si="13"/>
        <v/>
      </c>
      <c r="AQ13" s="42" t="str">
        <f t="shared" si="14"/>
        <v/>
      </c>
      <c r="AR13" s="42" t="str">
        <f t="shared" si="15"/>
        <v/>
      </c>
      <c r="AS13" s="42" t="str">
        <f t="shared" si="16"/>
        <v/>
      </c>
      <c r="AT13" s="42" t="str">
        <f t="shared" si="17"/>
        <v/>
      </c>
      <c r="AU13" s="43" t="str">
        <f t="shared" si="18"/>
        <v/>
      </c>
      <c r="AV13" s="41" t="str">
        <f t="shared" si="19"/>
        <v>VIII A</v>
      </c>
      <c r="AW13" s="42" t="str">
        <f t="shared" si="20"/>
        <v/>
      </c>
      <c r="AX13" s="42" t="str">
        <f t="shared" si="21"/>
        <v/>
      </c>
      <c r="AY13" s="42" t="str">
        <f t="shared" si="22"/>
        <v/>
      </c>
      <c r="AZ13" s="42" t="str">
        <f t="shared" si="23"/>
        <v/>
      </c>
      <c r="BA13" s="44" t="str">
        <f t="shared" si="24"/>
        <v/>
      </c>
      <c r="BB13" s="4" t="str">
        <f t="shared" si="25"/>
        <v>VIII A</v>
      </c>
    </row>
    <row r="14" spans="1:55" ht="15.75">
      <c r="A14" s="2"/>
      <c r="B14" s="256"/>
      <c r="C14" s="16" t="s">
        <v>3</v>
      </c>
      <c r="D14" s="25">
        <v>3</v>
      </c>
      <c r="E14" s="27">
        <v>23</v>
      </c>
      <c r="F14" s="27">
        <v>22</v>
      </c>
      <c r="G14" s="27">
        <v>11</v>
      </c>
      <c r="H14" s="27">
        <v>48</v>
      </c>
      <c r="I14" s="28">
        <v>38</v>
      </c>
      <c r="J14" s="25">
        <v>5</v>
      </c>
      <c r="K14" s="27">
        <v>2</v>
      </c>
      <c r="L14" s="27">
        <v>4</v>
      </c>
      <c r="M14" s="27">
        <v>21</v>
      </c>
      <c r="N14" s="27">
        <v>31</v>
      </c>
      <c r="O14" s="28">
        <v>13</v>
      </c>
      <c r="P14" s="25">
        <v>36</v>
      </c>
      <c r="Q14" s="27">
        <v>17</v>
      </c>
      <c r="R14" s="27">
        <v>16</v>
      </c>
      <c r="S14" s="27">
        <v>15</v>
      </c>
      <c r="T14" s="27">
        <v>30</v>
      </c>
      <c r="U14" s="27">
        <v>46</v>
      </c>
      <c r="V14" s="28">
        <v>60</v>
      </c>
      <c r="W14" s="25">
        <v>1</v>
      </c>
      <c r="X14" s="27">
        <v>42</v>
      </c>
      <c r="Y14" s="27">
        <v>20</v>
      </c>
      <c r="Z14" s="27">
        <v>25</v>
      </c>
      <c r="AA14" s="27">
        <v>55</v>
      </c>
      <c r="AB14" s="28">
        <v>39</v>
      </c>
      <c r="AC14" s="41" t="str">
        <f t="shared" si="0"/>
        <v/>
      </c>
      <c r="AD14" s="42" t="str">
        <f t="shared" si="1"/>
        <v/>
      </c>
      <c r="AE14" s="42" t="str">
        <f t="shared" si="2"/>
        <v/>
      </c>
      <c r="AF14" s="42" t="str">
        <f t="shared" si="3"/>
        <v/>
      </c>
      <c r="AG14" s="42" t="str">
        <f t="shared" si="4"/>
        <v/>
      </c>
      <c r="AH14" s="43" t="str">
        <f t="shared" si="5"/>
        <v/>
      </c>
      <c r="AI14" s="41" t="str">
        <f t="shared" si="6"/>
        <v/>
      </c>
      <c r="AJ14" s="42" t="str">
        <f t="shared" si="7"/>
        <v/>
      </c>
      <c r="AK14" s="42" t="str">
        <f t="shared" si="8"/>
        <v/>
      </c>
      <c r="AL14" s="42" t="str">
        <f t="shared" si="9"/>
        <v/>
      </c>
      <c r="AM14" s="42" t="str">
        <f t="shared" si="10"/>
        <v/>
      </c>
      <c r="AN14" s="43" t="str">
        <f t="shared" si="11"/>
        <v/>
      </c>
      <c r="AO14" s="41" t="str">
        <f t="shared" si="12"/>
        <v/>
      </c>
      <c r="AP14" s="42" t="str">
        <f t="shared" si="13"/>
        <v>VII B</v>
      </c>
      <c r="AQ14" s="42" t="str">
        <f t="shared" si="14"/>
        <v/>
      </c>
      <c r="AR14" s="42" t="str">
        <f t="shared" si="15"/>
        <v/>
      </c>
      <c r="AS14" s="42" t="str">
        <f t="shared" si="16"/>
        <v/>
      </c>
      <c r="AT14" s="42" t="str">
        <f t="shared" si="17"/>
        <v/>
      </c>
      <c r="AU14" s="43" t="str">
        <f t="shared" si="18"/>
        <v/>
      </c>
      <c r="AV14" s="41" t="str">
        <f t="shared" si="19"/>
        <v/>
      </c>
      <c r="AW14" s="42" t="str">
        <f t="shared" si="20"/>
        <v/>
      </c>
      <c r="AX14" s="42" t="str">
        <f t="shared" si="21"/>
        <v/>
      </c>
      <c r="AY14" s="42" t="str">
        <f t="shared" si="22"/>
        <v/>
      </c>
      <c r="AZ14" s="42" t="str">
        <f t="shared" si="23"/>
        <v/>
      </c>
      <c r="BA14" s="44" t="str">
        <f t="shared" si="24"/>
        <v/>
      </c>
      <c r="BB14" s="4" t="str">
        <f t="shared" si="25"/>
        <v>VII B</v>
      </c>
    </row>
    <row r="15" spans="1:55" ht="15.75">
      <c r="A15" s="2"/>
      <c r="B15" s="256"/>
      <c r="C15" s="16" t="s">
        <v>4</v>
      </c>
      <c r="D15" s="25">
        <v>48</v>
      </c>
      <c r="E15" s="27">
        <v>16</v>
      </c>
      <c r="F15" s="27">
        <v>40</v>
      </c>
      <c r="G15" s="27">
        <v>55</v>
      </c>
      <c r="H15" s="27">
        <v>21</v>
      </c>
      <c r="I15" s="28">
        <v>25</v>
      </c>
      <c r="J15" s="25">
        <v>42</v>
      </c>
      <c r="K15" s="27">
        <v>11</v>
      </c>
      <c r="L15" s="27">
        <v>38</v>
      </c>
      <c r="M15" s="27">
        <v>5</v>
      </c>
      <c r="N15" s="27">
        <v>39</v>
      </c>
      <c r="O15" s="28">
        <v>41</v>
      </c>
      <c r="P15" s="25">
        <v>60</v>
      </c>
      <c r="Q15" s="27">
        <v>1</v>
      </c>
      <c r="R15" s="27">
        <v>29</v>
      </c>
      <c r="S15" s="27">
        <v>46</v>
      </c>
      <c r="T15" s="27">
        <v>23</v>
      </c>
      <c r="U15" s="27">
        <v>13</v>
      </c>
      <c r="V15" s="28">
        <v>15</v>
      </c>
      <c r="W15" s="25">
        <v>10</v>
      </c>
      <c r="X15" s="27">
        <v>22</v>
      </c>
      <c r="Y15" s="27">
        <v>20</v>
      </c>
      <c r="Z15" s="27">
        <v>37</v>
      </c>
      <c r="AA15" s="27">
        <v>17</v>
      </c>
      <c r="AB15" s="28">
        <v>31</v>
      </c>
      <c r="AC15" s="41" t="str">
        <f t="shared" si="0"/>
        <v/>
      </c>
      <c r="AD15" s="42" t="str">
        <f t="shared" si="1"/>
        <v/>
      </c>
      <c r="AE15" s="42" t="str">
        <f t="shared" si="2"/>
        <v/>
      </c>
      <c r="AF15" s="42" t="str">
        <f t="shared" si="3"/>
        <v/>
      </c>
      <c r="AG15" s="42" t="str">
        <f t="shared" si="4"/>
        <v/>
      </c>
      <c r="AH15" s="43" t="str">
        <f t="shared" si="5"/>
        <v/>
      </c>
      <c r="AI15" s="41" t="str">
        <f t="shared" si="6"/>
        <v/>
      </c>
      <c r="AJ15" s="42" t="str">
        <f t="shared" si="7"/>
        <v/>
      </c>
      <c r="AK15" s="42" t="str">
        <f t="shared" si="8"/>
        <v/>
      </c>
      <c r="AL15" s="42" t="str">
        <f t="shared" si="9"/>
        <v/>
      </c>
      <c r="AM15" s="42" t="str">
        <f t="shared" si="10"/>
        <v/>
      </c>
      <c r="AN15" s="43" t="str">
        <f t="shared" si="11"/>
        <v/>
      </c>
      <c r="AO15" s="41" t="str">
        <f t="shared" si="12"/>
        <v/>
      </c>
      <c r="AP15" s="42" t="str">
        <f t="shared" si="13"/>
        <v/>
      </c>
      <c r="AQ15" s="42" t="str">
        <f t="shared" si="14"/>
        <v/>
      </c>
      <c r="AR15" s="42" t="str">
        <f t="shared" si="15"/>
        <v/>
      </c>
      <c r="AS15" s="42" t="str">
        <f t="shared" si="16"/>
        <v/>
      </c>
      <c r="AT15" s="42" t="str">
        <f t="shared" si="17"/>
        <v/>
      </c>
      <c r="AU15" s="43" t="str">
        <f t="shared" si="18"/>
        <v/>
      </c>
      <c r="AV15" s="41" t="str">
        <f t="shared" si="19"/>
        <v/>
      </c>
      <c r="AW15" s="42" t="str">
        <f t="shared" si="20"/>
        <v/>
      </c>
      <c r="AX15" s="42" t="str">
        <f t="shared" si="21"/>
        <v/>
      </c>
      <c r="AY15" s="42" t="str">
        <f t="shared" si="22"/>
        <v/>
      </c>
      <c r="AZ15" s="42" t="str">
        <f t="shared" si="23"/>
        <v>VIII E</v>
      </c>
      <c r="BA15" s="44" t="str">
        <f t="shared" si="24"/>
        <v/>
      </c>
      <c r="BB15" s="4" t="str">
        <f t="shared" si="25"/>
        <v>VIII E</v>
      </c>
    </row>
    <row r="16" spans="1:55" ht="16.5" thickBot="1">
      <c r="A16" s="2"/>
      <c r="B16" s="257"/>
      <c r="C16" s="17" t="s">
        <v>5</v>
      </c>
      <c r="D16" s="29"/>
      <c r="E16" s="30"/>
      <c r="F16" s="30"/>
      <c r="G16" s="30"/>
      <c r="H16" s="30"/>
      <c r="I16" s="31"/>
      <c r="J16" s="29">
        <v>10</v>
      </c>
      <c r="K16" s="30"/>
      <c r="L16" s="30">
        <v>42</v>
      </c>
      <c r="M16" s="30">
        <v>21</v>
      </c>
      <c r="N16" s="30"/>
      <c r="O16" s="31"/>
      <c r="P16" s="29"/>
      <c r="Q16" s="30">
        <v>60</v>
      </c>
      <c r="R16" s="30">
        <v>46</v>
      </c>
      <c r="S16" s="30">
        <v>55</v>
      </c>
      <c r="T16" s="30">
        <v>15</v>
      </c>
      <c r="U16" s="30"/>
      <c r="V16" s="31">
        <v>13</v>
      </c>
      <c r="W16" s="29">
        <v>1</v>
      </c>
      <c r="X16" s="30">
        <v>41</v>
      </c>
      <c r="Y16" s="30">
        <v>31</v>
      </c>
      <c r="Z16" s="30">
        <v>38</v>
      </c>
      <c r="AA16" s="30">
        <v>37</v>
      </c>
      <c r="AB16" s="31">
        <v>48</v>
      </c>
      <c r="AC16" s="45" t="str">
        <f t="shared" si="0"/>
        <v/>
      </c>
      <c r="AD16" s="46" t="str">
        <f t="shared" si="1"/>
        <v/>
      </c>
      <c r="AE16" s="46" t="str">
        <f t="shared" si="2"/>
        <v/>
      </c>
      <c r="AF16" s="46" t="str">
        <f t="shared" si="3"/>
        <v/>
      </c>
      <c r="AG16" s="46" t="str">
        <f t="shared" si="4"/>
        <v/>
      </c>
      <c r="AH16" s="47" t="str">
        <f t="shared" si="5"/>
        <v/>
      </c>
      <c r="AI16" s="48" t="str">
        <f t="shared" si="6"/>
        <v/>
      </c>
      <c r="AJ16" s="46" t="str">
        <f t="shared" si="7"/>
        <v/>
      </c>
      <c r="AK16" s="46" t="str">
        <f t="shared" si="8"/>
        <v/>
      </c>
      <c r="AL16" s="46" t="str">
        <f t="shared" si="9"/>
        <v/>
      </c>
      <c r="AM16" s="46" t="str">
        <f t="shared" si="10"/>
        <v/>
      </c>
      <c r="AN16" s="47" t="str">
        <f t="shared" si="11"/>
        <v/>
      </c>
      <c r="AO16" s="48" t="str">
        <f t="shared" si="12"/>
        <v/>
      </c>
      <c r="AP16" s="46" t="str">
        <f t="shared" si="13"/>
        <v/>
      </c>
      <c r="AQ16" s="46" t="str">
        <f t="shared" si="14"/>
        <v/>
      </c>
      <c r="AR16" s="46" t="str">
        <f t="shared" si="15"/>
        <v/>
      </c>
      <c r="AS16" s="46" t="str">
        <f t="shared" si="16"/>
        <v/>
      </c>
      <c r="AT16" s="46" t="str">
        <f t="shared" si="17"/>
        <v/>
      </c>
      <c r="AU16" s="47" t="str">
        <f t="shared" si="18"/>
        <v/>
      </c>
      <c r="AV16" s="48" t="str">
        <f t="shared" si="19"/>
        <v/>
      </c>
      <c r="AW16" s="46" t="str">
        <f t="shared" si="20"/>
        <v/>
      </c>
      <c r="AX16" s="46" t="str">
        <f t="shared" si="21"/>
        <v/>
      </c>
      <c r="AY16" s="46" t="str">
        <f t="shared" si="22"/>
        <v/>
      </c>
      <c r="AZ16" s="46" t="str">
        <f t="shared" si="23"/>
        <v/>
      </c>
      <c r="BA16" s="47" t="str">
        <f t="shared" si="24"/>
        <v/>
      </c>
      <c r="BB16" s="4" t="str">
        <f t="shared" si="25"/>
        <v/>
      </c>
    </row>
    <row r="17" spans="1:54" ht="16.5" thickTop="1">
      <c r="A17" s="2"/>
      <c r="B17" s="258" t="s">
        <v>71</v>
      </c>
      <c r="C17" s="15" t="s">
        <v>0</v>
      </c>
      <c r="D17" s="21">
        <v>40</v>
      </c>
      <c r="E17" s="22">
        <v>2</v>
      </c>
      <c r="F17" s="22">
        <v>17</v>
      </c>
      <c r="G17" s="22">
        <v>39</v>
      </c>
      <c r="H17" s="22">
        <v>62</v>
      </c>
      <c r="I17" s="24">
        <v>44</v>
      </c>
      <c r="J17" s="21">
        <v>47</v>
      </c>
      <c r="K17" s="22">
        <v>36</v>
      </c>
      <c r="L17" s="22">
        <v>52</v>
      </c>
      <c r="M17" s="22">
        <v>12</v>
      </c>
      <c r="N17" s="22">
        <v>37</v>
      </c>
      <c r="O17" s="24">
        <v>6</v>
      </c>
      <c r="P17" s="21">
        <v>43</v>
      </c>
      <c r="Q17" s="22">
        <v>45</v>
      </c>
      <c r="R17" s="22">
        <v>22</v>
      </c>
      <c r="S17" s="22">
        <v>1</v>
      </c>
      <c r="T17" s="22">
        <v>23</v>
      </c>
      <c r="U17" s="22">
        <v>51</v>
      </c>
      <c r="V17" s="24">
        <v>49</v>
      </c>
      <c r="W17" s="21">
        <v>21</v>
      </c>
      <c r="X17" s="22">
        <v>3</v>
      </c>
      <c r="Y17" s="22">
        <v>20</v>
      </c>
      <c r="Z17" s="22">
        <v>4</v>
      </c>
      <c r="AA17" s="22">
        <v>24</v>
      </c>
      <c r="AB17" s="24">
        <v>41</v>
      </c>
      <c r="AC17" s="49" t="str">
        <f t="shared" si="0"/>
        <v/>
      </c>
      <c r="AD17" s="50" t="str">
        <f t="shared" si="1"/>
        <v/>
      </c>
      <c r="AE17" s="50" t="str">
        <f t="shared" si="2"/>
        <v>V C</v>
      </c>
      <c r="AF17" s="50" t="str">
        <f t="shared" si="3"/>
        <v/>
      </c>
      <c r="AG17" s="50" t="str">
        <f t="shared" si="4"/>
        <v/>
      </c>
      <c r="AH17" s="51" t="str">
        <f t="shared" si="5"/>
        <v/>
      </c>
      <c r="AI17" s="49" t="str">
        <f t="shared" si="6"/>
        <v/>
      </c>
      <c r="AJ17" s="50" t="str">
        <f t="shared" si="7"/>
        <v/>
      </c>
      <c r="AK17" s="50" t="str">
        <f t="shared" si="8"/>
        <v/>
      </c>
      <c r="AL17" s="50" t="str">
        <f t="shared" si="9"/>
        <v/>
      </c>
      <c r="AM17" s="50" t="str">
        <f t="shared" si="10"/>
        <v/>
      </c>
      <c r="AN17" s="51" t="str">
        <f t="shared" si="11"/>
        <v/>
      </c>
      <c r="AO17" s="49" t="str">
        <f t="shared" si="12"/>
        <v/>
      </c>
      <c r="AP17" s="50" t="str">
        <f t="shared" si="13"/>
        <v/>
      </c>
      <c r="AQ17" s="50" t="str">
        <f t="shared" si="14"/>
        <v/>
      </c>
      <c r="AR17" s="50" t="str">
        <f t="shared" si="15"/>
        <v/>
      </c>
      <c r="AS17" s="50" t="str">
        <f t="shared" si="16"/>
        <v/>
      </c>
      <c r="AT17" s="50" t="str">
        <f t="shared" si="17"/>
        <v/>
      </c>
      <c r="AU17" s="51" t="str">
        <f t="shared" si="18"/>
        <v/>
      </c>
      <c r="AV17" s="49" t="str">
        <f t="shared" si="19"/>
        <v/>
      </c>
      <c r="AW17" s="50" t="str">
        <f t="shared" si="20"/>
        <v/>
      </c>
      <c r="AX17" s="50" t="str">
        <f t="shared" si="21"/>
        <v/>
      </c>
      <c r="AY17" s="50" t="str">
        <f t="shared" si="22"/>
        <v/>
      </c>
      <c r="AZ17" s="50" t="str">
        <f t="shared" si="23"/>
        <v/>
      </c>
      <c r="BA17" s="52" t="str">
        <f t="shared" si="24"/>
        <v/>
      </c>
      <c r="BB17" s="6" t="str">
        <f t="shared" si="25"/>
        <v>V C</v>
      </c>
    </row>
    <row r="18" spans="1:54" ht="15.75">
      <c r="A18" s="2"/>
      <c r="B18" s="259"/>
      <c r="C18" s="16" t="s">
        <v>1</v>
      </c>
      <c r="D18" s="25">
        <v>3</v>
      </c>
      <c r="E18" s="27">
        <v>49</v>
      </c>
      <c r="F18" s="27">
        <v>12</v>
      </c>
      <c r="G18" s="27">
        <v>23</v>
      </c>
      <c r="H18" s="27">
        <v>21</v>
      </c>
      <c r="I18" s="28">
        <v>28</v>
      </c>
      <c r="J18" s="25">
        <v>60</v>
      </c>
      <c r="K18" s="27">
        <v>20</v>
      </c>
      <c r="L18" s="27">
        <v>24</v>
      </c>
      <c r="M18" s="27">
        <v>62</v>
      </c>
      <c r="N18" s="27">
        <v>22</v>
      </c>
      <c r="O18" s="28">
        <v>37</v>
      </c>
      <c r="P18" s="25">
        <v>51</v>
      </c>
      <c r="Q18" s="27">
        <v>1</v>
      </c>
      <c r="R18" s="27">
        <v>36</v>
      </c>
      <c r="S18" s="27">
        <v>33</v>
      </c>
      <c r="T18" s="27">
        <v>4</v>
      </c>
      <c r="U18" s="27">
        <v>46</v>
      </c>
      <c r="V18" s="28">
        <v>47</v>
      </c>
      <c r="W18" s="25">
        <v>39</v>
      </c>
      <c r="X18" s="27">
        <v>41</v>
      </c>
      <c r="Y18" s="27">
        <v>54</v>
      </c>
      <c r="Z18" s="27">
        <v>44</v>
      </c>
      <c r="AA18" s="27">
        <v>17</v>
      </c>
      <c r="AB18" s="28">
        <v>2</v>
      </c>
      <c r="AC18" s="41" t="str">
        <f t="shared" si="0"/>
        <v/>
      </c>
      <c r="AD18" s="42" t="str">
        <f t="shared" si="1"/>
        <v/>
      </c>
      <c r="AE18" s="42" t="str">
        <f t="shared" si="2"/>
        <v/>
      </c>
      <c r="AF18" s="42" t="str">
        <f t="shared" si="3"/>
        <v/>
      </c>
      <c r="AG18" s="42" t="str">
        <f t="shared" si="4"/>
        <v/>
      </c>
      <c r="AH18" s="43" t="str">
        <f t="shared" si="5"/>
        <v/>
      </c>
      <c r="AI18" s="41" t="str">
        <f t="shared" si="6"/>
        <v/>
      </c>
      <c r="AJ18" s="42" t="str">
        <f t="shared" si="7"/>
        <v/>
      </c>
      <c r="AK18" s="42" t="str">
        <f t="shared" si="8"/>
        <v/>
      </c>
      <c r="AL18" s="42" t="str">
        <f t="shared" si="9"/>
        <v/>
      </c>
      <c r="AM18" s="42" t="str">
        <f t="shared" si="10"/>
        <v/>
      </c>
      <c r="AN18" s="43" t="str">
        <f t="shared" si="11"/>
        <v/>
      </c>
      <c r="AO18" s="41" t="str">
        <f t="shared" si="12"/>
        <v/>
      </c>
      <c r="AP18" s="42" t="str">
        <f t="shared" si="13"/>
        <v/>
      </c>
      <c r="AQ18" s="42" t="str">
        <f t="shared" si="14"/>
        <v/>
      </c>
      <c r="AR18" s="42" t="str">
        <f t="shared" si="15"/>
        <v/>
      </c>
      <c r="AS18" s="42" t="str">
        <f t="shared" si="16"/>
        <v/>
      </c>
      <c r="AT18" s="42" t="str">
        <f t="shared" si="17"/>
        <v/>
      </c>
      <c r="AU18" s="43" t="str">
        <f t="shared" si="18"/>
        <v/>
      </c>
      <c r="AV18" s="41" t="str">
        <f t="shared" si="19"/>
        <v/>
      </c>
      <c r="AW18" s="42" t="str">
        <f t="shared" si="20"/>
        <v/>
      </c>
      <c r="AX18" s="42" t="str">
        <f t="shared" si="21"/>
        <v/>
      </c>
      <c r="AY18" s="42" t="str">
        <f t="shared" si="22"/>
        <v/>
      </c>
      <c r="AZ18" s="42" t="str">
        <f t="shared" si="23"/>
        <v>VIII E</v>
      </c>
      <c r="BA18" s="44" t="str">
        <f t="shared" si="24"/>
        <v/>
      </c>
      <c r="BB18" s="3" t="str">
        <f t="shared" si="25"/>
        <v>VIII E</v>
      </c>
    </row>
    <row r="19" spans="1:54" ht="15.75">
      <c r="A19" s="2"/>
      <c r="B19" s="259"/>
      <c r="C19" s="16" t="s">
        <v>2</v>
      </c>
      <c r="D19" s="25">
        <v>39</v>
      </c>
      <c r="E19" s="27">
        <v>23</v>
      </c>
      <c r="F19" s="27">
        <v>1</v>
      </c>
      <c r="G19" s="27">
        <v>4</v>
      </c>
      <c r="H19" s="27">
        <v>46</v>
      </c>
      <c r="I19" s="28">
        <v>60</v>
      </c>
      <c r="J19" s="25">
        <v>54</v>
      </c>
      <c r="K19" s="27">
        <v>20</v>
      </c>
      <c r="L19" s="27">
        <v>15</v>
      </c>
      <c r="M19" s="27">
        <v>29</v>
      </c>
      <c r="N19" s="27">
        <v>3</v>
      </c>
      <c r="O19" s="28">
        <v>48</v>
      </c>
      <c r="P19" s="25">
        <v>2</v>
      </c>
      <c r="Q19" s="27">
        <v>21</v>
      </c>
      <c r="R19" s="27">
        <v>33</v>
      </c>
      <c r="S19" s="27">
        <v>43</v>
      </c>
      <c r="T19" s="27">
        <v>62</v>
      </c>
      <c r="U19" s="27">
        <v>37</v>
      </c>
      <c r="V19" s="28">
        <v>34</v>
      </c>
      <c r="W19" s="25">
        <v>17</v>
      </c>
      <c r="X19" s="27">
        <v>22</v>
      </c>
      <c r="Y19" s="27">
        <v>44</v>
      </c>
      <c r="Z19" s="27">
        <v>12</v>
      </c>
      <c r="AA19" s="27">
        <v>45</v>
      </c>
      <c r="AB19" s="28">
        <v>24</v>
      </c>
      <c r="AC19" s="41" t="str">
        <f t="shared" si="0"/>
        <v/>
      </c>
      <c r="AD19" s="42" t="str">
        <f t="shared" si="1"/>
        <v/>
      </c>
      <c r="AE19" s="42" t="str">
        <f t="shared" si="2"/>
        <v/>
      </c>
      <c r="AF19" s="42" t="str">
        <f t="shared" si="3"/>
        <v/>
      </c>
      <c r="AG19" s="42" t="str">
        <f t="shared" si="4"/>
        <v/>
      </c>
      <c r="AH19" s="43" t="str">
        <f t="shared" si="5"/>
        <v/>
      </c>
      <c r="AI19" s="41" t="str">
        <f t="shared" si="6"/>
        <v/>
      </c>
      <c r="AJ19" s="42" t="str">
        <f t="shared" si="7"/>
        <v/>
      </c>
      <c r="AK19" s="42" t="str">
        <f t="shared" si="8"/>
        <v/>
      </c>
      <c r="AL19" s="42" t="str">
        <f t="shared" si="9"/>
        <v/>
      </c>
      <c r="AM19" s="42" t="str">
        <f t="shared" si="10"/>
        <v/>
      </c>
      <c r="AN19" s="43" t="str">
        <f t="shared" si="11"/>
        <v/>
      </c>
      <c r="AO19" s="41" t="str">
        <f t="shared" si="12"/>
        <v/>
      </c>
      <c r="AP19" s="42" t="str">
        <f t="shared" si="13"/>
        <v/>
      </c>
      <c r="AQ19" s="42" t="str">
        <f t="shared" si="14"/>
        <v/>
      </c>
      <c r="AR19" s="42" t="str">
        <f t="shared" si="15"/>
        <v/>
      </c>
      <c r="AS19" s="42" t="str">
        <f t="shared" si="16"/>
        <v/>
      </c>
      <c r="AT19" s="42" t="str">
        <f t="shared" si="17"/>
        <v/>
      </c>
      <c r="AU19" s="43" t="str">
        <f t="shared" si="18"/>
        <v/>
      </c>
      <c r="AV19" s="41" t="str">
        <f t="shared" si="19"/>
        <v>VIII A</v>
      </c>
      <c r="AW19" s="42" t="str">
        <f t="shared" si="20"/>
        <v/>
      </c>
      <c r="AX19" s="42" t="str">
        <f t="shared" si="21"/>
        <v/>
      </c>
      <c r="AY19" s="42" t="str">
        <f t="shared" si="22"/>
        <v/>
      </c>
      <c r="AZ19" s="42" t="str">
        <f t="shared" si="23"/>
        <v/>
      </c>
      <c r="BA19" s="44" t="str">
        <f t="shared" si="24"/>
        <v/>
      </c>
      <c r="BB19" s="3" t="str">
        <f t="shared" si="25"/>
        <v>VIII A</v>
      </c>
    </row>
    <row r="20" spans="1:54" ht="15.75">
      <c r="A20" s="2"/>
      <c r="B20" s="259"/>
      <c r="C20" s="16" t="s">
        <v>3</v>
      </c>
      <c r="D20" s="25">
        <v>20</v>
      </c>
      <c r="E20" s="27">
        <v>46</v>
      </c>
      <c r="F20" s="27">
        <v>22</v>
      </c>
      <c r="G20" s="27">
        <v>17</v>
      </c>
      <c r="H20" s="27">
        <v>49</v>
      </c>
      <c r="I20" s="28">
        <v>25</v>
      </c>
      <c r="J20" s="25">
        <v>23</v>
      </c>
      <c r="K20" s="27">
        <v>29</v>
      </c>
      <c r="L20" s="27">
        <v>36</v>
      </c>
      <c r="M20" s="27">
        <v>60</v>
      </c>
      <c r="N20" s="27">
        <v>51</v>
      </c>
      <c r="O20" s="28">
        <v>21</v>
      </c>
      <c r="P20" s="25">
        <v>43</v>
      </c>
      <c r="Q20" s="27">
        <v>12</v>
      </c>
      <c r="R20" s="27">
        <v>3</v>
      </c>
      <c r="S20" s="27">
        <v>24</v>
      </c>
      <c r="T20" s="27">
        <v>54</v>
      </c>
      <c r="U20" s="27">
        <v>48</v>
      </c>
      <c r="V20" s="28">
        <v>45</v>
      </c>
      <c r="W20" s="25">
        <v>1</v>
      </c>
      <c r="X20" s="27">
        <v>15</v>
      </c>
      <c r="Y20" s="27">
        <v>37</v>
      </c>
      <c r="Z20" s="27">
        <v>33</v>
      </c>
      <c r="AA20" s="27">
        <v>41</v>
      </c>
      <c r="AB20" s="28">
        <v>34</v>
      </c>
      <c r="AC20" s="41" t="str">
        <f t="shared" si="0"/>
        <v/>
      </c>
      <c r="AD20" s="42" t="str">
        <f t="shared" si="1"/>
        <v/>
      </c>
      <c r="AE20" s="42" t="str">
        <f t="shared" si="2"/>
        <v/>
      </c>
      <c r="AF20" s="42" t="str">
        <f t="shared" si="3"/>
        <v>V D</v>
      </c>
      <c r="AG20" s="42" t="str">
        <f t="shared" si="4"/>
        <v/>
      </c>
      <c r="AH20" s="43" t="str">
        <f t="shared" si="5"/>
        <v/>
      </c>
      <c r="AI20" s="41" t="str">
        <f t="shared" si="6"/>
        <v/>
      </c>
      <c r="AJ20" s="42" t="str">
        <f t="shared" si="7"/>
        <v/>
      </c>
      <c r="AK20" s="42" t="str">
        <f t="shared" si="8"/>
        <v/>
      </c>
      <c r="AL20" s="42" t="str">
        <f t="shared" si="9"/>
        <v/>
      </c>
      <c r="AM20" s="42" t="str">
        <f t="shared" si="10"/>
        <v/>
      </c>
      <c r="AN20" s="43" t="str">
        <f t="shared" si="11"/>
        <v/>
      </c>
      <c r="AO20" s="41" t="str">
        <f t="shared" si="12"/>
        <v/>
      </c>
      <c r="AP20" s="42" t="str">
        <f t="shared" si="13"/>
        <v/>
      </c>
      <c r="AQ20" s="42" t="str">
        <f t="shared" si="14"/>
        <v/>
      </c>
      <c r="AR20" s="42" t="str">
        <f t="shared" si="15"/>
        <v/>
      </c>
      <c r="AS20" s="42" t="str">
        <f t="shared" si="16"/>
        <v/>
      </c>
      <c r="AT20" s="42" t="str">
        <f t="shared" si="17"/>
        <v/>
      </c>
      <c r="AU20" s="43" t="str">
        <f t="shared" si="18"/>
        <v/>
      </c>
      <c r="AV20" s="41" t="str">
        <f t="shared" si="19"/>
        <v/>
      </c>
      <c r="AW20" s="42" t="str">
        <f t="shared" si="20"/>
        <v/>
      </c>
      <c r="AX20" s="42" t="str">
        <f t="shared" si="21"/>
        <v/>
      </c>
      <c r="AY20" s="42" t="str">
        <f t="shared" si="22"/>
        <v/>
      </c>
      <c r="AZ20" s="42" t="str">
        <f t="shared" si="23"/>
        <v/>
      </c>
      <c r="BA20" s="44" t="str">
        <f t="shared" si="24"/>
        <v/>
      </c>
      <c r="BB20" s="3" t="str">
        <f t="shared" si="25"/>
        <v>V D</v>
      </c>
    </row>
    <row r="21" spans="1:54" ht="15.75">
      <c r="A21" s="2"/>
      <c r="B21" s="259"/>
      <c r="C21" s="16" t="s">
        <v>4</v>
      </c>
      <c r="D21" s="25">
        <v>51</v>
      </c>
      <c r="E21" s="27">
        <v>12</v>
      </c>
      <c r="F21" s="27">
        <v>48</v>
      </c>
      <c r="G21" s="27">
        <v>60</v>
      </c>
      <c r="H21" s="27">
        <v>46</v>
      </c>
      <c r="I21" s="28">
        <v>41</v>
      </c>
      <c r="J21" s="25">
        <v>39</v>
      </c>
      <c r="K21" s="27">
        <v>17</v>
      </c>
      <c r="L21" s="27">
        <v>54</v>
      </c>
      <c r="M21" s="27">
        <v>21</v>
      </c>
      <c r="N21" s="27">
        <v>3</v>
      </c>
      <c r="O21" s="28">
        <v>45</v>
      </c>
      <c r="P21" s="25">
        <v>24</v>
      </c>
      <c r="Q21" s="27">
        <v>32</v>
      </c>
      <c r="R21" s="27">
        <v>31</v>
      </c>
      <c r="S21" s="27">
        <v>43</v>
      </c>
      <c r="T21" s="27">
        <v>29</v>
      </c>
      <c r="U21" s="27">
        <v>34</v>
      </c>
      <c r="V21" s="28">
        <v>15</v>
      </c>
      <c r="W21" s="25">
        <v>37</v>
      </c>
      <c r="X21" s="27">
        <v>36</v>
      </c>
      <c r="Y21" s="27">
        <v>33</v>
      </c>
      <c r="Z21" s="27">
        <v>25</v>
      </c>
      <c r="AA21" s="27">
        <v>30</v>
      </c>
      <c r="AB21" s="28">
        <v>20</v>
      </c>
      <c r="AC21" s="41" t="str">
        <f t="shared" si="0"/>
        <v/>
      </c>
      <c r="AD21" s="42" t="str">
        <f t="shared" si="1"/>
        <v/>
      </c>
      <c r="AE21" s="42" t="str">
        <f t="shared" si="2"/>
        <v/>
      </c>
      <c r="AF21" s="42" t="str">
        <f t="shared" si="3"/>
        <v/>
      </c>
      <c r="AG21" s="42" t="str">
        <f t="shared" si="4"/>
        <v/>
      </c>
      <c r="AH21" s="43" t="str">
        <f t="shared" si="5"/>
        <v/>
      </c>
      <c r="AI21" s="41" t="str">
        <f t="shared" si="6"/>
        <v/>
      </c>
      <c r="AJ21" s="42" t="str">
        <f t="shared" si="7"/>
        <v>VI B</v>
      </c>
      <c r="AK21" s="42" t="str">
        <f t="shared" si="8"/>
        <v/>
      </c>
      <c r="AL21" s="42" t="str">
        <f t="shared" si="9"/>
        <v/>
      </c>
      <c r="AM21" s="42" t="str">
        <f t="shared" si="10"/>
        <v/>
      </c>
      <c r="AN21" s="43" t="str">
        <f t="shared" si="11"/>
        <v/>
      </c>
      <c r="AO21" s="41" t="str">
        <f t="shared" si="12"/>
        <v/>
      </c>
      <c r="AP21" s="42" t="str">
        <f t="shared" si="13"/>
        <v/>
      </c>
      <c r="AQ21" s="42" t="str">
        <f t="shared" si="14"/>
        <v/>
      </c>
      <c r="AR21" s="42" t="str">
        <f t="shared" si="15"/>
        <v/>
      </c>
      <c r="AS21" s="42" t="str">
        <f t="shared" si="16"/>
        <v/>
      </c>
      <c r="AT21" s="42" t="str">
        <f t="shared" si="17"/>
        <v/>
      </c>
      <c r="AU21" s="43" t="str">
        <f t="shared" si="18"/>
        <v/>
      </c>
      <c r="AV21" s="41" t="str">
        <f t="shared" si="19"/>
        <v/>
      </c>
      <c r="AW21" s="42" t="str">
        <f t="shared" si="20"/>
        <v/>
      </c>
      <c r="AX21" s="42" t="str">
        <f t="shared" si="21"/>
        <v/>
      </c>
      <c r="AY21" s="42" t="str">
        <f t="shared" si="22"/>
        <v/>
      </c>
      <c r="AZ21" s="42" t="str">
        <f t="shared" si="23"/>
        <v/>
      </c>
      <c r="BA21" s="44" t="str">
        <f t="shared" si="24"/>
        <v/>
      </c>
      <c r="BB21" s="3" t="str">
        <f t="shared" si="25"/>
        <v>VI B</v>
      </c>
    </row>
    <row r="22" spans="1:54" ht="16.5" thickBot="1">
      <c r="A22" s="2"/>
      <c r="B22" s="260"/>
      <c r="C22" s="17" t="s">
        <v>5</v>
      </c>
      <c r="D22" s="29"/>
      <c r="E22" s="30"/>
      <c r="F22" s="30"/>
      <c r="G22" s="30"/>
      <c r="H22" s="30"/>
      <c r="I22" s="31"/>
      <c r="J22" s="29"/>
      <c r="K22" s="30">
        <v>30</v>
      </c>
      <c r="L22" s="30">
        <v>48</v>
      </c>
      <c r="M22" s="30">
        <v>36</v>
      </c>
      <c r="N22" s="30"/>
      <c r="O22" s="31">
        <v>54</v>
      </c>
      <c r="P22" s="29">
        <v>34</v>
      </c>
      <c r="Q22" s="30">
        <v>46</v>
      </c>
      <c r="R22" s="30">
        <v>60</v>
      </c>
      <c r="S22" s="30">
        <v>29</v>
      </c>
      <c r="T22" s="30"/>
      <c r="U22" s="30">
        <v>25</v>
      </c>
      <c r="V22" s="31">
        <v>37</v>
      </c>
      <c r="W22" s="29"/>
      <c r="X22" s="30">
        <v>51</v>
      </c>
      <c r="Y22" s="30"/>
      <c r="Z22" s="30">
        <v>31</v>
      </c>
      <c r="AA22" s="30">
        <v>33</v>
      </c>
      <c r="AB22" s="31">
        <v>15</v>
      </c>
      <c r="AC22" s="45" t="str">
        <f t="shared" si="0"/>
        <v/>
      </c>
      <c r="AD22" s="46" t="str">
        <f t="shared" si="1"/>
        <v/>
      </c>
      <c r="AE22" s="46" t="str">
        <f t="shared" si="2"/>
        <v/>
      </c>
      <c r="AF22" s="46" t="str">
        <f t="shared" si="3"/>
        <v/>
      </c>
      <c r="AG22" s="46" t="str">
        <f t="shared" si="4"/>
        <v/>
      </c>
      <c r="AH22" s="47" t="str">
        <f t="shared" si="5"/>
        <v/>
      </c>
      <c r="AI22" s="48" t="str">
        <f t="shared" si="6"/>
        <v/>
      </c>
      <c r="AJ22" s="46" t="str">
        <f t="shared" si="7"/>
        <v/>
      </c>
      <c r="AK22" s="46" t="str">
        <f t="shared" si="8"/>
        <v/>
      </c>
      <c r="AL22" s="46" t="str">
        <f t="shared" si="9"/>
        <v/>
      </c>
      <c r="AM22" s="46" t="str">
        <f t="shared" si="10"/>
        <v/>
      </c>
      <c r="AN22" s="47" t="str">
        <f t="shared" si="11"/>
        <v/>
      </c>
      <c r="AO22" s="48" t="str">
        <f t="shared" si="12"/>
        <v/>
      </c>
      <c r="AP22" s="46" t="str">
        <f t="shared" si="13"/>
        <v/>
      </c>
      <c r="AQ22" s="46" t="str">
        <f t="shared" si="14"/>
        <v/>
      </c>
      <c r="AR22" s="46" t="str">
        <f t="shared" si="15"/>
        <v/>
      </c>
      <c r="AS22" s="46" t="str">
        <f t="shared" si="16"/>
        <v/>
      </c>
      <c r="AT22" s="46" t="str">
        <f t="shared" si="17"/>
        <v/>
      </c>
      <c r="AU22" s="47" t="str">
        <f t="shared" si="18"/>
        <v/>
      </c>
      <c r="AV22" s="48" t="str">
        <f t="shared" si="19"/>
        <v/>
      </c>
      <c r="AW22" s="46" t="str">
        <f t="shared" si="20"/>
        <v/>
      </c>
      <c r="AX22" s="46" t="str">
        <f t="shared" si="21"/>
        <v/>
      </c>
      <c r="AY22" s="46" t="str">
        <f t="shared" si="22"/>
        <v/>
      </c>
      <c r="AZ22" s="46" t="str">
        <f t="shared" si="23"/>
        <v/>
      </c>
      <c r="BA22" s="47" t="str">
        <f t="shared" si="24"/>
        <v/>
      </c>
      <c r="BB22" s="5" t="str">
        <f t="shared" si="25"/>
        <v/>
      </c>
    </row>
    <row r="23" spans="1:54" ht="16.5" thickTop="1">
      <c r="A23" s="2"/>
      <c r="B23" s="261" t="s">
        <v>72</v>
      </c>
      <c r="C23" s="15" t="s">
        <v>0</v>
      </c>
      <c r="D23" s="21">
        <v>11</v>
      </c>
      <c r="E23" s="22">
        <v>23</v>
      </c>
      <c r="F23" s="22">
        <v>55</v>
      </c>
      <c r="G23" s="22">
        <v>36</v>
      </c>
      <c r="H23" s="22">
        <v>46</v>
      </c>
      <c r="I23" s="24">
        <v>6</v>
      </c>
      <c r="J23" s="21">
        <v>16</v>
      </c>
      <c r="K23" s="22">
        <v>2</v>
      </c>
      <c r="L23" s="22">
        <v>52</v>
      </c>
      <c r="M23" s="22">
        <v>21</v>
      </c>
      <c r="N23" s="22">
        <v>3</v>
      </c>
      <c r="O23" s="24">
        <v>63</v>
      </c>
      <c r="P23" s="21">
        <v>9</v>
      </c>
      <c r="Q23" s="22">
        <v>17</v>
      </c>
      <c r="R23" s="22">
        <v>40</v>
      </c>
      <c r="S23" s="22">
        <v>24</v>
      </c>
      <c r="T23" s="22">
        <v>37</v>
      </c>
      <c r="U23" s="22">
        <v>42</v>
      </c>
      <c r="V23" s="24">
        <v>5</v>
      </c>
      <c r="W23" s="21">
        <v>7</v>
      </c>
      <c r="X23" s="22">
        <v>22</v>
      </c>
      <c r="Y23" s="22">
        <v>1</v>
      </c>
      <c r="Z23" s="22">
        <v>4</v>
      </c>
      <c r="AA23" s="22">
        <v>47</v>
      </c>
      <c r="AB23" s="24">
        <v>50</v>
      </c>
      <c r="AC23" s="49" t="str">
        <f t="shared" si="0"/>
        <v/>
      </c>
      <c r="AD23" s="50" t="str">
        <f t="shared" si="1"/>
        <v/>
      </c>
      <c r="AE23" s="50" t="str">
        <f t="shared" si="2"/>
        <v/>
      </c>
      <c r="AF23" s="50" t="str">
        <f t="shared" si="3"/>
        <v/>
      </c>
      <c r="AG23" s="50" t="str">
        <f t="shared" si="4"/>
        <v/>
      </c>
      <c r="AH23" s="51" t="str">
        <f t="shared" si="5"/>
        <v/>
      </c>
      <c r="AI23" s="49" t="str">
        <f t="shared" si="6"/>
        <v/>
      </c>
      <c r="AJ23" s="50" t="str">
        <f t="shared" si="7"/>
        <v/>
      </c>
      <c r="AK23" s="50" t="str">
        <f t="shared" si="8"/>
        <v/>
      </c>
      <c r="AL23" s="50" t="str">
        <f t="shared" si="9"/>
        <v/>
      </c>
      <c r="AM23" s="50" t="str">
        <f t="shared" si="10"/>
        <v/>
      </c>
      <c r="AN23" s="51" t="str">
        <f t="shared" si="11"/>
        <v/>
      </c>
      <c r="AO23" s="49" t="str">
        <f t="shared" si="12"/>
        <v/>
      </c>
      <c r="AP23" s="50" t="str">
        <f t="shared" si="13"/>
        <v>VII B</v>
      </c>
      <c r="AQ23" s="50" t="str">
        <f t="shared" si="14"/>
        <v/>
      </c>
      <c r="AR23" s="50" t="str">
        <f t="shared" si="15"/>
        <v/>
      </c>
      <c r="AS23" s="50" t="str">
        <f t="shared" si="16"/>
        <v/>
      </c>
      <c r="AT23" s="50" t="str">
        <f t="shared" si="17"/>
        <v/>
      </c>
      <c r="AU23" s="51" t="str">
        <f t="shared" si="18"/>
        <v/>
      </c>
      <c r="AV23" s="49" t="str">
        <f t="shared" si="19"/>
        <v/>
      </c>
      <c r="AW23" s="50" t="str">
        <f t="shared" si="20"/>
        <v/>
      </c>
      <c r="AX23" s="50" t="str">
        <f t="shared" si="21"/>
        <v/>
      </c>
      <c r="AY23" s="50" t="str">
        <f t="shared" si="22"/>
        <v/>
      </c>
      <c r="AZ23" s="50" t="str">
        <f t="shared" si="23"/>
        <v/>
      </c>
      <c r="BA23" s="52" t="str">
        <f t="shared" si="24"/>
        <v/>
      </c>
      <c r="BB23" s="4" t="str">
        <f t="shared" si="25"/>
        <v>VII B</v>
      </c>
    </row>
    <row r="24" spans="1:54" ht="15.75">
      <c r="A24" s="2"/>
      <c r="B24" s="250"/>
      <c r="C24" s="16" t="s">
        <v>1</v>
      </c>
      <c r="D24" s="25">
        <v>3</v>
      </c>
      <c r="E24" s="27">
        <v>55</v>
      </c>
      <c r="F24" s="27">
        <v>61</v>
      </c>
      <c r="G24" s="27">
        <v>17</v>
      </c>
      <c r="H24" s="27">
        <v>9</v>
      </c>
      <c r="I24" s="28">
        <v>6</v>
      </c>
      <c r="J24" s="25">
        <v>23</v>
      </c>
      <c r="K24" s="27">
        <v>36</v>
      </c>
      <c r="L24" s="27">
        <v>24</v>
      </c>
      <c r="M24" s="27">
        <v>5</v>
      </c>
      <c r="N24" s="27">
        <v>22</v>
      </c>
      <c r="O24" s="28">
        <v>16</v>
      </c>
      <c r="P24" s="25">
        <v>2</v>
      </c>
      <c r="Q24" s="27">
        <v>1</v>
      </c>
      <c r="R24" s="27">
        <v>11</v>
      </c>
      <c r="S24" s="27">
        <v>50</v>
      </c>
      <c r="T24" s="27">
        <v>4</v>
      </c>
      <c r="U24" s="27">
        <v>63</v>
      </c>
      <c r="V24" s="28">
        <v>37</v>
      </c>
      <c r="W24" s="25">
        <v>21</v>
      </c>
      <c r="X24" s="27">
        <v>47</v>
      </c>
      <c r="Y24" s="27">
        <v>20</v>
      </c>
      <c r="Z24" s="27">
        <v>42</v>
      </c>
      <c r="AA24" s="27">
        <v>7</v>
      </c>
      <c r="AB24" s="28">
        <v>54</v>
      </c>
      <c r="AC24" s="41" t="str">
        <f t="shared" si="0"/>
        <v/>
      </c>
      <c r="AD24" s="42" t="str">
        <f t="shared" si="1"/>
        <v/>
      </c>
      <c r="AE24" s="42" t="str">
        <f t="shared" si="2"/>
        <v/>
      </c>
      <c r="AF24" s="42" t="str">
        <f t="shared" si="3"/>
        <v>V D</v>
      </c>
      <c r="AG24" s="42" t="str">
        <f t="shared" si="4"/>
        <v/>
      </c>
      <c r="AH24" s="43" t="str">
        <f t="shared" si="5"/>
        <v/>
      </c>
      <c r="AI24" s="41" t="str">
        <f t="shared" si="6"/>
        <v/>
      </c>
      <c r="AJ24" s="42" t="str">
        <f t="shared" si="7"/>
        <v/>
      </c>
      <c r="AK24" s="42" t="str">
        <f t="shared" si="8"/>
        <v/>
      </c>
      <c r="AL24" s="42" t="str">
        <f t="shared" si="9"/>
        <v/>
      </c>
      <c r="AM24" s="42" t="str">
        <f t="shared" si="10"/>
        <v/>
      </c>
      <c r="AN24" s="43" t="str">
        <f t="shared" si="11"/>
        <v/>
      </c>
      <c r="AO24" s="41" t="str">
        <f t="shared" si="12"/>
        <v/>
      </c>
      <c r="AP24" s="42" t="str">
        <f t="shared" si="13"/>
        <v/>
      </c>
      <c r="AQ24" s="42" t="str">
        <f t="shared" si="14"/>
        <v/>
      </c>
      <c r="AR24" s="42" t="str">
        <f t="shared" si="15"/>
        <v/>
      </c>
      <c r="AS24" s="42" t="str">
        <f t="shared" si="16"/>
        <v/>
      </c>
      <c r="AT24" s="42" t="str">
        <f t="shared" si="17"/>
        <v/>
      </c>
      <c r="AU24" s="43" t="str">
        <f t="shared" si="18"/>
        <v/>
      </c>
      <c r="AV24" s="41" t="str">
        <f t="shared" si="19"/>
        <v/>
      </c>
      <c r="AW24" s="42" t="str">
        <f t="shared" si="20"/>
        <v/>
      </c>
      <c r="AX24" s="42" t="str">
        <f t="shared" si="21"/>
        <v/>
      </c>
      <c r="AY24" s="42" t="str">
        <f t="shared" si="22"/>
        <v/>
      </c>
      <c r="AZ24" s="42" t="str">
        <f t="shared" si="23"/>
        <v/>
      </c>
      <c r="BA24" s="44" t="str">
        <f t="shared" si="24"/>
        <v/>
      </c>
      <c r="BB24" s="4" t="str">
        <f t="shared" si="25"/>
        <v>V D</v>
      </c>
    </row>
    <row r="25" spans="1:54" ht="15.75">
      <c r="A25" s="2"/>
      <c r="B25" s="250"/>
      <c r="C25" s="16" t="s">
        <v>2</v>
      </c>
      <c r="D25" s="25">
        <v>20</v>
      </c>
      <c r="E25" s="27">
        <v>2</v>
      </c>
      <c r="F25" s="27">
        <v>1</v>
      </c>
      <c r="G25" s="27">
        <v>11</v>
      </c>
      <c r="H25" s="27">
        <v>36</v>
      </c>
      <c r="I25" s="28">
        <v>63</v>
      </c>
      <c r="J25" s="25">
        <v>50</v>
      </c>
      <c r="K25" s="27">
        <v>17</v>
      </c>
      <c r="L25" s="27">
        <v>4</v>
      </c>
      <c r="M25" s="27">
        <v>55</v>
      </c>
      <c r="N25" s="27">
        <v>16</v>
      </c>
      <c r="O25" s="28">
        <v>31</v>
      </c>
      <c r="P25" s="25">
        <v>24</v>
      </c>
      <c r="Q25" s="27">
        <v>21</v>
      </c>
      <c r="R25" s="27">
        <v>22</v>
      </c>
      <c r="S25" s="27">
        <v>61</v>
      </c>
      <c r="T25" s="27">
        <v>23</v>
      </c>
      <c r="U25" s="27">
        <v>46</v>
      </c>
      <c r="V25" s="28">
        <v>54</v>
      </c>
      <c r="W25" s="25">
        <v>40</v>
      </c>
      <c r="X25" s="27">
        <v>30</v>
      </c>
      <c r="Y25" s="27">
        <v>15</v>
      </c>
      <c r="Z25" s="27">
        <v>38</v>
      </c>
      <c r="AA25" s="27">
        <v>5</v>
      </c>
      <c r="AB25" s="28">
        <v>39</v>
      </c>
      <c r="AC25" s="41" t="str">
        <f t="shared" si="0"/>
        <v/>
      </c>
      <c r="AD25" s="42" t="str">
        <f t="shared" si="1"/>
        <v/>
      </c>
      <c r="AE25" s="42" t="str">
        <f t="shared" si="2"/>
        <v/>
      </c>
      <c r="AF25" s="42" t="str">
        <f t="shared" si="3"/>
        <v/>
      </c>
      <c r="AG25" s="42" t="str">
        <f t="shared" si="4"/>
        <v/>
      </c>
      <c r="AH25" s="43" t="str">
        <f t="shared" si="5"/>
        <v/>
      </c>
      <c r="AI25" s="41" t="str">
        <f t="shared" si="6"/>
        <v/>
      </c>
      <c r="AJ25" s="42" t="str">
        <f t="shared" si="7"/>
        <v>VI B</v>
      </c>
      <c r="AK25" s="42" t="str">
        <f t="shared" si="8"/>
        <v/>
      </c>
      <c r="AL25" s="42" t="str">
        <f t="shared" si="9"/>
        <v/>
      </c>
      <c r="AM25" s="42" t="str">
        <f t="shared" si="10"/>
        <v/>
      </c>
      <c r="AN25" s="43" t="str">
        <f t="shared" si="11"/>
        <v/>
      </c>
      <c r="AO25" s="41" t="str">
        <f t="shared" si="12"/>
        <v/>
      </c>
      <c r="AP25" s="42" t="str">
        <f t="shared" si="13"/>
        <v/>
      </c>
      <c r="AQ25" s="42" t="str">
        <f t="shared" si="14"/>
        <v/>
      </c>
      <c r="AR25" s="42" t="str">
        <f t="shared" si="15"/>
        <v/>
      </c>
      <c r="AS25" s="42" t="str">
        <f t="shared" si="16"/>
        <v/>
      </c>
      <c r="AT25" s="42" t="str">
        <f t="shared" si="17"/>
        <v/>
      </c>
      <c r="AU25" s="43" t="str">
        <f t="shared" si="18"/>
        <v/>
      </c>
      <c r="AV25" s="41" t="str">
        <f t="shared" si="19"/>
        <v/>
      </c>
      <c r="AW25" s="42" t="str">
        <f t="shared" si="20"/>
        <v/>
      </c>
      <c r="AX25" s="42" t="str">
        <f t="shared" si="21"/>
        <v/>
      </c>
      <c r="AY25" s="42" t="str">
        <f t="shared" si="22"/>
        <v/>
      </c>
      <c r="AZ25" s="42" t="str">
        <f t="shared" si="23"/>
        <v/>
      </c>
      <c r="BA25" s="44" t="str">
        <f t="shared" si="24"/>
        <v/>
      </c>
      <c r="BB25" s="4" t="str">
        <f t="shared" si="25"/>
        <v>VI B</v>
      </c>
    </row>
    <row r="26" spans="1:54" ht="15.75">
      <c r="A26" s="2"/>
      <c r="B26" s="250"/>
      <c r="C26" s="16" t="s">
        <v>3</v>
      </c>
      <c r="D26" s="25">
        <v>15</v>
      </c>
      <c r="E26" s="27">
        <v>37</v>
      </c>
      <c r="F26" s="27">
        <v>22</v>
      </c>
      <c r="G26" s="27">
        <v>4</v>
      </c>
      <c r="H26" s="27">
        <v>21</v>
      </c>
      <c r="I26" s="28">
        <v>17</v>
      </c>
      <c r="J26" s="25">
        <v>5</v>
      </c>
      <c r="K26" s="27">
        <v>20</v>
      </c>
      <c r="L26" s="27">
        <v>30</v>
      </c>
      <c r="M26" s="27">
        <v>16</v>
      </c>
      <c r="N26" s="27">
        <v>62</v>
      </c>
      <c r="O26" s="28">
        <v>13</v>
      </c>
      <c r="P26" s="25">
        <v>54</v>
      </c>
      <c r="Q26" s="27">
        <v>51</v>
      </c>
      <c r="R26" s="27">
        <v>42</v>
      </c>
      <c r="S26" s="27">
        <v>31</v>
      </c>
      <c r="T26" s="27">
        <v>50</v>
      </c>
      <c r="U26" s="27">
        <v>46</v>
      </c>
      <c r="V26" s="28">
        <v>23</v>
      </c>
      <c r="W26" s="25">
        <v>1</v>
      </c>
      <c r="X26" s="27">
        <v>55</v>
      </c>
      <c r="Y26" s="27">
        <v>39</v>
      </c>
      <c r="Z26" s="27">
        <v>25</v>
      </c>
      <c r="AA26" s="27">
        <v>24</v>
      </c>
      <c r="AB26" s="28">
        <v>7</v>
      </c>
      <c r="AC26" s="41" t="str">
        <f t="shared" si="0"/>
        <v/>
      </c>
      <c r="AD26" s="42" t="str">
        <f t="shared" si="1"/>
        <v/>
      </c>
      <c r="AE26" s="42" t="str">
        <f t="shared" si="2"/>
        <v/>
      </c>
      <c r="AF26" s="42" t="str">
        <f t="shared" si="3"/>
        <v/>
      </c>
      <c r="AG26" s="42" t="str">
        <f t="shared" si="4"/>
        <v/>
      </c>
      <c r="AH26" s="43" t="str">
        <f t="shared" si="5"/>
        <v>V F</v>
      </c>
      <c r="AI26" s="41" t="str">
        <f t="shared" si="6"/>
        <v/>
      </c>
      <c r="AJ26" s="42" t="str">
        <f t="shared" si="7"/>
        <v/>
      </c>
      <c r="AK26" s="42" t="str">
        <f t="shared" si="8"/>
        <v/>
      </c>
      <c r="AL26" s="42" t="str">
        <f t="shared" si="9"/>
        <v/>
      </c>
      <c r="AM26" s="42" t="str">
        <f t="shared" si="10"/>
        <v/>
      </c>
      <c r="AN26" s="43" t="str">
        <f t="shared" si="11"/>
        <v/>
      </c>
      <c r="AO26" s="41" t="str">
        <f t="shared" si="12"/>
        <v/>
      </c>
      <c r="AP26" s="42" t="str">
        <f t="shared" si="13"/>
        <v/>
      </c>
      <c r="AQ26" s="42" t="str">
        <f t="shared" si="14"/>
        <v/>
      </c>
      <c r="AR26" s="42" t="str">
        <f t="shared" si="15"/>
        <v/>
      </c>
      <c r="AS26" s="42" t="str">
        <f t="shared" si="16"/>
        <v/>
      </c>
      <c r="AT26" s="42" t="str">
        <f t="shared" si="17"/>
        <v/>
      </c>
      <c r="AU26" s="43" t="str">
        <f t="shared" si="18"/>
        <v/>
      </c>
      <c r="AV26" s="41" t="str">
        <f t="shared" si="19"/>
        <v/>
      </c>
      <c r="AW26" s="42" t="str">
        <f t="shared" si="20"/>
        <v/>
      </c>
      <c r="AX26" s="42" t="str">
        <f t="shared" si="21"/>
        <v/>
      </c>
      <c r="AY26" s="42" t="str">
        <f t="shared" si="22"/>
        <v/>
      </c>
      <c r="AZ26" s="42" t="str">
        <f t="shared" si="23"/>
        <v/>
      </c>
      <c r="BA26" s="44" t="str">
        <f t="shared" si="24"/>
        <v/>
      </c>
      <c r="BB26" s="4" t="str">
        <f t="shared" si="25"/>
        <v>V F</v>
      </c>
    </row>
    <row r="27" spans="1:54" ht="15.75">
      <c r="A27" s="2"/>
      <c r="B27" s="250"/>
      <c r="C27" s="16" t="s">
        <v>4</v>
      </c>
      <c r="D27" s="25">
        <v>55</v>
      </c>
      <c r="E27" s="27">
        <v>60</v>
      </c>
      <c r="F27" s="27">
        <v>51</v>
      </c>
      <c r="G27" s="27">
        <v>23</v>
      </c>
      <c r="H27" s="27">
        <v>46</v>
      </c>
      <c r="I27" s="28">
        <v>25</v>
      </c>
      <c r="J27" s="25">
        <v>30</v>
      </c>
      <c r="K27" s="27">
        <v>54</v>
      </c>
      <c r="L27" s="27">
        <v>15</v>
      </c>
      <c r="M27" s="27">
        <v>50</v>
      </c>
      <c r="N27" s="27">
        <v>61</v>
      </c>
      <c r="O27" s="28">
        <v>21</v>
      </c>
      <c r="P27" s="25">
        <v>17</v>
      </c>
      <c r="Q27" s="27">
        <v>62</v>
      </c>
      <c r="R27" s="27">
        <v>39</v>
      </c>
      <c r="S27" s="27">
        <v>37</v>
      </c>
      <c r="T27" s="27">
        <v>33</v>
      </c>
      <c r="U27" s="27">
        <v>13</v>
      </c>
      <c r="V27" s="28">
        <v>63</v>
      </c>
      <c r="W27" s="25">
        <v>42</v>
      </c>
      <c r="X27" s="27">
        <v>11</v>
      </c>
      <c r="Y27" s="27">
        <v>31</v>
      </c>
      <c r="Z27" s="27">
        <v>16</v>
      </c>
      <c r="AA27" s="27">
        <v>38</v>
      </c>
      <c r="AB27" s="28">
        <v>20</v>
      </c>
      <c r="AC27" s="41" t="str">
        <f t="shared" si="0"/>
        <v/>
      </c>
      <c r="AD27" s="42" t="str">
        <f t="shared" si="1"/>
        <v/>
      </c>
      <c r="AE27" s="42" t="str">
        <f t="shared" si="2"/>
        <v/>
      </c>
      <c r="AF27" s="42" t="str">
        <f t="shared" si="3"/>
        <v/>
      </c>
      <c r="AG27" s="42" t="str">
        <f t="shared" si="4"/>
        <v/>
      </c>
      <c r="AH27" s="43" t="str">
        <f t="shared" si="5"/>
        <v/>
      </c>
      <c r="AI27" s="41" t="str">
        <f t="shared" si="6"/>
        <v/>
      </c>
      <c r="AJ27" s="42" t="str">
        <f t="shared" si="7"/>
        <v/>
      </c>
      <c r="AK27" s="42" t="str">
        <f t="shared" si="8"/>
        <v/>
      </c>
      <c r="AL27" s="42" t="str">
        <f t="shared" si="9"/>
        <v/>
      </c>
      <c r="AM27" s="42" t="str">
        <f t="shared" si="10"/>
        <v/>
      </c>
      <c r="AN27" s="43" t="str">
        <f t="shared" si="11"/>
        <v/>
      </c>
      <c r="AO27" s="41" t="str">
        <f t="shared" si="12"/>
        <v>VII A</v>
      </c>
      <c r="AP27" s="42" t="str">
        <f t="shared" si="13"/>
        <v/>
      </c>
      <c r="AQ27" s="42" t="str">
        <f t="shared" si="14"/>
        <v/>
      </c>
      <c r="AR27" s="42" t="str">
        <f t="shared" si="15"/>
        <v/>
      </c>
      <c r="AS27" s="42" t="str">
        <f t="shared" si="16"/>
        <v/>
      </c>
      <c r="AT27" s="42" t="str">
        <f t="shared" si="17"/>
        <v/>
      </c>
      <c r="AU27" s="43" t="str">
        <f t="shared" si="18"/>
        <v/>
      </c>
      <c r="AV27" s="41" t="str">
        <f t="shared" si="19"/>
        <v/>
      </c>
      <c r="AW27" s="42" t="str">
        <f t="shared" si="20"/>
        <v/>
      </c>
      <c r="AX27" s="42" t="str">
        <f t="shared" si="21"/>
        <v/>
      </c>
      <c r="AY27" s="42" t="str">
        <f t="shared" si="22"/>
        <v/>
      </c>
      <c r="AZ27" s="42" t="str">
        <f t="shared" si="23"/>
        <v/>
      </c>
      <c r="BA27" s="44" t="str">
        <f t="shared" si="24"/>
        <v/>
      </c>
      <c r="BB27" s="4" t="str">
        <f t="shared" si="25"/>
        <v>VII A</v>
      </c>
    </row>
    <row r="28" spans="1:54" ht="16.5" thickBot="1">
      <c r="A28" s="2"/>
      <c r="B28" s="251"/>
      <c r="C28" s="17" t="s">
        <v>5</v>
      </c>
      <c r="D28" s="29"/>
      <c r="E28" s="30"/>
      <c r="F28" s="30"/>
      <c r="G28" s="30"/>
      <c r="H28" s="30"/>
      <c r="I28" s="31"/>
      <c r="J28" s="29"/>
      <c r="K28" s="30"/>
      <c r="L28" s="30"/>
      <c r="M28" s="30"/>
      <c r="N28" s="30">
        <v>55</v>
      </c>
      <c r="O28" s="31"/>
      <c r="P28" s="29">
        <v>51</v>
      </c>
      <c r="Q28" s="30">
        <v>39</v>
      </c>
      <c r="R28" s="30">
        <v>31</v>
      </c>
      <c r="S28" s="30">
        <v>33</v>
      </c>
      <c r="T28" s="30">
        <v>42</v>
      </c>
      <c r="U28" s="30">
        <v>25</v>
      </c>
      <c r="V28" s="31">
        <v>13</v>
      </c>
      <c r="W28" s="29" t="s">
        <v>32</v>
      </c>
      <c r="X28" s="30">
        <v>38</v>
      </c>
      <c r="Y28" s="30" t="s">
        <v>31</v>
      </c>
      <c r="Z28" s="30">
        <v>54</v>
      </c>
      <c r="AA28" s="30" t="s">
        <v>33</v>
      </c>
      <c r="AB28" s="31" t="s">
        <v>34</v>
      </c>
      <c r="AC28" s="45" t="str">
        <f t="shared" si="0"/>
        <v/>
      </c>
      <c r="AD28" s="46" t="str">
        <f t="shared" si="1"/>
        <v/>
      </c>
      <c r="AE28" s="46" t="str">
        <f t="shared" si="2"/>
        <v/>
      </c>
      <c r="AF28" s="46" t="str">
        <f t="shared" si="3"/>
        <v/>
      </c>
      <c r="AG28" s="46" t="str">
        <f t="shared" si="4"/>
        <v/>
      </c>
      <c r="AH28" s="47" t="str">
        <f t="shared" si="5"/>
        <v/>
      </c>
      <c r="AI28" s="48" t="str">
        <f t="shared" si="6"/>
        <v/>
      </c>
      <c r="AJ28" s="46" t="str">
        <f t="shared" si="7"/>
        <v/>
      </c>
      <c r="AK28" s="46" t="str">
        <f t="shared" si="8"/>
        <v/>
      </c>
      <c r="AL28" s="46" t="str">
        <f t="shared" si="9"/>
        <v/>
      </c>
      <c r="AM28" s="46" t="str">
        <f t="shared" si="10"/>
        <v/>
      </c>
      <c r="AN28" s="47" t="str">
        <f t="shared" si="11"/>
        <v/>
      </c>
      <c r="AO28" s="48" t="str">
        <f t="shared" si="12"/>
        <v/>
      </c>
      <c r="AP28" s="46" t="str">
        <f t="shared" si="13"/>
        <v/>
      </c>
      <c r="AQ28" s="46" t="str">
        <f t="shared" si="14"/>
        <v/>
      </c>
      <c r="AR28" s="46" t="str">
        <f t="shared" si="15"/>
        <v/>
      </c>
      <c r="AS28" s="46" t="str">
        <f t="shared" si="16"/>
        <v/>
      </c>
      <c r="AT28" s="46" t="str">
        <f t="shared" si="17"/>
        <v/>
      </c>
      <c r="AU28" s="47" t="str">
        <f t="shared" si="18"/>
        <v/>
      </c>
      <c r="AV28" s="48" t="str">
        <f t="shared" si="19"/>
        <v/>
      </c>
      <c r="AW28" s="46" t="str">
        <f t="shared" si="20"/>
        <v/>
      </c>
      <c r="AX28" s="46" t="str">
        <f t="shared" si="21"/>
        <v/>
      </c>
      <c r="AY28" s="46" t="str">
        <f t="shared" si="22"/>
        <v/>
      </c>
      <c r="AZ28" s="46" t="str">
        <f t="shared" si="23"/>
        <v/>
      </c>
      <c r="BA28" s="47" t="str">
        <f t="shared" si="24"/>
        <v/>
      </c>
      <c r="BB28" s="4" t="str">
        <f t="shared" si="25"/>
        <v/>
      </c>
    </row>
    <row r="29" spans="1:54" ht="16.5" thickTop="1">
      <c r="A29" s="2"/>
      <c r="B29" s="261" t="s">
        <v>73</v>
      </c>
      <c r="C29" s="15" t="s">
        <v>0</v>
      </c>
      <c r="D29" s="21">
        <v>30</v>
      </c>
      <c r="E29" s="22">
        <v>39</v>
      </c>
      <c r="F29" s="22">
        <v>1</v>
      </c>
      <c r="G29" s="22">
        <v>41</v>
      </c>
      <c r="H29" s="22">
        <v>45</v>
      </c>
      <c r="I29" s="24">
        <v>50</v>
      </c>
      <c r="J29" s="21">
        <v>10</v>
      </c>
      <c r="K29" s="22">
        <v>2</v>
      </c>
      <c r="L29" s="22">
        <v>62</v>
      </c>
      <c r="M29" s="22">
        <v>36</v>
      </c>
      <c r="N29" s="22">
        <v>12</v>
      </c>
      <c r="O29" s="24">
        <v>6</v>
      </c>
      <c r="P29" s="21">
        <v>24</v>
      </c>
      <c r="Q29" s="22">
        <v>51</v>
      </c>
      <c r="R29" s="22">
        <v>3</v>
      </c>
      <c r="S29" s="22">
        <v>15</v>
      </c>
      <c r="T29" s="22">
        <v>37</v>
      </c>
      <c r="U29" s="22">
        <v>38</v>
      </c>
      <c r="V29" s="24">
        <v>47</v>
      </c>
      <c r="W29" s="21">
        <v>40</v>
      </c>
      <c r="X29" s="22">
        <v>22</v>
      </c>
      <c r="Y29" s="22">
        <v>7</v>
      </c>
      <c r="Z29" s="22">
        <v>4</v>
      </c>
      <c r="AA29" s="22">
        <v>5</v>
      </c>
      <c r="AB29" s="24">
        <v>14</v>
      </c>
      <c r="AC29" s="49" t="str">
        <f t="shared" ref="AC29:AL34" si="26">IF(D29=COD,D$4,"")</f>
        <v/>
      </c>
      <c r="AD29" s="50" t="str">
        <f t="shared" si="26"/>
        <v/>
      </c>
      <c r="AE29" s="50" t="str">
        <f t="shared" si="26"/>
        <v/>
      </c>
      <c r="AF29" s="50" t="str">
        <f t="shared" si="26"/>
        <v/>
      </c>
      <c r="AG29" s="50" t="str">
        <f t="shared" si="26"/>
        <v/>
      </c>
      <c r="AH29" s="51" t="str">
        <f t="shared" si="26"/>
        <v/>
      </c>
      <c r="AI29" s="49" t="str">
        <f t="shared" si="26"/>
        <v/>
      </c>
      <c r="AJ29" s="50" t="str">
        <f t="shared" si="26"/>
        <v/>
      </c>
      <c r="AK29" s="50" t="str">
        <f t="shared" si="26"/>
        <v/>
      </c>
      <c r="AL29" s="50" t="str">
        <f t="shared" si="26"/>
        <v/>
      </c>
      <c r="AM29" s="50" t="str">
        <f t="shared" ref="AM29:AV34" si="27">IF(N29=COD,N$4,"")</f>
        <v/>
      </c>
      <c r="AN29" s="51" t="str">
        <f t="shared" si="27"/>
        <v/>
      </c>
      <c r="AO29" s="49" t="str">
        <f t="shared" si="27"/>
        <v/>
      </c>
      <c r="AP29" s="50" t="str">
        <f t="shared" si="27"/>
        <v/>
      </c>
      <c r="AQ29" s="50" t="str">
        <f t="shared" si="27"/>
        <v/>
      </c>
      <c r="AR29" s="50" t="str">
        <f t="shared" si="27"/>
        <v/>
      </c>
      <c r="AS29" s="50" t="str">
        <f t="shared" si="27"/>
        <v/>
      </c>
      <c r="AT29" s="50" t="str">
        <f t="shared" si="27"/>
        <v/>
      </c>
      <c r="AU29" s="51" t="str">
        <f t="shared" si="27"/>
        <v/>
      </c>
      <c r="AV29" s="49" t="str">
        <f t="shared" si="27"/>
        <v/>
      </c>
      <c r="AW29" s="50" t="str">
        <f t="shared" ref="AW29:BA34" si="28">IF(X29=COD,X$4,"")</f>
        <v/>
      </c>
      <c r="AX29" s="50" t="str">
        <f t="shared" si="28"/>
        <v/>
      </c>
      <c r="AY29" s="50" t="str">
        <f t="shared" si="28"/>
        <v/>
      </c>
      <c r="AZ29" s="50" t="str">
        <f t="shared" si="28"/>
        <v/>
      </c>
      <c r="BA29" s="52" t="str">
        <f t="shared" si="28"/>
        <v/>
      </c>
      <c r="BB29" s="6" t="str">
        <f t="shared" si="25"/>
        <v/>
      </c>
    </row>
    <row r="30" spans="1:54" ht="15.75">
      <c r="A30" s="2"/>
      <c r="B30" s="250"/>
      <c r="C30" s="16" t="s">
        <v>1</v>
      </c>
      <c r="D30" s="25">
        <v>62</v>
      </c>
      <c r="E30" s="27">
        <v>16</v>
      </c>
      <c r="F30" s="27">
        <v>22</v>
      </c>
      <c r="G30" s="27">
        <v>4</v>
      </c>
      <c r="H30" s="27">
        <v>60</v>
      </c>
      <c r="I30" s="28">
        <v>6</v>
      </c>
      <c r="J30" s="25">
        <v>36</v>
      </c>
      <c r="K30" s="27">
        <v>39</v>
      </c>
      <c r="L30" s="27">
        <v>24</v>
      </c>
      <c r="M30" s="27">
        <v>5</v>
      </c>
      <c r="N30" s="27">
        <v>3</v>
      </c>
      <c r="O30" s="28">
        <v>31</v>
      </c>
      <c r="P30" s="25">
        <v>47</v>
      </c>
      <c r="Q30" s="27">
        <v>12</v>
      </c>
      <c r="R30" s="27">
        <v>51</v>
      </c>
      <c r="S30" s="27">
        <v>1</v>
      </c>
      <c r="T30" s="27">
        <v>30</v>
      </c>
      <c r="U30" s="27">
        <v>37</v>
      </c>
      <c r="V30" s="28">
        <v>38</v>
      </c>
      <c r="W30" s="25">
        <v>10</v>
      </c>
      <c r="X30" s="27">
        <v>7</v>
      </c>
      <c r="Y30" s="27">
        <v>15</v>
      </c>
      <c r="Z30" s="27">
        <v>41</v>
      </c>
      <c r="AA30" s="27">
        <v>33</v>
      </c>
      <c r="AB30" s="28">
        <v>2</v>
      </c>
      <c r="AC30" s="41" t="str">
        <f t="shared" si="26"/>
        <v/>
      </c>
      <c r="AD30" s="42" t="str">
        <f t="shared" si="26"/>
        <v/>
      </c>
      <c r="AE30" s="42" t="str">
        <f t="shared" si="26"/>
        <v/>
      </c>
      <c r="AF30" s="42" t="str">
        <f t="shared" si="26"/>
        <v/>
      </c>
      <c r="AG30" s="42" t="str">
        <f t="shared" si="26"/>
        <v/>
      </c>
      <c r="AH30" s="43" t="str">
        <f t="shared" si="26"/>
        <v/>
      </c>
      <c r="AI30" s="41" t="str">
        <f t="shared" si="26"/>
        <v/>
      </c>
      <c r="AJ30" s="42" t="str">
        <f t="shared" si="26"/>
        <v/>
      </c>
      <c r="AK30" s="42" t="str">
        <f t="shared" si="26"/>
        <v/>
      </c>
      <c r="AL30" s="42" t="str">
        <f t="shared" si="26"/>
        <v/>
      </c>
      <c r="AM30" s="42" t="str">
        <f t="shared" si="27"/>
        <v/>
      </c>
      <c r="AN30" s="43" t="str">
        <f t="shared" si="27"/>
        <v/>
      </c>
      <c r="AO30" s="41" t="str">
        <f t="shared" si="27"/>
        <v/>
      </c>
      <c r="AP30" s="42" t="str">
        <f t="shared" si="27"/>
        <v/>
      </c>
      <c r="AQ30" s="42" t="str">
        <f t="shared" si="27"/>
        <v/>
      </c>
      <c r="AR30" s="42" t="str">
        <f t="shared" si="27"/>
        <v/>
      </c>
      <c r="AS30" s="42" t="str">
        <f t="shared" si="27"/>
        <v/>
      </c>
      <c r="AT30" s="42" t="str">
        <f t="shared" si="27"/>
        <v/>
      </c>
      <c r="AU30" s="43" t="str">
        <f t="shared" si="27"/>
        <v/>
      </c>
      <c r="AV30" s="41" t="str">
        <f t="shared" si="27"/>
        <v/>
      </c>
      <c r="AW30" s="42" t="str">
        <f t="shared" si="28"/>
        <v/>
      </c>
      <c r="AX30" s="42" t="str">
        <f t="shared" si="28"/>
        <v/>
      </c>
      <c r="AY30" s="42" t="str">
        <f t="shared" si="28"/>
        <v/>
      </c>
      <c r="AZ30" s="42" t="str">
        <f t="shared" si="28"/>
        <v/>
      </c>
      <c r="BA30" s="44" t="str">
        <f t="shared" si="28"/>
        <v/>
      </c>
      <c r="BB30" s="3" t="str">
        <f t="shared" si="25"/>
        <v/>
      </c>
    </row>
    <row r="31" spans="1:54" ht="15.75">
      <c r="A31" s="2"/>
      <c r="B31" s="250"/>
      <c r="C31" s="16" t="s">
        <v>2</v>
      </c>
      <c r="D31" s="25">
        <v>3</v>
      </c>
      <c r="E31" s="27">
        <v>12</v>
      </c>
      <c r="F31" s="27">
        <v>51</v>
      </c>
      <c r="G31" s="27">
        <v>62</v>
      </c>
      <c r="H31" s="27">
        <v>41</v>
      </c>
      <c r="I31" s="28">
        <v>14</v>
      </c>
      <c r="J31" s="25">
        <v>5</v>
      </c>
      <c r="K31" s="27">
        <v>11</v>
      </c>
      <c r="L31" s="27">
        <v>4</v>
      </c>
      <c r="M31" s="27">
        <v>16</v>
      </c>
      <c r="N31" s="27">
        <v>29</v>
      </c>
      <c r="O31" s="28">
        <v>60</v>
      </c>
      <c r="P31" s="25">
        <v>2</v>
      </c>
      <c r="Q31" s="27">
        <v>33</v>
      </c>
      <c r="R31" s="27">
        <v>36</v>
      </c>
      <c r="S31" s="27">
        <v>37</v>
      </c>
      <c r="T31" s="27">
        <v>50</v>
      </c>
      <c r="U31" s="27">
        <v>31</v>
      </c>
      <c r="V31" s="28">
        <v>34</v>
      </c>
      <c r="W31" s="25">
        <v>47</v>
      </c>
      <c r="X31" s="27">
        <v>38</v>
      </c>
      <c r="Y31" s="27">
        <v>1</v>
      </c>
      <c r="Z31" s="27">
        <v>7</v>
      </c>
      <c r="AA31" s="27">
        <v>30</v>
      </c>
      <c r="AB31" s="28">
        <v>39</v>
      </c>
      <c r="AC31" s="41" t="str">
        <f t="shared" si="26"/>
        <v/>
      </c>
      <c r="AD31" s="42" t="str">
        <f t="shared" si="26"/>
        <v/>
      </c>
      <c r="AE31" s="42" t="str">
        <f t="shared" si="26"/>
        <v/>
      </c>
      <c r="AF31" s="42" t="str">
        <f t="shared" si="26"/>
        <v/>
      </c>
      <c r="AG31" s="42" t="str">
        <f t="shared" si="26"/>
        <v/>
      </c>
      <c r="AH31" s="43" t="str">
        <f t="shared" si="26"/>
        <v/>
      </c>
      <c r="AI31" s="41" t="str">
        <f t="shared" si="26"/>
        <v/>
      </c>
      <c r="AJ31" s="42" t="str">
        <f t="shared" si="26"/>
        <v/>
      </c>
      <c r="AK31" s="42" t="str">
        <f t="shared" si="26"/>
        <v/>
      </c>
      <c r="AL31" s="42" t="str">
        <f t="shared" si="26"/>
        <v/>
      </c>
      <c r="AM31" s="42" t="str">
        <f t="shared" si="27"/>
        <v/>
      </c>
      <c r="AN31" s="43" t="str">
        <f t="shared" si="27"/>
        <v/>
      </c>
      <c r="AO31" s="41" t="str">
        <f t="shared" si="27"/>
        <v/>
      </c>
      <c r="AP31" s="42" t="str">
        <f t="shared" si="27"/>
        <v/>
      </c>
      <c r="AQ31" s="42" t="str">
        <f t="shared" si="27"/>
        <v/>
      </c>
      <c r="AR31" s="42" t="str">
        <f t="shared" si="27"/>
        <v/>
      </c>
      <c r="AS31" s="42" t="str">
        <f t="shared" si="27"/>
        <v/>
      </c>
      <c r="AT31" s="42" t="str">
        <f t="shared" si="27"/>
        <v/>
      </c>
      <c r="AU31" s="43" t="str">
        <f t="shared" si="27"/>
        <v/>
      </c>
      <c r="AV31" s="41" t="str">
        <f t="shared" si="27"/>
        <v/>
      </c>
      <c r="AW31" s="42" t="str">
        <f t="shared" si="28"/>
        <v/>
      </c>
      <c r="AX31" s="42" t="str">
        <f t="shared" si="28"/>
        <v/>
      </c>
      <c r="AY31" s="42" t="str">
        <f t="shared" si="28"/>
        <v/>
      </c>
      <c r="AZ31" s="42" t="str">
        <f t="shared" si="28"/>
        <v/>
      </c>
      <c r="BA31" s="44" t="str">
        <f t="shared" si="28"/>
        <v/>
      </c>
      <c r="BB31" s="3" t="str">
        <f t="shared" si="25"/>
        <v/>
      </c>
    </row>
    <row r="32" spans="1:54" ht="15.75">
      <c r="A32" s="2"/>
      <c r="B32" s="250"/>
      <c r="C32" s="16" t="s">
        <v>3</v>
      </c>
      <c r="D32" s="25">
        <v>37</v>
      </c>
      <c r="E32" s="27">
        <v>2</v>
      </c>
      <c r="F32" s="27">
        <v>12</v>
      </c>
      <c r="G32" s="27">
        <v>23</v>
      </c>
      <c r="H32" s="27">
        <v>39</v>
      </c>
      <c r="I32" s="28">
        <v>35</v>
      </c>
      <c r="J32" s="25">
        <v>30</v>
      </c>
      <c r="K32" s="27">
        <v>62</v>
      </c>
      <c r="L32" s="27">
        <v>29</v>
      </c>
      <c r="M32" s="27">
        <v>31</v>
      </c>
      <c r="N32" s="27">
        <v>51</v>
      </c>
      <c r="O32" s="28">
        <v>38</v>
      </c>
      <c r="P32" s="25">
        <v>34</v>
      </c>
      <c r="Q32" s="27">
        <v>36</v>
      </c>
      <c r="R32" s="27">
        <v>16</v>
      </c>
      <c r="S32" s="27">
        <v>10</v>
      </c>
      <c r="T32" s="27">
        <v>11</v>
      </c>
      <c r="U32" s="27">
        <v>60</v>
      </c>
      <c r="V32" s="28">
        <v>5</v>
      </c>
      <c r="W32" s="25">
        <v>33</v>
      </c>
      <c r="X32" s="27">
        <v>3</v>
      </c>
      <c r="Y32" s="27">
        <v>41</v>
      </c>
      <c r="Z32" s="27">
        <v>4</v>
      </c>
      <c r="AA32" s="27">
        <v>50</v>
      </c>
      <c r="AB32" s="28">
        <v>45</v>
      </c>
      <c r="AC32" s="41" t="str">
        <f t="shared" si="26"/>
        <v/>
      </c>
      <c r="AD32" s="42" t="str">
        <f t="shared" si="26"/>
        <v/>
      </c>
      <c r="AE32" s="42" t="str">
        <f t="shared" si="26"/>
        <v/>
      </c>
      <c r="AF32" s="42" t="str">
        <f t="shared" si="26"/>
        <v/>
      </c>
      <c r="AG32" s="42" t="str">
        <f t="shared" si="26"/>
        <v/>
      </c>
      <c r="AH32" s="43" t="str">
        <f t="shared" si="26"/>
        <v/>
      </c>
      <c r="AI32" s="41" t="str">
        <f t="shared" si="26"/>
        <v/>
      </c>
      <c r="AJ32" s="42" t="str">
        <f t="shared" si="26"/>
        <v/>
      </c>
      <c r="AK32" s="42" t="str">
        <f t="shared" si="26"/>
        <v/>
      </c>
      <c r="AL32" s="42" t="str">
        <f t="shared" si="26"/>
        <v/>
      </c>
      <c r="AM32" s="42" t="str">
        <f t="shared" si="27"/>
        <v/>
      </c>
      <c r="AN32" s="43" t="str">
        <f t="shared" si="27"/>
        <v/>
      </c>
      <c r="AO32" s="41" t="str">
        <f t="shared" si="27"/>
        <v/>
      </c>
      <c r="AP32" s="42" t="str">
        <f t="shared" si="27"/>
        <v/>
      </c>
      <c r="AQ32" s="42" t="str">
        <f t="shared" si="27"/>
        <v/>
      </c>
      <c r="AR32" s="42" t="str">
        <f t="shared" si="27"/>
        <v/>
      </c>
      <c r="AS32" s="42" t="str">
        <f t="shared" si="27"/>
        <v/>
      </c>
      <c r="AT32" s="42" t="str">
        <f t="shared" si="27"/>
        <v/>
      </c>
      <c r="AU32" s="43" t="str">
        <f t="shared" si="27"/>
        <v/>
      </c>
      <c r="AV32" s="41" t="str">
        <f t="shared" si="27"/>
        <v/>
      </c>
      <c r="AW32" s="42" t="str">
        <f t="shared" si="28"/>
        <v/>
      </c>
      <c r="AX32" s="42" t="str">
        <f t="shared" si="28"/>
        <v/>
      </c>
      <c r="AY32" s="42" t="str">
        <f t="shared" si="28"/>
        <v/>
      </c>
      <c r="AZ32" s="42" t="str">
        <f t="shared" si="28"/>
        <v/>
      </c>
      <c r="BA32" s="44" t="str">
        <f t="shared" si="28"/>
        <v/>
      </c>
      <c r="BB32" s="3" t="str">
        <f t="shared" si="25"/>
        <v/>
      </c>
    </row>
    <row r="33" spans="1:55" ht="15.75">
      <c r="A33" s="2"/>
      <c r="B33" s="250"/>
      <c r="C33" s="16" t="s">
        <v>4</v>
      </c>
      <c r="D33" s="25">
        <v>11</v>
      </c>
      <c r="E33" s="27">
        <v>2</v>
      </c>
      <c r="F33" s="27">
        <v>35</v>
      </c>
      <c r="G33" s="27">
        <v>50</v>
      </c>
      <c r="H33" s="27">
        <v>29</v>
      </c>
      <c r="I33" s="28">
        <v>16</v>
      </c>
      <c r="J33" s="25">
        <v>5</v>
      </c>
      <c r="K33" s="27">
        <v>51</v>
      </c>
      <c r="L33" s="27">
        <v>36</v>
      </c>
      <c r="M33" s="27">
        <v>12</v>
      </c>
      <c r="N33" s="27">
        <v>37</v>
      </c>
      <c r="O33" s="28">
        <v>49</v>
      </c>
      <c r="P33" s="25">
        <v>30</v>
      </c>
      <c r="Q33" s="27">
        <v>32</v>
      </c>
      <c r="R33" s="27">
        <v>33</v>
      </c>
      <c r="S33" s="27">
        <v>38</v>
      </c>
      <c r="T33" s="27">
        <v>4</v>
      </c>
      <c r="U33" s="27">
        <v>34</v>
      </c>
      <c r="V33" s="28">
        <v>23</v>
      </c>
      <c r="W33" s="25">
        <v>39</v>
      </c>
      <c r="X33" s="27" t="s">
        <v>36</v>
      </c>
      <c r="Y33" s="27">
        <v>10</v>
      </c>
      <c r="Z33" s="27" t="s">
        <v>35</v>
      </c>
      <c r="AA33" s="27">
        <v>41</v>
      </c>
      <c r="AB33" s="28">
        <v>31</v>
      </c>
      <c r="AC33" s="41" t="str">
        <f t="shared" si="26"/>
        <v/>
      </c>
      <c r="AD33" s="42" t="str">
        <f t="shared" si="26"/>
        <v/>
      </c>
      <c r="AE33" s="42" t="str">
        <f t="shared" si="26"/>
        <v/>
      </c>
      <c r="AF33" s="42" t="str">
        <f t="shared" si="26"/>
        <v/>
      </c>
      <c r="AG33" s="42" t="str">
        <f t="shared" si="26"/>
        <v/>
      </c>
      <c r="AH33" s="43" t="str">
        <f t="shared" si="26"/>
        <v/>
      </c>
      <c r="AI33" s="41" t="str">
        <f t="shared" si="26"/>
        <v/>
      </c>
      <c r="AJ33" s="42" t="str">
        <f t="shared" si="26"/>
        <v/>
      </c>
      <c r="AK33" s="42" t="str">
        <f t="shared" si="26"/>
        <v/>
      </c>
      <c r="AL33" s="42" t="str">
        <f t="shared" si="26"/>
        <v/>
      </c>
      <c r="AM33" s="42" t="str">
        <f t="shared" si="27"/>
        <v/>
      </c>
      <c r="AN33" s="43" t="str">
        <f t="shared" si="27"/>
        <v/>
      </c>
      <c r="AO33" s="41" t="str">
        <f t="shared" si="27"/>
        <v/>
      </c>
      <c r="AP33" s="42" t="str">
        <f t="shared" si="27"/>
        <v/>
      </c>
      <c r="AQ33" s="42" t="str">
        <f t="shared" si="27"/>
        <v/>
      </c>
      <c r="AR33" s="42" t="str">
        <f t="shared" si="27"/>
        <v/>
      </c>
      <c r="AS33" s="42" t="str">
        <f t="shared" si="27"/>
        <v/>
      </c>
      <c r="AT33" s="42" t="str">
        <f t="shared" si="27"/>
        <v/>
      </c>
      <c r="AU33" s="43" t="str">
        <f t="shared" si="27"/>
        <v/>
      </c>
      <c r="AV33" s="41" t="str">
        <f t="shared" si="27"/>
        <v/>
      </c>
      <c r="AW33" s="42" t="str">
        <f t="shared" si="28"/>
        <v/>
      </c>
      <c r="AX33" s="42" t="str">
        <f t="shared" si="28"/>
        <v/>
      </c>
      <c r="AY33" s="42" t="str">
        <f t="shared" si="28"/>
        <v/>
      </c>
      <c r="AZ33" s="42" t="str">
        <f t="shared" si="28"/>
        <v/>
      </c>
      <c r="BA33" s="44" t="str">
        <f t="shared" si="28"/>
        <v/>
      </c>
      <c r="BB33" s="3" t="str">
        <f t="shared" si="25"/>
        <v/>
      </c>
    </row>
    <row r="34" spans="1:55" ht="16.5" thickBot="1">
      <c r="A34" s="2"/>
      <c r="B34" s="265"/>
      <c r="C34" s="65" t="s">
        <v>5</v>
      </c>
      <c r="D34" s="66"/>
      <c r="E34" s="67"/>
      <c r="F34" s="67"/>
      <c r="G34" s="67"/>
      <c r="H34" s="67"/>
      <c r="I34" s="68"/>
      <c r="J34" s="66">
        <v>50</v>
      </c>
      <c r="K34" s="67"/>
      <c r="L34" s="67"/>
      <c r="M34" s="67"/>
      <c r="N34" s="67">
        <v>16</v>
      </c>
      <c r="O34" s="68">
        <v>37</v>
      </c>
      <c r="P34" s="66">
        <v>62</v>
      </c>
      <c r="Q34" s="67"/>
      <c r="R34" s="67"/>
      <c r="S34" s="67"/>
      <c r="T34" s="67">
        <v>23</v>
      </c>
      <c r="U34" s="67">
        <v>51</v>
      </c>
      <c r="V34" s="68"/>
      <c r="W34" s="66">
        <v>30</v>
      </c>
      <c r="X34" s="63"/>
      <c r="Y34" s="63">
        <v>39</v>
      </c>
      <c r="Z34" s="63"/>
      <c r="AA34" s="63">
        <v>38</v>
      </c>
      <c r="AB34" s="64">
        <v>34</v>
      </c>
      <c r="AC34" s="45" t="str">
        <f t="shared" si="26"/>
        <v/>
      </c>
      <c r="AD34" s="46" t="str">
        <f t="shared" si="26"/>
        <v/>
      </c>
      <c r="AE34" s="46" t="str">
        <f t="shared" si="26"/>
        <v/>
      </c>
      <c r="AF34" s="46" t="str">
        <f t="shared" si="26"/>
        <v/>
      </c>
      <c r="AG34" s="46" t="str">
        <f t="shared" si="26"/>
        <v/>
      </c>
      <c r="AH34" s="47" t="str">
        <f t="shared" si="26"/>
        <v/>
      </c>
      <c r="AI34" s="48" t="str">
        <f t="shared" si="26"/>
        <v/>
      </c>
      <c r="AJ34" s="46" t="str">
        <f t="shared" si="26"/>
        <v/>
      </c>
      <c r="AK34" s="46" t="str">
        <f t="shared" si="26"/>
        <v/>
      </c>
      <c r="AL34" s="46" t="str">
        <f t="shared" si="26"/>
        <v/>
      </c>
      <c r="AM34" s="46" t="str">
        <f t="shared" si="27"/>
        <v/>
      </c>
      <c r="AN34" s="47" t="str">
        <f t="shared" si="27"/>
        <v/>
      </c>
      <c r="AO34" s="48" t="str">
        <f t="shared" si="27"/>
        <v/>
      </c>
      <c r="AP34" s="46" t="str">
        <f t="shared" si="27"/>
        <v/>
      </c>
      <c r="AQ34" s="46" t="str">
        <f t="shared" si="27"/>
        <v/>
      </c>
      <c r="AR34" s="46" t="str">
        <f t="shared" si="27"/>
        <v/>
      </c>
      <c r="AS34" s="46" t="str">
        <f t="shared" si="27"/>
        <v/>
      </c>
      <c r="AT34" s="46" t="str">
        <f t="shared" si="27"/>
        <v/>
      </c>
      <c r="AU34" s="47" t="str">
        <f t="shared" si="27"/>
        <v/>
      </c>
      <c r="AV34" s="48" t="str">
        <f t="shared" si="27"/>
        <v/>
      </c>
      <c r="AW34" s="46" t="str">
        <f t="shared" si="28"/>
        <v/>
      </c>
      <c r="AX34" s="46" t="str">
        <f t="shared" si="28"/>
        <v/>
      </c>
      <c r="AY34" s="46" t="str">
        <f t="shared" si="28"/>
        <v/>
      </c>
      <c r="AZ34" s="46" t="str">
        <f t="shared" si="28"/>
        <v/>
      </c>
      <c r="BA34" s="47" t="str">
        <f t="shared" si="28"/>
        <v/>
      </c>
      <c r="BB34" s="58" t="str">
        <f t="shared" si="25"/>
        <v/>
      </c>
    </row>
    <row r="35" spans="1:55" ht="20.25" thickTop="1" thickBot="1">
      <c r="B35" s="271" t="s">
        <v>38</v>
      </c>
      <c r="C35" s="272"/>
      <c r="D35" s="69">
        <f t="shared" ref="D35:AB35" si="29">COUNTA(D5:D34)</f>
        <v>25</v>
      </c>
      <c r="E35" s="69">
        <f t="shared" si="29"/>
        <v>25</v>
      </c>
      <c r="F35" s="69">
        <f t="shared" si="29"/>
        <v>25</v>
      </c>
      <c r="G35" s="69">
        <f t="shared" si="29"/>
        <v>25</v>
      </c>
      <c r="H35" s="69">
        <f t="shared" si="29"/>
        <v>25</v>
      </c>
      <c r="I35" s="69">
        <f t="shared" si="29"/>
        <v>25</v>
      </c>
      <c r="J35" s="69">
        <f t="shared" si="29"/>
        <v>27</v>
      </c>
      <c r="K35" s="69">
        <f t="shared" si="29"/>
        <v>27</v>
      </c>
      <c r="L35" s="69">
        <f t="shared" si="29"/>
        <v>27</v>
      </c>
      <c r="M35" s="69">
        <f t="shared" si="29"/>
        <v>27</v>
      </c>
      <c r="N35" s="69">
        <f t="shared" si="29"/>
        <v>27</v>
      </c>
      <c r="O35" s="69">
        <f t="shared" si="29"/>
        <v>27</v>
      </c>
      <c r="P35" s="69">
        <f t="shared" si="29"/>
        <v>29</v>
      </c>
      <c r="Q35" s="69">
        <f t="shared" si="29"/>
        <v>29</v>
      </c>
      <c r="R35" s="69">
        <f t="shared" si="29"/>
        <v>29</v>
      </c>
      <c r="S35" s="69">
        <f t="shared" si="29"/>
        <v>29</v>
      </c>
      <c r="T35" s="69">
        <f t="shared" si="29"/>
        <v>29</v>
      </c>
      <c r="U35" s="69">
        <f t="shared" si="29"/>
        <v>29</v>
      </c>
      <c r="V35" s="69">
        <f t="shared" si="29"/>
        <v>29</v>
      </c>
      <c r="W35" s="69">
        <f t="shared" si="29"/>
        <v>29</v>
      </c>
      <c r="X35" s="69">
        <f t="shared" si="29"/>
        <v>29</v>
      </c>
      <c r="Y35" s="69">
        <f t="shared" si="29"/>
        <v>29</v>
      </c>
      <c r="Z35" s="69">
        <f t="shared" si="29"/>
        <v>29</v>
      </c>
      <c r="AA35" s="69">
        <f t="shared" si="29"/>
        <v>29</v>
      </c>
      <c r="AB35" s="69">
        <f t="shared" si="29"/>
        <v>29</v>
      </c>
      <c r="AC35" s="62"/>
      <c r="BB35" s="61">
        <f>$L70</f>
        <v>19</v>
      </c>
      <c r="BC35" s="59" t="s">
        <v>39</v>
      </c>
    </row>
    <row r="36" spans="1:55" ht="15.75" thickTop="1"/>
    <row r="37" spans="1:55" ht="15.75" thickBot="1"/>
    <row r="38" spans="1:55" ht="27.75" thickTop="1" thickBot="1">
      <c r="E38" s="270" t="s">
        <v>68</v>
      </c>
      <c r="F38" s="270"/>
      <c r="G38" s="270"/>
      <c r="H38" s="32">
        <v>17</v>
      </c>
      <c r="K38" s="266" t="str">
        <f>BA3</f>
        <v>Orar Post Nr.:</v>
      </c>
      <c r="L38" s="267"/>
      <c r="M38" s="20"/>
    </row>
    <row r="39" spans="1:55" ht="24.75" thickTop="1" thickBot="1">
      <c r="J39" s="19" t="s">
        <v>75</v>
      </c>
      <c r="K39" s="268">
        <f>COD</f>
        <v>17</v>
      </c>
      <c r="L39" s="269"/>
      <c r="M39" s="20"/>
    </row>
    <row r="40" spans="1:55" ht="19.5" customHeight="1" thickTop="1">
      <c r="J40" s="252" t="s">
        <v>70</v>
      </c>
      <c r="K40" s="15" t="s">
        <v>0</v>
      </c>
      <c r="L40" s="7" t="str">
        <f t="shared" ref="L40:L63" si="30">BB5</f>
        <v>V D</v>
      </c>
    </row>
    <row r="41" spans="1:55" ht="18.75">
      <c r="J41" s="253"/>
      <c r="K41" s="16" t="s">
        <v>1</v>
      </c>
      <c r="L41" s="8" t="str">
        <f t="shared" si="30"/>
        <v>VIII A</v>
      </c>
    </row>
    <row r="42" spans="1:55" ht="18.75">
      <c r="J42" s="253"/>
      <c r="K42" s="16" t="s">
        <v>2</v>
      </c>
      <c r="L42" s="8" t="str">
        <f t="shared" si="30"/>
        <v>VIII E</v>
      </c>
    </row>
    <row r="43" spans="1:55" ht="18.75">
      <c r="J43" s="253"/>
      <c r="K43" s="16" t="s">
        <v>3</v>
      </c>
      <c r="L43" s="8" t="str">
        <f t="shared" si="30"/>
        <v>V C</v>
      </c>
    </row>
    <row r="44" spans="1:55" ht="18.75">
      <c r="J44" s="253"/>
      <c r="K44" s="16" t="s">
        <v>4</v>
      </c>
      <c r="L44" s="8" t="str">
        <f t="shared" si="30"/>
        <v/>
      </c>
    </row>
    <row r="45" spans="1:55" ht="19.5" thickBot="1">
      <c r="J45" s="254"/>
      <c r="K45" s="17" t="s">
        <v>5</v>
      </c>
      <c r="L45" s="9" t="str">
        <f t="shared" si="30"/>
        <v/>
      </c>
    </row>
    <row r="46" spans="1:55" ht="19.5" customHeight="1" thickTop="1">
      <c r="J46" s="255" t="s">
        <v>76</v>
      </c>
      <c r="K46" s="15" t="s">
        <v>0</v>
      </c>
      <c r="L46" s="8" t="str">
        <f t="shared" si="30"/>
        <v>VI B</v>
      </c>
    </row>
    <row r="47" spans="1:55" ht="18.75">
      <c r="J47" s="256"/>
      <c r="K47" s="16" t="s">
        <v>1</v>
      </c>
      <c r="L47" s="8" t="str">
        <f t="shared" si="30"/>
        <v>VII A</v>
      </c>
    </row>
    <row r="48" spans="1:55" ht="18.75">
      <c r="J48" s="256"/>
      <c r="K48" s="16" t="s">
        <v>2</v>
      </c>
      <c r="L48" s="8" t="str">
        <f t="shared" si="30"/>
        <v>VIII A</v>
      </c>
    </row>
    <row r="49" spans="10:12" ht="18.75">
      <c r="J49" s="256"/>
      <c r="K49" s="16" t="s">
        <v>3</v>
      </c>
      <c r="L49" s="8" t="str">
        <f t="shared" si="30"/>
        <v>VII B</v>
      </c>
    </row>
    <row r="50" spans="10:12" ht="18.75">
      <c r="J50" s="256"/>
      <c r="K50" s="16" t="s">
        <v>4</v>
      </c>
      <c r="L50" s="8" t="str">
        <f t="shared" si="30"/>
        <v>VIII E</v>
      </c>
    </row>
    <row r="51" spans="10:12" ht="19.5" thickBot="1">
      <c r="J51" s="257"/>
      <c r="K51" s="17" t="s">
        <v>5</v>
      </c>
      <c r="L51" s="8" t="str">
        <f t="shared" si="30"/>
        <v/>
      </c>
    </row>
    <row r="52" spans="10:12" ht="19.5" customHeight="1" thickTop="1">
      <c r="J52" s="258" t="s">
        <v>71</v>
      </c>
      <c r="K52" s="15" t="s">
        <v>0</v>
      </c>
      <c r="L52" s="7" t="str">
        <f t="shared" si="30"/>
        <v>V C</v>
      </c>
    </row>
    <row r="53" spans="10:12" ht="18.75">
      <c r="J53" s="259"/>
      <c r="K53" s="16" t="s">
        <v>1</v>
      </c>
      <c r="L53" s="8" t="str">
        <f t="shared" si="30"/>
        <v>VIII E</v>
      </c>
    </row>
    <row r="54" spans="10:12" ht="18.75">
      <c r="J54" s="259"/>
      <c r="K54" s="16" t="s">
        <v>2</v>
      </c>
      <c r="L54" s="8" t="str">
        <f t="shared" si="30"/>
        <v>VIII A</v>
      </c>
    </row>
    <row r="55" spans="10:12" ht="18.75">
      <c r="J55" s="259"/>
      <c r="K55" s="16" t="s">
        <v>3</v>
      </c>
      <c r="L55" s="8" t="str">
        <f t="shared" si="30"/>
        <v>V D</v>
      </c>
    </row>
    <row r="56" spans="10:12" ht="18.75">
      <c r="J56" s="259"/>
      <c r="K56" s="16" t="s">
        <v>4</v>
      </c>
      <c r="L56" s="8" t="str">
        <f t="shared" si="30"/>
        <v>VI B</v>
      </c>
    </row>
    <row r="57" spans="10:12" ht="19.5" thickBot="1">
      <c r="J57" s="260"/>
      <c r="K57" s="17" t="s">
        <v>5</v>
      </c>
      <c r="L57" s="56" t="str">
        <f t="shared" si="30"/>
        <v/>
      </c>
    </row>
    <row r="58" spans="10:12" ht="19.5" customHeight="1" thickTop="1">
      <c r="J58" s="261" t="s">
        <v>72</v>
      </c>
      <c r="K58" s="15" t="s">
        <v>0</v>
      </c>
      <c r="L58" s="10" t="str">
        <f t="shared" si="30"/>
        <v>VII B</v>
      </c>
    </row>
    <row r="59" spans="10:12" ht="18.75">
      <c r="J59" s="250"/>
      <c r="K59" s="16" t="s">
        <v>1</v>
      </c>
      <c r="L59" s="10" t="str">
        <f t="shared" si="30"/>
        <v>V D</v>
      </c>
    </row>
    <row r="60" spans="10:12" ht="18.75">
      <c r="J60" s="250"/>
      <c r="K60" s="16" t="s">
        <v>2</v>
      </c>
      <c r="L60" s="10" t="str">
        <f t="shared" si="30"/>
        <v>VI B</v>
      </c>
    </row>
    <row r="61" spans="10:12" ht="18.75">
      <c r="J61" s="250"/>
      <c r="K61" s="16" t="s">
        <v>3</v>
      </c>
      <c r="L61" s="8" t="str">
        <f t="shared" si="30"/>
        <v>V F</v>
      </c>
    </row>
    <row r="62" spans="10:12" ht="18.75">
      <c r="J62" s="250"/>
      <c r="K62" s="16" t="s">
        <v>4</v>
      </c>
      <c r="L62" s="8" t="str">
        <f t="shared" si="30"/>
        <v>VII A</v>
      </c>
    </row>
    <row r="63" spans="10:12" ht="19.5" thickBot="1">
      <c r="J63" s="251"/>
      <c r="K63" s="17" t="s">
        <v>5</v>
      </c>
      <c r="L63" s="8" t="str">
        <f t="shared" si="30"/>
        <v/>
      </c>
    </row>
    <row r="64" spans="10:12" ht="19.5" customHeight="1" thickTop="1">
      <c r="J64" s="249" t="s">
        <v>73</v>
      </c>
      <c r="K64" s="15" t="s">
        <v>0</v>
      </c>
      <c r="L64" s="33" t="str">
        <f t="shared" ref="L64:L69" si="31">BB29</f>
        <v/>
      </c>
    </row>
    <row r="65" spans="10:15" ht="18.75">
      <c r="J65" s="250"/>
      <c r="K65" s="16" t="s">
        <v>1</v>
      </c>
      <c r="L65" s="10" t="str">
        <f t="shared" si="31"/>
        <v/>
      </c>
    </row>
    <row r="66" spans="10:15" ht="18.75">
      <c r="J66" s="250"/>
      <c r="K66" s="16" t="s">
        <v>2</v>
      </c>
      <c r="L66" s="10" t="str">
        <f t="shared" si="31"/>
        <v/>
      </c>
    </row>
    <row r="67" spans="10:15" ht="18.75">
      <c r="J67" s="250"/>
      <c r="K67" s="16" t="s">
        <v>3</v>
      </c>
      <c r="L67" s="10" t="str">
        <f t="shared" si="31"/>
        <v/>
      </c>
    </row>
    <row r="68" spans="10:15" ht="18.75">
      <c r="J68" s="250"/>
      <c r="K68" s="16" t="s">
        <v>4</v>
      </c>
      <c r="L68" s="10" t="str">
        <f t="shared" si="31"/>
        <v/>
      </c>
    </row>
    <row r="69" spans="10:15" ht="19.5" thickBot="1">
      <c r="J69" s="251"/>
      <c r="K69" s="18" t="s">
        <v>5</v>
      </c>
      <c r="L69" s="57" t="str">
        <f t="shared" si="31"/>
        <v/>
      </c>
      <c r="O69" s="244"/>
    </row>
    <row r="70" spans="10:15" ht="27.75" thickTop="1" thickBot="1">
      <c r="J70" s="262" t="s">
        <v>77</v>
      </c>
      <c r="K70" s="263"/>
      <c r="L70" s="60">
        <f>30-COUNTBLANK(L40:L69)</f>
        <v>19</v>
      </c>
    </row>
    <row r="71" spans="10:15" ht="15.75" thickTop="1"/>
  </sheetData>
  <mergeCells count="18">
    <mergeCell ref="J70:K70"/>
    <mergeCell ref="B2:O2"/>
    <mergeCell ref="W2:AB2"/>
    <mergeCell ref="B5:B10"/>
    <mergeCell ref="B11:B16"/>
    <mergeCell ref="B17:B22"/>
    <mergeCell ref="B23:B28"/>
    <mergeCell ref="B29:B34"/>
    <mergeCell ref="K38:L38"/>
    <mergeCell ref="K39:L39"/>
    <mergeCell ref="E38:G38"/>
    <mergeCell ref="B35:C35"/>
    <mergeCell ref="BA3:BC3"/>
    <mergeCell ref="J64:J69"/>
    <mergeCell ref="J40:J45"/>
    <mergeCell ref="J46:J51"/>
    <mergeCell ref="J52:J57"/>
    <mergeCell ref="J58:J63"/>
  </mergeCells>
  <conditionalFormatting sqref="D5:AB34">
    <cfRule type="cellIs" dxfId="2335" priority="562" operator="equal">
      <formula>$H$38</formula>
    </cfRule>
    <cfRule type="containsBlanks" dxfId="2334" priority="565">
      <formula>LEN(TRIM(D5))=0</formula>
    </cfRule>
  </conditionalFormatting>
  <conditionalFormatting sqref="D5:AB5">
    <cfRule type="duplicateValues" dxfId="2333" priority="561"/>
  </conditionalFormatting>
  <conditionalFormatting sqref="D6:AB6">
    <cfRule type="duplicateValues" dxfId="2332" priority="560"/>
  </conditionalFormatting>
  <conditionalFormatting sqref="D7:AB7">
    <cfRule type="duplicateValues" dxfId="2331" priority="559"/>
  </conditionalFormatting>
  <conditionalFormatting sqref="D8:AB8">
    <cfRule type="duplicateValues" dxfId="2330" priority="558"/>
  </conditionalFormatting>
  <conditionalFormatting sqref="D9:AB9">
    <cfRule type="duplicateValues" dxfId="2329" priority="557"/>
  </conditionalFormatting>
  <conditionalFormatting sqref="D10:AB10">
    <cfRule type="duplicateValues" dxfId="2328" priority="556"/>
    <cfRule type="containsText" dxfId="2327" priority="163" operator="containsText" text="17">
      <formula>NOT(ISERROR(SEARCH("17",D10)))</formula>
    </cfRule>
    <cfRule type="containsText" dxfId="2326" priority="158" operator="containsText" text="20">
      <formula>NOT(ISERROR(SEARCH("20",D10)))</formula>
    </cfRule>
  </conditionalFormatting>
  <conditionalFormatting sqref="D11:AB11">
    <cfRule type="duplicateValues" dxfId="2325" priority="555"/>
  </conditionalFormatting>
  <conditionalFormatting sqref="D12:AB12">
    <cfRule type="duplicateValues" dxfId="2324" priority="554"/>
  </conditionalFormatting>
  <conditionalFormatting sqref="D13:AB13">
    <cfRule type="duplicateValues" dxfId="2323" priority="553"/>
  </conditionalFormatting>
  <conditionalFormatting sqref="D14:AB14">
    <cfRule type="duplicateValues" dxfId="2322" priority="552"/>
  </conditionalFormatting>
  <conditionalFormatting sqref="D15:AB15">
    <cfRule type="duplicateValues" dxfId="2321" priority="551"/>
  </conditionalFormatting>
  <conditionalFormatting sqref="D16:AB16">
    <cfRule type="duplicateValues" dxfId="2320" priority="550"/>
    <cfRule type="containsText" dxfId="2319" priority="162" operator="containsText" text="17">
      <formula>NOT(ISERROR(SEARCH("17",D16)))</formula>
    </cfRule>
    <cfRule type="containsText" dxfId="2318" priority="157" operator="containsText" text="20">
      <formula>NOT(ISERROR(SEARCH("20",D16)))</formula>
    </cfRule>
  </conditionalFormatting>
  <conditionalFormatting sqref="D17:AB17">
    <cfRule type="duplicateValues" dxfId="2317" priority="549"/>
  </conditionalFormatting>
  <conditionalFormatting sqref="D18:AB18">
    <cfRule type="duplicateValues" dxfId="2316" priority="548"/>
  </conditionalFormatting>
  <conditionalFormatting sqref="D19:AB19">
    <cfRule type="duplicateValues" dxfId="2315" priority="547"/>
  </conditionalFormatting>
  <conditionalFormatting sqref="D20:AB20">
    <cfRule type="duplicateValues" dxfId="2314" priority="546"/>
  </conditionalFormatting>
  <conditionalFormatting sqref="D21:AB21">
    <cfRule type="duplicateValues" dxfId="2313" priority="545"/>
  </conditionalFormatting>
  <conditionalFormatting sqref="D22:AB22">
    <cfRule type="duplicateValues" dxfId="2312" priority="544"/>
    <cfRule type="containsText" dxfId="2311" priority="161" operator="containsText" text="17">
      <formula>NOT(ISERROR(SEARCH("17",D22)))</formula>
    </cfRule>
    <cfRule type="containsText" dxfId="2310" priority="156" operator="containsText" text="20">
      <formula>NOT(ISERROR(SEARCH("20",D22)))</formula>
    </cfRule>
  </conditionalFormatting>
  <conditionalFormatting sqref="D23:AB23">
    <cfRule type="duplicateValues" dxfId="2309" priority="543"/>
    <cfRule type="containsText" dxfId="2308" priority="155" operator="containsText" text="20">
      <formula>NOT(ISERROR(SEARCH("20",D23)))</formula>
    </cfRule>
  </conditionalFormatting>
  <conditionalFormatting sqref="D24:AB24">
    <cfRule type="duplicateValues" dxfId="2307" priority="542"/>
  </conditionalFormatting>
  <conditionalFormatting sqref="D25:AB25">
    <cfRule type="duplicateValues" dxfId="2306" priority="541"/>
  </conditionalFormatting>
  <conditionalFormatting sqref="D26:AB26">
    <cfRule type="duplicateValues" dxfId="2305" priority="540"/>
  </conditionalFormatting>
  <conditionalFormatting sqref="D27:AB27">
    <cfRule type="duplicateValues" dxfId="2304" priority="539"/>
  </conditionalFormatting>
  <conditionalFormatting sqref="D28:AB28">
    <cfRule type="duplicateValues" dxfId="2303" priority="538"/>
    <cfRule type="containsText" dxfId="2302" priority="160" operator="containsText" text="17">
      <formula>NOT(ISERROR(SEARCH("17",D28)))</formula>
    </cfRule>
    <cfRule type="containsText" dxfId="2301" priority="154" operator="containsText" text="20">
      <formula>NOT(ISERROR(SEARCH("20",D28)))</formula>
    </cfRule>
  </conditionalFormatting>
  <conditionalFormatting sqref="D29:AB29">
    <cfRule type="duplicateValues" dxfId="2300" priority="537"/>
  </conditionalFormatting>
  <conditionalFormatting sqref="D30:AB30">
    <cfRule type="duplicateValues" dxfId="2299" priority="536"/>
  </conditionalFormatting>
  <conditionalFormatting sqref="D31:AB31">
    <cfRule type="duplicateValues" dxfId="2298" priority="535"/>
  </conditionalFormatting>
  <conditionalFormatting sqref="D32:AB32">
    <cfRule type="duplicateValues" dxfId="2297" priority="534"/>
  </conditionalFormatting>
  <conditionalFormatting sqref="D33:AB33">
    <cfRule type="duplicateValues" dxfId="2296" priority="533"/>
  </conditionalFormatting>
  <conditionalFormatting sqref="D34:AB34">
    <cfRule type="duplicateValues" dxfId="2295" priority="532"/>
  </conditionalFormatting>
  <conditionalFormatting sqref="L40:L69">
    <cfRule type="containsBlanks" dxfId="2294" priority="564">
      <formula>LEN(TRIM(L40))=0</formula>
    </cfRule>
  </conditionalFormatting>
  <conditionalFormatting sqref="D5:AB34">
    <cfRule type="cellIs" dxfId="2293" priority="528" operator="equal">
      <formula>$H$38</formula>
    </cfRule>
    <cfRule type="containsBlanks" dxfId="2292" priority="529">
      <formula>LEN(TRIM(D5))=0</formula>
    </cfRule>
  </conditionalFormatting>
  <conditionalFormatting sqref="D5:AB5">
    <cfRule type="duplicateValues" dxfId="2291" priority="527"/>
  </conditionalFormatting>
  <conditionalFormatting sqref="D6:AB6">
    <cfRule type="duplicateValues" dxfId="2290" priority="526"/>
  </conditionalFormatting>
  <conditionalFormatting sqref="D7:AB7">
    <cfRule type="duplicateValues" dxfId="2289" priority="525"/>
  </conditionalFormatting>
  <conditionalFormatting sqref="D8:AB8">
    <cfRule type="duplicateValues" dxfId="2288" priority="524"/>
  </conditionalFormatting>
  <conditionalFormatting sqref="D9:AB9">
    <cfRule type="duplicateValues" dxfId="2287" priority="523"/>
  </conditionalFormatting>
  <conditionalFormatting sqref="D10:AB10">
    <cfRule type="duplicateValues" dxfId="2286" priority="522"/>
  </conditionalFormatting>
  <conditionalFormatting sqref="D11:AB11">
    <cfRule type="duplicateValues" dxfId="2285" priority="521"/>
  </conditionalFormatting>
  <conditionalFormatting sqref="D12:AB12">
    <cfRule type="duplicateValues" dxfId="2284" priority="520"/>
  </conditionalFormatting>
  <conditionalFormatting sqref="D13:AB13">
    <cfRule type="duplicateValues" dxfId="2283" priority="519"/>
  </conditionalFormatting>
  <conditionalFormatting sqref="D14:AB14">
    <cfRule type="duplicateValues" dxfId="2282" priority="518"/>
  </conditionalFormatting>
  <conditionalFormatting sqref="D15:AB15">
    <cfRule type="duplicateValues" dxfId="2281" priority="517"/>
  </conditionalFormatting>
  <conditionalFormatting sqref="D16:AB16">
    <cfRule type="duplicateValues" dxfId="2280" priority="516"/>
  </conditionalFormatting>
  <conditionalFormatting sqref="D17:AB17">
    <cfRule type="duplicateValues" dxfId="2279" priority="515"/>
  </conditionalFormatting>
  <conditionalFormatting sqref="D18:AB18">
    <cfRule type="duplicateValues" dxfId="2278" priority="514"/>
  </conditionalFormatting>
  <conditionalFormatting sqref="D19:AB19">
    <cfRule type="duplicateValues" dxfId="2277" priority="513"/>
  </conditionalFormatting>
  <conditionalFormatting sqref="D20:AB20">
    <cfRule type="duplicateValues" dxfId="2276" priority="512"/>
  </conditionalFormatting>
  <conditionalFormatting sqref="D21:AB21">
    <cfRule type="duplicateValues" dxfId="2275" priority="511"/>
  </conditionalFormatting>
  <conditionalFormatting sqref="D22:AB22">
    <cfRule type="duplicateValues" dxfId="2274" priority="510"/>
  </conditionalFormatting>
  <conditionalFormatting sqref="D23:AB23">
    <cfRule type="duplicateValues" dxfId="2273" priority="509"/>
  </conditionalFormatting>
  <conditionalFormatting sqref="D24:AB24">
    <cfRule type="duplicateValues" dxfId="2272" priority="508"/>
  </conditionalFormatting>
  <conditionalFormatting sqref="D25:AB25">
    <cfRule type="duplicateValues" dxfId="2271" priority="507"/>
  </conditionalFormatting>
  <conditionalFormatting sqref="D26:AB26">
    <cfRule type="duplicateValues" dxfId="2270" priority="506"/>
  </conditionalFormatting>
  <conditionalFormatting sqref="D27:AB27">
    <cfRule type="duplicateValues" dxfId="2269" priority="505"/>
  </conditionalFormatting>
  <conditionalFormatting sqref="D28:AB28">
    <cfRule type="duplicateValues" dxfId="2268" priority="504"/>
  </conditionalFormatting>
  <conditionalFormatting sqref="D29:AB29">
    <cfRule type="duplicateValues" dxfId="2267" priority="503"/>
  </conditionalFormatting>
  <conditionalFormatting sqref="D30:AB30">
    <cfRule type="duplicateValues" dxfId="2266" priority="502"/>
  </conditionalFormatting>
  <conditionalFormatting sqref="D31:AB31">
    <cfRule type="duplicateValues" dxfId="2265" priority="501"/>
  </conditionalFormatting>
  <conditionalFormatting sqref="D32:AB32">
    <cfRule type="duplicateValues" dxfId="2264" priority="500"/>
  </conditionalFormatting>
  <conditionalFormatting sqref="D33:AB33">
    <cfRule type="duplicateValues" dxfId="2263" priority="499"/>
  </conditionalFormatting>
  <conditionalFormatting sqref="D34:AB34">
    <cfRule type="duplicateValues" dxfId="2262" priority="498"/>
  </conditionalFormatting>
  <conditionalFormatting sqref="D5:AB34">
    <cfRule type="cellIs" dxfId="2261" priority="496" operator="equal">
      <formula>$H$38</formula>
    </cfRule>
    <cfRule type="containsBlanks" dxfId="2260" priority="497">
      <formula>LEN(TRIM(D5))=0</formula>
    </cfRule>
  </conditionalFormatting>
  <conditionalFormatting sqref="D5:AB5">
    <cfRule type="duplicateValues" dxfId="2259" priority="495"/>
  </conditionalFormatting>
  <conditionalFormatting sqref="D6:AB6">
    <cfRule type="duplicateValues" dxfId="2258" priority="494"/>
  </conditionalFormatting>
  <conditionalFormatting sqref="D7:AB7">
    <cfRule type="duplicateValues" dxfId="2257" priority="493"/>
  </conditionalFormatting>
  <conditionalFormatting sqref="D8:AB8">
    <cfRule type="duplicateValues" dxfId="2256" priority="492"/>
  </conditionalFormatting>
  <conditionalFormatting sqref="D9:AB9">
    <cfRule type="duplicateValues" dxfId="2255" priority="491"/>
  </conditionalFormatting>
  <conditionalFormatting sqref="D10:AB10">
    <cfRule type="duplicateValues" dxfId="2254" priority="490"/>
  </conditionalFormatting>
  <conditionalFormatting sqref="D11:AB11">
    <cfRule type="duplicateValues" dxfId="2253" priority="489"/>
  </conditionalFormatting>
  <conditionalFormatting sqref="D12:AB12">
    <cfRule type="duplicateValues" dxfId="2252" priority="488"/>
  </conditionalFormatting>
  <conditionalFormatting sqref="D13:AB13">
    <cfRule type="duplicateValues" dxfId="2251" priority="487"/>
  </conditionalFormatting>
  <conditionalFormatting sqref="D14:AB14">
    <cfRule type="duplicateValues" dxfId="2250" priority="486"/>
  </conditionalFormatting>
  <conditionalFormatting sqref="D15:AB15">
    <cfRule type="duplicateValues" dxfId="2249" priority="485"/>
  </conditionalFormatting>
  <conditionalFormatting sqref="D16:AB16">
    <cfRule type="duplicateValues" dxfId="2248" priority="484"/>
  </conditionalFormatting>
  <conditionalFormatting sqref="D17:AB17">
    <cfRule type="duplicateValues" dxfId="2247" priority="483"/>
  </conditionalFormatting>
  <conditionalFormatting sqref="D18:AB18">
    <cfRule type="duplicateValues" dxfId="2246" priority="482"/>
  </conditionalFormatting>
  <conditionalFormatting sqref="D19:AB19">
    <cfRule type="duplicateValues" dxfId="2245" priority="481"/>
  </conditionalFormatting>
  <conditionalFormatting sqref="D20:AB20">
    <cfRule type="duplicateValues" dxfId="2244" priority="480"/>
  </conditionalFormatting>
  <conditionalFormatting sqref="D21:AB21">
    <cfRule type="duplicateValues" dxfId="2243" priority="479"/>
  </conditionalFormatting>
  <conditionalFormatting sqref="D22:AB22">
    <cfRule type="duplicateValues" dxfId="2242" priority="478"/>
  </conditionalFormatting>
  <conditionalFormatting sqref="D23:AB23">
    <cfRule type="duplicateValues" dxfId="2241" priority="477"/>
  </conditionalFormatting>
  <conditionalFormatting sqref="D24:AB24">
    <cfRule type="duplicateValues" dxfId="2240" priority="476"/>
  </conditionalFormatting>
  <conditionalFormatting sqref="D25:AB25">
    <cfRule type="duplicateValues" dxfId="2239" priority="475"/>
  </conditionalFormatting>
  <conditionalFormatting sqref="D26:AB26">
    <cfRule type="duplicateValues" dxfId="2238" priority="474"/>
  </conditionalFormatting>
  <conditionalFormatting sqref="D27:AB27">
    <cfRule type="duplicateValues" dxfId="2237" priority="473"/>
  </conditionalFormatting>
  <conditionalFormatting sqref="D28:AB28">
    <cfRule type="duplicateValues" dxfId="2236" priority="472"/>
  </conditionalFormatting>
  <conditionalFormatting sqref="D29:AB29">
    <cfRule type="duplicateValues" dxfId="2235" priority="471"/>
  </conditionalFormatting>
  <conditionalFormatting sqref="D30:AB30">
    <cfRule type="duplicateValues" dxfId="2234" priority="470"/>
  </conditionalFormatting>
  <conditionalFormatting sqref="D31:AB31">
    <cfRule type="duplicateValues" dxfId="2233" priority="469"/>
  </conditionalFormatting>
  <conditionalFormatting sqref="D32:AB32">
    <cfRule type="duplicateValues" dxfId="2232" priority="468"/>
  </conditionalFormatting>
  <conditionalFormatting sqref="D33:AB33">
    <cfRule type="duplicateValues" dxfId="2231" priority="467"/>
  </conditionalFormatting>
  <conditionalFormatting sqref="D34:AB34">
    <cfRule type="duplicateValues" dxfId="2230" priority="466"/>
  </conditionalFormatting>
  <conditionalFormatting sqref="D5:AB34">
    <cfRule type="cellIs" dxfId="2229" priority="464" operator="equal">
      <formula>$H$38</formula>
    </cfRule>
    <cfRule type="containsBlanks" dxfId="2228" priority="465">
      <formula>LEN(TRIM(D5))=0</formula>
    </cfRule>
  </conditionalFormatting>
  <conditionalFormatting sqref="D5:AB5">
    <cfRule type="duplicateValues" dxfId="2227" priority="463"/>
  </conditionalFormatting>
  <conditionalFormatting sqref="D6:AB6">
    <cfRule type="duplicateValues" dxfId="2226" priority="462"/>
  </conditionalFormatting>
  <conditionalFormatting sqref="D7:AB7">
    <cfRule type="duplicateValues" dxfId="2225" priority="461"/>
  </conditionalFormatting>
  <conditionalFormatting sqref="D8:AB8">
    <cfRule type="duplicateValues" dxfId="2224" priority="460"/>
  </conditionalFormatting>
  <conditionalFormatting sqref="D9:AB9">
    <cfRule type="duplicateValues" dxfId="2223" priority="459"/>
  </conditionalFormatting>
  <conditionalFormatting sqref="D10:AB10">
    <cfRule type="duplicateValues" dxfId="2222" priority="458"/>
  </conditionalFormatting>
  <conditionalFormatting sqref="D11:AB11">
    <cfRule type="duplicateValues" dxfId="2221" priority="457"/>
  </conditionalFormatting>
  <conditionalFormatting sqref="D12:AB12">
    <cfRule type="duplicateValues" dxfId="2220" priority="456"/>
  </conditionalFormatting>
  <conditionalFormatting sqref="D13:AB13">
    <cfRule type="duplicateValues" dxfId="2219" priority="455"/>
  </conditionalFormatting>
  <conditionalFormatting sqref="D14:AB14">
    <cfRule type="duplicateValues" dxfId="2218" priority="454"/>
  </conditionalFormatting>
  <conditionalFormatting sqref="D15:AB15">
    <cfRule type="duplicateValues" dxfId="2217" priority="453"/>
  </conditionalFormatting>
  <conditionalFormatting sqref="D16:AB16">
    <cfRule type="duplicateValues" dxfId="2216" priority="452"/>
  </conditionalFormatting>
  <conditionalFormatting sqref="D17:AB17">
    <cfRule type="duplicateValues" dxfId="2215" priority="451"/>
  </conditionalFormatting>
  <conditionalFormatting sqref="D18:AB18">
    <cfRule type="duplicateValues" dxfId="2214" priority="450"/>
  </conditionalFormatting>
  <conditionalFormatting sqref="D19:AB19">
    <cfRule type="duplicateValues" dxfId="2213" priority="449"/>
  </conditionalFormatting>
  <conditionalFormatting sqref="D20:AB20">
    <cfRule type="duplicateValues" dxfId="2212" priority="448"/>
  </conditionalFormatting>
  <conditionalFormatting sqref="D21:AB21">
    <cfRule type="duplicateValues" dxfId="2211" priority="447"/>
  </conditionalFormatting>
  <conditionalFormatting sqref="D22:AB22">
    <cfRule type="duplicateValues" dxfId="2210" priority="446"/>
  </conditionalFormatting>
  <conditionalFormatting sqref="D23:AB23">
    <cfRule type="duplicateValues" dxfId="2209" priority="445"/>
  </conditionalFormatting>
  <conditionalFormatting sqref="D24:AB24">
    <cfRule type="duplicateValues" dxfId="2208" priority="444"/>
  </conditionalFormatting>
  <conditionalFormatting sqref="D25:AB25">
    <cfRule type="duplicateValues" dxfId="2207" priority="443"/>
  </conditionalFormatting>
  <conditionalFormatting sqref="D26:AB26">
    <cfRule type="duplicateValues" dxfId="2206" priority="442"/>
  </conditionalFormatting>
  <conditionalFormatting sqref="D27:AB27">
    <cfRule type="duplicateValues" dxfId="2205" priority="441"/>
  </conditionalFormatting>
  <conditionalFormatting sqref="D28:AB28">
    <cfRule type="duplicateValues" dxfId="2204" priority="440"/>
  </conditionalFormatting>
  <conditionalFormatting sqref="D29:AB29">
    <cfRule type="duplicateValues" dxfId="2203" priority="439"/>
  </conditionalFormatting>
  <conditionalFormatting sqref="D30:AB30">
    <cfRule type="duplicateValues" dxfId="2202" priority="438"/>
  </conditionalFormatting>
  <conditionalFormatting sqref="D31:AB31">
    <cfRule type="duplicateValues" dxfId="2201" priority="437"/>
  </conditionalFormatting>
  <conditionalFormatting sqref="D32:AB32">
    <cfRule type="duplicateValues" dxfId="2200" priority="436"/>
  </conditionalFormatting>
  <conditionalFormatting sqref="D33:AB33">
    <cfRule type="duplicateValues" dxfId="2199" priority="435"/>
  </conditionalFormatting>
  <conditionalFormatting sqref="D34:AB34">
    <cfRule type="duplicateValues" dxfId="2198" priority="434"/>
  </conditionalFormatting>
  <conditionalFormatting sqref="D5:AB34">
    <cfRule type="cellIs" dxfId="2197" priority="432" operator="equal">
      <formula>$H$38</formula>
    </cfRule>
    <cfRule type="containsBlanks" dxfId="2196" priority="433">
      <formula>LEN(TRIM(D5))=0</formula>
    </cfRule>
  </conditionalFormatting>
  <conditionalFormatting sqref="D5:AB5">
    <cfRule type="duplicateValues" dxfId="2195" priority="431"/>
  </conditionalFormatting>
  <conditionalFormatting sqref="D6:AB6">
    <cfRule type="duplicateValues" dxfId="2194" priority="430"/>
  </conditionalFormatting>
  <conditionalFormatting sqref="D7:AB7">
    <cfRule type="duplicateValues" dxfId="2193" priority="429"/>
  </conditionalFormatting>
  <conditionalFormatting sqref="D8:AB8">
    <cfRule type="duplicateValues" dxfId="2192" priority="428"/>
  </conditionalFormatting>
  <conditionalFormatting sqref="D9:AB9">
    <cfRule type="duplicateValues" dxfId="2191" priority="427"/>
  </conditionalFormatting>
  <conditionalFormatting sqref="D10:AB10">
    <cfRule type="duplicateValues" dxfId="2190" priority="426"/>
  </conditionalFormatting>
  <conditionalFormatting sqref="D11:AB11">
    <cfRule type="duplicateValues" dxfId="2189" priority="425"/>
  </conditionalFormatting>
  <conditionalFormatting sqref="D12:AB12">
    <cfRule type="duplicateValues" dxfId="2188" priority="424"/>
  </conditionalFormatting>
  <conditionalFormatting sqref="D13:AB13">
    <cfRule type="duplicateValues" dxfId="2187" priority="423"/>
  </conditionalFormatting>
  <conditionalFormatting sqref="D14:AB14">
    <cfRule type="duplicateValues" dxfId="2186" priority="422"/>
  </conditionalFormatting>
  <conditionalFormatting sqref="D15:AB15">
    <cfRule type="duplicateValues" dxfId="2185" priority="421"/>
  </conditionalFormatting>
  <conditionalFormatting sqref="D16:AB16">
    <cfRule type="duplicateValues" dxfId="2184" priority="420"/>
  </conditionalFormatting>
  <conditionalFormatting sqref="D17:AB17">
    <cfRule type="duplicateValues" dxfId="2183" priority="419"/>
  </conditionalFormatting>
  <conditionalFormatting sqref="D18:AB18">
    <cfRule type="duplicateValues" dxfId="2182" priority="418"/>
  </conditionalFormatting>
  <conditionalFormatting sqref="D19:AB19">
    <cfRule type="duplicateValues" dxfId="2181" priority="417"/>
  </conditionalFormatting>
  <conditionalFormatting sqref="D20:AB20">
    <cfRule type="duplicateValues" dxfId="2180" priority="416"/>
  </conditionalFormatting>
  <conditionalFormatting sqref="D21:AB21">
    <cfRule type="duplicateValues" dxfId="2179" priority="415"/>
  </conditionalFormatting>
  <conditionalFormatting sqref="D22:AB22">
    <cfRule type="duplicateValues" dxfId="2178" priority="414"/>
  </conditionalFormatting>
  <conditionalFormatting sqref="D23:AB23">
    <cfRule type="duplicateValues" dxfId="2177" priority="413"/>
  </conditionalFormatting>
  <conditionalFormatting sqref="D24:AB24">
    <cfRule type="duplicateValues" dxfId="2176" priority="412"/>
  </conditionalFormatting>
  <conditionalFormatting sqref="D25:AB25">
    <cfRule type="duplicateValues" dxfId="2175" priority="411"/>
  </conditionalFormatting>
  <conditionalFormatting sqref="D26:AB26">
    <cfRule type="duplicateValues" dxfId="2174" priority="410"/>
  </conditionalFormatting>
  <conditionalFormatting sqref="D27:AB27">
    <cfRule type="duplicateValues" dxfId="2173" priority="409"/>
  </conditionalFormatting>
  <conditionalFormatting sqref="D28:AB28">
    <cfRule type="duplicateValues" dxfId="2172" priority="408"/>
  </conditionalFormatting>
  <conditionalFormatting sqref="D29:AB29">
    <cfRule type="duplicateValues" dxfId="2171" priority="407"/>
  </conditionalFormatting>
  <conditionalFormatting sqref="D30:AB30">
    <cfRule type="duplicateValues" dxfId="2170" priority="406"/>
  </conditionalFormatting>
  <conditionalFormatting sqref="D31:AB31">
    <cfRule type="duplicateValues" dxfId="2169" priority="405"/>
  </conditionalFormatting>
  <conditionalFormatting sqref="D32:AB32">
    <cfRule type="duplicateValues" dxfId="2168" priority="404"/>
  </conditionalFormatting>
  <conditionalFormatting sqref="D33:AB33">
    <cfRule type="duplicateValues" dxfId="2167" priority="403"/>
  </conditionalFormatting>
  <conditionalFormatting sqref="D34:AB34">
    <cfRule type="duplicateValues" dxfId="2166" priority="402"/>
  </conditionalFormatting>
  <conditionalFormatting sqref="D5:AB34">
    <cfRule type="cellIs" dxfId="2165" priority="400" operator="equal">
      <formula>$H$38</formula>
    </cfRule>
    <cfRule type="containsBlanks" dxfId="2164" priority="401">
      <formula>LEN(TRIM(D5))=0</formula>
    </cfRule>
  </conditionalFormatting>
  <conditionalFormatting sqref="D5:AB5">
    <cfRule type="duplicateValues" dxfId="2163" priority="399"/>
  </conditionalFormatting>
  <conditionalFormatting sqref="D6:AB6">
    <cfRule type="duplicateValues" dxfId="2162" priority="398"/>
  </conditionalFormatting>
  <conditionalFormatting sqref="D7:AB7">
    <cfRule type="duplicateValues" dxfId="2161" priority="397"/>
  </conditionalFormatting>
  <conditionalFormatting sqref="D8:AB8">
    <cfRule type="duplicateValues" dxfId="2160" priority="396"/>
  </conditionalFormatting>
  <conditionalFormatting sqref="D9:AB9">
    <cfRule type="duplicateValues" dxfId="2159" priority="395"/>
  </conditionalFormatting>
  <conditionalFormatting sqref="D10:AB10">
    <cfRule type="duplicateValues" dxfId="2158" priority="394"/>
  </conditionalFormatting>
  <conditionalFormatting sqref="D11:AB11">
    <cfRule type="duplicateValues" dxfId="2157" priority="393"/>
  </conditionalFormatting>
  <conditionalFormatting sqref="D12:AB12">
    <cfRule type="duplicateValues" dxfId="2156" priority="392"/>
  </conditionalFormatting>
  <conditionalFormatting sqref="D13:AB13">
    <cfRule type="duplicateValues" dxfId="2155" priority="391"/>
  </conditionalFormatting>
  <conditionalFormatting sqref="D14:AB14">
    <cfRule type="duplicateValues" dxfId="2154" priority="390"/>
  </conditionalFormatting>
  <conditionalFormatting sqref="D15:AB15">
    <cfRule type="duplicateValues" dxfId="2153" priority="389"/>
  </conditionalFormatting>
  <conditionalFormatting sqref="D16:AB16">
    <cfRule type="duplicateValues" dxfId="2152" priority="388"/>
  </conditionalFormatting>
  <conditionalFormatting sqref="D17:AB17">
    <cfRule type="duplicateValues" dxfId="2151" priority="387"/>
  </conditionalFormatting>
  <conditionalFormatting sqref="D18:AB18">
    <cfRule type="duplicateValues" dxfId="2150" priority="386"/>
  </conditionalFormatting>
  <conditionalFormatting sqref="D19:AB19">
    <cfRule type="duplicateValues" dxfId="2149" priority="385"/>
  </conditionalFormatting>
  <conditionalFormatting sqref="D20:AB20">
    <cfRule type="duplicateValues" dxfId="2148" priority="384"/>
  </conditionalFormatting>
  <conditionalFormatting sqref="D21:AB21">
    <cfRule type="duplicateValues" dxfId="2147" priority="383"/>
  </conditionalFormatting>
  <conditionalFormatting sqref="D22:AB22">
    <cfRule type="duplicateValues" dxfId="2146" priority="382"/>
  </conditionalFormatting>
  <conditionalFormatting sqref="D23:AB23">
    <cfRule type="duplicateValues" dxfId="2145" priority="381"/>
  </conditionalFormatting>
  <conditionalFormatting sqref="D24:AB24">
    <cfRule type="duplicateValues" dxfId="2144" priority="380"/>
  </conditionalFormatting>
  <conditionalFormatting sqref="D25:AB25">
    <cfRule type="duplicateValues" dxfId="2143" priority="379"/>
  </conditionalFormatting>
  <conditionalFormatting sqref="D26:AB26">
    <cfRule type="duplicateValues" dxfId="2142" priority="378"/>
  </conditionalFormatting>
  <conditionalFormatting sqref="D27:AB27">
    <cfRule type="duplicateValues" dxfId="2141" priority="377"/>
  </conditionalFormatting>
  <conditionalFormatting sqref="D28:AB28">
    <cfRule type="duplicateValues" dxfId="2140" priority="376"/>
  </conditionalFormatting>
  <conditionalFormatting sqref="D29:AB29">
    <cfRule type="duplicateValues" dxfId="2139" priority="375"/>
  </conditionalFormatting>
  <conditionalFormatting sqref="D30:AB30">
    <cfRule type="duplicateValues" dxfId="2138" priority="374"/>
  </conditionalFormatting>
  <conditionalFormatting sqref="D31:AB31">
    <cfRule type="duplicateValues" dxfId="2137" priority="373"/>
  </conditionalFormatting>
  <conditionalFormatting sqref="D32:AB32">
    <cfRule type="duplicateValues" dxfId="2136" priority="372"/>
  </conditionalFormatting>
  <conditionalFormatting sqref="D33:AB33">
    <cfRule type="duplicateValues" dxfId="2135" priority="371"/>
  </conditionalFormatting>
  <conditionalFormatting sqref="D34:AB34">
    <cfRule type="duplicateValues" dxfId="2134" priority="370"/>
  </conditionalFormatting>
  <conditionalFormatting sqref="D5:AB34">
    <cfRule type="cellIs" dxfId="2133" priority="368" operator="equal">
      <formula>$H$38</formula>
    </cfRule>
    <cfRule type="containsBlanks" dxfId="2132" priority="369">
      <formula>LEN(TRIM(D5))=0</formula>
    </cfRule>
  </conditionalFormatting>
  <conditionalFormatting sqref="D5:AB5">
    <cfRule type="duplicateValues" dxfId="2131" priority="367"/>
  </conditionalFormatting>
  <conditionalFormatting sqref="D6:AB6">
    <cfRule type="duplicateValues" dxfId="2130" priority="366"/>
  </conditionalFormatting>
  <conditionalFormatting sqref="D7:AB7">
    <cfRule type="duplicateValues" dxfId="2129" priority="365"/>
  </conditionalFormatting>
  <conditionalFormatting sqref="D8:AB8">
    <cfRule type="duplicateValues" dxfId="2128" priority="364"/>
  </conditionalFormatting>
  <conditionalFormatting sqref="D9:AB9">
    <cfRule type="duplicateValues" dxfId="2127" priority="363"/>
  </conditionalFormatting>
  <conditionalFormatting sqref="D10:AB10">
    <cfRule type="duplicateValues" dxfId="2126" priority="362"/>
  </conditionalFormatting>
  <conditionalFormatting sqref="D11:AB11">
    <cfRule type="duplicateValues" dxfId="2125" priority="361"/>
  </conditionalFormatting>
  <conditionalFormatting sqref="D12:AB12">
    <cfRule type="duplicateValues" dxfId="2124" priority="360"/>
  </conditionalFormatting>
  <conditionalFormatting sqref="D13:AB13">
    <cfRule type="duplicateValues" dxfId="2123" priority="359"/>
  </conditionalFormatting>
  <conditionalFormatting sqref="D14:AB14">
    <cfRule type="duplicateValues" dxfId="2122" priority="358"/>
  </conditionalFormatting>
  <conditionalFormatting sqref="D15:AB15">
    <cfRule type="duplicateValues" dxfId="2121" priority="357"/>
  </conditionalFormatting>
  <conditionalFormatting sqref="D16:AB16">
    <cfRule type="duplicateValues" dxfId="2120" priority="356"/>
  </conditionalFormatting>
  <conditionalFormatting sqref="D17:AB17">
    <cfRule type="duplicateValues" dxfId="2119" priority="355"/>
  </conditionalFormatting>
  <conditionalFormatting sqref="D18:AB18">
    <cfRule type="duplicateValues" dxfId="2118" priority="354"/>
  </conditionalFormatting>
  <conditionalFormatting sqref="D19:AB19">
    <cfRule type="duplicateValues" dxfId="2117" priority="353"/>
  </conditionalFormatting>
  <conditionalFormatting sqref="D20:AB20">
    <cfRule type="duplicateValues" dxfId="2116" priority="352"/>
  </conditionalFormatting>
  <conditionalFormatting sqref="D21:AB21">
    <cfRule type="duplicateValues" dxfId="2115" priority="351"/>
  </conditionalFormatting>
  <conditionalFormatting sqref="D22:AB22">
    <cfRule type="duplicateValues" dxfId="2114" priority="350"/>
  </conditionalFormatting>
  <conditionalFormatting sqref="D23:AB23">
    <cfRule type="duplicateValues" dxfId="2113" priority="349"/>
  </conditionalFormatting>
  <conditionalFormatting sqref="D24:AB24">
    <cfRule type="duplicateValues" dxfId="2112" priority="348"/>
  </conditionalFormatting>
  <conditionalFormatting sqref="D25:AB25">
    <cfRule type="duplicateValues" dxfId="2111" priority="347"/>
  </conditionalFormatting>
  <conditionalFormatting sqref="D26:AB26">
    <cfRule type="duplicateValues" dxfId="2110" priority="346"/>
  </conditionalFormatting>
  <conditionalFormatting sqref="D27:AB27">
    <cfRule type="duplicateValues" dxfId="2109" priority="345"/>
  </conditionalFormatting>
  <conditionalFormatting sqref="D28:AB28">
    <cfRule type="duplicateValues" dxfId="2108" priority="344"/>
  </conditionalFormatting>
  <conditionalFormatting sqref="D29:AB29">
    <cfRule type="duplicateValues" dxfId="2107" priority="343"/>
  </conditionalFormatting>
  <conditionalFormatting sqref="D30:AB30">
    <cfRule type="duplicateValues" dxfId="2106" priority="342"/>
  </conditionalFormatting>
  <conditionalFormatting sqref="D31:AB31">
    <cfRule type="duplicateValues" dxfId="2105" priority="341"/>
  </conditionalFormatting>
  <conditionalFormatting sqref="D32:AB32">
    <cfRule type="duplicateValues" dxfId="2104" priority="340"/>
  </conditionalFormatting>
  <conditionalFormatting sqref="D33:AB33">
    <cfRule type="duplicateValues" dxfId="2103" priority="339"/>
  </conditionalFormatting>
  <conditionalFormatting sqref="D34:AB34">
    <cfRule type="duplicateValues" dxfId="2102" priority="338"/>
  </conditionalFormatting>
  <conditionalFormatting sqref="D5:AB34">
    <cfRule type="cellIs" dxfId="2101" priority="336" operator="equal">
      <formula>$H$38</formula>
    </cfRule>
    <cfRule type="containsBlanks" dxfId="2100" priority="337">
      <formula>LEN(TRIM(D5))=0</formula>
    </cfRule>
  </conditionalFormatting>
  <conditionalFormatting sqref="D5:AB5">
    <cfRule type="duplicateValues" dxfId="2099" priority="335"/>
  </conditionalFormatting>
  <conditionalFormatting sqref="D6:AB6">
    <cfRule type="duplicateValues" dxfId="2098" priority="334"/>
  </conditionalFormatting>
  <conditionalFormatting sqref="D7:AB7">
    <cfRule type="duplicateValues" dxfId="2097" priority="333"/>
  </conditionalFormatting>
  <conditionalFormatting sqref="D8:AB8">
    <cfRule type="duplicateValues" dxfId="2096" priority="332"/>
  </conditionalFormatting>
  <conditionalFormatting sqref="D9:AB9">
    <cfRule type="duplicateValues" dxfId="2095" priority="331"/>
  </conditionalFormatting>
  <conditionalFormatting sqref="D10:AB10">
    <cfRule type="duplicateValues" dxfId="2094" priority="330"/>
  </conditionalFormatting>
  <conditionalFormatting sqref="D11:AB11">
    <cfRule type="duplicateValues" dxfId="2093" priority="329"/>
  </conditionalFormatting>
  <conditionalFormatting sqref="D12:AB12">
    <cfRule type="duplicateValues" dxfId="2092" priority="328"/>
  </conditionalFormatting>
  <conditionalFormatting sqref="D13:AB13">
    <cfRule type="duplicateValues" dxfId="2091" priority="327"/>
  </conditionalFormatting>
  <conditionalFormatting sqref="D14:AB14">
    <cfRule type="duplicateValues" dxfId="2090" priority="326"/>
  </conditionalFormatting>
  <conditionalFormatting sqref="D15:AB15">
    <cfRule type="duplicateValues" dxfId="2089" priority="325"/>
  </conditionalFormatting>
  <conditionalFormatting sqref="D16:AB16">
    <cfRule type="duplicateValues" dxfId="2088" priority="324"/>
  </conditionalFormatting>
  <conditionalFormatting sqref="D17:AB17">
    <cfRule type="duplicateValues" dxfId="2087" priority="323"/>
  </conditionalFormatting>
  <conditionalFormatting sqref="D18:AB18">
    <cfRule type="duplicateValues" dxfId="2086" priority="322"/>
  </conditionalFormatting>
  <conditionalFormatting sqref="D19:AB19">
    <cfRule type="duplicateValues" dxfId="2085" priority="321"/>
  </conditionalFormatting>
  <conditionalFormatting sqref="D20:AB20">
    <cfRule type="duplicateValues" dxfId="2084" priority="320"/>
  </conditionalFormatting>
  <conditionalFormatting sqref="D21:AB21">
    <cfRule type="duplicateValues" dxfId="2083" priority="319"/>
  </conditionalFormatting>
  <conditionalFormatting sqref="D22:AB22">
    <cfRule type="duplicateValues" dxfId="2082" priority="318"/>
  </conditionalFormatting>
  <conditionalFormatting sqref="D23:AB23">
    <cfRule type="duplicateValues" dxfId="2081" priority="317"/>
  </conditionalFormatting>
  <conditionalFormatting sqref="D24:AB24">
    <cfRule type="duplicateValues" dxfId="2080" priority="316"/>
  </conditionalFormatting>
  <conditionalFormatting sqref="D25:AB25">
    <cfRule type="duplicateValues" dxfId="2079" priority="315"/>
  </conditionalFormatting>
  <conditionalFormatting sqref="D26:AB26">
    <cfRule type="duplicateValues" dxfId="2078" priority="314"/>
  </conditionalFormatting>
  <conditionalFormatting sqref="D27:AB27">
    <cfRule type="duplicateValues" dxfId="2077" priority="313"/>
  </conditionalFormatting>
  <conditionalFormatting sqref="D28:AB28">
    <cfRule type="duplicateValues" dxfId="2076" priority="312"/>
  </conditionalFormatting>
  <conditionalFormatting sqref="D29:AB29">
    <cfRule type="duplicateValues" dxfId="2075" priority="311"/>
  </conditionalFormatting>
  <conditionalFormatting sqref="D30:AB30">
    <cfRule type="duplicateValues" dxfId="2074" priority="310"/>
  </conditionalFormatting>
  <conditionalFormatting sqref="D31:AB31">
    <cfRule type="duplicateValues" dxfId="2073" priority="309"/>
  </conditionalFormatting>
  <conditionalFormatting sqref="D32:AB32">
    <cfRule type="duplicateValues" dxfId="2072" priority="308"/>
  </conditionalFormatting>
  <conditionalFormatting sqref="D33:AB33">
    <cfRule type="duplicateValues" dxfId="2071" priority="307"/>
  </conditionalFormatting>
  <conditionalFormatting sqref="D34:AB34">
    <cfRule type="duplicateValues" dxfId="2070" priority="306"/>
  </conditionalFormatting>
  <conditionalFormatting sqref="D5:AB34">
    <cfRule type="cellIs" dxfId="2069" priority="304" operator="equal">
      <formula>$H$38</formula>
    </cfRule>
    <cfRule type="containsBlanks" dxfId="2068" priority="305">
      <formula>LEN(TRIM(D5))=0</formula>
    </cfRule>
  </conditionalFormatting>
  <conditionalFormatting sqref="D5:AB5">
    <cfRule type="duplicateValues" dxfId="2067" priority="303"/>
  </conditionalFormatting>
  <conditionalFormatting sqref="D6:AB6">
    <cfRule type="duplicateValues" dxfId="2066" priority="302"/>
  </conditionalFormatting>
  <conditionalFormatting sqref="D7:AB7">
    <cfRule type="duplicateValues" dxfId="2065" priority="301"/>
  </conditionalFormatting>
  <conditionalFormatting sqref="D8:AB8">
    <cfRule type="duplicateValues" dxfId="2064" priority="300"/>
  </conditionalFormatting>
  <conditionalFormatting sqref="D9:AB9">
    <cfRule type="duplicateValues" dxfId="2063" priority="299"/>
  </conditionalFormatting>
  <conditionalFormatting sqref="D10:AB10">
    <cfRule type="duplicateValues" dxfId="2062" priority="298"/>
  </conditionalFormatting>
  <conditionalFormatting sqref="D11:AB11">
    <cfRule type="duplicateValues" dxfId="2061" priority="297"/>
  </conditionalFormatting>
  <conditionalFormatting sqref="D12:AB12">
    <cfRule type="duplicateValues" dxfId="2060" priority="296"/>
  </conditionalFormatting>
  <conditionalFormatting sqref="D13:AB13">
    <cfRule type="duplicateValues" dxfId="2059" priority="295"/>
  </conditionalFormatting>
  <conditionalFormatting sqref="D14:AB14">
    <cfRule type="duplicateValues" dxfId="2058" priority="294"/>
  </conditionalFormatting>
  <conditionalFormatting sqref="D15:AB15">
    <cfRule type="duplicateValues" dxfId="2057" priority="293"/>
  </conditionalFormatting>
  <conditionalFormatting sqref="D16:AB16">
    <cfRule type="duplicateValues" dxfId="2056" priority="292"/>
  </conditionalFormatting>
  <conditionalFormatting sqref="D17:AB17">
    <cfRule type="duplicateValues" dxfId="2055" priority="291"/>
  </conditionalFormatting>
  <conditionalFormatting sqref="D18:AB18">
    <cfRule type="duplicateValues" dxfId="2054" priority="290"/>
  </conditionalFormatting>
  <conditionalFormatting sqref="D19:AB19">
    <cfRule type="duplicateValues" dxfId="2053" priority="289"/>
  </conditionalFormatting>
  <conditionalFormatting sqref="D20:AB20">
    <cfRule type="duplicateValues" dxfId="2052" priority="288"/>
  </conditionalFormatting>
  <conditionalFormatting sqref="D21:AB21">
    <cfRule type="duplicateValues" dxfId="2051" priority="287"/>
  </conditionalFormatting>
  <conditionalFormatting sqref="D22:AB22">
    <cfRule type="duplicateValues" dxfId="2050" priority="286"/>
  </conditionalFormatting>
  <conditionalFormatting sqref="D23:AB23">
    <cfRule type="duplicateValues" dxfId="2049" priority="285"/>
  </conditionalFormatting>
  <conditionalFormatting sqref="D24:AB24">
    <cfRule type="duplicateValues" dxfId="2048" priority="284"/>
  </conditionalFormatting>
  <conditionalFormatting sqref="D25:AB25">
    <cfRule type="duplicateValues" dxfId="2047" priority="283"/>
  </conditionalFormatting>
  <conditionalFormatting sqref="D26:AB26">
    <cfRule type="duplicateValues" dxfId="2046" priority="282"/>
  </conditionalFormatting>
  <conditionalFormatting sqref="D27:AB27">
    <cfRule type="duplicateValues" dxfId="2045" priority="281"/>
  </conditionalFormatting>
  <conditionalFormatting sqref="D28:AB28">
    <cfRule type="duplicateValues" dxfId="2044" priority="280"/>
  </conditionalFormatting>
  <conditionalFormatting sqref="D29:AB29">
    <cfRule type="duplicateValues" dxfId="2043" priority="279"/>
  </conditionalFormatting>
  <conditionalFormatting sqref="D30:AB30">
    <cfRule type="duplicateValues" dxfId="2042" priority="278"/>
  </conditionalFormatting>
  <conditionalFormatting sqref="D31:AB31">
    <cfRule type="duplicateValues" dxfId="2041" priority="277"/>
  </conditionalFormatting>
  <conditionalFormatting sqref="D32:AB32">
    <cfRule type="duplicateValues" dxfId="2040" priority="276"/>
  </conditionalFormatting>
  <conditionalFormatting sqref="D33:AB33">
    <cfRule type="duplicateValues" dxfId="2039" priority="275"/>
  </conditionalFormatting>
  <conditionalFormatting sqref="D34:AB34">
    <cfRule type="duplicateValues" dxfId="2038" priority="274"/>
  </conditionalFormatting>
  <conditionalFormatting sqref="D5:AB34">
    <cfRule type="cellIs" dxfId="2037" priority="272" operator="equal">
      <formula>$H$38</formula>
    </cfRule>
    <cfRule type="containsBlanks" dxfId="2036" priority="273">
      <formula>LEN(TRIM(D5))=0</formula>
    </cfRule>
  </conditionalFormatting>
  <conditionalFormatting sqref="D5:AB5">
    <cfRule type="duplicateValues" dxfId="2035" priority="271"/>
  </conditionalFormatting>
  <conditionalFormatting sqref="D6:AB6">
    <cfRule type="duplicateValues" dxfId="2034" priority="270"/>
  </conditionalFormatting>
  <conditionalFormatting sqref="D7:AB7">
    <cfRule type="duplicateValues" dxfId="2033" priority="269"/>
  </conditionalFormatting>
  <conditionalFormatting sqref="D8:AB8">
    <cfRule type="duplicateValues" dxfId="2032" priority="268"/>
  </conditionalFormatting>
  <conditionalFormatting sqref="D9:AB9">
    <cfRule type="duplicateValues" dxfId="2031" priority="267"/>
  </conditionalFormatting>
  <conditionalFormatting sqref="D10:AB10">
    <cfRule type="duplicateValues" dxfId="2030" priority="266"/>
  </conditionalFormatting>
  <conditionalFormatting sqref="D11:AB11">
    <cfRule type="duplicateValues" dxfId="2029" priority="265"/>
  </conditionalFormatting>
  <conditionalFormatting sqref="D12:AB12">
    <cfRule type="duplicateValues" dxfId="2028" priority="264"/>
  </conditionalFormatting>
  <conditionalFormatting sqref="D13:AB13">
    <cfRule type="duplicateValues" dxfId="2027" priority="263"/>
  </conditionalFormatting>
  <conditionalFormatting sqref="D14:AB14">
    <cfRule type="duplicateValues" dxfId="2026" priority="262"/>
  </conditionalFormatting>
  <conditionalFormatting sqref="D15:AB15">
    <cfRule type="duplicateValues" dxfId="2025" priority="261"/>
  </conditionalFormatting>
  <conditionalFormatting sqref="D16:AB16">
    <cfRule type="duplicateValues" dxfId="2024" priority="260"/>
  </conditionalFormatting>
  <conditionalFormatting sqref="D17:AB17">
    <cfRule type="duplicateValues" dxfId="2023" priority="259"/>
  </conditionalFormatting>
  <conditionalFormatting sqref="D18:AB18">
    <cfRule type="duplicateValues" dxfId="2022" priority="258"/>
  </conditionalFormatting>
  <conditionalFormatting sqref="D19:AB19">
    <cfRule type="duplicateValues" dxfId="2021" priority="257"/>
  </conditionalFormatting>
  <conditionalFormatting sqref="D20:AB20">
    <cfRule type="duplicateValues" dxfId="2020" priority="256"/>
  </conditionalFormatting>
  <conditionalFormatting sqref="D21:AB21">
    <cfRule type="duplicateValues" dxfId="2019" priority="255"/>
  </conditionalFormatting>
  <conditionalFormatting sqref="D22:AB22">
    <cfRule type="duplicateValues" dxfId="2018" priority="254"/>
  </conditionalFormatting>
  <conditionalFormatting sqref="D23:AB23">
    <cfRule type="duplicateValues" dxfId="2017" priority="253"/>
  </conditionalFormatting>
  <conditionalFormatting sqref="D24:AB24">
    <cfRule type="duplicateValues" dxfId="2016" priority="252"/>
  </conditionalFormatting>
  <conditionalFormatting sqref="D25:AB25">
    <cfRule type="duplicateValues" dxfId="2015" priority="251"/>
  </conditionalFormatting>
  <conditionalFormatting sqref="D26:AB26">
    <cfRule type="duplicateValues" dxfId="2014" priority="250"/>
  </conditionalFormatting>
  <conditionalFormatting sqref="D27:AB27">
    <cfRule type="duplicateValues" dxfId="2013" priority="249"/>
  </conditionalFormatting>
  <conditionalFormatting sqref="D28:AB28">
    <cfRule type="duplicateValues" dxfId="2012" priority="248"/>
  </conditionalFormatting>
  <conditionalFormatting sqref="D29:AB29">
    <cfRule type="duplicateValues" dxfId="2011" priority="247"/>
  </conditionalFormatting>
  <conditionalFormatting sqref="D30:AB30">
    <cfRule type="duplicateValues" dxfId="2010" priority="246"/>
  </conditionalFormatting>
  <conditionalFormatting sqref="D31:AB31">
    <cfRule type="duplicateValues" dxfId="2009" priority="245"/>
  </conditionalFormatting>
  <conditionalFormatting sqref="D32:AB32">
    <cfRule type="duplicateValues" dxfId="2008" priority="244"/>
  </conditionalFormatting>
  <conditionalFormatting sqref="D33:AB33">
    <cfRule type="duplicateValues" dxfId="2007" priority="243"/>
  </conditionalFormatting>
  <conditionalFormatting sqref="D34:AB34">
    <cfRule type="duplicateValues" dxfId="2006" priority="242"/>
  </conditionalFormatting>
  <conditionalFormatting sqref="D5:AB34">
    <cfRule type="cellIs" dxfId="2005" priority="240" operator="equal">
      <formula>$H$38</formula>
    </cfRule>
    <cfRule type="containsBlanks" dxfId="2004" priority="241">
      <formula>LEN(TRIM(D5))=0</formula>
    </cfRule>
  </conditionalFormatting>
  <conditionalFormatting sqref="D5:AB5">
    <cfRule type="duplicateValues" dxfId="2003" priority="239"/>
  </conditionalFormatting>
  <conditionalFormatting sqref="D6:AB6">
    <cfRule type="duplicateValues" dxfId="2002" priority="238"/>
  </conditionalFormatting>
  <conditionalFormatting sqref="D7:AB7">
    <cfRule type="duplicateValues" dxfId="2001" priority="237"/>
  </conditionalFormatting>
  <conditionalFormatting sqref="D8:AB8">
    <cfRule type="duplicateValues" dxfId="2000" priority="236"/>
  </conditionalFormatting>
  <conditionalFormatting sqref="D9:AB9">
    <cfRule type="duplicateValues" dxfId="1999" priority="235"/>
  </conditionalFormatting>
  <conditionalFormatting sqref="D10:AB10">
    <cfRule type="duplicateValues" dxfId="1998" priority="234"/>
  </conditionalFormatting>
  <conditionalFormatting sqref="D11:AB11">
    <cfRule type="duplicateValues" dxfId="1997" priority="233"/>
  </conditionalFormatting>
  <conditionalFormatting sqref="D12:AB12">
    <cfRule type="duplicateValues" dxfId="1996" priority="232"/>
  </conditionalFormatting>
  <conditionalFormatting sqref="D13:AB13">
    <cfRule type="duplicateValues" dxfId="1995" priority="231"/>
  </conditionalFormatting>
  <conditionalFormatting sqref="D14:AB14">
    <cfRule type="duplicateValues" dxfId="1994" priority="230"/>
  </conditionalFormatting>
  <conditionalFormatting sqref="D15:AB15">
    <cfRule type="duplicateValues" dxfId="1993" priority="229"/>
  </conditionalFormatting>
  <conditionalFormatting sqref="D16:AB16">
    <cfRule type="duplicateValues" dxfId="1992" priority="228"/>
  </conditionalFormatting>
  <conditionalFormatting sqref="D17:AB17">
    <cfRule type="duplicateValues" dxfId="1991" priority="227"/>
  </conditionalFormatting>
  <conditionalFormatting sqref="D18:AB18">
    <cfRule type="duplicateValues" dxfId="1990" priority="226"/>
  </conditionalFormatting>
  <conditionalFormatting sqref="D19:AB19">
    <cfRule type="duplicateValues" dxfId="1989" priority="225"/>
  </conditionalFormatting>
  <conditionalFormatting sqref="D20:AB20">
    <cfRule type="duplicateValues" dxfId="1988" priority="224"/>
  </conditionalFormatting>
  <conditionalFormatting sqref="D21:AB21">
    <cfRule type="duplicateValues" dxfId="1987" priority="223"/>
  </conditionalFormatting>
  <conditionalFormatting sqref="D22:AB22">
    <cfRule type="duplicateValues" dxfId="1986" priority="222"/>
  </conditionalFormatting>
  <conditionalFormatting sqref="D23:AB23">
    <cfRule type="duplicateValues" dxfId="1985" priority="221"/>
  </conditionalFormatting>
  <conditionalFormatting sqref="D24:AB24">
    <cfRule type="duplicateValues" dxfId="1984" priority="220"/>
  </conditionalFormatting>
  <conditionalFormatting sqref="D25:AB25">
    <cfRule type="duplicateValues" dxfId="1983" priority="219"/>
  </conditionalFormatting>
  <conditionalFormatting sqref="D26:AB26">
    <cfRule type="duplicateValues" dxfId="1982" priority="218"/>
  </conditionalFormatting>
  <conditionalFormatting sqref="D27:AB27">
    <cfRule type="duplicateValues" dxfId="1981" priority="217"/>
  </conditionalFormatting>
  <conditionalFormatting sqref="D28:AB28">
    <cfRule type="duplicateValues" dxfId="1980" priority="216"/>
  </conditionalFormatting>
  <conditionalFormatting sqref="D29:AB29">
    <cfRule type="duplicateValues" dxfId="1979" priority="215"/>
  </conditionalFormatting>
  <conditionalFormatting sqref="D30:AB30">
    <cfRule type="duplicateValues" dxfId="1978" priority="214"/>
  </conditionalFormatting>
  <conditionalFormatting sqref="D31:AB31">
    <cfRule type="duplicateValues" dxfId="1977" priority="213"/>
  </conditionalFormatting>
  <conditionalFormatting sqref="D32:AB32">
    <cfRule type="duplicateValues" dxfId="1976" priority="212"/>
  </conditionalFormatting>
  <conditionalFormatting sqref="D33:AB33">
    <cfRule type="duplicateValues" dxfId="1975" priority="211"/>
  </conditionalFormatting>
  <conditionalFormatting sqref="D34:AB34">
    <cfRule type="duplicateValues" dxfId="1974" priority="210"/>
  </conditionalFormatting>
  <conditionalFormatting sqref="D5:AB34">
    <cfRule type="cellIs" dxfId="1973" priority="208" operator="equal">
      <formula>$H$38</formula>
    </cfRule>
    <cfRule type="containsBlanks" dxfId="1972" priority="209">
      <formula>LEN(TRIM(D5))=0</formula>
    </cfRule>
  </conditionalFormatting>
  <conditionalFormatting sqref="D5:AB5">
    <cfRule type="duplicateValues" dxfId="1971" priority="207"/>
  </conditionalFormatting>
  <conditionalFormatting sqref="D6:AB6">
    <cfRule type="duplicateValues" dxfId="1970" priority="206"/>
  </conditionalFormatting>
  <conditionalFormatting sqref="D7:AB7">
    <cfRule type="duplicateValues" dxfId="1969" priority="205"/>
  </conditionalFormatting>
  <conditionalFormatting sqref="D8:AB8">
    <cfRule type="duplicateValues" dxfId="1968" priority="204"/>
  </conditionalFormatting>
  <conditionalFormatting sqref="D9:AB9">
    <cfRule type="duplicateValues" dxfId="1967" priority="203"/>
  </conditionalFormatting>
  <conditionalFormatting sqref="D10:AB10">
    <cfRule type="duplicateValues" dxfId="1966" priority="202"/>
  </conditionalFormatting>
  <conditionalFormatting sqref="D11:AB11">
    <cfRule type="duplicateValues" dxfId="1965" priority="201"/>
  </conditionalFormatting>
  <conditionalFormatting sqref="D12:AB12">
    <cfRule type="duplicateValues" dxfId="1964" priority="200"/>
  </conditionalFormatting>
  <conditionalFormatting sqref="D13:AB13">
    <cfRule type="duplicateValues" dxfId="1963" priority="199"/>
  </conditionalFormatting>
  <conditionalFormatting sqref="D14:AB14">
    <cfRule type="duplicateValues" dxfId="1962" priority="198"/>
  </conditionalFormatting>
  <conditionalFormatting sqref="D15:AB15">
    <cfRule type="duplicateValues" dxfId="1961" priority="197"/>
  </conditionalFormatting>
  <conditionalFormatting sqref="D16:AB16">
    <cfRule type="duplicateValues" dxfId="1960" priority="196"/>
  </conditionalFormatting>
  <conditionalFormatting sqref="D17:AB17">
    <cfRule type="duplicateValues" dxfId="1959" priority="195"/>
  </conditionalFormatting>
  <conditionalFormatting sqref="D18:AB18">
    <cfRule type="duplicateValues" dxfId="1958" priority="194"/>
  </conditionalFormatting>
  <conditionalFormatting sqref="D19:AB19">
    <cfRule type="duplicateValues" dxfId="1957" priority="193"/>
  </conditionalFormatting>
  <conditionalFormatting sqref="D20:AB20">
    <cfRule type="duplicateValues" dxfId="1956" priority="192"/>
  </conditionalFormatting>
  <conditionalFormatting sqref="D21:AB21">
    <cfRule type="duplicateValues" dxfId="1955" priority="191"/>
  </conditionalFormatting>
  <conditionalFormatting sqref="D22:AB22">
    <cfRule type="duplicateValues" dxfId="1954" priority="190"/>
  </conditionalFormatting>
  <conditionalFormatting sqref="D23:AB23">
    <cfRule type="duplicateValues" dxfId="1953" priority="189"/>
  </conditionalFormatting>
  <conditionalFormatting sqref="D24:AB24">
    <cfRule type="duplicateValues" dxfId="1952" priority="188"/>
  </conditionalFormatting>
  <conditionalFormatting sqref="D25:AB25">
    <cfRule type="duplicateValues" dxfId="1951" priority="187"/>
  </conditionalFormatting>
  <conditionalFormatting sqref="D26:AB26">
    <cfRule type="duplicateValues" dxfId="1950" priority="186"/>
  </conditionalFormatting>
  <conditionalFormatting sqref="D27:AB27">
    <cfRule type="duplicateValues" dxfId="1949" priority="185"/>
  </conditionalFormatting>
  <conditionalFormatting sqref="D28:AB28">
    <cfRule type="duplicateValues" dxfId="1948" priority="184"/>
  </conditionalFormatting>
  <conditionalFormatting sqref="D29:AB29">
    <cfRule type="duplicateValues" dxfId="1947" priority="183"/>
  </conditionalFormatting>
  <conditionalFormatting sqref="D30:AB30">
    <cfRule type="duplicateValues" dxfId="1946" priority="182"/>
  </conditionalFormatting>
  <conditionalFormatting sqref="D31:AB31">
    <cfRule type="duplicateValues" dxfId="1945" priority="181"/>
  </conditionalFormatting>
  <conditionalFormatting sqref="D32:AB32">
    <cfRule type="duplicateValues" dxfId="1944" priority="180"/>
  </conditionalFormatting>
  <conditionalFormatting sqref="D33:AB33">
    <cfRule type="duplicateValues" dxfId="1943" priority="179"/>
  </conditionalFormatting>
  <conditionalFormatting sqref="D34:AB34">
    <cfRule type="duplicateValues" dxfId="1942" priority="178"/>
  </conditionalFormatting>
  <conditionalFormatting sqref="D5:AB10">
    <cfRule type="containsText" dxfId="1941" priority="177" operator="containsText" text="10">
      <formula>NOT(ISERROR(SEARCH("10",D5)))</formula>
    </cfRule>
    <cfRule type="containsText" dxfId="1940" priority="173" operator="containsText" text="12">
      <formula>NOT(ISERROR(SEARCH("12",D5)))</formula>
    </cfRule>
    <cfRule type="containsText" dxfId="1939" priority="171" operator="containsText" text="13">
      <formula>NOT(ISERROR(SEARCH("13",D5)))</formula>
    </cfRule>
  </conditionalFormatting>
  <conditionalFormatting sqref="D17:AB22">
    <cfRule type="containsText" dxfId="1938" priority="176" operator="containsText" text="10">
      <formula>NOT(ISERROR(SEARCH("10",D17)))</formula>
    </cfRule>
    <cfRule type="containsText" dxfId="1937" priority="174" operator="containsText" text="11">
      <formula>NOT(ISERROR(SEARCH("11",D17)))</formula>
    </cfRule>
    <cfRule type="containsText" dxfId="1936" priority="170" operator="containsText" text="13">
      <formula>NOT(ISERROR(SEARCH("13",D17)))</formula>
    </cfRule>
    <cfRule type="containsText" dxfId="1935" priority="164" operator="containsText" text="16">
      <formula>NOT(ISERROR(SEARCH("16",D17)))</formula>
    </cfRule>
  </conditionalFormatting>
  <conditionalFormatting sqref="D23:AB28">
    <cfRule type="containsText" dxfId="1934" priority="175" operator="containsText" text="10">
      <formula>NOT(ISERROR(SEARCH("10",D23)))</formula>
    </cfRule>
    <cfRule type="containsText" dxfId="1933" priority="172" operator="containsText" text="12">
      <formula>NOT(ISERROR(SEARCH("12",D23)))</formula>
    </cfRule>
  </conditionalFormatting>
  <conditionalFormatting sqref="D29:AB34">
    <cfRule type="containsText" dxfId="1932" priority="169" operator="containsText" text="13">
      <formula>NOT(ISERROR(SEARCH("13",D29)))</formula>
    </cfRule>
    <cfRule type="containsText" dxfId="1931" priority="159" operator="containsText" text="17">
      <formula>NOT(ISERROR(SEARCH("17",D29)))</formula>
    </cfRule>
    <cfRule type="containsText" dxfId="1930" priority="153" operator="containsText" text="20">
      <formula>NOT(ISERROR(SEARCH("20",D29)))</formula>
    </cfRule>
    <cfRule type="containsText" dxfId="1929" priority="99" operator="containsText" text="21">
      <formula>NOT(ISERROR(SEARCH("21",D29)))</formula>
    </cfRule>
  </conditionalFormatting>
  <conditionalFormatting sqref="D11:AB13">
    <cfRule type="containsText" dxfId="1928" priority="168" operator="containsText" text="13">
      <formula>NOT(ISERROR(SEARCH("13",D11)))</formula>
    </cfRule>
  </conditionalFormatting>
  <conditionalFormatting sqref="D23:AB25">
    <cfRule type="containsText" dxfId="1927" priority="167" operator="containsText" text="13">
      <formula>NOT(ISERROR(SEARCH("13",D23)))</formula>
    </cfRule>
  </conditionalFormatting>
  <conditionalFormatting sqref="D11:AB28">
    <cfRule type="containsText" dxfId="1926" priority="166" operator="containsText" text="14">
      <formula>NOT(ISERROR(SEARCH("14",D11)))</formula>
    </cfRule>
  </conditionalFormatting>
  <conditionalFormatting sqref="D32:AB34">
    <cfRule type="containsText" dxfId="1925" priority="165" operator="containsText" text="14">
      <formula>NOT(ISERROR(SEARCH("14",D32)))</formula>
    </cfRule>
  </conditionalFormatting>
  <conditionalFormatting sqref="D5:I34">
    <cfRule type="containsText" dxfId="1924" priority="152" operator="containsText" text="10">
      <formula>NOT(ISERROR(SEARCH("10",D5)))</formula>
    </cfRule>
  </conditionalFormatting>
  <conditionalFormatting sqref="K5:O34">
    <cfRule type="containsText" dxfId="1923" priority="151" operator="containsText" text="10">
      <formula>NOT(ISERROR(SEARCH("10",K5)))</formula>
    </cfRule>
  </conditionalFormatting>
  <conditionalFormatting sqref="P5:R34">
    <cfRule type="containsText" dxfId="1922" priority="150" operator="containsText" text="10">
      <formula>NOT(ISERROR(SEARCH("10",P5)))</formula>
    </cfRule>
  </conditionalFormatting>
  <conditionalFormatting sqref="T5:V34">
    <cfRule type="containsText" dxfId="1921" priority="149" operator="containsText" text="10">
      <formula>NOT(ISERROR(SEARCH("10",T5)))</formula>
    </cfRule>
  </conditionalFormatting>
  <conditionalFormatting sqref="X5:X34">
    <cfRule type="containsText" dxfId="1920" priority="148" operator="containsText" text="10">
      <formula>NOT(ISERROR(SEARCH("10",X5)))</formula>
    </cfRule>
  </conditionalFormatting>
  <conditionalFormatting sqref="Z5:AB34">
    <cfRule type="containsText" dxfId="1919" priority="147" operator="containsText" text="10">
      <formula>NOT(ISERROR(SEARCH("10",Z5)))</formula>
    </cfRule>
  </conditionalFormatting>
  <conditionalFormatting sqref="E5:F34">
    <cfRule type="containsText" dxfId="1918" priority="146" operator="containsText" text="11">
      <formula>NOT(ISERROR(SEARCH("11",E5)))</formula>
    </cfRule>
  </conditionalFormatting>
  <conditionalFormatting sqref="H5:J34">
    <cfRule type="containsText" dxfId="1917" priority="145" operator="containsText" text="11">
      <formula>NOT(ISERROR(SEARCH("11",H5)))</formula>
    </cfRule>
  </conditionalFormatting>
  <conditionalFormatting sqref="M5:Q34">
    <cfRule type="containsText" dxfId="1916" priority="144" operator="containsText" text="11">
      <formula>NOT(ISERROR(SEARCH("11",M5)))</formula>
    </cfRule>
  </conditionalFormatting>
  <conditionalFormatting sqref="S5:S34">
    <cfRule type="containsText" dxfId="1915" priority="143" operator="containsText" text="11">
      <formula>NOT(ISERROR(SEARCH("11",S5)))</formula>
    </cfRule>
  </conditionalFormatting>
  <conditionalFormatting sqref="U5:W34">
    <cfRule type="containsText" dxfId="1914" priority="142" operator="containsText" text="11">
      <formula>NOT(ISERROR(SEARCH("11",U5)))</formula>
    </cfRule>
  </conditionalFormatting>
  <conditionalFormatting sqref="Y5:Z34">
    <cfRule type="containsText" dxfId="1913" priority="141" operator="containsText" text="11">
      <formula>NOT(ISERROR(SEARCH("11",Y5)))</formula>
    </cfRule>
  </conditionalFormatting>
  <conditionalFormatting sqref="AB5:AB34">
    <cfRule type="containsText" dxfId="1912" priority="140" operator="containsText" text="11">
      <formula>NOT(ISERROR(SEARCH("11",AB5)))</formula>
    </cfRule>
    <cfRule type="containsText" dxfId="1911" priority="109" operator="containsText" text="17">
      <formula>NOT(ISERROR(SEARCH("17",AB5)))</formula>
    </cfRule>
  </conditionalFormatting>
  <conditionalFormatting sqref="D5:D34">
    <cfRule type="containsText" dxfId="1910" priority="139" operator="containsText" text="12">
      <formula>NOT(ISERROR(SEARCH("12",D5)))</formula>
    </cfRule>
    <cfRule type="containsText" dxfId="1909" priority="123" operator="containsText" text="16">
      <formula>NOT(ISERROR(SEARCH("16",D5)))</formula>
    </cfRule>
  </conditionalFormatting>
  <conditionalFormatting sqref="G5:L34">
    <cfRule type="containsText" dxfId="1908" priority="138" operator="containsText" text="12">
      <formula>NOT(ISERROR(SEARCH("12",G5)))</formula>
    </cfRule>
  </conditionalFormatting>
  <conditionalFormatting sqref="O5:P34">
    <cfRule type="containsText" dxfId="1907" priority="137" operator="containsText" text="12">
      <formula>NOT(ISERROR(SEARCH("12",O5)))</formula>
    </cfRule>
  </conditionalFormatting>
  <conditionalFormatting sqref="R5:Y34">
    <cfRule type="containsText" dxfId="1906" priority="136" operator="containsText" text="12">
      <formula>NOT(ISERROR(SEARCH("12",R5)))</formula>
    </cfRule>
  </conditionalFormatting>
  <conditionalFormatting sqref="AA5:AB34">
    <cfRule type="containsText" dxfId="1905" priority="135" operator="containsText" text="12">
      <formula>NOT(ISERROR(SEARCH("12",AA5)))</formula>
    </cfRule>
    <cfRule type="containsText" dxfId="1904" priority="117" operator="containsText" text="16">
      <formula>NOT(ISERROR(SEARCH("16",AA5)))</formula>
    </cfRule>
  </conditionalFormatting>
  <conditionalFormatting sqref="D5:N34">
    <cfRule type="containsText" dxfId="1903" priority="134" operator="containsText" text="13">
      <formula>NOT(ISERROR(SEARCH("13",D5)))</formula>
    </cfRule>
  </conditionalFormatting>
  <conditionalFormatting sqref="P5:T34">
    <cfRule type="containsText" dxfId="1902" priority="133" operator="containsText" text="13">
      <formula>NOT(ISERROR(SEARCH("13",P5)))</formula>
    </cfRule>
  </conditionalFormatting>
  <conditionalFormatting sqref="W5:AB34">
    <cfRule type="containsText" dxfId="1901" priority="132" operator="containsText" text="13">
      <formula>NOT(ISERROR(SEARCH("13",W5)))</formula>
    </cfRule>
  </conditionalFormatting>
  <conditionalFormatting sqref="D5:H34">
    <cfRule type="containsText" dxfId="1900" priority="131" operator="containsText" text="14">
      <formula>NOT(ISERROR(SEARCH("14",D5)))</formula>
    </cfRule>
  </conditionalFormatting>
  <conditionalFormatting sqref="J5:AA34">
    <cfRule type="containsText" dxfId="1899" priority="130" operator="containsText" text="14">
      <formula>NOT(ISERROR(SEARCH("14",J5)))</formula>
    </cfRule>
  </conditionalFormatting>
  <conditionalFormatting sqref="E5:G34">
    <cfRule type="containsText" dxfId="1898" priority="129" operator="containsText" text="15">
      <formula>NOT(ISERROR(SEARCH("15",E5)))</formula>
    </cfRule>
  </conditionalFormatting>
  <conditionalFormatting sqref="I5:K34">
    <cfRule type="containsText" dxfId="1897" priority="128" operator="containsText" text="15">
      <formula>NOT(ISERROR(SEARCH("15",I5)))</formula>
    </cfRule>
  </conditionalFormatting>
  <conditionalFormatting sqref="M5:R34">
    <cfRule type="containsText" dxfId="1896" priority="127" operator="containsText" text="15">
      <formula>NOT(ISERROR(SEARCH("15",M5)))</formula>
    </cfRule>
  </conditionalFormatting>
  <conditionalFormatting sqref="U5:U34">
    <cfRule type="containsText" dxfId="1895" priority="126" operator="containsText" text="15">
      <formula>NOT(ISERROR(SEARCH("15",U5)))</formula>
    </cfRule>
  </conditionalFormatting>
  <conditionalFormatting sqref="W5:W34">
    <cfRule type="containsText" dxfId="1894" priority="125" operator="containsText" text="15">
      <formula>NOT(ISERROR(SEARCH("15",W5)))</formula>
    </cfRule>
  </conditionalFormatting>
  <conditionalFormatting sqref="Z5:AA34">
    <cfRule type="containsText" dxfId="1893" priority="124" operator="containsText" text="15">
      <formula>NOT(ISERROR(SEARCH("15",Z5)))</formula>
    </cfRule>
    <cfRule type="containsText" dxfId="1892" priority="106" operator="containsText" text="20">
      <formula>NOT(ISERROR(SEARCH("20",Z5)))</formula>
    </cfRule>
  </conditionalFormatting>
  <conditionalFormatting sqref="F5:H34">
    <cfRule type="containsText" dxfId="1891" priority="122" operator="containsText" text="16">
      <formula>NOT(ISERROR(SEARCH("16",F5)))</formula>
    </cfRule>
  </conditionalFormatting>
  <conditionalFormatting sqref="K5:L34">
    <cfRule type="containsText" dxfId="1890" priority="121" operator="containsText" text="16">
      <formula>NOT(ISERROR(SEARCH("16",K5)))</formula>
    </cfRule>
  </conditionalFormatting>
  <conditionalFormatting sqref="P5:Q34">
    <cfRule type="containsText" dxfId="1889" priority="120" operator="containsText" text="16">
      <formula>NOT(ISERROR(SEARCH("16",P5)))</formula>
    </cfRule>
  </conditionalFormatting>
  <conditionalFormatting sqref="S5:T34">
    <cfRule type="containsText" dxfId="1888" priority="119" operator="containsText" text="16">
      <formula>NOT(ISERROR(SEARCH("16",S5)))</formula>
    </cfRule>
  </conditionalFormatting>
  <conditionalFormatting sqref="V5:Y34">
    <cfRule type="containsText" dxfId="1887" priority="118" operator="containsText" text="16">
      <formula>NOT(ISERROR(SEARCH("16",V5)))</formula>
    </cfRule>
  </conditionalFormatting>
  <conditionalFormatting sqref="D5:E34">
    <cfRule type="containsText" dxfId="1886" priority="116" operator="containsText" text="17">
      <formula>NOT(ISERROR(SEARCH("17",D5)))</formula>
    </cfRule>
  </conditionalFormatting>
  <conditionalFormatting sqref="H5:H34">
    <cfRule type="containsText" dxfId="1885" priority="114" operator="containsText" text="17">
      <formula>NOT(ISERROR(SEARCH("17",H5)))</formula>
    </cfRule>
  </conditionalFormatting>
  <conditionalFormatting sqref="J5:J34">
    <cfRule type="containsText" dxfId="1884" priority="113" operator="containsText" text="17">
      <formula>NOT(ISERROR(SEARCH("17",J5)))</formula>
    </cfRule>
  </conditionalFormatting>
  <conditionalFormatting sqref="L5:O34">
    <cfRule type="containsText" dxfId="1883" priority="112" operator="containsText" text="17">
      <formula>NOT(ISERROR(SEARCH("17",L5)))</formula>
    </cfRule>
  </conditionalFormatting>
  <conditionalFormatting sqref="R5:V34">
    <cfRule type="containsText" dxfId="1882" priority="111" operator="containsText" text="17">
      <formula>NOT(ISERROR(SEARCH("17",R5)))</formula>
    </cfRule>
    <cfRule type="containsText" dxfId="1881" priority="101" operator="containsText" text="21">
      <formula>NOT(ISERROR(SEARCH("21",R5)))</formula>
    </cfRule>
  </conditionalFormatting>
  <conditionalFormatting sqref="X5:Z34">
    <cfRule type="containsText" dxfId="1880" priority="110" operator="containsText" text="17">
      <formula>NOT(ISERROR(SEARCH("17",X5)))</formula>
    </cfRule>
  </conditionalFormatting>
  <conditionalFormatting sqref="E5:J34">
    <cfRule type="containsText" dxfId="1879" priority="108" operator="containsText" text="20">
      <formula>NOT(ISERROR(SEARCH("20",E5)))</formula>
    </cfRule>
  </conditionalFormatting>
  <conditionalFormatting sqref="L5:X34">
    <cfRule type="containsText" dxfId="1878" priority="107" operator="containsText" text="20">
      <formula>NOT(ISERROR(SEARCH("20",L5)))</formula>
    </cfRule>
  </conditionalFormatting>
  <conditionalFormatting sqref="D5:G34">
    <cfRule type="containsText" dxfId="1877" priority="105" operator="containsText" text="21">
      <formula>NOT(ISERROR(SEARCH("21",D5)))</formula>
    </cfRule>
  </conditionalFormatting>
  <conditionalFormatting sqref="I5:L34">
    <cfRule type="containsText" dxfId="1876" priority="104" operator="containsText" text="21">
      <formula>NOT(ISERROR(SEARCH("21",I5)))</formula>
    </cfRule>
  </conditionalFormatting>
  <conditionalFormatting sqref="N5:N34">
    <cfRule type="containsText" dxfId="1875" priority="103" operator="containsText" text="21">
      <formula>NOT(ISERROR(SEARCH("21",N5)))</formula>
    </cfRule>
  </conditionalFormatting>
  <conditionalFormatting sqref="P5:P34">
    <cfRule type="containsText" dxfId="1874" priority="102" operator="containsText" text="21">
      <formula>NOT(ISERROR(SEARCH("21",P5)))</formula>
    </cfRule>
  </conditionalFormatting>
  <conditionalFormatting sqref="X5:AB34">
    <cfRule type="containsText" dxfId="1873" priority="100" operator="containsText" text="21">
      <formula>NOT(ISERROR(SEARCH("21",X5)))</formula>
    </cfRule>
  </conditionalFormatting>
  <conditionalFormatting sqref="D5:AB17">
    <cfRule type="containsText" dxfId="1872" priority="98" operator="containsText" text="28">
      <formula>NOT(ISERROR(SEARCH("28",D5)))</formula>
    </cfRule>
  </conditionalFormatting>
  <conditionalFormatting sqref="D19:AB34">
    <cfRule type="containsText" dxfId="1871" priority="97" operator="containsText" text="28">
      <formula>NOT(ISERROR(SEARCH("28",D19)))</formula>
    </cfRule>
  </conditionalFormatting>
  <conditionalFormatting sqref="D5:AB34">
    <cfRule type="cellIs" dxfId="1870" priority="95" operator="equal">
      <formula>$H$38</formula>
    </cfRule>
    <cfRule type="containsBlanks" dxfId="1869" priority="96">
      <formula>LEN(TRIM(D5))=0</formula>
    </cfRule>
  </conditionalFormatting>
  <conditionalFormatting sqref="D5:AB5">
    <cfRule type="duplicateValues" dxfId="1868" priority="94"/>
  </conditionalFormatting>
  <conditionalFormatting sqref="D6:AB6">
    <cfRule type="duplicateValues" dxfId="1867" priority="93"/>
  </conditionalFormatting>
  <conditionalFormatting sqref="D7:AB7">
    <cfRule type="duplicateValues" dxfId="1866" priority="92"/>
  </conditionalFormatting>
  <conditionalFormatting sqref="D8:AB8">
    <cfRule type="duplicateValues" dxfId="1865" priority="91"/>
  </conditionalFormatting>
  <conditionalFormatting sqref="D9:AB9">
    <cfRule type="duplicateValues" dxfId="1864" priority="90"/>
  </conditionalFormatting>
  <conditionalFormatting sqref="D10:AB10">
    <cfRule type="duplicateValues" dxfId="1863" priority="89"/>
  </conditionalFormatting>
  <conditionalFormatting sqref="D11:AB11">
    <cfRule type="duplicateValues" dxfId="1862" priority="88"/>
  </conditionalFormatting>
  <conditionalFormatting sqref="D12:AB12">
    <cfRule type="duplicateValues" dxfId="1861" priority="87"/>
  </conditionalFormatting>
  <conditionalFormatting sqref="D13:AB13">
    <cfRule type="duplicateValues" dxfId="1860" priority="86"/>
  </conditionalFormatting>
  <conditionalFormatting sqref="D14:AB14">
    <cfRule type="duplicateValues" dxfId="1859" priority="85"/>
  </conditionalFormatting>
  <conditionalFormatting sqref="D15:AB15">
    <cfRule type="duplicateValues" dxfId="1858" priority="84"/>
  </conditionalFormatting>
  <conditionalFormatting sqref="D16:AB16">
    <cfRule type="duplicateValues" dxfId="1857" priority="83"/>
  </conditionalFormatting>
  <conditionalFormatting sqref="D17:AB17">
    <cfRule type="duplicateValues" dxfId="1856" priority="82"/>
  </conditionalFormatting>
  <conditionalFormatting sqref="D18:AB18">
    <cfRule type="duplicateValues" dxfId="1855" priority="81"/>
  </conditionalFormatting>
  <conditionalFormatting sqref="D19:AB19">
    <cfRule type="duplicateValues" dxfId="1854" priority="80"/>
  </conditionalFormatting>
  <conditionalFormatting sqref="D20:AB20">
    <cfRule type="duplicateValues" dxfId="1853" priority="79"/>
  </conditionalFormatting>
  <conditionalFormatting sqref="D21:AB21">
    <cfRule type="duplicateValues" dxfId="1852" priority="78"/>
  </conditionalFormatting>
  <conditionalFormatting sqref="D22:AB22">
    <cfRule type="duplicateValues" dxfId="1851" priority="77"/>
  </conditionalFormatting>
  <conditionalFormatting sqref="D23:AB23">
    <cfRule type="duplicateValues" dxfId="1850" priority="76"/>
  </conditionalFormatting>
  <conditionalFormatting sqref="D24:AB24">
    <cfRule type="duplicateValues" dxfId="1849" priority="75"/>
  </conditionalFormatting>
  <conditionalFormatting sqref="D25:AB25">
    <cfRule type="duplicateValues" dxfId="1848" priority="74"/>
  </conditionalFormatting>
  <conditionalFormatting sqref="D26:AB26">
    <cfRule type="duplicateValues" dxfId="1847" priority="73"/>
  </conditionalFormatting>
  <conditionalFormatting sqref="D27:AB27">
    <cfRule type="duplicateValues" dxfId="1846" priority="72"/>
  </conditionalFormatting>
  <conditionalFormatting sqref="D28:AB28">
    <cfRule type="duplicateValues" dxfId="1845" priority="71"/>
  </conditionalFormatting>
  <conditionalFormatting sqref="D29:AB29">
    <cfRule type="duplicateValues" dxfId="1844" priority="70"/>
  </conditionalFormatting>
  <conditionalFormatting sqref="D30:AB30">
    <cfRule type="duplicateValues" dxfId="1843" priority="69"/>
  </conditionalFormatting>
  <conditionalFormatting sqref="D31:AB31">
    <cfRule type="duplicateValues" dxfId="1842" priority="68"/>
  </conditionalFormatting>
  <conditionalFormatting sqref="D32:AB32">
    <cfRule type="duplicateValues" dxfId="1841" priority="67"/>
  </conditionalFormatting>
  <conditionalFormatting sqref="D33:AB33">
    <cfRule type="duplicateValues" dxfId="1840" priority="66"/>
  </conditionalFormatting>
  <conditionalFormatting sqref="D34:AB34">
    <cfRule type="duplicateValues" dxfId="1839" priority="65"/>
  </conditionalFormatting>
  <conditionalFormatting sqref="D5:AB34">
    <cfRule type="cellIs" dxfId="1838" priority="63" operator="equal">
      <formula>$H$38</formula>
    </cfRule>
    <cfRule type="containsBlanks" dxfId="1837" priority="64">
      <formula>LEN(TRIM(D5))=0</formula>
    </cfRule>
  </conditionalFormatting>
  <conditionalFormatting sqref="D5:AB5">
    <cfRule type="duplicateValues" dxfId="1836" priority="62"/>
  </conditionalFormatting>
  <conditionalFormatting sqref="D6:AB6">
    <cfRule type="duplicateValues" dxfId="1835" priority="61"/>
  </conditionalFormatting>
  <conditionalFormatting sqref="D7:AB7">
    <cfRule type="duplicateValues" dxfId="1834" priority="60"/>
  </conditionalFormatting>
  <conditionalFormatting sqref="D8:AB8">
    <cfRule type="duplicateValues" dxfId="1833" priority="59"/>
  </conditionalFormatting>
  <conditionalFormatting sqref="D9:AB9">
    <cfRule type="duplicateValues" dxfId="1832" priority="58"/>
  </conditionalFormatting>
  <conditionalFormatting sqref="D10:AB10">
    <cfRule type="duplicateValues" dxfId="1831" priority="57"/>
  </conditionalFormatting>
  <conditionalFormatting sqref="D11:AB11">
    <cfRule type="duplicateValues" dxfId="1830" priority="56"/>
  </conditionalFormatting>
  <conditionalFormatting sqref="D12:AB12">
    <cfRule type="duplicateValues" dxfId="1829" priority="55"/>
  </conditionalFormatting>
  <conditionalFormatting sqref="D13:AB13">
    <cfRule type="duplicateValues" dxfId="1828" priority="54"/>
  </conditionalFormatting>
  <conditionalFormatting sqref="D14:AB14">
    <cfRule type="duplicateValues" dxfId="1827" priority="53"/>
  </conditionalFormatting>
  <conditionalFormatting sqref="D15:AB15">
    <cfRule type="duplicateValues" dxfId="1826" priority="52"/>
  </conditionalFormatting>
  <conditionalFormatting sqref="D16:AB16">
    <cfRule type="duplicateValues" dxfId="1825" priority="51"/>
  </conditionalFormatting>
  <conditionalFormatting sqref="D17:AB17">
    <cfRule type="duplicateValues" dxfId="1824" priority="50"/>
  </conditionalFormatting>
  <conditionalFormatting sqref="D18:AB18">
    <cfRule type="duplicateValues" dxfId="1823" priority="49"/>
  </conditionalFormatting>
  <conditionalFormatting sqref="D19:AB19">
    <cfRule type="duplicateValues" dxfId="1822" priority="48"/>
  </conditionalFormatting>
  <conditionalFormatting sqref="D20:AB20">
    <cfRule type="duplicateValues" dxfId="1821" priority="47"/>
  </conditionalFormatting>
  <conditionalFormatting sqref="D21:AB21">
    <cfRule type="duplicateValues" dxfId="1820" priority="46"/>
  </conditionalFormatting>
  <conditionalFormatting sqref="D22:AB22">
    <cfRule type="duplicateValues" dxfId="1819" priority="45"/>
  </conditionalFormatting>
  <conditionalFormatting sqref="D23:AB23">
    <cfRule type="duplicateValues" dxfId="1818" priority="44"/>
  </conditionalFormatting>
  <conditionalFormatting sqref="D24:AB24">
    <cfRule type="duplicateValues" dxfId="1817" priority="43"/>
  </conditionalFormatting>
  <conditionalFormatting sqref="D25:AB25">
    <cfRule type="duplicateValues" dxfId="1816" priority="42"/>
  </conditionalFormatting>
  <conditionalFormatting sqref="D26:AB26">
    <cfRule type="duplicateValues" dxfId="1815" priority="41"/>
  </conditionalFormatting>
  <conditionalFormatting sqref="D27:AB27">
    <cfRule type="duplicateValues" dxfId="1814" priority="40"/>
  </conditionalFormatting>
  <conditionalFormatting sqref="D28:AB28">
    <cfRule type="duplicateValues" dxfId="1813" priority="39"/>
  </conditionalFormatting>
  <conditionalFormatting sqref="D29:AB29">
    <cfRule type="duplicateValues" dxfId="1812" priority="38"/>
  </conditionalFormatting>
  <conditionalFormatting sqref="D30:AB30">
    <cfRule type="duplicateValues" dxfId="1811" priority="37"/>
  </conditionalFormatting>
  <conditionalFormatting sqref="D31:AB31">
    <cfRule type="duplicateValues" dxfId="1810" priority="36"/>
  </conditionalFormatting>
  <conditionalFormatting sqref="D32:AB32">
    <cfRule type="duplicateValues" dxfId="1809" priority="35"/>
  </conditionalFormatting>
  <conditionalFormatting sqref="D33:AB33">
    <cfRule type="duplicateValues" dxfId="1808" priority="34"/>
  </conditionalFormatting>
  <conditionalFormatting sqref="D34:AB34">
    <cfRule type="duplicateValues" dxfId="1807" priority="33"/>
  </conditionalFormatting>
  <conditionalFormatting sqref="D5:AB34">
    <cfRule type="cellIs" dxfId="1806" priority="31" operator="equal">
      <formula>$H$38</formula>
    </cfRule>
    <cfRule type="containsBlanks" dxfId="1805" priority="32">
      <formula>LEN(TRIM(D5))=0</formula>
    </cfRule>
  </conditionalFormatting>
  <conditionalFormatting sqref="D5:AB5">
    <cfRule type="duplicateValues" dxfId="1804" priority="30"/>
  </conditionalFormatting>
  <conditionalFormatting sqref="D6:AB6">
    <cfRule type="duplicateValues" dxfId="1803" priority="29"/>
  </conditionalFormatting>
  <conditionalFormatting sqref="D7:AB7">
    <cfRule type="duplicateValues" dxfId="1802" priority="28"/>
  </conditionalFormatting>
  <conditionalFormatting sqref="D8:AB8">
    <cfRule type="duplicateValues" dxfId="1801" priority="27"/>
  </conditionalFormatting>
  <conditionalFormatting sqref="D9:AB9">
    <cfRule type="duplicateValues" dxfId="1800" priority="26"/>
  </conditionalFormatting>
  <conditionalFormatting sqref="D10:AB10">
    <cfRule type="duplicateValues" dxfId="1799" priority="25"/>
  </conditionalFormatting>
  <conditionalFormatting sqref="D11:AB11">
    <cfRule type="duplicateValues" dxfId="1798" priority="24"/>
  </conditionalFormatting>
  <conditionalFormatting sqref="D12:AB12">
    <cfRule type="duplicateValues" dxfId="1797" priority="23"/>
  </conditionalFormatting>
  <conditionalFormatting sqref="D13:AB13">
    <cfRule type="duplicateValues" dxfId="1796" priority="22"/>
  </conditionalFormatting>
  <conditionalFormatting sqref="D14:AB14">
    <cfRule type="duplicateValues" dxfId="1795" priority="21"/>
  </conditionalFormatting>
  <conditionalFormatting sqref="D15:AB15">
    <cfRule type="duplicateValues" dxfId="1794" priority="20"/>
  </conditionalFormatting>
  <conditionalFormatting sqref="D16:AB16">
    <cfRule type="duplicateValues" dxfId="1793" priority="19"/>
  </conditionalFormatting>
  <conditionalFormatting sqref="D17:AB17">
    <cfRule type="duplicateValues" dxfId="1792" priority="18"/>
  </conditionalFormatting>
  <conditionalFormatting sqref="D18:AB18">
    <cfRule type="duplicateValues" dxfId="1791" priority="17"/>
  </conditionalFormatting>
  <conditionalFormatting sqref="D19:AB19">
    <cfRule type="duplicateValues" dxfId="1790" priority="16"/>
  </conditionalFormatting>
  <conditionalFormatting sqref="D20:AB20">
    <cfRule type="duplicateValues" dxfId="1789" priority="15"/>
  </conditionalFormatting>
  <conditionalFormatting sqref="D21:AB21">
    <cfRule type="duplicateValues" dxfId="1788" priority="14"/>
  </conditionalFormatting>
  <conditionalFormatting sqref="D22:AB22">
    <cfRule type="duplicateValues" dxfId="1787" priority="13"/>
  </conditionalFormatting>
  <conditionalFormatting sqref="D23:AB23">
    <cfRule type="duplicateValues" dxfId="1786" priority="12"/>
  </conditionalFormatting>
  <conditionalFormatting sqref="D24:AB24">
    <cfRule type="duplicateValues" dxfId="1785" priority="11"/>
  </conditionalFormatting>
  <conditionalFormatting sqref="D25:AB25">
    <cfRule type="duplicateValues" dxfId="1784" priority="10"/>
  </conditionalFormatting>
  <conditionalFormatting sqref="D26:AB26">
    <cfRule type="duplicateValues" dxfId="1783" priority="9"/>
  </conditionalFormatting>
  <conditionalFormatting sqref="D27:AB27">
    <cfRule type="duplicateValues" dxfId="1782" priority="8"/>
  </conditionalFormatting>
  <conditionalFormatting sqref="D28:AB28">
    <cfRule type="duplicateValues" dxfId="1781" priority="7"/>
  </conditionalFormatting>
  <conditionalFormatting sqref="D29:AB29">
    <cfRule type="duplicateValues" dxfId="1780" priority="6"/>
  </conditionalFormatting>
  <conditionalFormatting sqref="D30:AB30">
    <cfRule type="duplicateValues" dxfId="1779" priority="5"/>
  </conditionalFormatting>
  <conditionalFormatting sqref="D31:AB31">
    <cfRule type="duplicateValues" dxfId="1778" priority="4"/>
  </conditionalFormatting>
  <conditionalFormatting sqref="D32:AB32">
    <cfRule type="duplicateValues" dxfId="1777" priority="3"/>
  </conditionalFormatting>
  <conditionalFormatting sqref="D33:AB33">
    <cfRule type="duplicateValues" dxfId="1776" priority="2"/>
  </conditionalFormatting>
  <conditionalFormatting sqref="D34:AB34">
    <cfRule type="duplicateValues" dxfId="1775" priority="1"/>
  </conditionalFormatting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F67"/>
  <sheetViews>
    <sheetView showGridLines="0" showRowColHeaders="0" workbookViewId="0">
      <selection activeCell="D2" sqref="D2"/>
    </sheetView>
  </sheetViews>
  <sheetFormatPr defaultRowHeight="15"/>
  <cols>
    <col min="3" max="3" width="21.7109375" customWidth="1"/>
    <col min="4" max="4" width="19.42578125" customWidth="1"/>
    <col min="5" max="5" width="14.5703125" customWidth="1"/>
  </cols>
  <sheetData>
    <row r="1" spans="1:6" ht="15.75" thickBot="1"/>
    <row r="2" spans="1:6" ht="17.25" thickTop="1" thickBot="1">
      <c r="A2" s="72"/>
      <c r="B2" s="95" t="s">
        <v>42</v>
      </c>
      <c r="C2" s="79" t="s">
        <v>69</v>
      </c>
      <c r="D2" s="95" t="s">
        <v>41</v>
      </c>
      <c r="E2" s="95" t="s">
        <v>49</v>
      </c>
      <c r="F2" s="95" t="s">
        <v>38</v>
      </c>
    </row>
    <row r="3" spans="1:6" ht="16.5" thickTop="1">
      <c r="A3" s="72"/>
      <c r="B3" s="157">
        <v>1</v>
      </c>
      <c r="C3" s="89"/>
      <c r="D3" s="104" t="s">
        <v>43</v>
      </c>
      <c r="E3" s="99" t="s">
        <v>25</v>
      </c>
      <c r="F3" s="96">
        <f>'V-eme classe'!K3+'VI-eme classe'!K3+'VII-eme '!L3+'VIII-eme'!K3</f>
        <v>22</v>
      </c>
    </row>
    <row r="4" spans="1:6" ht="15.75">
      <c r="A4" s="72"/>
      <c r="B4" s="158">
        <v>2</v>
      </c>
      <c r="C4" s="90"/>
      <c r="D4" s="105" t="s">
        <v>43</v>
      </c>
      <c r="E4" s="100" t="s">
        <v>18</v>
      </c>
      <c r="F4" s="97">
        <f>'V-eme classe'!K4+'VI-eme classe'!K4+'VII-eme '!L4+'VIII-eme'!K4</f>
        <v>19</v>
      </c>
    </row>
    <row r="5" spans="1:6" ht="15.75">
      <c r="A5" s="72"/>
      <c r="B5" s="158">
        <v>3</v>
      </c>
      <c r="C5" s="90"/>
      <c r="D5" s="105" t="s">
        <v>43</v>
      </c>
      <c r="E5" s="100" t="s">
        <v>16</v>
      </c>
      <c r="F5" s="97">
        <f>'V-eme classe'!K5+'VI-eme classe'!K5+'VII-eme '!L5+'VIII-eme'!K5</f>
        <v>19</v>
      </c>
    </row>
    <row r="6" spans="1:6" ht="15.75">
      <c r="A6" s="72"/>
      <c r="B6" s="158">
        <v>4</v>
      </c>
      <c r="C6" s="90"/>
      <c r="D6" s="105" t="s">
        <v>43</v>
      </c>
      <c r="E6" s="100" t="s">
        <v>28</v>
      </c>
      <c r="F6" s="97">
        <f>'V-eme classe'!K6+'VI-eme classe'!K6+'VII-eme '!L6+'VIII-eme'!K6</f>
        <v>19</v>
      </c>
    </row>
    <row r="7" spans="1:6" ht="15.75">
      <c r="A7" s="72"/>
      <c r="B7" s="158">
        <v>5</v>
      </c>
      <c r="C7" s="90"/>
      <c r="D7" s="105" t="s">
        <v>43</v>
      </c>
      <c r="E7" s="101" t="s">
        <v>51</v>
      </c>
      <c r="F7" s="97">
        <f>'V-eme classe'!K7+'VI-eme classe'!K7+'VII-eme '!L7+'VIII-eme'!K7</f>
        <v>18</v>
      </c>
    </row>
    <row r="8" spans="1:6" ht="16.5" thickBot="1">
      <c r="A8" s="72"/>
      <c r="B8" s="152">
        <v>6</v>
      </c>
      <c r="C8" s="91"/>
      <c r="D8" s="106" t="s">
        <v>43</v>
      </c>
      <c r="E8" s="193"/>
      <c r="F8" s="98">
        <f>'V-eme classe'!K8+'VI-eme classe'!K8+'VII-eme '!L8+'VIII-eme'!K8</f>
        <v>9</v>
      </c>
    </row>
    <row r="9" spans="1:6" ht="17.25" thickTop="1" thickBot="1">
      <c r="A9" s="72"/>
      <c r="B9" s="194">
        <v>7</v>
      </c>
      <c r="C9" s="195"/>
      <c r="D9" s="196" t="s">
        <v>44</v>
      </c>
      <c r="E9" s="197" t="s">
        <v>51</v>
      </c>
      <c r="F9" s="198">
        <f>'V-eme classe'!K9+'VI-eme classe'!K9+'VII-eme '!L9+'VIII-eme'!K9</f>
        <v>6</v>
      </c>
    </row>
    <row r="10" spans="1:6" ht="17.25" thickTop="1" thickBot="1">
      <c r="A10" s="72"/>
      <c r="B10" s="194">
        <v>8</v>
      </c>
      <c r="C10" s="195"/>
      <c r="D10" s="196" t="s">
        <v>67</v>
      </c>
      <c r="E10" s="197" t="s">
        <v>51</v>
      </c>
      <c r="F10" s="198">
        <f>'V-eme classe'!K10+'VI-eme classe'!K10+'VII-eme '!L10+'VIII-eme'!K10</f>
        <v>0</v>
      </c>
    </row>
    <row r="11" spans="1:6" ht="16.5" thickTop="1">
      <c r="A11" s="72"/>
      <c r="B11" s="157">
        <v>9</v>
      </c>
      <c r="C11" s="89"/>
      <c r="D11" s="104" t="s">
        <v>45</v>
      </c>
      <c r="E11" s="192" t="s">
        <v>51</v>
      </c>
      <c r="F11" s="96">
        <f>'V-eme classe'!K11+'VI-eme classe'!K11+'VII-eme '!L11+'VIII-eme'!K11</f>
        <v>4</v>
      </c>
    </row>
    <row r="12" spans="1:6" ht="15.75">
      <c r="A12" s="72"/>
      <c r="B12" s="158">
        <v>10</v>
      </c>
      <c r="C12" s="90"/>
      <c r="D12" s="105" t="s">
        <v>45</v>
      </c>
      <c r="E12" s="100" t="s">
        <v>12</v>
      </c>
      <c r="F12" s="97">
        <f>'V-eme classe'!K12+'VI-eme classe'!K12+'VII-eme '!L12+'VIII-eme'!K12</f>
        <v>9</v>
      </c>
    </row>
    <row r="13" spans="1:6" ht="15.75">
      <c r="A13" s="72"/>
      <c r="B13" s="158">
        <v>11</v>
      </c>
      <c r="C13" s="90"/>
      <c r="D13" s="105" t="s">
        <v>45</v>
      </c>
      <c r="E13" s="100" t="s">
        <v>20</v>
      </c>
      <c r="F13" s="97">
        <f>'V-eme classe'!K13+'VI-eme classe'!K13+'VII-eme '!L13+'VIII-eme'!K13</f>
        <v>17</v>
      </c>
    </row>
    <row r="14" spans="1:6" ht="15.75">
      <c r="A14" s="72"/>
      <c r="B14" s="158">
        <v>12</v>
      </c>
      <c r="C14" s="90"/>
      <c r="D14" s="105" t="s">
        <v>45</v>
      </c>
      <c r="E14" s="100" t="s">
        <v>19</v>
      </c>
      <c r="F14" s="97">
        <f>'V-eme classe'!K14+'VI-eme classe'!K14+'VII-eme '!L14+'VIII-eme'!K14</f>
        <v>13</v>
      </c>
    </row>
    <row r="15" spans="1:6" ht="15.75">
      <c r="A15" s="72"/>
      <c r="B15" s="158">
        <v>13</v>
      </c>
      <c r="C15" s="90"/>
      <c r="D15" s="105" t="s">
        <v>45</v>
      </c>
      <c r="E15" s="102"/>
      <c r="F15" s="97">
        <f>'V-eme classe'!K15+'VI-eme classe'!K15+'VII-eme '!L15+'VIII-eme'!K15</f>
        <v>6</v>
      </c>
    </row>
    <row r="16" spans="1:6" ht="16.5" thickBot="1">
      <c r="A16" s="72"/>
      <c r="B16" s="152">
        <v>14</v>
      </c>
      <c r="C16" s="91"/>
      <c r="D16" s="106" t="s">
        <v>45</v>
      </c>
      <c r="E16" s="103" t="s">
        <v>51</v>
      </c>
      <c r="F16" s="98">
        <f>'V-eme classe'!K16+'VI-eme classe'!K16+'VII-eme '!L16+'VIII-eme'!K16</f>
        <v>4</v>
      </c>
    </row>
    <row r="17" spans="1:6" ht="16.5" thickTop="1">
      <c r="A17" s="72"/>
      <c r="B17" s="157">
        <v>15</v>
      </c>
      <c r="C17" s="89"/>
      <c r="D17" s="104" t="s">
        <v>46</v>
      </c>
      <c r="E17" s="99" t="s">
        <v>27</v>
      </c>
      <c r="F17" s="96">
        <f>'V-eme classe'!K17+'VI-eme classe'!K17+'VII-eme '!L17+'VIII-eme'!K17</f>
        <v>19</v>
      </c>
    </row>
    <row r="18" spans="1:6" ht="15.75">
      <c r="A18" s="72"/>
      <c r="B18" s="158">
        <v>16</v>
      </c>
      <c r="C18" s="90"/>
      <c r="D18" s="105" t="s">
        <v>46</v>
      </c>
      <c r="E18" s="101" t="s">
        <v>51</v>
      </c>
      <c r="F18" s="97">
        <f>'V-eme classe'!K18+'VI-eme classe'!K18+'VII-eme '!L18+'VIII-eme'!K18</f>
        <v>18</v>
      </c>
    </row>
    <row r="19" spans="1:6" ht="16.5" thickBot="1">
      <c r="A19" s="72"/>
      <c r="B19" s="152">
        <v>17</v>
      </c>
      <c r="C19" s="91"/>
      <c r="D19" s="106" t="s">
        <v>46</v>
      </c>
      <c r="E19" s="147" t="s">
        <v>29</v>
      </c>
      <c r="F19" s="98">
        <f>'V-eme classe'!K19+'VI-eme classe'!K19+'VII-eme '!L19+'VIII-eme'!K19</f>
        <v>19</v>
      </c>
    </row>
    <row r="20" spans="1:6" ht="16.5" thickTop="1">
      <c r="A20" s="72"/>
      <c r="B20" s="157">
        <v>18</v>
      </c>
      <c r="C20" s="89"/>
      <c r="D20" s="104"/>
      <c r="E20" s="192"/>
      <c r="F20" s="96">
        <f>'V-eme classe'!K20+'VI-eme classe'!K20+'VII-eme '!L20+'VIII-eme'!K20</f>
        <v>0</v>
      </c>
    </row>
    <row r="21" spans="1:6" ht="15.75">
      <c r="A21" s="72"/>
      <c r="B21" s="158">
        <v>19</v>
      </c>
      <c r="C21" s="90"/>
      <c r="D21" s="105"/>
      <c r="E21" s="102"/>
      <c r="F21" s="97">
        <f>'V-eme classe'!K21+'VI-eme classe'!K21+'VII-eme '!L21+'VIII-eme'!K21</f>
        <v>0</v>
      </c>
    </row>
    <row r="22" spans="1:6" ht="15.75">
      <c r="A22" s="72"/>
      <c r="B22" s="158">
        <v>20</v>
      </c>
      <c r="C22" s="90"/>
      <c r="D22" s="105" t="s">
        <v>47</v>
      </c>
      <c r="E22" s="100" t="s">
        <v>13</v>
      </c>
      <c r="F22" s="97">
        <f>'V-eme classe'!K22+'VI-eme classe'!K22+'VII-eme '!L22+'VIII-eme'!K22</f>
        <v>19</v>
      </c>
    </row>
    <row r="23" spans="1:6" ht="15.75">
      <c r="A23" s="72"/>
      <c r="B23" s="158">
        <v>21</v>
      </c>
      <c r="C23" s="90"/>
      <c r="D23" s="105" t="s">
        <v>47</v>
      </c>
      <c r="E23" s="100" t="s">
        <v>15</v>
      </c>
      <c r="F23" s="97">
        <f>'V-eme classe'!K23+'VI-eme classe'!K23+'VII-eme '!L23+'VIII-eme'!K23</f>
        <v>21</v>
      </c>
    </row>
    <row r="24" spans="1:6" ht="15.75">
      <c r="A24" s="72"/>
      <c r="B24" s="158">
        <v>22</v>
      </c>
      <c r="C24" s="90"/>
      <c r="D24" s="105" t="s">
        <v>47</v>
      </c>
      <c r="E24" s="100" t="s">
        <v>26</v>
      </c>
      <c r="F24" s="97">
        <f>'V-eme classe'!K24+'VI-eme classe'!K24+'VII-eme '!L24+'VIII-eme'!K24</f>
        <v>19</v>
      </c>
    </row>
    <row r="25" spans="1:6" ht="15.75">
      <c r="A25" s="72"/>
      <c r="B25" s="158">
        <v>23</v>
      </c>
      <c r="C25" s="90"/>
      <c r="D25" s="105" t="s">
        <v>47</v>
      </c>
      <c r="E25" s="100" t="s">
        <v>14</v>
      </c>
      <c r="F25" s="97">
        <f>'V-eme classe'!K25+'VI-eme classe'!K25+'VII-eme '!L25+'VIII-eme'!K25</f>
        <v>21</v>
      </c>
    </row>
    <row r="26" spans="1:6" ht="15.75">
      <c r="A26" s="72"/>
      <c r="B26" s="158">
        <v>24</v>
      </c>
      <c r="C26" s="90"/>
      <c r="D26" s="105" t="s">
        <v>47</v>
      </c>
      <c r="E26" s="100" t="s">
        <v>22</v>
      </c>
      <c r="F26" s="97">
        <f>'V-eme classe'!K26+'VI-eme classe'!K26+'VII-eme '!L26+'VIII-eme'!K26</f>
        <v>19</v>
      </c>
    </row>
    <row r="27" spans="1:6" ht="16.5" thickBot="1">
      <c r="A27" s="72"/>
      <c r="B27" s="152">
        <v>25</v>
      </c>
      <c r="C27" s="91"/>
      <c r="D27" s="106" t="s">
        <v>47</v>
      </c>
      <c r="E27" s="193"/>
      <c r="F27" s="98">
        <f>'V-eme classe'!K27+'VI-eme classe'!K27+'VII-eme '!L27+'VIII-eme'!K27</f>
        <v>12</v>
      </c>
    </row>
    <row r="28" spans="1:6" ht="16.5" thickTop="1">
      <c r="A28" s="72"/>
      <c r="B28" s="157">
        <v>26</v>
      </c>
      <c r="C28" s="89"/>
      <c r="D28" s="104"/>
      <c r="E28" s="199"/>
      <c r="F28" s="96">
        <f>'V-eme classe'!K28+'VI-eme classe'!K28+'VII-eme '!L28+'VIII-eme'!K28</f>
        <v>0</v>
      </c>
    </row>
    <row r="29" spans="1:6" ht="16.5" thickBot="1">
      <c r="A29" s="72"/>
      <c r="B29" s="152">
        <v>27</v>
      </c>
      <c r="C29" s="91"/>
      <c r="D29" s="106"/>
      <c r="E29" s="193"/>
      <c r="F29" s="98">
        <f>'V-eme classe'!K29+'VI-eme classe'!K29+'VII-eme '!L29+'VIII-eme'!K29</f>
        <v>0</v>
      </c>
    </row>
    <row r="30" spans="1:6" ht="16.5" thickTop="1">
      <c r="A30" s="72"/>
      <c r="B30" s="157">
        <v>28</v>
      </c>
      <c r="C30" s="89"/>
      <c r="D30" s="104" t="s">
        <v>48</v>
      </c>
      <c r="E30" s="192" t="s">
        <v>51</v>
      </c>
      <c r="F30" s="96">
        <f>'V-eme classe'!K30+'VI-eme classe'!K30+'VII-eme '!L30+'VIII-eme'!K30</f>
        <v>1</v>
      </c>
    </row>
    <row r="31" spans="1:6" ht="16.5" thickBot="1">
      <c r="A31" s="72"/>
      <c r="B31" s="152">
        <v>29</v>
      </c>
      <c r="C31" s="91"/>
      <c r="D31" s="106" t="s">
        <v>48</v>
      </c>
      <c r="E31" s="103" t="s">
        <v>51</v>
      </c>
      <c r="F31" s="98">
        <f>'V-eme classe'!K31+'VI-eme classe'!K31+'VII-eme '!L31+'VIII-eme'!K31</f>
        <v>14</v>
      </c>
    </row>
    <row r="32" spans="1:6" ht="16.5" thickTop="1">
      <c r="A32" s="72"/>
      <c r="B32" s="157">
        <v>30</v>
      </c>
      <c r="C32" s="89"/>
      <c r="D32" s="104" t="s">
        <v>52</v>
      </c>
      <c r="E32" s="99" t="s">
        <v>53</v>
      </c>
      <c r="F32" s="96">
        <f>'V-eme classe'!K32+'VI-eme classe'!K32+'VII-eme '!L32+'VIII-eme'!K32</f>
        <v>19</v>
      </c>
    </row>
    <row r="33" spans="1:6" ht="15.75">
      <c r="A33" s="72"/>
      <c r="B33" s="158">
        <v>31</v>
      </c>
      <c r="C33" s="90"/>
      <c r="D33" s="105" t="s">
        <v>52</v>
      </c>
      <c r="E33" s="100" t="s">
        <v>21</v>
      </c>
      <c r="F33" s="97">
        <f>'V-eme classe'!K33+'VI-eme classe'!K33+'VII-eme '!L33+'VIII-eme'!K33</f>
        <v>19</v>
      </c>
    </row>
    <row r="34" spans="1:6" ht="16.5" thickBot="1">
      <c r="A34" s="72"/>
      <c r="B34" s="152">
        <v>32</v>
      </c>
      <c r="C34" s="91"/>
      <c r="D34" s="106" t="s">
        <v>52</v>
      </c>
      <c r="E34" s="103" t="s">
        <v>51</v>
      </c>
      <c r="F34" s="98">
        <f>'V-eme classe'!K34+'VI-eme classe'!K34+'VII-eme '!L34+'VIII-eme'!K34</f>
        <v>2</v>
      </c>
    </row>
    <row r="35" spans="1:6" ht="16.5" thickTop="1">
      <c r="A35" s="72"/>
      <c r="B35" s="157">
        <v>33</v>
      </c>
      <c r="C35" s="89"/>
      <c r="D35" s="104" t="s">
        <v>54</v>
      </c>
      <c r="E35" s="99" t="s">
        <v>8</v>
      </c>
      <c r="F35" s="96">
        <f>'V-eme classe'!K35+'VI-eme classe'!K35+'VII-eme '!L35+'VIII-eme'!K35</f>
        <v>19</v>
      </c>
    </row>
    <row r="36" spans="1:6" ht="16.5" thickBot="1">
      <c r="A36" s="72"/>
      <c r="B36" s="152">
        <v>34</v>
      </c>
      <c r="C36" s="91"/>
      <c r="D36" s="106" t="s">
        <v>54</v>
      </c>
      <c r="E36" s="103" t="s">
        <v>51</v>
      </c>
      <c r="F36" s="98">
        <f>'V-eme classe'!K36+'VI-eme classe'!K36+'VII-eme '!L36+'VIII-eme'!K36</f>
        <v>8</v>
      </c>
    </row>
    <row r="37" spans="1:6" ht="16.5" thickTop="1">
      <c r="A37" s="72"/>
      <c r="B37" s="157">
        <v>35</v>
      </c>
      <c r="C37" s="89"/>
      <c r="D37" s="104" t="s">
        <v>55</v>
      </c>
      <c r="E37" s="192" t="s">
        <v>51</v>
      </c>
      <c r="F37" s="96">
        <f>'V-eme classe'!K37+'VI-eme classe'!K37+'VII-eme '!L37+'VIII-eme'!K37</f>
        <v>2</v>
      </c>
    </row>
    <row r="38" spans="1:6" ht="15.75">
      <c r="A38" s="72"/>
      <c r="B38" s="158">
        <v>36</v>
      </c>
      <c r="C38" s="90"/>
      <c r="D38" s="105" t="s">
        <v>55</v>
      </c>
      <c r="E38" s="100" t="s">
        <v>9</v>
      </c>
      <c r="F38" s="97">
        <f>'V-eme classe'!K38+'VI-eme classe'!K38+'VII-eme '!L38+'VIII-eme'!K38</f>
        <v>19</v>
      </c>
    </row>
    <row r="39" spans="1:6" ht="16.5" thickBot="1">
      <c r="A39" s="72"/>
      <c r="B39" s="152">
        <v>37</v>
      </c>
      <c r="C39" s="91"/>
      <c r="D39" s="106" t="s">
        <v>55</v>
      </c>
      <c r="E39" s="103" t="s">
        <v>51</v>
      </c>
      <c r="F39" s="98">
        <f>'V-eme classe'!K39+'VI-eme classe'!K39+'VII-eme '!L39+'VIII-eme'!K39</f>
        <v>18</v>
      </c>
    </row>
    <row r="40" spans="1:6" ht="16.5" thickTop="1">
      <c r="A40" s="72"/>
      <c r="B40" s="157">
        <v>38</v>
      </c>
      <c r="C40" s="89"/>
      <c r="D40" s="104" t="s">
        <v>63</v>
      </c>
      <c r="E40" s="99" t="s">
        <v>17</v>
      </c>
      <c r="F40" s="96">
        <f>'V-eme classe'!K40+'VI-eme classe'!K40+'VII-eme '!L40+'VIII-eme'!K40</f>
        <v>14</v>
      </c>
    </row>
    <row r="41" spans="1:6" ht="16.5" thickBot="1">
      <c r="A41" s="72"/>
      <c r="B41" s="152">
        <v>39</v>
      </c>
      <c r="C41" s="91"/>
      <c r="D41" s="106" t="s">
        <v>63</v>
      </c>
      <c r="E41" s="147" t="s">
        <v>30</v>
      </c>
      <c r="F41" s="98">
        <f>'V-eme classe'!K41+'VI-eme classe'!K41+'VII-eme '!L41+'VIII-eme'!K41</f>
        <v>19</v>
      </c>
    </row>
    <row r="42" spans="1:6" ht="16.5" thickTop="1">
      <c r="A42" s="72"/>
      <c r="B42" s="157">
        <v>40</v>
      </c>
      <c r="C42" s="89"/>
      <c r="D42" s="104" t="s">
        <v>56</v>
      </c>
      <c r="E42" s="192" t="s">
        <v>51</v>
      </c>
      <c r="F42" s="96">
        <f>'V-eme classe'!K42+'VI-eme classe'!K42+'VII-eme '!L42+'VIII-eme'!K42</f>
        <v>7</v>
      </c>
    </row>
    <row r="43" spans="1:6" ht="15.75">
      <c r="A43" s="72"/>
      <c r="B43" s="158">
        <v>41</v>
      </c>
      <c r="C43" s="90"/>
      <c r="D43" s="105" t="s">
        <v>56</v>
      </c>
      <c r="E43" s="101" t="s">
        <v>51</v>
      </c>
      <c r="F43" s="97">
        <f>'V-eme classe'!K43+'VI-eme classe'!K43+'VII-eme '!L43+'VIII-eme'!K43</f>
        <v>18</v>
      </c>
    </row>
    <row r="44" spans="1:6" ht="15.75">
      <c r="A44" s="72"/>
      <c r="B44" s="158">
        <v>42</v>
      </c>
      <c r="C44" s="90"/>
      <c r="D44" s="105" t="s">
        <v>56</v>
      </c>
      <c r="E44" s="101" t="s">
        <v>51</v>
      </c>
      <c r="F44" s="97">
        <f>'V-eme classe'!K44+'VI-eme classe'!K44+'VII-eme '!L44+'VIII-eme'!K44</f>
        <v>10</v>
      </c>
    </row>
    <row r="45" spans="1:6" ht="16.5" thickBot="1">
      <c r="A45" s="72"/>
      <c r="B45" s="152">
        <v>43</v>
      </c>
      <c r="C45" s="91"/>
      <c r="D45" s="106" t="s">
        <v>56</v>
      </c>
      <c r="E45" s="103" t="s">
        <v>51</v>
      </c>
      <c r="F45" s="98">
        <f>'V-eme classe'!K45+'VI-eme classe'!K45+'VII-eme '!L45+'VIII-eme'!K45</f>
        <v>4</v>
      </c>
    </row>
    <row r="46" spans="1:6" ht="16.5" thickTop="1">
      <c r="A46" s="72"/>
      <c r="B46" s="157">
        <v>44</v>
      </c>
      <c r="C46" s="89"/>
      <c r="D46" s="104" t="s">
        <v>57</v>
      </c>
      <c r="E46" s="192" t="s">
        <v>51</v>
      </c>
      <c r="F46" s="96">
        <f>'V-eme classe'!K46+'VI-eme classe'!K46+'VII-eme '!L46+'VIII-eme'!K46</f>
        <v>3</v>
      </c>
    </row>
    <row r="47" spans="1:6" ht="15.75">
      <c r="A47" s="72"/>
      <c r="B47" s="158">
        <v>45</v>
      </c>
      <c r="C47" s="90"/>
      <c r="D47" s="105" t="s">
        <v>58</v>
      </c>
      <c r="E47" s="101" t="s">
        <v>51</v>
      </c>
      <c r="F47" s="97">
        <f>'V-eme classe'!K47+'VI-eme classe'!K47+'VII-eme '!L47+'VIII-eme'!K47</f>
        <v>8</v>
      </c>
    </row>
    <row r="48" spans="1:6" ht="15.75">
      <c r="A48" s="72"/>
      <c r="B48" s="158">
        <v>46</v>
      </c>
      <c r="C48" s="90"/>
      <c r="D48" s="105" t="s">
        <v>57</v>
      </c>
      <c r="E48" s="100" t="s">
        <v>7</v>
      </c>
      <c r="F48" s="97">
        <f>'V-eme classe'!K48+'VI-eme classe'!K48+'VII-eme '!L48+'VIII-eme'!K48</f>
        <v>14</v>
      </c>
    </row>
    <row r="49" spans="1:6" ht="15.75">
      <c r="A49" s="72"/>
      <c r="B49" s="158">
        <v>47</v>
      </c>
      <c r="C49" s="90"/>
      <c r="D49" s="105" t="s">
        <v>57</v>
      </c>
      <c r="E49" s="100" t="s">
        <v>24</v>
      </c>
      <c r="F49" s="97">
        <f>'V-eme classe'!K49+'VI-eme classe'!K49+'VII-eme '!L49+'VIII-eme'!K49</f>
        <v>7</v>
      </c>
    </row>
    <row r="50" spans="1:6" ht="16.5" thickBot="1">
      <c r="A50" s="72"/>
      <c r="B50" s="152">
        <v>48</v>
      </c>
      <c r="C50" s="91"/>
      <c r="D50" s="106" t="s">
        <v>57</v>
      </c>
      <c r="E50" s="103" t="s">
        <v>51</v>
      </c>
      <c r="F50" s="98">
        <f>'V-eme classe'!K50+'VI-eme classe'!K50+'VII-eme '!L50+'VIII-eme'!K50</f>
        <v>12</v>
      </c>
    </row>
    <row r="51" spans="1:6" ht="16.5" thickTop="1">
      <c r="A51" s="72"/>
      <c r="B51" s="157">
        <v>49</v>
      </c>
      <c r="C51" s="89"/>
      <c r="D51" s="104" t="s">
        <v>59</v>
      </c>
      <c r="E51" s="192" t="s">
        <v>51</v>
      </c>
      <c r="F51" s="96">
        <f>'V-eme classe'!K51+'VI-eme classe'!K51+'VII-eme '!L51+'VIII-eme'!K51</f>
        <v>8</v>
      </c>
    </row>
    <row r="52" spans="1:6" ht="15.75">
      <c r="A52" s="72"/>
      <c r="B52" s="158">
        <v>50</v>
      </c>
      <c r="C52" s="90"/>
      <c r="D52" s="105" t="s">
        <v>59</v>
      </c>
      <c r="E52" s="100" t="s">
        <v>11</v>
      </c>
      <c r="F52" s="97">
        <f>'V-eme classe'!K52+'VI-eme classe'!K52+'VII-eme '!L52+'VIII-eme'!K52</f>
        <v>17</v>
      </c>
    </row>
    <row r="53" spans="1:6" ht="15.75">
      <c r="A53" s="72"/>
      <c r="B53" s="158">
        <v>51</v>
      </c>
      <c r="C53" s="90"/>
      <c r="D53" s="105" t="s">
        <v>59</v>
      </c>
      <c r="E53" s="100" t="s">
        <v>23</v>
      </c>
      <c r="F53" s="97">
        <f>'V-eme classe'!K53+'VI-eme classe'!K53+'VII-eme '!L53+'VIII-eme'!K53</f>
        <v>19</v>
      </c>
    </row>
    <row r="54" spans="1:6" ht="16.5" thickBot="1">
      <c r="A54" s="72"/>
      <c r="B54" s="152">
        <v>52</v>
      </c>
      <c r="C54" s="91"/>
      <c r="D54" s="106" t="s">
        <v>59</v>
      </c>
      <c r="E54" s="103" t="s">
        <v>51</v>
      </c>
      <c r="F54" s="98">
        <f>'V-eme classe'!K54+'VI-eme classe'!K54+'VII-eme '!L54+'VIII-eme'!K54</f>
        <v>2</v>
      </c>
    </row>
    <row r="55" spans="1:6" ht="16.5" thickTop="1">
      <c r="A55" s="72"/>
      <c r="B55" s="157">
        <v>53</v>
      </c>
      <c r="C55" s="89"/>
      <c r="D55" s="104"/>
      <c r="E55" s="199"/>
      <c r="F55" s="96">
        <f>'V-eme classe'!K55+'VI-eme classe'!K55+'VII-eme '!L55+'VIII-eme'!K55</f>
        <v>0</v>
      </c>
    </row>
    <row r="56" spans="1:6" ht="15.75">
      <c r="A56" s="72"/>
      <c r="B56" s="158">
        <v>54</v>
      </c>
      <c r="C56" s="90"/>
      <c r="D56" s="105" t="s">
        <v>60</v>
      </c>
      <c r="E56" s="101" t="s">
        <v>51</v>
      </c>
      <c r="F56" s="97">
        <f>'V-eme classe'!K56+'VI-eme classe'!K56+'VII-eme '!L56+'VIII-eme'!K56</f>
        <v>14</v>
      </c>
    </row>
    <row r="57" spans="1:6" ht="16.5" thickBot="1">
      <c r="A57" s="72"/>
      <c r="B57" s="152">
        <v>55</v>
      </c>
      <c r="C57" s="91"/>
      <c r="D57" s="106" t="s">
        <v>60</v>
      </c>
      <c r="E57" s="103" t="s">
        <v>51</v>
      </c>
      <c r="F57" s="98">
        <f>'V-eme classe'!K57+'VI-eme classe'!K57+'VII-eme '!L57+'VIII-eme'!K57</f>
        <v>15</v>
      </c>
    </row>
    <row r="58" spans="1:6" ht="16.5" thickTop="1">
      <c r="A58" s="72"/>
      <c r="B58" s="157">
        <v>56</v>
      </c>
      <c r="C58" s="89"/>
      <c r="D58" s="104"/>
      <c r="E58" s="199"/>
      <c r="F58" s="96">
        <f>'V-eme classe'!K58+'VI-eme classe'!K58+'VII-eme '!L58+'VIII-eme'!K58</f>
        <v>0</v>
      </c>
    </row>
    <row r="59" spans="1:6" ht="15.75">
      <c r="A59" s="72"/>
      <c r="B59" s="158">
        <v>57</v>
      </c>
      <c r="C59" s="90"/>
      <c r="D59" s="105"/>
      <c r="E59" s="102"/>
      <c r="F59" s="97">
        <f>'V-eme classe'!K59+'VI-eme classe'!K59+'VII-eme '!L59+'VIII-eme'!K59</f>
        <v>0</v>
      </c>
    </row>
    <row r="60" spans="1:6" ht="15.75">
      <c r="A60" s="72"/>
      <c r="B60" s="158">
        <v>58</v>
      </c>
      <c r="C60" s="90"/>
      <c r="D60" s="105"/>
      <c r="E60" s="102"/>
      <c r="F60" s="97">
        <f>'V-eme classe'!K60+'VI-eme classe'!K60+'VII-eme '!L60+'VIII-eme'!K60</f>
        <v>0</v>
      </c>
    </row>
    <row r="61" spans="1:6" ht="16.5" thickBot="1">
      <c r="A61" s="72"/>
      <c r="B61" s="152">
        <v>59</v>
      </c>
      <c r="C61" s="91"/>
      <c r="D61" s="106"/>
      <c r="E61" s="193"/>
      <c r="F61" s="98">
        <f>'V-eme classe'!K61+'VI-eme classe'!K61+'VII-eme '!L61+'VIII-eme'!K61</f>
        <v>0</v>
      </c>
    </row>
    <row r="62" spans="1:6" ht="16.5" thickTop="1">
      <c r="A62" s="72"/>
      <c r="B62" s="157">
        <v>60</v>
      </c>
      <c r="C62" s="89"/>
      <c r="D62" s="104" t="s">
        <v>61</v>
      </c>
      <c r="E62" s="99" t="s">
        <v>10</v>
      </c>
      <c r="F62" s="96">
        <f>'V-eme classe'!K62+'VI-eme classe'!K62+'VII-eme '!L62+'VIII-eme'!K62</f>
        <v>19</v>
      </c>
    </row>
    <row r="63" spans="1:6" ht="16.5" thickBot="1">
      <c r="A63" s="72"/>
      <c r="B63" s="152">
        <v>61</v>
      </c>
      <c r="C63" s="91"/>
      <c r="D63" s="106" t="s">
        <v>61</v>
      </c>
      <c r="E63" s="103" t="s">
        <v>51</v>
      </c>
      <c r="F63" s="98">
        <f>'V-eme classe'!K63+'VI-eme classe'!K63+'VII-eme '!L63+'VIII-eme'!K63</f>
        <v>4</v>
      </c>
    </row>
    <row r="64" spans="1:6" ht="16.5" thickTop="1">
      <c r="A64" s="72"/>
      <c r="B64" s="157">
        <v>62</v>
      </c>
      <c r="C64" s="89"/>
      <c r="D64" s="104" t="s">
        <v>62</v>
      </c>
      <c r="E64" s="192" t="s">
        <v>51</v>
      </c>
      <c r="F64" s="96">
        <f>'V-eme classe'!K64+'VI-eme classe'!K64+'VII-eme '!L64+'VIII-eme'!K64</f>
        <v>17</v>
      </c>
    </row>
    <row r="65" spans="1:6" ht="16.5" thickBot="1">
      <c r="A65" s="72"/>
      <c r="B65" s="159">
        <v>63</v>
      </c>
      <c r="C65" s="91"/>
      <c r="D65" s="106" t="s">
        <v>62</v>
      </c>
      <c r="E65" s="103" t="s">
        <v>51</v>
      </c>
      <c r="F65" s="98">
        <f>'V-eme classe'!K65+'VI-eme classe'!K65+'VII-eme '!L65+'VIII-eme'!K65</f>
        <v>5</v>
      </c>
    </row>
    <row r="66" spans="1:6" ht="22.5" thickTop="1" thickBot="1">
      <c r="F66" s="94">
        <f>SUM(F3:F65)</f>
        <v>689</v>
      </c>
    </row>
    <row r="67" spans="1:6" ht="15.75" thickTop="1"/>
  </sheetData>
  <sheetProtection formatCells="0" formatColumns="0" formatRows="0" insertColumns="0" insertRows="0" insertHyperlinks="0" deleteColumns="0" deleteRows="0" sort="0" autoFilter="0" pivotTables="0"/>
  <conditionalFormatting sqref="C3">
    <cfRule type="duplicateValues" dxfId="1774" priority="642"/>
  </conditionalFormatting>
  <conditionalFormatting sqref="C4">
    <cfRule type="duplicateValues" dxfId="1773" priority="633"/>
  </conditionalFormatting>
  <conditionalFormatting sqref="C5">
    <cfRule type="duplicateValues" dxfId="1772" priority="624"/>
  </conditionalFormatting>
  <conditionalFormatting sqref="C6">
    <cfRule type="duplicateValues" dxfId="1771" priority="615"/>
  </conditionalFormatting>
  <conditionalFormatting sqref="C8">
    <cfRule type="duplicateValues" dxfId="1770" priority="606"/>
  </conditionalFormatting>
  <conditionalFormatting sqref="C9:C10">
    <cfRule type="duplicateValues" dxfId="1769" priority="597"/>
  </conditionalFormatting>
  <conditionalFormatting sqref="C12">
    <cfRule type="duplicateValues" dxfId="1768" priority="588"/>
  </conditionalFormatting>
  <conditionalFormatting sqref="C7">
    <cfRule type="duplicateValues" dxfId="1767" priority="579"/>
  </conditionalFormatting>
  <conditionalFormatting sqref="C11">
    <cfRule type="duplicateValues" dxfId="1766" priority="570"/>
  </conditionalFormatting>
  <conditionalFormatting sqref="C14">
    <cfRule type="duplicateValues" dxfId="1765" priority="561"/>
  </conditionalFormatting>
  <conditionalFormatting sqref="C13">
    <cfRule type="duplicateValues" dxfId="1764" priority="552"/>
  </conditionalFormatting>
  <conditionalFormatting sqref="C16">
    <cfRule type="duplicateValues" dxfId="1763" priority="534"/>
  </conditionalFormatting>
  <conditionalFormatting sqref="C15">
    <cfRule type="duplicateValues" dxfId="1762" priority="525"/>
  </conditionalFormatting>
  <conditionalFormatting sqref="C17">
    <cfRule type="duplicateValues" dxfId="1761" priority="516"/>
  </conditionalFormatting>
  <conditionalFormatting sqref="C18">
    <cfRule type="duplicateValues" dxfId="1760" priority="507"/>
  </conditionalFormatting>
  <conditionalFormatting sqref="C19">
    <cfRule type="duplicateValues" dxfId="1759" priority="498"/>
  </conditionalFormatting>
  <conditionalFormatting sqref="C21">
    <cfRule type="duplicateValues" dxfId="1758" priority="489"/>
  </conditionalFormatting>
  <conditionalFormatting sqref="C20">
    <cfRule type="duplicateValues" dxfId="1757" priority="480"/>
  </conditionalFormatting>
  <conditionalFormatting sqref="C22">
    <cfRule type="duplicateValues" dxfId="1756" priority="462"/>
  </conditionalFormatting>
  <conditionalFormatting sqref="C65">
    <cfRule type="duplicateValues" dxfId="1755" priority="453"/>
  </conditionalFormatting>
  <conditionalFormatting sqref="C64">
    <cfRule type="duplicateValues" dxfId="1754" priority="444"/>
  </conditionalFormatting>
  <conditionalFormatting sqref="C62">
    <cfRule type="duplicateValues" dxfId="1753" priority="435"/>
  </conditionalFormatting>
  <conditionalFormatting sqref="C63">
    <cfRule type="duplicateValues" dxfId="1752" priority="417"/>
  </conditionalFormatting>
  <conditionalFormatting sqref="C61">
    <cfRule type="duplicateValues" dxfId="1751" priority="408"/>
  </conditionalFormatting>
  <conditionalFormatting sqref="C60">
    <cfRule type="duplicateValues" dxfId="1750" priority="399"/>
  </conditionalFormatting>
  <conditionalFormatting sqref="C59">
    <cfRule type="duplicateValues" dxfId="1749" priority="390"/>
  </conditionalFormatting>
  <conditionalFormatting sqref="C58">
    <cfRule type="duplicateValues" dxfId="1748" priority="381"/>
  </conditionalFormatting>
  <conditionalFormatting sqref="C57">
    <cfRule type="duplicateValues" dxfId="1747" priority="372"/>
  </conditionalFormatting>
  <conditionalFormatting sqref="C56">
    <cfRule type="duplicateValues" dxfId="1746" priority="363"/>
  </conditionalFormatting>
  <conditionalFormatting sqref="C55">
    <cfRule type="duplicateValues" dxfId="1745" priority="354"/>
  </conditionalFormatting>
  <conditionalFormatting sqref="C54">
    <cfRule type="duplicateValues" dxfId="1744" priority="345"/>
  </conditionalFormatting>
  <conditionalFormatting sqref="C53">
    <cfRule type="duplicateValues" dxfId="1743" priority="336"/>
  </conditionalFormatting>
  <conditionalFormatting sqref="C51">
    <cfRule type="duplicateValues" dxfId="1742" priority="327"/>
  </conditionalFormatting>
  <conditionalFormatting sqref="C52">
    <cfRule type="duplicateValues" dxfId="1741" priority="318"/>
  </conditionalFormatting>
  <conditionalFormatting sqref="C50">
    <cfRule type="duplicateValues" dxfId="1740" priority="309"/>
  </conditionalFormatting>
  <conditionalFormatting sqref="C49">
    <cfRule type="duplicateValues" dxfId="1739" priority="300"/>
  </conditionalFormatting>
  <conditionalFormatting sqref="C47">
    <cfRule type="duplicateValues" dxfId="1738" priority="291"/>
  </conditionalFormatting>
  <conditionalFormatting sqref="C48">
    <cfRule type="duplicateValues" dxfId="1737" priority="282"/>
  </conditionalFormatting>
  <conditionalFormatting sqref="C46">
    <cfRule type="duplicateValues" dxfId="1736" priority="273"/>
  </conditionalFormatting>
  <conditionalFormatting sqref="C45">
    <cfRule type="duplicateValues" dxfId="1735" priority="264"/>
  </conditionalFormatting>
  <conditionalFormatting sqref="C44">
    <cfRule type="duplicateValues" dxfId="1734" priority="255"/>
  </conditionalFormatting>
  <conditionalFormatting sqref="C43">
    <cfRule type="duplicateValues" dxfId="1733" priority="246"/>
  </conditionalFormatting>
  <conditionalFormatting sqref="C42">
    <cfRule type="duplicateValues" dxfId="1732" priority="237"/>
  </conditionalFormatting>
  <conditionalFormatting sqref="C41">
    <cfRule type="duplicateValues" dxfId="1731" priority="228"/>
  </conditionalFormatting>
  <conditionalFormatting sqref="C40">
    <cfRule type="duplicateValues" dxfId="1730" priority="219"/>
  </conditionalFormatting>
  <conditionalFormatting sqref="C39">
    <cfRule type="duplicateValues" dxfId="1729" priority="210"/>
  </conditionalFormatting>
  <conditionalFormatting sqref="C38">
    <cfRule type="duplicateValues" dxfId="1728" priority="201"/>
  </conditionalFormatting>
  <conditionalFormatting sqref="C37">
    <cfRule type="duplicateValues" dxfId="1727" priority="192"/>
  </conditionalFormatting>
  <conditionalFormatting sqref="C36">
    <cfRule type="duplicateValues" dxfId="1726" priority="183"/>
  </conditionalFormatting>
  <conditionalFormatting sqref="C35">
    <cfRule type="duplicateValues" dxfId="1725" priority="174"/>
  </conditionalFormatting>
  <conditionalFormatting sqref="C34">
    <cfRule type="duplicateValues" dxfId="1724" priority="165"/>
  </conditionalFormatting>
  <conditionalFormatting sqref="C33">
    <cfRule type="duplicateValues" dxfId="1723" priority="156"/>
  </conditionalFormatting>
  <conditionalFormatting sqref="C32">
    <cfRule type="duplicateValues" dxfId="1722" priority="147"/>
  </conditionalFormatting>
  <conditionalFormatting sqref="C31">
    <cfRule type="duplicateValues" dxfId="1721" priority="129"/>
  </conditionalFormatting>
  <conditionalFormatting sqref="C30">
    <cfRule type="duplicateValues" dxfId="1720" priority="120"/>
  </conditionalFormatting>
  <conditionalFormatting sqref="C29">
    <cfRule type="duplicateValues" dxfId="1719" priority="102"/>
  </conditionalFormatting>
  <conditionalFormatting sqref="C28">
    <cfRule type="duplicateValues" dxfId="1718" priority="93"/>
  </conditionalFormatting>
  <conditionalFormatting sqref="C27">
    <cfRule type="duplicateValues" dxfId="1717" priority="84"/>
  </conditionalFormatting>
  <conditionalFormatting sqref="C26">
    <cfRule type="duplicateValues" dxfId="1716" priority="75"/>
  </conditionalFormatting>
  <conditionalFormatting sqref="C25">
    <cfRule type="duplicateValues" dxfId="1715" priority="57"/>
  </conditionalFormatting>
  <conditionalFormatting sqref="C24">
    <cfRule type="duplicateValues" dxfId="1714" priority="48"/>
  </conditionalFormatting>
  <conditionalFormatting sqref="C23:C24">
    <cfRule type="duplicateValues" dxfId="1713" priority="30"/>
  </conditionalFormatting>
  <conditionalFormatting sqref="C23">
    <cfRule type="duplicateValues" dxfId="1712" priority="21"/>
  </conditionalFormatting>
  <conditionalFormatting sqref="C3:C65">
    <cfRule type="cellIs" dxfId="1711" priority="710" operator="equal">
      <formula>#REF!</formula>
    </cfRule>
    <cfRule type="containsBlanks" dxfId="1710" priority="711">
      <formula>LEN(TRIM(C3))=0</formula>
    </cfRule>
  </conditionalFormatting>
  <conditionalFormatting sqref="D10:F10">
    <cfRule type="containsBlanks" dxfId="1709" priority="4">
      <formula>LEN(TRIM(D10))=0</formula>
    </cfRule>
  </conditionalFormatting>
  <conditionalFormatting sqref="D21:E21">
    <cfRule type="containsBlanks" dxfId="1708" priority="3">
      <formula>LEN(TRIM(D21))=0</formula>
    </cfRule>
  </conditionalFormatting>
  <conditionalFormatting sqref="C3:F65">
    <cfRule type="containsBlanks" dxfId="1707" priority="2">
      <formula>LEN(TRIM(C3))=0</formula>
    </cfRule>
  </conditionalFormatting>
  <conditionalFormatting sqref="F3:F65">
    <cfRule type="cellIs" dxfId="1706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00CC"/>
  </sheetPr>
  <dimension ref="B1:AD67"/>
  <sheetViews>
    <sheetView showGridLines="0" showRowColHeaders="0" topLeftCell="A17" zoomScale="75" zoomScaleNormal="75" workbookViewId="0">
      <selection activeCell="G6" sqref="G6"/>
    </sheetView>
  </sheetViews>
  <sheetFormatPr defaultRowHeight="15"/>
  <cols>
    <col min="2" max="2" width="7" customWidth="1"/>
    <col min="3" max="3" width="21.7109375" customWidth="1"/>
    <col min="4" max="4" width="14" customWidth="1"/>
    <col min="5" max="5" width="8.140625" customWidth="1"/>
    <col min="6" max="6" width="6.42578125" customWidth="1"/>
    <col min="7" max="7" width="7.42578125" customWidth="1"/>
    <col min="8" max="9" width="7" customWidth="1"/>
    <col min="10" max="10" width="7.28515625" customWidth="1"/>
    <col min="11" max="11" width="7.85546875" customWidth="1"/>
    <col min="12" max="12" width="8.140625" customWidth="1"/>
    <col min="13" max="13" width="6" customWidth="1"/>
    <col min="14" max="14" width="8.28515625" customWidth="1"/>
    <col min="15" max="15" width="7.5703125" customWidth="1"/>
    <col min="16" max="16" width="7.85546875" customWidth="1"/>
    <col min="17" max="17" width="6.85546875" customWidth="1"/>
    <col min="18" max="18" width="7.28515625" customWidth="1"/>
    <col min="19" max="19" width="7.5703125" customWidth="1"/>
    <col min="20" max="20" width="6.85546875" customWidth="1"/>
    <col min="21" max="21" width="7.28515625" customWidth="1"/>
    <col min="22" max="22" width="8.140625" customWidth="1"/>
    <col min="23" max="23" width="7.28515625" customWidth="1"/>
    <col min="24" max="24" width="7.85546875" customWidth="1"/>
    <col min="25" max="25" width="7.28515625" customWidth="1"/>
    <col min="26" max="26" width="8" customWidth="1"/>
    <col min="27" max="27" width="7.42578125" customWidth="1"/>
    <col min="28" max="28" width="7.140625" customWidth="1"/>
    <col min="29" max="29" width="8.42578125" customWidth="1"/>
  </cols>
  <sheetData>
    <row r="1" spans="2:30" ht="15.75" thickBot="1"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93"/>
    </row>
    <row r="2" spans="2:30" ht="17.25" thickTop="1" thickBot="1">
      <c r="B2" s="115" t="s">
        <v>42</v>
      </c>
      <c r="C2" s="135" t="s">
        <v>69</v>
      </c>
      <c r="D2" s="160" t="s">
        <v>74</v>
      </c>
      <c r="E2" s="169" t="s">
        <v>53</v>
      </c>
      <c r="F2" s="170" t="s">
        <v>7</v>
      </c>
      <c r="G2" s="169" t="s">
        <v>8</v>
      </c>
      <c r="H2" s="171" t="s">
        <v>9</v>
      </c>
      <c r="I2" s="171" t="s">
        <v>10</v>
      </c>
      <c r="J2" s="172" t="s">
        <v>11</v>
      </c>
      <c r="K2" s="173" t="s">
        <v>12</v>
      </c>
      <c r="L2" s="180" t="s">
        <v>13</v>
      </c>
      <c r="M2" s="181" t="s">
        <v>14</v>
      </c>
      <c r="N2" s="181" t="s">
        <v>15</v>
      </c>
      <c r="O2" s="181" t="s">
        <v>16</v>
      </c>
      <c r="P2" s="174" t="s">
        <v>17</v>
      </c>
      <c r="Q2" s="170" t="s">
        <v>18</v>
      </c>
      <c r="R2" s="175" t="s">
        <v>19</v>
      </c>
      <c r="S2" s="170" t="s">
        <v>20</v>
      </c>
      <c r="T2" s="169" t="s">
        <v>21</v>
      </c>
      <c r="U2" s="170" t="s">
        <v>22</v>
      </c>
      <c r="V2" s="169" t="s">
        <v>23</v>
      </c>
      <c r="W2" s="172" t="s">
        <v>24</v>
      </c>
      <c r="X2" s="170" t="s">
        <v>25</v>
      </c>
      <c r="Y2" s="169" t="s">
        <v>26</v>
      </c>
      <c r="Z2" s="170" t="s">
        <v>27</v>
      </c>
      <c r="AA2" s="169" t="s">
        <v>28</v>
      </c>
      <c r="AB2" s="171" t="s">
        <v>29</v>
      </c>
      <c r="AC2" s="175" t="s">
        <v>30</v>
      </c>
      <c r="AD2" s="176" t="s">
        <v>65</v>
      </c>
    </row>
    <row r="3" spans="2:30" ht="17.25" thickTop="1" thickBot="1">
      <c r="B3" s="156">
        <v>1</v>
      </c>
      <c r="C3" s="89"/>
      <c r="D3" s="166" t="s">
        <v>43</v>
      </c>
      <c r="E3" s="120">
        <f>'V-eme classe'!E3</f>
        <v>0</v>
      </c>
      <c r="F3" s="120">
        <f>'V-eme classe'!F3</f>
        <v>0</v>
      </c>
      <c r="G3" s="120">
        <f>'V-eme classe'!G3</f>
        <v>5</v>
      </c>
      <c r="H3" s="120">
        <f>'V-eme classe'!H3</f>
        <v>0</v>
      </c>
      <c r="I3" s="120">
        <f>'V-eme classe'!I3</f>
        <v>0</v>
      </c>
      <c r="J3" s="161">
        <f>'V-eme classe'!J3</f>
        <v>0</v>
      </c>
      <c r="K3" s="100">
        <f>'VI-eme classe'!E3</f>
        <v>0</v>
      </c>
      <c r="L3" s="118">
        <f>'VI-eme classe'!F3</f>
        <v>0</v>
      </c>
      <c r="M3" s="121">
        <f>'VI-eme classe'!G3</f>
        <v>0</v>
      </c>
      <c r="N3" s="121">
        <f>'VI-eme classe'!H3</f>
        <v>0</v>
      </c>
      <c r="O3" s="121">
        <f>'VI-eme classe'!I3</f>
        <v>0</v>
      </c>
      <c r="P3" s="162">
        <f>'VI-eme classe'!J3</f>
        <v>0</v>
      </c>
      <c r="Q3" s="117">
        <f>'VII-eme '!E3</f>
        <v>0</v>
      </c>
      <c r="R3" s="120">
        <f>'VII-eme '!F3</f>
        <v>4</v>
      </c>
      <c r="S3" s="117">
        <f>'VII-eme '!G3</f>
        <v>0</v>
      </c>
      <c r="T3" s="149">
        <f>'VII-eme '!H3</f>
        <v>4</v>
      </c>
      <c r="U3" s="117">
        <f>'VII-eme '!I3</f>
        <v>0</v>
      </c>
      <c r="V3" s="149">
        <f>'VII-eme '!J3</f>
        <v>0</v>
      </c>
      <c r="W3" s="182">
        <f>'VII-eme '!K3</f>
        <v>0</v>
      </c>
      <c r="X3" s="117">
        <f>'VIII-eme'!E3</f>
        <v>5</v>
      </c>
      <c r="Y3" s="149">
        <f>'VIII-eme'!F3</f>
        <v>0</v>
      </c>
      <c r="Z3" s="149">
        <f>'VIII-eme'!G3</f>
        <v>4</v>
      </c>
      <c r="AA3" s="117">
        <f>'VIII-eme'!H3</f>
        <v>0</v>
      </c>
      <c r="AB3" s="149">
        <f>'VIII-eme'!I3</f>
        <v>0</v>
      </c>
      <c r="AC3" s="117">
        <f>'VIII-eme'!J3</f>
        <v>0</v>
      </c>
      <c r="AD3" s="164">
        <f>SUM(E3:AC3)</f>
        <v>22</v>
      </c>
    </row>
    <row r="4" spans="2:30" ht="17.25" thickTop="1" thickBot="1">
      <c r="B4" s="154">
        <v>2</v>
      </c>
      <c r="C4" s="90"/>
      <c r="D4" s="167" t="s">
        <v>43</v>
      </c>
      <c r="E4" s="120">
        <f>'V-eme classe'!E4</f>
        <v>0</v>
      </c>
      <c r="F4" s="120">
        <f>'V-eme classe'!F4</f>
        <v>6</v>
      </c>
      <c r="G4" s="120">
        <f>'V-eme classe'!G4</f>
        <v>0</v>
      </c>
      <c r="H4" s="120">
        <f>'V-eme classe'!H4</f>
        <v>0</v>
      </c>
      <c r="I4" s="120">
        <f>'V-eme classe'!I4</f>
        <v>0</v>
      </c>
      <c r="J4" s="161">
        <f>'V-eme classe'!J4</f>
        <v>0</v>
      </c>
      <c r="K4" s="100">
        <f>'VI-eme classe'!E4</f>
        <v>0</v>
      </c>
      <c r="L4" s="118">
        <f>'VI-eme classe'!F4</f>
        <v>4</v>
      </c>
      <c r="M4" s="121">
        <f>'VI-eme classe'!G4</f>
        <v>0</v>
      </c>
      <c r="N4" s="121">
        <f>'VI-eme classe'!H4</f>
        <v>0</v>
      </c>
      <c r="O4" s="121">
        <f>'VI-eme classe'!I4</f>
        <v>0</v>
      </c>
      <c r="P4" s="162">
        <f>'VI-eme classe'!J4</f>
        <v>0</v>
      </c>
      <c r="Q4" s="117">
        <f>'VII-eme '!E4</f>
        <v>5</v>
      </c>
      <c r="R4" s="120">
        <f>'VII-eme '!F4</f>
        <v>0</v>
      </c>
      <c r="S4" s="117">
        <f>'VII-eme '!G4</f>
        <v>0</v>
      </c>
      <c r="T4" s="120">
        <f>'VII-eme '!H4</f>
        <v>0</v>
      </c>
      <c r="U4" s="117">
        <f>'VII-eme '!I4</f>
        <v>0</v>
      </c>
      <c r="V4" s="120">
        <f>'VII-eme '!J4</f>
        <v>0</v>
      </c>
      <c r="W4" s="182">
        <f>'VII-eme '!K4</f>
        <v>0</v>
      </c>
      <c r="X4" s="117">
        <f>'VIII-eme'!E4</f>
        <v>0</v>
      </c>
      <c r="Y4" s="120">
        <f>'VIII-eme'!F4</f>
        <v>0</v>
      </c>
      <c r="Z4" s="120">
        <f>'VIII-eme'!G4</f>
        <v>0</v>
      </c>
      <c r="AA4" s="117">
        <f>'VIII-eme'!H4</f>
        <v>0</v>
      </c>
      <c r="AB4" s="120">
        <f>'VIII-eme'!I4</f>
        <v>0</v>
      </c>
      <c r="AC4" s="117">
        <f>'VIII-eme'!J4</f>
        <v>4</v>
      </c>
      <c r="AD4" s="164">
        <f t="shared" ref="AD4:AD65" si="0">SUM(E4:AC4)</f>
        <v>19</v>
      </c>
    </row>
    <row r="5" spans="2:30" ht="17.25" thickTop="1" thickBot="1">
      <c r="B5" s="154">
        <v>3</v>
      </c>
      <c r="C5" s="90"/>
      <c r="D5" s="167" t="s">
        <v>43</v>
      </c>
      <c r="E5" s="120">
        <f>'V-eme classe'!E5</f>
        <v>5</v>
      </c>
      <c r="F5" s="120">
        <f>'V-eme classe'!F5</f>
        <v>0</v>
      </c>
      <c r="G5" s="120">
        <f>'V-eme classe'!G5</f>
        <v>0</v>
      </c>
      <c r="H5" s="120">
        <f>'V-eme classe'!H5</f>
        <v>0</v>
      </c>
      <c r="I5" s="120">
        <f>'V-eme classe'!I5</f>
        <v>0</v>
      </c>
      <c r="J5" s="161">
        <f>'V-eme classe'!J5</f>
        <v>0</v>
      </c>
      <c r="K5" s="100">
        <f>'VI-eme classe'!E5</f>
        <v>0</v>
      </c>
      <c r="L5" s="118">
        <f>'VI-eme classe'!F5</f>
        <v>0</v>
      </c>
      <c r="M5" s="121">
        <f>'VI-eme classe'!G5</f>
        <v>0</v>
      </c>
      <c r="N5" s="121">
        <f>'VI-eme classe'!H5</f>
        <v>0</v>
      </c>
      <c r="O5" s="121">
        <f>'VI-eme classe'!I5</f>
        <v>6</v>
      </c>
      <c r="P5" s="162">
        <f>'VI-eme classe'!J5</f>
        <v>0</v>
      </c>
      <c r="Q5" s="117">
        <f>'VII-eme '!E5</f>
        <v>0</v>
      </c>
      <c r="R5" s="120">
        <f>'VII-eme '!F5</f>
        <v>0</v>
      </c>
      <c r="S5" s="117">
        <f>'VII-eme '!G5</f>
        <v>4</v>
      </c>
      <c r="T5" s="120">
        <f>'VII-eme '!H5</f>
        <v>0</v>
      </c>
      <c r="U5" s="117">
        <f>'VII-eme '!I5</f>
        <v>0</v>
      </c>
      <c r="V5" s="120">
        <f>'VII-eme '!J5</f>
        <v>0</v>
      </c>
      <c r="W5" s="182">
        <f>'VII-eme '!K5</f>
        <v>0</v>
      </c>
      <c r="X5" s="117">
        <f>'VIII-eme'!E5</f>
        <v>0</v>
      </c>
      <c r="Y5" s="120">
        <f>'VIII-eme'!F5</f>
        <v>4</v>
      </c>
      <c r="Z5" s="120">
        <f>'VIII-eme'!G5</f>
        <v>0</v>
      </c>
      <c r="AA5" s="117">
        <f>'VIII-eme'!H5</f>
        <v>0</v>
      </c>
      <c r="AB5" s="120">
        <f>'VIII-eme'!I5</f>
        <v>0</v>
      </c>
      <c r="AC5" s="117">
        <f>'VIII-eme'!J5</f>
        <v>0</v>
      </c>
      <c r="AD5" s="164">
        <f t="shared" si="0"/>
        <v>19</v>
      </c>
    </row>
    <row r="6" spans="2:30" ht="17.25" thickTop="1" thickBot="1">
      <c r="B6" s="154">
        <v>4</v>
      </c>
      <c r="C6" s="90"/>
      <c r="D6" s="167" t="s">
        <v>43</v>
      </c>
      <c r="E6" s="120">
        <f>'V-eme classe'!E6</f>
        <v>0</v>
      </c>
      <c r="F6" s="120">
        <f>'V-eme classe'!F6</f>
        <v>0</v>
      </c>
      <c r="G6" s="120">
        <f>'V-eme classe'!G6</f>
        <v>0</v>
      </c>
      <c r="H6" s="120">
        <f>'V-eme classe'!H6</f>
        <v>5</v>
      </c>
      <c r="I6" s="120">
        <f>'V-eme classe'!I6</f>
        <v>0</v>
      </c>
      <c r="J6" s="161">
        <f>'V-eme classe'!J6</f>
        <v>0</v>
      </c>
      <c r="K6" s="100">
        <f>'VI-eme classe'!E6</f>
        <v>0</v>
      </c>
      <c r="L6" s="118">
        <f>'VI-eme classe'!F6</f>
        <v>0</v>
      </c>
      <c r="M6" s="121">
        <f>'VI-eme classe'!G6</f>
        <v>4</v>
      </c>
      <c r="N6" s="121">
        <f>'VI-eme classe'!H6</f>
        <v>0</v>
      </c>
      <c r="O6" s="121">
        <f>'VI-eme classe'!I6</f>
        <v>0</v>
      </c>
      <c r="P6" s="162">
        <f>'VI-eme classe'!J6</f>
        <v>0</v>
      </c>
      <c r="Q6" s="117">
        <f>'VII-eme '!E6</f>
        <v>0</v>
      </c>
      <c r="R6" s="120">
        <f>'VII-eme '!F6</f>
        <v>0</v>
      </c>
      <c r="S6" s="117">
        <f>'VII-eme '!G6</f>
        <v>0</v>
      </c>
      <c r="T6" s="120">
        <f>'VII-eme '!H6</f>
        <v>0</v>
      </c>
      <c r="U6" s="117">
        <f>'VII-eme '!I6</f>
        <v>4</v>
      </c>
      <c r="V6" s="120">
        <f>'VII-eme '!J6</f>
        <v>0</v>
      </c>
      <c r="W6" s="182">
        <f>'VII-eme '!K6</f>
        <v>0</v>
      </c>
      <c r="X6" s="117">
        <f>'VIII-eme'!E6</f>
        <v>0</v>
      </c>
      <c r="Y6" s="120">
        <f>'VIII-eme'!F6</f>
        <v>0</v>
      </c>
      <c r="Z6" s="120">
        <f>'VIII-eme'!G6</f>
        <v>0</v>
      </c>
      <c r="AA6" s="117">
        <f>'VIII-eme'!H6</f>
        <v>6</v>
      </c>
      <c r="AB6" s="120">
        <f>'VIII-eme'!I6</f>
        <v>0</v>
      </c>
      <c r="AC6" s="117">
        <f>'VIII-eme'!J6</f>
        <v>0</v>
      </c>
      <c r="AD6" s="164">
        <f t="shared" si="0"/>
        <v>19</v>
      </c>
    </row>
    <row r="7" spans="2:30" ht="17.25" thickTop="1" thickBot="1">
      <c r="B7" s="154">
        <v>5</v>
      </c>
      <c r="C7" s="90"/>
      <c r="D7" s="167" t="s">
        <v>43</v>
      </c>
      <c r="E7" s="120">
        <f>'V-eme classe'!E7</f>
        <v>0</v>
      </c>
      <c r="F7" s="120">
        <f>'V-eme classe'!F7</f>
        <v>0</v>
      </c>
      <c r="G7" s="120">
        <f>'V-eme classe'!G7</f>
        <v>0</v>
      </c>
      <c r="H7" s="120">
        <f>'V-eme classe'!H7</f>
        <v>0</v>
      </c>
      <c r="I7" s="120">
        <f>'V-eme classe'!I7</f>
        <v>0</v>
      </c>
      <c r="J7" s="161">
        <f>'V-eme classe'!J7</f>
        <v>0</v>
      </c>
      <c r="K7" s="100">
        <f>'VI-eme classe'!E7</f>
        <v>5</v>
      </c>
      <c r="L7" s="118">
        <f>'VI-eme classe'!F7</f>
        <v>0</v>
      </c>
      <c r="M7" s="121">
        <f>'VI-eme classe'!G7</f>
        <v>0</v>
      </c>
      <c r="N7" s="121">
        <f>'VI-eme classe'!H7</f>
        <v>5</v>
      </c>
      <c r="O7" s="121">
        <f>'VI-eme classe'!I7</f>
        <v>0</v>
      </c>
      <c r="P7" s="162">
        <f>'VI-eme classe'!J7</f>
        <v>0</v>
      </c>
      <c r="Q7" s="117">
        <f>'VII-eme '!E7</f>
        <v>0</v>
      </c>
      <c r="R7" s="120">
        <f>'VII-eme '!F7</f>
        <v>0</v>
      </c>
      <c r="S7" s="117">
        <f>'VII-eme '!G7</f>
        <v>0</v>
      </c>
      <c r="T7" s="120">
        <f>'VII-eme '!H7</f>
        <v>0</v>
      </c>
      <c r="U7" s="117">
        <f>'VII-eme '!I7</f>
        <v>0</v>
      </c>
      <c r="V7" s="120">
        <f>'VII-eme '!J7</f>
        <v>0</v>
      </c>
      <c r="W7" s="182">
        <f>'VII-eme '!K7</f>
        <v>4</v>
      </c>
      <c r="X7" s="117">
        <f>'VIII-eme'!E7</f>
        <v>0</v>
      </c>
      <c r="Y7" s="120">
        <f>'VIII-eme'!F7</f>
        <v>0</v>
      </c>
      <c r="Z7" s="120">
        <f>'VIII-eme'!G7</f>
        <v>0</v>
      </c>
      <c r="AA7" s="117">
        <f>'VIII-eme'!H7</f>
        <v>0</v>
      </c>
      <c r="AB7" s="120">
        <f>'VIII-eme'!I7</f>
        <v>4</v>
      </c>
      <c r="AC7" s="117">
        <f>'VIII-eme'!J7</f>
        <v>0</v>
      </c>
      <c r="AD7" s="164">
        <f t="shared" si="0"/>
        <v>18</v>
      </c>
    </row>
    <row r="8" spans="2:30" ht="17.25" thickTop="1" thickBot="1">
      <c r="B8" s="155">
        <v>6</v>
      </c>
      <c r="C8" s="91"/>
      <c r="D8" s="168" t="s">
        <v>43</v>
      </c>
      <c r="E8" s="229">
        <f>'V-eme classe'!E8</f>
        <v>0</v>
      </c>
      <c r="F8" s="229">
        <f>'V-eme classe'!F8</f>
        <v>0</v>
      </c>
      <c r="G8" s="229">
        <f>'V-eme classe'!G8</f>
        <v>0</v>
      </c>
      <c r="H8" s="229">
        <f>'V-eme classe'!H8</f>
        <v>0</v>
      </c>
      <c r="I8" s="229">
        <f>'V-eme classe'!I8</f>
        <v>0</v>
      </c>
      <c r="J8" s="233">
        <f>'V-eme classe'!J8</f>
        <v>5</v>
      </c>
      <c r="K8" s="147">
        <f>'VI-eme classe'!E8</f>
        <v>0</v>
      </c>
      <c r="L8" s="128">
        <f>'VI-eme classe'!F8</f>
        <v>0</v>
      </c>
      <c r="M8" s="130">
        <f>'VI-eme classe'!G8</f>
        <v>0</v>
      </c>
      <c r="N8" s="130">
        <f>'VI-eme classe'!H8</f>
        <v>0</v>
      </c>
      <c r="O8" s="130">
        <f>'VI-eme classe'!I8</f>
        <v>0</v>
      </c>
      <c r="P8" s="234">
        <f>'VI-eme classe'!J8</f>
        <v>4</v>
      </c>
      <c r="Q8" s="228">
        <f>'VII-eme '!E8</f>
        <v>0</v>
      </c>
      <c r="R8" s="229">
        <f>'VII-eme '!F8</f>
        <v>0</v>
      </c>
      <c r="S8" s="228">
        <f>'VII-eme '!G8</f>
        <v>0</v>
      </c>
      <c r="T8" s="229">
        <f>'VII-eme '!H8</f>
        <v>0</v>
      </c>
      <c r="U8" s="228">
        <f>'VII-eme '!I8</f>
        <v>0</v>
      </c>
      <c r="V8" s="229">
        <f>'VII-eme '!J8</f>
        <v>0</v>
      </c>
      <c r="W8" s="235">
        <f>'VII-eme '!K8</f>
        <v>0</v>
      </c>
      <c r="X8" s="228">
        <f>'VIII-eme'!E8</f>
        <v>0</v>
      </c>
      <c r="Y8" s="229">
        <f>'VIII-eme'!F8</f>
        <v>0</v>
      </c>
      <c r="Z8" s="229">
        <f>'VIII-eme'!G8</f>
        <v>0</v>
      </c>
      <c r="AA8" s="228">
        <f>'VIII-eme'!H8</f>
        <v>0</v>
      </c>
      <c r="AB8" s="229">
        <f>'VIII-eme'!I8</f>
        <v>0</v>
      </c>
      <c r="AC8" s="228">
        <f>'VIII-eme'!J8</f>
        <v>0</v>
      </c>
      <c r="AD8" s="236">
        <f t="shared" si="0"/>
        <v>9</v>
      </c>
    </row>
    <row r="9" spans="2:30" ht="17.25" thickTop="1" thickBot="1">
      <c r="B9" s="212">
        <v>7</v>
      </c>
      <c r="C9" s="213"/>
      <c r="D9" s="237" t="s">
        <v>44</v>
      </c>
      <c r="E9" s="215">
        <f>'V-eme classe'!E9</f>
        <v>0</v>
      </c>
      <c r="F9" s="215">
        <f>'V-eme classe'!F9</f>
        <v>0</v>
      </c>
      <c r="G9" s="215">
        <f>'V-eme classe'!G9</f>
        <v>0</v>
      </c>
      <c r="H9" s="215">
        <f>'V-eme classe'!H9</f>
        <v>0</v>
      </c>
      <c r="I9" s="215">
        <f>'V-eme classe'!I9</f>
        <v>0</v>
      </c>
      <c r="J9" s="238">
        <f>'V-eme classe'!J9</f>
        <v>0</v>
      </c>
      <c r="K9" s="217">
        <f>'VI-eme classe'!E9</f>
        <v>0</v>
      </c>
      <c r="L9" s="216">
        <f>'VI-eme classe'!F9</f>
        <v>0</v>
      </c>
      <c r="M9" s="215">
        <f>'VI-eme classe'!G9</f>
        <v>0</v>
      </c>
      <c r="N9" s="215">
        <f>'VI-eme classe'!H9</f>
        <v>0</v>
      </c>
      <c r="O9" s="215">
        <f>'VI-eme classe'!I9</f>
        <v>0</v>
      </c>
      <c r="P9" s="238">
        <f>'VI-eme classe'!J9</f>
        <v>0</v>
      </c>
      <c r="Q9" s="216">
        <f>'VII-eme '!E9</f>
        <v>0</v>
      </c>
      <c r="R9" s="215">
        <f>'VII-eme '!F9</f>
        <v>0</v>
      </c>
      <c r="S9" s="216">
        <f>'VII-eme '!G9</f>
        <v>0</v>
      </c>
      <c r="T9" s="215">
        <f>'VII-eme '!H9</f>
        <v>0</v>
      </c>
      <c r="U9" s="216">
        <f>'VII-eme '!I9</f>
        <v>0</v>
      </c>
      <c r="V9" s="215">
        <f>'VII-eme '!J9</f>
        <v>0</v>
      </c>
      <c r="W9" s="239">
        <f>'VII-eme '!K9</f>
        <v>0</v>
      </c>
      <c r="X9" s="216">
        <f>'VIII-eme'!E9</f>
        <v>1</v>
      </c>
      <c r="Y9" s="215">
        <f>'VIII-eme'!F9</f>
        <v>1</v>
      </c>
      <c r="Z9" s="215">
        <f>'VIII-eme'!G9</f>
        <v>1</v>
      </c>
      <c r="AA9" s="216">
        <f>'VIII-eme'!H9</f>
        <v>1</v>
      </c>
      <c r="AB9" s="215">
        <f>'VIII-eme'!I9</f>
        <v>1</v>
      </c>
      <c r="AC9" s="216">
        <f>'VIII-eme'!J9</f>
        <v>1</v>
      </c>
      <c r="AD9" s="240">
        <f t="shared" si="0"/>
        <v>6</v>
      </c>
    </row>
    <row r="10" spans="2:30" ht="17.25" thickTop="1" thickBot="1">
      <c r="B10" s="219">
        <v>8</v>
      </c>
      <c r="C10" s="195"/>
      <c r="D10" s="241" t="s">
        <v>67</v>
      </c>
      <c r="E10" s="209"/>
      <c r="F10" s="209"/>
      <c r="G10" s="209"/>
      <c r="H10" s="209"/>
      <c r="I10" s="209"/>
      <c r="J10" s="242"/>
      <c r="K10" s="220"/>
      <c r="L10" s="208"/>
      <c r="M10" s="209"/>
      <c r="N10" s="209"/>
      <c r="O10" s="209"/>
      <c r="P10" s="242"/>
      <c r="Q10" s="208"/>
      <c r="R10" s="209"/>
      <c r="S10" s="208"/>
      <c r="T10" s="209"/>
      <c r="U10" s="208"/>
      <c r="V10" s="209"/>
      <c r="W10" s="243"/>
      <c r="X10" s="208"/>
      <c r="Y10" s="209"/>
      <c r="Z10" s="209"/>
      <c r="AA10" s="208"/>
      <c r="AB10" s="209"/>
      <c r="AC10" s="208"/>
      <c r="AD10" s="236">
        <f t="shared" si="0"/>
        <v>0</v>
      </c>
    </row>
    <row r="11" spans="2:30" ht="17.25" thickTop="1" thickBot="1">
      <c r="B11" s="156">
        <v>9</v>
      </c>
      <c r="C11" s="89"/>
      <c r="D11" s="166" t="s">
        <v>45</v>
      </c>
      <c r="E11" s="120">
        <f>'V-eme classe'!E11</f>
        <v>0</v>
      </c>
      <c r="F11" s="120">
        <f>'V-eme classe'!F11</f>
        <v>0</v>
      </c>
      <c r="G11" s="120">
        <f>'V-eme classe'!G11</f>
        <v>0</v>
      </c>
      <c r="H11" s="120">
        <f>'V-eme classe'!H11</f>
        <v>0</v>
      </c>
      <c r="I11" s="120">
        <f>'V-eme classe'!I11</f>
        <v>2</v>
      </c>
      <c r="J11" s="161">
        <f>'V-eme classe'!J11</f>
        <v>0</v>
      </c>
      <c r="K11" s="99">
        <f>'VI-eme classe'!E11</f>
        <v>0</v>
      </c>
      <c r="L11" s="117">
        <f>'VI-eme classe'!F11</f>
        <v>0</v>
      </c>
      <c r="M11" s="120">
        <f>'VI-eme classe'!G11</f>
        <v>0</v>
      </c>
      <c r="N11" s="120">
        <f>'VI-eme classe'!H11</f>
        <v>0</v>
      </c>
      <c r="O11" s="120">
        <f>'VI-eme classe'!I11</f>
        <v>0</v>
      </c>
      <c r="P11" s="161">
        <f>'VI-eme classe'!J11</f>
        <v>0</v>
      </c>
      <c r="Q11" s="117">
        <f>'VII-eme '!E11</f>
        <v>2</v>
      </c>
      <c r="R11" s="120">
        <f>'VII-eme '!F11</f>
        <v>0</v>
      </c>
      <c r="S11" s="117">
        <f>'VII-eme '!G11</f>
        <v>0</v>
      </c>
      <c r="T11" s="120">
        <f>'VII-eme '!H11</f>
        <v>0</v>
      </c>
      <c r="U11" s="117">
        <f>'VII-eme '!I11</f>
        <v>0</v>
      </c>
      <c r="V11" s="120">
        <f>'VII-eme '!J11</f>
        <v>0</v>
      </c>
      <c r="W11" s="182">
        <f>'VII-eme '!K11</f>
        <v>0</v>
      </c>
      <c r="X11" s="117">
        <f>'VIII-eme'!E11</f>
        <v>0</v>
      </c>
      <c r="Y11" s="120">
        <f>'VIII-eme'!F11</f>
        <v>0</v>
      </c>
      <c r="Z11" s="120">
        <f>'VIII-eme'!G11</f>
        <v>0</v>
      </c>
      <c r="AA11" s="117">
        <f>'VIII-eme'!H11</f>
        <v>0</v>
      </c>
      <c r="AB11" s="120">
        <f>'VIII-eme'!I11</f>
        <v>0</v>
      </c>
      <c r="AC11" s="117">
        <f>'VIII-eme'!J11</f>
        <v>0</v>
      </c>
      <c r="AD11" s="232">
        <f t="shared" si="0"/>
        <v>4</v>
      </c>
    </row>
    <row r="12" spans="2:30" ht="17.25" thickTop="1" thickBot="1">
      <c r="B12" s="154">
        <v>10</v>
      </c>
      <c r="C12" s="90"/>
      <c r="D12" s="167" t="s">
        <v>45</v>
      </c>
      <c r="E12" s="120">
        <f>'V-eme classe'!E12</f>
        <v>0</v>
      </c>
      <c r="F12" s="120">
        <f>'V-eme classe'!F12</f>
        <v>0</v>
      </c>
      <c r="G12" s="120">
        <f>'V-eme classe'!G12</f>
        <v>0</v>
      </c>
      <c r="H12" s="120">
        <f>'V-eme classe'!H12</f>
        <v>0</v>
      </c>
      <c r="I12" s="120">
        <f>'V-eme classe'!I12</f>
        <v>0</v>
      </c>
      <c r="J12" s="161">
        <f>'V-eme classe'!J12</f>
        <v>0</v>
      </c>
      <c r="K12" s="100">
        <f>'VI-eme classe'!E12</f>
        <v>3</v>
      </c>
      <c r="L12" s="118">
        <f>'VI-eme classe'!F12</f>
        <v>0</v>
      </c>
      <c r="M12" s="121">
        <f>'VI-eme classe'!G12</f>
        <v>0</v>
      </c>
      <c r="N12" s="121">
        <f>'VI-eme classe'!H12</f>
        <v>0</v>
      </c>
      <c r="O12" s="121">
        <f>'VI-eme classe'!I12</f>
        <v>0</v>
      </c>
      <c r="P12" s="162">
        <f>'VI-eme classe'!J12</f>
        <v>0</v>
      </c>
      <c r="Q12" s="117">
        <f>'VII-eme '!E12</f>
        <v>0</v>
      </c>
      <c r="R12" s="120">
        <f>'VII-eme '!F12</f>
        <v>0</v>
      </c>
      <c r="S12" s="117">
        <f>'VII-eme '!G12</f>
        <v>0</v>
      </c>
      <c r="T12" s="120">
        <f>'VII-eme '!H12</f>
        <v>2</v>
      </c>
      <c r="U12" s="117">
        <f>'VII-eme '!I12</f>
        <v>0</v>
      </c>
      <c r="V12" s="120">
        <f>'VII-eme '!J12</f>
        <v>0</v>
      </c>
      <c r="W12" s="182">
        <f>'VII-eme '!K12</f>
        <v>0</v>
      </c>
      <c r="X12" s="117">
        <f>'VIII-eme'!E12</f>
        <v>2</v>
      </c>
      <c r="Y12" s="120">
        <f>'VIII-eme'!F12</f>
        <v>0</v>
      </c>
      <c r="Z12" s="120">
        <f>'VIII-eme'!G12</f>
        <v>2</v>
      </c>
      <c r="AA12" s="117">
        <f>'VIII-eme'!H12</f>
        <v>0</v>
      </c>
      <c r="AB12" s="120">
        <f>'VIII-eme'!I12</f>
        <v>0</v>
      </c>
      <c r="AC12" s="117">
        <f>'VIII-eme'!J12</f>
        <v>0</v>
      </c>
      <c r="AD12" s="164">
        <f t="shared" si="0"/>
        <v>9</v>
      </c>
    </row>
    <row r="13" spans="2:30" ht="17.25" thickTop="1" thickBot="1">
      <c r="B13" s="154">
        <v>11</v>
      </c>
      <c r="C13" s="90"/>
      <c r="D13" s="167" t="s">
        <v>45</v>
      </c>
      <c r="E13" s="120">
        <f>'V-eme classe'!E13</f>
        <v>2</v>
      </c>
      <c r="F13" s="120">
        <f>'V-eme classe'!F13</f>
        <v>0</v>
      </c>
      <c r="G13" s="120">
        <f>'V-eme classe'!G13</f>
        <v>0</v>
      </c>
      <c r="H13" s="120">
        <f>'V-eme classe'!H13</f>
        <v>2</v>
      </c>
      <c r="I13" s="120">
        <f>'V-eme classe'!I13</f>
        <v>0</v>
      </c>
      <c r="J13" s="161">
        <f>'V-eme classe'!J13</f>
        <v>0</v>
      </c>
      <c r="K13" s="100">
        <f>'VI-eme classe'!E13</f>
        <v>0</v>
      </c>
      <c r="L13" s="118">
        <f>'VI-eme classe'!F13</f>
        <v>2</v>
      </c>
      <c r="M13" s="121">
        <f>'VI-eme classe'!G13</f>
        <v>2</v>
      </c>
      <c r="N13" s="121">
        <f>'VI-eme classe'!H13</f>
        <v>0</v>
      </c>
      <c r="O13" s="121">
        <f>'VI-eme classe'!I13</f>
        <v>0</v>
      </c>
      <c r="P13" s="162">
        <f>'VI-eme classe'!J13</f>
        <v>0</v>
      </c>
      <c r="Q13" s="117">
        <f>'VII-eme '!E13</f>
        <v>0</v>
      </c>
      <c r="R13" s="120">
        <f>'VII-eme '!F13</f>
        <v>0</v>
      </c>
      <c r="S13" s="117">
        <f>'VII-eme '!G13</f>
        <v>3</v>
      </c>
      <c r="T13" s="120">
        <f>'VII-eme '!H13</f>
        <v>0</v>
      </c>
      <c r="U13" s="117">
        <f>'VII-eme '!I13</f>
        <v>2</v>
      </c>
      <c r="V13" s="120">
        <f>'VII-eme '!J13</f>
        <v>0</v>
      </c>
      <c r="W13" s="182">
        <f>'VII-eme '!K13</f>
        <v>0</v>
      </c>
      <c r="X13" s="117">
        <f>'VIII-eme'!E13</f>
        <v>0</v>
      </c>
      <c r="Y13" s="120">
        <f>'VIII-eme'!F13</f>
        <v>2</v>
      </c>
      <c r="Z13" s="120">
        <f>'VIII-eme'!G13</f>
        <v>0</v>
      </c>
      <c r="AA13" s="117">
        <f>'VIII-eme'!H13</f>
        <v>0</v>
      </c>
      <c r="AB13" s="120">
        <f>'VIII-eme'!I13</f>
        <v>2</v>
      </c>
      <c r="AC13" s="117">
        <f>'VIII-eme'!J13</f>
        <v>0</v>
      </c>
      <c r="AD13" s="164">
        <f t="shared" si="0"/>
        <v>17</v>
      </c>
    </row>
    <row r="14" spans="2:30" ht="17.25" thickTop="1" thickBot="1">
      <c r="B14" s="154">
        <v>12</v>
      </c>
      <c r="C14" s="90"/>
      <c r="D14" s="167" t="s">
        <v>45</v>
      </c>
      <c r="E14" s="120">
        <f>'V-eme classe'!E14</f>
        <v>0</v>
      </c>
      <c r="F14" s="120">
        <f>'V-eme classe'!F14</f>
        <v>2</v>
      </c>
      <c r="G14" s="120">
        <f>'V-eme classe'!G14</f>
        <v>2</v>
      </c>
      <c r="H14" s="120">
        <f>'V-eme classe'!H14</f>
        <v>0</v>
      </c>
      <c r="I14" s="120">
        <f>'V-eme classe'!I14</f>
        <v>0</v>
      </c>
      <c r="J14" s="161">
        <f>'V-eme classe'!J14</f>
        <v>0</v>
      </c>
      <c r="K14" s="100">
        <f>'VI-eme classe'!E14</f>
        <v>0</v>
      </c>
      <c r="L14" s="118">
        <f>'VI-eme classe'!F14</f>
        <v>0</v>
      </c>
      <c r="M14" s="121">
        <f>'VI-eme classe'!G14</f>
        <v>0</v>
      </c>
      <c r="N14" s="121">
        <f>'VI-eme classe'!H14</f>
        <v>2</v>
      </c>
      <c r="O14" s="121">
        <f>'VI-eme classe'!I14</f>
        <v>2</v>
      </c>
      <c r="P14" s="162">
        <f>'VI-eme classe'!J14</f>
        <v>0</v>
      </c>
      <c r="Q14" s="117">
        <f>'VII-eme '!E14</f>
        <v>0</v>
      </c>
      <c r="R14" s="120">
        <f>'VII-eme '!F14</f>
        <v>3</v>
      </c>
      <c r="S14" s="117">
        <f>'VII-eme '!G14</f>
        <v>0</v>
      </c>
      <c r="T14" s="120">
        <f>'VII-eme '!H14</f>
        <v>0</v>
      </c>
      <c r="U14" s="117">
        <f>'VII-eme '!I14</f>
        <v>0</v>
      </c>
      <c r="V14" s="120">
        <f>'VII-eme '!J14</f>
        <v>0</v>
      </c>
      <c r="W14" s="182">
        <f>'VII-eme '!K14</f>
        <v>0</v>
      </c>
      <c r="X14" s="117">
        <f>'VIII-eme'!E14</f>
        <v>0</v>
      </c>
      <c r="Y14" s="120">
        <f>'VIII-eme'!F14</f>
        <v>0</v>
      </c>
      <c r="Z14" s="120">
        <f>'VIII-eme'!G14</f>
        <v>0</v>
      </c>
      <c r="AA14" s="117">
        <f>'VIII-eme'!H14</f>
        <v>2</v>
      </c>
      <c r="AB14" s="120">
        <f>'VIII-eme'!I14</f>
        <v>0</v>
      </c>
      <c r="AC14" s="117">
        <f>'VIII-eme'!J14</f>
        <v>0</v>
      </c>
      <c r="AD14" s="164">
        <f t="shared" si="0"/>
        <v>13</v>
      </c>
    </row>
    <row r="15" spans="2:30" ht="17.25" thickTop="1" thickBot="1">
      <c r="B15" s="154">
        <v>13</v>
      </c>
      <c r="C15" s="90"/>
      <c r="D15" s="167" t="s">
        <v>45</v>
      </c>
      <c r="E15" s="120">
        <f>'V-eme classe'!E15</f>
        <v>0</v>
      </c>
      <c r="F15" s="120">
        <f>'V-eme classe'!F15</f>
        <v>0</v>
      </c>
      <c r="G15" s="120">
        <f>'V-eme classe'!G15</f>
        <v>0</v>
      </c>
      <c r="H15" s="120">
        <f>'V-eme classe'!H15</f>
        <v>0</v>
      </c>
      <c r="I15" s="120">
        <f>'V-eme classe'!I15</f>
        <v>0</v>
      </c>
      <c r="J15" s="161">
        <f>'V-eme classe'!J15</f>
        <v>0</v>
      </c>
      <c r="K15" s="100">
        <f>'VI-eme classe'!E15</f>
        <v>0</v>
      </c>
      <c r="L15" s="118">
        <f>'VI-eme classe'!F15</f>
        <v>0</v>
      </c>
      <c r="M15" s="121">
        <f>'VI-eme classe'!G15</f>
        <v>0</v>
      </c>
      <c r="N15" s="121">
        <f>'VI-eme classe'!H15</f>
        <v>0</v>
      </c>
      <c r="O15" s="121">
        <f>'VI-eme classe'!I15</f>
        <v>0</v>
      </c>
      <c r="P15" s="162">
        <f>'VI-eme classe'!J15</f>
        <v>2</v>
      </c>
      <c r="Q15" s="117">
        <f>'VII-eme '!E15</f>
        <v>0</v>
      </c>
      <c r="R15" s="120">
        <f>'VII-eme '!F15</f>
        <v>0</v>
      </c>
      <c r="S15" s="117">
        <f>'VII-eme '!G15</f>
        <v>0</v>
      </c>
      <c r="T15" s="120">
        <f>'VII-eme '!H15</f>
        <v>0</v>
      </c>
      <c r="U15" s="117">
        <f>'VII-eme '!I15</f>
        <v>0</v>
      </c>
      <c r="V15" s="120">
        <f>'VII-eme '!J15</f>
        <v>2</v>
      </c>
      <c r="W15" s="182">
        <f>'VII-eme '!K15</f>
        <v>2</v>
      </c>
      <c r="X15" s="117">
        <f>'VIII-eme'!E15</f>
        <v>0</v>
      </c>
      <c r="Y15" s="120">
        <f>'VIII-eme'!F15</f>
        <v>0</v>
      </c>
      <c r="Z15" s="120">
        <f>'VIII-eme'!G15</f>
        <v>0</v>
      </c>
      <c r="AA15" s="117">
        <f>'VIII-eme'!H15</f>
        <v>0</v>
      </c>
      <c r="AB15" s="120">
        <f>'VIII-eme'!I15</f>
        <v>0</v>
      </c>
      <c r="AC15" s="117">
        <f>'VIII-eme'!J15</f>
        <v>0</v>
      </c>
      <c r="AD15" s="164">
        <f t="shared" si="0"/>
        <v>6</v>
      </c>
    </row>
    <row r="16" spans="2:30" ht="17.25" thickTop="1" thickBot="1">
      <c r="B16" s="155">
        <v>14</v>
      </c>
      <c r="C16" s="91"/>
      <c r="D16" s="168" t="s">
        <v>45</v>
      </c>
      <c r="E16" s="229">
        <f>'V-eme classe'!E16</f>
        <v>0</v>
      </c>
      <c r="F16" s="229">
        <f>'V-eme classe'!F16</f>
        <v>0</v>
      </c>
      <c r="G16" s="229">
        <f>'V-eme classe'!G16</f>
        <v>0</v>
      </c>
      <c r="H16" s="229">
        <f>'V-eme classe'!H16</f>
        <v>0</v>
      </c>
      <c r="I16" s="229">
        <f>'V-eme classe'!I16</f>
        <v>0</v>
      </c>
      <c r="J16" s="233">
        <f>'V-eme classe'!J16</f>
        <v>2</v>
      </c>
      <c r="K16" s="147">
        <f>'VI-eme classe'!E16</f>
        <v>0</v>
      </c>
      <c r="L16" s="128">
        <f>'VI-eme classe'!F16</f>
        <v>0</v>
      </c>
      <c r="M16" s="130">
        <f>'VI-eme classe'!G16</f>
        <v>0</v>
      </c>
      <c r="N16" s="130">
        <f>'VI-eme classe'!H16</f>
        <v>0</v>
      </c>
      <c r="O16" s="130">
        <f>'VI-eme classe'!I16</f>
        <v>0</v>
      </c>
      <c r="P16" s="234">
        <f>'VI-eme classe'!J16</f>
        <v>0</v>
      </c>
      <c r="Q16" s="228">
        <f>'VII-eme '!E16</f>
        <v>0</v>
      </c>
      <c r="R16" s="229">
        <f>'VII-eme '!F16</f>
        <v>0</v>
      </c>
      <c r="S16" s="228">
        <f>'VII-eme '!G16</f>
        <v>0</v>
      </c>
      <c r="T16" s="229">
        <f>'VII-eme '!H16</f>
        <v>0</v>
      </c>
      <c r="U16" s="228">
        <f>'VII-eme '!I16</f>
        <v>0</v>
      </c>
      <c r="V16" s="229">
        <f>'VII-eme '!J16</f>
        <v>0</v>
      </c>
      <c r="W16" s="235">
        <f>'VII-eme '!K16</f>
        <v>0</v>
      </c>
      <c r="X16" s="228">
        <f>'VIII-eme'!E16</f>
        <v>0</v>
      </c>
      <c r="Y16" s="229">
        <f>'VIII-eme'!F16</f>
        <v>0</v>
      </c>
      <c r="Z16" s="229">
        <f>'VIII-eme'!G16</f>
        <v>0</v>
      </c>
      <c r="AA16" s="228">
        <f>'VIII-eme'!H16</f>
        <v>0</v>
      </c>
      <c r="AB16" s="229">
        <f>'VIII-eme'!I16</f>
        <v>0</v>
      </c>
      <c r="AC16" s="228">
        <f>'VIII-eme'!J16</f>
        <v>2</v>
      </c>
      <c r="AD16" s="236">
        <f t="shared" si="0"/>
        <v>4</v>
      </c>
    </row>
    <row r="17" spans="2:30" ht="17.25" thickTop="1" thickBot="1">
      <c r="B17" s="156">
        <v>15</v>
      </c>
      <c r="C17" s="89"/>
      <c r="D17" s="166" t="s">
        <v>46</v>
      </c>
      <c r="E17" s="120">
        <f>'V-eme classe'!E17</f>
        <v>2</v>
      </c>
      <c r="F17" s="120">
        <f>'V-eme classe'!F17</f>
        <v>0</v>
      </c>
      <c r="G17" s="120">
        <f>'V-eme classe'!G17</f>
        <v>0</v>
      </c>
      <c r="H17" s="120">
        <f>'V-eme classe'!H17</f>
        <v>0</v>
      </c>
      <c r="I17" s="120">
        <f>'V-eme classe'!I17</f>
        <v>2</v>
      </c>
      <c r="J17" s="161">
        <f>'V-eme classe'!J17</f>
        <v>0</v>
      </c>
      <c r="K17" s="99">
        <f>'VI-eme classe'!E17</f>
        <v>0</v>
      </c>
      <c r="L17" s="117">
        <f>'VI-eme classe'!F17</f>
        <v>0</v>
      </c>
      <c r="M17" s="120">
        <f>'VI-eme classe'!G17</f>
        <v>2</v>
      </c>
      <c r="N17" s="120">
        <f>'VI-eme classe'!H17</f>
        <v>0</v>
      </c>
      <c r="O17" s="120">
        <f>'VI-eme classe'!I17</f>
        <v>0</v>
      </c>
      <c r="P17" s="161">
        <f>'VI-eme classe'!J17</f>
        <v>0</v>
      </c>
      <c r="Q17" s="117">
        <f>'VII-eme '!E17</f>
        <v>0</v>
      </c>
      <c r="R17" s="120">
        <f>'VII-eme '!F17</f>
        <v>0</v>
      </c>
      <c r="S17" s="117">
        <f>'VII-eme '!G17</f>
        <v>0</v>
      </c>
      <c r="T17" s="120">
        <f>'VII-eme '!H17</f>
        <v>2</v>
      </c>
      <c r="U17" s="117">
        <f>'VII-eme '!I17</f>
        <v>2</v>
      </c>
      <c r="V17" s="120">
        <f>'VII-eme '!J17</f>
        <v>0</v>
      </c>
      <c r="W17" s="182">
        <f>'VII-eme '!K17</f>
        <v>2</v>
      </c>
      <c r="X17" s="117">
        <f>'VIII-eme'!E17</f>
        <v>0</v>
      </c>
      <c r="Y17" s="120">
        <f>'VIII-eme'!F17</f>
        <v>2</v>
      </c>
      <c r="Z17" s="120">
        <f>'VIII-eme'!G17</f>
        <v>3</v>
      </c>
      <c r="AA17" s="117">
        <f>'VIII-eme'!H17</f>
        <v>0</v>
      </c>
      <c r="AB17" s="120">
        <f>'VIII-eme'!I17</f>
        <v>0</v>
      </c>
      <c r="AC17" s="117">
        <f>'VIII-eme'!J17</f>
        <v>2</v>
      </c>
      <c r="AD17" s="232">
        <f t="shared" si="0"/>
        <v>19</v>
      </c>
    </row>
    <row r="18" spans="2:30" ht="17.25" thickTop="1" thickBot="1">
      <c r="B18" s="154">
        <v>16</v>
      </c>
      <c r="C18" s="90"/>
      <c r="D18" s="167" t="s">
        <v>46</v>
      </c>
      <c r="E18" s="120">
        <f>'V-eme classe'!E18</f>
        <v>0</v>
      </c>
      <c r="F18" s="120">
        <f>'V-eme classe'!F18</f>
        <v>2</v>
      </c>
      <c r="G18" s="120">
        <f>'V-eme classe'!G18</f>
        <v>0</v>
      </c>
      <c r="H18" s="120">
        <f>'V-eme classe'!H18</f>
        <v>0</v>
      </c>
      <c r="I18" s="120">
        <f>'V-eme classe'!I18</f>
        <v>0</v>
      </c>
      <c r="J18" s="161">
        <f>'V-eme classe'!J18</f>
        <v>2</v>
      </c>
      <c r="K18" s="100">
        <f>'VI-eme classe'!E18</f>
        <v>2</v>
      </c>
      <c r="L18" s="118">
        <f>'VI-eme classe'!F18</f>
        <v>0</v>
      </c>
      <c r="M18" s="121">
        <f>'VI-eme classe'!G18</f>
        <v>0</v>
      </c>
      <c r="N18" s="121">
        <f>'VI-eme classe'!H18</f>
        <v>2</v>
      </c>
      <c r="O18" s="121">
        <f>'VI-eme classe'!I18</f>
        <v>2</v>
      </c>
      <c r="P18" s="162">
        <f>'VI-eme classe'!J18</f>
        <v>2</v>
      </c>
      <c r="Q18" s="117">
        <f>'VII-eme '!E18</f>
        <v>0</v>
      </c>
      <c r="R18" s="120">
        <f>'VII-eme '!F18</f>
        <v>0</v>
      </c>
      <c r="S18" s="117">
        <f>'VII-eme '!G18</f>
        <v>2</v>
      </c>
      <c r="T18" s="120">
        <f>'VII-eme '!H18</f>
        <v>0</v>
      </c>
      <c r="U18" s="117">
        <f>'VII-eme '!I18</f>
        <v>0</v>
      </c>
      <c r="V18" s="120">
        <f>'VII-eme '!J18</f>
        <v>2</v>
      </c>
      <c r="W18" s="182">
        <f>'VII-eme '!K18</f>
        <v>0</v>
      </c>
      <c r="X18" s="117">
        <f>'VIII-eme'!E18</f>
        <v>0</v>
      </c>
      <c r="Y18" s="120">
        <f>'VIII-eme'!F18</f>
        <v>0</v>
      </c>
      <c r="Z18" s="120">
        <f>'VIII-eme'!G18</f>
        <v>0</v>
      </c>
      <c r="AA18" s="117">
        <f>'VIII-eme'!H18</f>
        <v>2</v>
      </c>
      <c r="AB18" s="120">
        <f>'VIII-eme'!I18</f>
        <v>0</v>
      </c>
      <c r="AC18" s="117">
        <f>'VIII-eme'!J18</f>
        <v>0</v>
      </c>
      <c r="AD18" s="164">
        <f t="shared" si="0"/>
        <v>18</v>
      </c>
    </row>
    <row r="19" spans="2:30" ht="17.25" thickTop="1" thickBot="1">
      <c r="B19" s="155">
        <v>17</v>
      </c>
      <c r="C19" s="91"/>
      <c r="D19" s="168" t="s">
        <v>46</v>
      </c>
      <c r="E19" s="229">
        <f>'V-eme classe'!E19</f>
        <v>0</v>
      </c>
      <c r="F19" s="229">
        <f>'V-eme classe'!F19</f>
        <v>0</v>
      </c>
      <c r="G19" s="229">
        <f>'V-eme classe'!G19</f>
        <v>2</v>
      </c>
      <c r="H19" s="229">
        <f>'V-eme classe'!H19</f>
        <v>3</v>
      </c>
      <c r="I19" s="229">
        <f>'V-eme classe'!I19</f>
        <v>0</v>
      </c>
      <c r="J19" s="233">
        <f>'V-eme classe'!J19</f>
        <v>1</v>
      </c>
      <c r="K19" s="147">
        <f>'VI-eme classe'!E19</f>
        <v>0</v>
      </c>
      <c r="L19" s="128">
        <f>'VI-eme classe'!F19</f>
        <v>3</v>
      </c>
      <c r="M19" s="130">
        <f>'VI-eme classe'!G19</f>
        <v>0</v>
      </c>
      <c r="N19" s="130">
        <f>'VI-eme classe'!H19</f>
        <v>0</v>
      </c>
      <c r="O19" s="130">
        <f>'VI-eme classe'!I19</f>
        <v>0</v>
      </c>
      <c r="P19" s="234">
        <f>'VI-eme classe'!J19</f>
        <v>0</v>
      </c>
      <c r="Q19" s="228">
        <f>'VII-eme '!E19</f>
        <v>2</v>
      </c>
      <c r="R19" s="229">
        <f>'VII-eme '!F19</f>
        <v>2</v>
      </c>
      <c r="S19" s="228">
        <f>'VII-eme '!G19</f>
        <v>0</v>
      </c>
      <c r="T19" s="229">
        <f>'VII-eme '!H19</f>
        <v>0</v>
      </c>
      <c r="U19" s="228">
        <f>'VII-eme '!I19</f>
        <v>0</v>
      </c>
      <c r="V19" s="229">
        <f>'VII-eme '!J19</f>
        <v>0</v>
      </c>
      <c r="W19" s="235">
        <f>'VII-eme '!K19</f>
        <v>0</v>
      </c>
      <c r="X19" s="228">
        <f>'VIII-eme'!E19</f>
        <v>3</v>
      </c>
      <c r="Y19" s="229">
        <f>'VIII-eme'!F19</f>
        <v>0</v>
      </c>
      <c r="Z19" s="229">
        <f>'VIII-eme'!G19</f>
        <v>0</v>
      </c>
      <c r="AA19" s="228">
        <f>'VIII-eme'!H19</f>
        <v>0</v>
      </c>
      <c r="AB19" s="229">
        <f>'VIII-eme'!I19</f>
        <v>3</v>
      </c>
      <c r="AC19" s="228">
        <f>'VIII-eme'!J19</f>
        <v>0</v>
      </c>
      <c r="AD19" s="236">
        <f t="shared" si="0"/>
        <v>19</v>
      </c>
    </row>
    <row r="20" spans="2:30" ht="17.25" thickTop="1" thickBot="1">
      <c r="B20" s="156">
        <v>18</v>
      </c>
      <c r="C20" s="89"/>
      <c r="D20" s="166"/>
      <c r="E20" s="120"/>
      <c r="F20" s="120"/>
      <c r="G20" s="120"/>
      <c r="H20" s="120"/>
      <c r="I20" s="120"/>
      <c r="J20" s="161"/>
      <c r="K20" s="99"/>
      <c r="L20" s="117"/>
      <c r="M20" s="120"/>
      <c r="N20" s="120"/>
      <c r="O20" s="120"/>
      <c r="P20" s="161"/>
      <c r="Q20" s="117"/>
      <c r="R20" s="120"/>
      <c r="S20" s="117"/>
      <c r="T20" s="120"/>
      <c r="U20" s="117"/>
      <c r="V20" s="120"/>
      <c r="W20" s="182"/>
      <c r="X20" s="117"/>
      <c r="Y20" s="120"/>
      <c r="Z20" s="120"/>
      <c r="AA20" s="117"/>
      <c r="AB20" s="120"/>
      <c r="AC20" s="117"/>
      <c r="AD20" s="232">
        <f t="shared" si="0"/>
        <v>0</v>
      </c>
    </row>
    <row r="21" spans="2:30" ht="17.25" thickTop="1" thickBot="1">
      <c r="B21" s="155">
        <v>19</v>
      </c>
      <c r="C21" s="91"/>
      <c r="D21" s="168"/>
      <c r="E21" s="229"/>
      <c r="F21" s="229"/>
      <c r="G21" s="229"/>
      <c r="H21" s="229"/>
      <c r="I21" s="229"/>
      <c r="J21" s="233"/>
      <c r="K21" s="147"/>
      <c r="L21" s="128"/>
      <c r="M21" s="130"/>
      <c r="N21" s="130"/>
      <c r="O21" s="130"/>
      <c r="P21" s="234"/>
      <c r="Q21" s="228"/>
      <c r="R21" s="229"/>
      <c r="S21" s="228"/>
      <c r="T21" s="229"/>
      <c r="U21" s="228"/>
      <c r="V21" s="229"/>
      <c r="W21" s="235"/>
      <c r="X21" s="228"/>
      <c r="Y21" s="229"/>
      <c r="Z21" s="229"/>
      <c r="AA21" s="228"/>
      <c r="AB21" s="229"/>
      <c r="AC21" s="228"/>
      <c r="AD21" s="236">
        <f t="shared" si="0"/>
        <v>0</v>
      </c>
    </row>
    <row r="22" spans="2:30" ht="17.25" thickTop="1" thickBot="1">
      <c r="B22" s="156">
        <v>20</v>
      </c>
      <c r="C22" s="89"/>
      <c r="D22" s="166" t="s">
        <v>47</v>
      </c>
      <c r="E22" s="120">
        <f>'V-eme classe'!E22</f>
        <v>5</v>
      </c>
      <c r="F22" s="120">
        <f>'V-eme classe'!F22</f>
        <v>0</v>
      </c>
      <c r="G22" s="120">
        <f>'V-eme classe'!G22</f>
        <v>0</v>
      </c>
      <c r="H22" s="120">
        <f>'V-eme classe'!H22</f>
        <v>0</v>
      </c>
      <c r="I22" s="120">
        <f>'V-eme classe'!I22</f>
        <v>0</v>
      </c>
      <c r="J22" s="161">
        <f>'V-eme classe'!J22</f>
        <v>0</v>
      </c>
      <c r="K22" s="99">
        <f>'VI-eme classe'!E22</f>
        <v>0</v>
      </c>
      <c r="L22" s="117">
        <f>'VI-eme classe'!F22</f>
        <v>5</v>
      </c>
      <c r="M22" s="120">
        <f>'VI-eme classe'!G22</f>
        <v>0</v>
      </c>
      <c r="N22" s="120">
        <f>'VI-eme classe'!H22</f>
        <v>0</v>
      </c>
      <c r="O22" s="120">
        <f>'VI-eme classe'!I22</f>
        <v>0</v>
      </c>
      <c r="P22" s="161">
        <f>'VI-eme classe'!J22</f>
        <v>0</v>
      </c>
      <c r="Q22" s="117">
        <f>'VII-eme '!E22</f>
        <v>0</v>
      </c>
      <c r="R22" s="120">
        <f>'VII-eme '!F22</f>
        <v>0</v>
      </c>
      <c r="S22" s="117">
        <f>'VII-eme '!G22</f>
        <v>0</v>
      </c>
      <c r="T22" s="120">
        <f>'VII-eme '!H22</f>
        <v>0</v>
      </c>
      <c r="U22" s="117">
        <f>'VII-eme '!I22</f>
        <v>0</v>
      </c>
      <c r="V22" s="120">
        <f>'VII-eme '!J22</f>
        <v>0</v>
      </c>
      <c r="W22" s="182">
        <f>'VII-eme '!K22</f>
        <v>0</v>
      </c>
      <c r="X22" s="117">
        <f>'VIII-eme'!E22</f>
        <v>0</v>
      </c>
      <c r="Y22" s="120">
        <f>'VIII-eme'!F22</f>
        <v>0</v>
      </c>
      <c r="Z22" s="120">
        <f>'VIII-eme'!G22</f>
        <v>5</v>
      </c>
      <c r="AA22" s="117">
        <f>'VIII-eme'!H22</f>
        <v>0</v>
      </c>
      <c r="AB22" s="120">
        <f>'VIII-eme'!I22</f>
        <v>0</v>
      </c>
      <c r="AC22" s="117">
        <f>'VIII-eme'!J22</f>
        <v>4</v>
      </c>
      <c r="AD22" s="232">
        <f t="shared" si="0"/>
        <v>19</v>
      </c>
    </row>
    <row r="23" spans="2:30" ht="17.25" thickTop="1" thickBot="1">
      <c r="B23" s="154">
        <v>21</v>
      </c>
      <c r="C23" s="90"/>
      <c r="D23" s="167" t="s">
        <v>47</v>
      </c>
      <c r="E23" s="120">
        <f>'V-eme classe'!E23</f>
        <v>0</v>
      </c>
      <c r="F23" s="120">
        <f>'V-eme classe'!F23</f>
        <v>0</v>
      </c>
      <c r="G23" s="120">
        <f>'V-eme classe'!G23</f>
        <v>0</v>
      </c>
      <c r="H23" s="120">
        <f>'V-eme classe'!H23</f>
        <v>0</v>
      </c>
      <c r="I23" s="120">
        <f>'V-eme classe'!I23</f>
        <v>4</v>
      </c>
      <c r="J23" s="161">
        <f>'V-eme classe'!J23</f>
        <v>0</v>
      </c>
      <c r="K23" s="100">
        <f>'VI-eme classe'!E23</f>
        <v>0</v>
      </c>
      <c r="L23" s="118">
        <f>'VI-eme classe'!F23</f>
        <v>0</v>
      </c>
      <c r="M23" s="121">
        <f>'VI-eme classe'!G23</f>
        <v>0</v>
      </c>
      <c r="N23" s="121">
        <f>'VI-eme classe'!H23</f>
        <v>5</v>
      </c>
      <c r="O23" s="121">
        <f>'VI-eme classe'!I23</f>
        <v>0</v>
      </c>
      <c r="P23" s="162">
        <f>'VI-eme classe'!J23</f>
        <v>4</v>
      </c>
      <c r="Q23" s="117">
        <f>'VII-eme '!E23</f>
        <v>0</v>
      </c>
      <c r="R23" s="120">
        <f>'VII-eme '!F23</f>
        <v>4</v>
      </c>
      <c r="S23" s="117">
        <f>'VII-eme '!G23</f>
        <v>0</v>
      </c>
      <c r="T23" s="120">
        <f>'VII-eme '!H23</f>
        <v>0</v>
      </c>
      <c r="U23" s="117">
        <f>'VII-eme '!I23</f>
        <v>0</v>
      </c>
      <c r="V23" s="120">
        <f>'VII-eme '!J23</f>
        <v>0</v>
      </c>
      <c r="W23" s="182">
        <f>'VII-eme '!K23</f>
        <v>0</v>
      </c>
      <c r="X23" s="117">
        <f>'VIII-eme'!E23</f>
        <v>4</v>
      </c>
      <c r="Y23" s="120">
        <f>'VIII-eme'!F23</f>
        <v>0</v>
      </c>
      <c r="Z23" s="120">
        <f>'VIII-eme'!G23</f>
        <v>0</v>
      </c>
      <c r="AA23" s="117">
        <f>'VIII-eme'!H23</f>
        <v>0</v>
      </c>
      <c r="AB23" s="120">
        <f>'VIII-eme'!I23</f>
        <v>0</v>
      </c>
      <c r="AC23" s="117">
        <f>'VIII-eme'!J23</f>
        <v>0</v>
      </c>
      <c r="AD23" s="164">
        <f t="shared" si="0"/>
        <v>21</v>
      </c>
    </row>
    <row r="24" spans="2:30" ht="17.25" thickTop="1" thickBot="1">
      <c r="B24" s="154">
        <v>22</v>
      </c>
      <c r="C24" s="90"/>
      <c r="D24" s="167" t="s">
        <v>47</v>
      </c>
      <c r="E24" s="120">
        <f>'V-eme classe'!E24</f>
        <v>0</v>
      </c>
      <c r="F24" s="120">
        <f>'V-eme classe'!F24</f>
        <v>0</v>
      </c>
      <c r="G24" s="120">
        <f>'V-eme classe'!G24</f>
        <v>5</v>
      </c>
      <c r="H24" s="120">
        <f>'V-eme classe'!H24</f>
        <v>0</v>
      </c>
      <c r="I24" s="120">
        <f>'V-eme classe'!I24</f>
        <v>0</v>
      </c>
      <c r="J24" s="161">
        <f>'V-eme classe'!J24</f>
        <v>0</v>
      </c>
      <c r="K24" s="100">
        <f>'VI-eme classe'!E24</f>
        <v>0</v>
      </c>
      <c r="L24" s="118">
        <f>'VI-eme classe'!F24</f>
        <v>0</v>
      </c>
      <c r="M24" s="121">
        <f>'VI-eme classe'!G24</f>
        <v>0</v>
      </c>
      <c r="N24" s="121">
        <f>'VI-eme classe'!H24</f>
        <v>0</v>
      </c>
      <c r="O24" s="121">
        <f>'VI-eme classe'!I24</f>
        <v>4</v>
      </c>
      <c r="P24" s="162">
        <f>'VI-eme classe'!J24</f>
        <v>0</v>
      </c>
      <c r="Q24" s="117">
        <f>'VII-eme '!E24</f>
        <v>0</v>
      </c>
      <c r="R24" s="120">
        <f>'VII-eme '!F24</f>
        <v>0</v>
      </c>
      <c r="S24" s="117">
        <f>'VII-eme '!G24</f>
        <v>4</v>
      </c>
      <c r="T24" s="120">
        <f>'VII-eme '!H24</f>
        <v>0</v>
      </c>
      <c r="U24" s="117">
        <f>'VII-eme '!I24</f>
        <v>0</v>
      </c>
      <c r="V24" s="120">
        <f>'VII-eme '!J24</f>
        <v>0</v>
      </c>
      <c r="W24" s="182">
        <f>'VII-eme '!K24</f>
        <v>0</v>
      </c>
      <c r="X24" s="117">
        <f>'VIII-eme'!E24</f>
        <v>0</v>
      </c>
      <c r="Y24" s="120">
        <f>'VIII-eme'!F24</f>
        <v>6</v>
      </c>
      <c r="Z24" s="120">
        <f>'VIII-eme'!G24</f>
        <v>0</v>
      </c>
      <c r="AA24" s="117">
        <f>'VIII-eme'!H24</f>
        <v>0</v>
      </c>
      <c r="AB24" s="120">
        <f>'VIII-eme'!I24</f>
        <v>0</v>
      </c>
      <c r="AC24" s="117">
        <f>'VIII-eme'!J24</f>
        <v>0</v>
      </c>
      <c r="AD24" s="164">
        <f t="shared" si="0"/>
        <v>19</v>
      </c>
    </row>
    <row r="25" spans="2:30" ht="17.25" thickTop="1" thickBot="1">
      <c r="B25" s="154">
        <v>23</v>
      </c>
      <c r="C25" s="90"/>
      <c r="D25" s="167" t="s">
        <v>47</v>
      </c>
      <c r="E25" s="120">
        <f>'V-eme classe'!E25</f>
        <v>0</v>
      </c>
      <c r="F25" s="120">
        <f>'V-eme classe'!F25</f>
        <v>4</v>
      </c>
      <c r="G25" s="120">
        <f>'V-eme classe'!G25</f>
        <v>0</v>
      </c>
      <c r="H25" s="120">
        <f>'V-eme classe'!H25</f>
        <v>4</v>
      </c>
      <c r="I25" s="120">
        <f>'V-eme classe'!I25</f>
        <v>0</v>
      </c>
      <c r="J25" s="161">
        <f>'V-eme classe'!J25</f>
        <v>0</v>
      </c>
      <c r="K25" s="100">
        <f>'VI-eme classe'!E25</f>
        <v>4</v>
      </c>
      <c r="L25" s="118">
        <f>'VI-eme classe'!F25</f>
        <v>0</v>
      </c>
      <c r="M25" s="121">
        <f>'VI-eme classe'!G25</f>
        <v>0</v>
      </c>
      <c r="N25" s="121">
        <f>'VI-eme classe'!H25</f>
        <v>0</v>
      </c>
      <c r="O25" s="121">
        <f>'VI-eme classe'!I25</f>
        <v>0</v>
      </c>
      <c r="P25" s="162">
        <f>'VI-eme classe'!J25</f>
        <v>0</v>
      </c>
      <c r="Q25" s="117">
        <f>'VII-eme '!E25</f>
        <v>0</v>
      </c>
      <c r="R25" s="120">
        <f>'VII-eme '!F25</f>
        <v>0</v>
      </c>
      <c r="S25" s="117">
        <f>'VII-eme '!G25</f>
        <v>0</v>
      </c>
      <c r="T25" s="120">
        <f>'VII-eme '!H25</f>
        <v>0</v>
      </c>
      <c r="U25" s="117">
        <f>'VII-eme '!I25</f>
        <v>5</v>
      </c>
      <c r="V25" s="120">
        <f>'VII-eme '!J25</f>
        <v>0</v>
      </c>
      <c r="W25" s="182">
        <f>'VII-eme '!K25</f>
        <v>4</v>
      </c>
      <c r="X25" s="117">
        <f>'VIII-eme'!E25</f>
        <v>0</v>
      </c>
      <c r="Y25" s="120">
        <f>'VIII-eme'!F25</f>
        <v>0</v>
      </c>
      <c r="Z25" s="120">
        <f>'VIII-eme'!G25</f>
        <v>0</v>
      </c>
      <c r="AA25" s="117">
        <f>'VIII-eme'!H25</f>
        <v>0</v>
      </c>
      <c r="AB25" s="120">
        <f>'VIII-eme'!I25</f>
        <v>0</v>
      </c>
      <c r="AC25" s="117">
        <f>'VIII-eme'!J25</f>
        <v>0</v>
      </c>
      <c r="AD25" s="164">
        <f t="shared" si="0"/>
        <v>21</v>
      </c>
    </row>
    <row r="26" spans="2:30" ht="17.25" thickTop="1" thickBot="1">
      <c r="B26" s="154">
        <v>24</v>
      </c>
      <c r="C26" s="90"/>
      <c r="D26" s="167" t="s">
        <v>47</v>
      </c>
      <c r="E26" s="120">
        <f>'V-eme classe'!E26</f>
        <v>0</v>
      </c>
      <c r="F26" s="120">
        <f>'V-eme classe'!F26</f>
        <v>0</v>
      </c>
      <c r="G26" s="120">
        <f>'V-eme classe'!G26</f>
        <v>0</v>
      </c>
      <c r="H26" s="120">
        <f>'V-eme classe'!H26</f>
        <v>0</v>
      </c>
      <c r="I26" s="120">
        <f>'V-eme classe'!I26</f>
        <v>0</v>
      </c>
      <c r="J26" s="161">
        <f>'V-eme classe'!J26</f>
        <v>0</v>
      </c>
      <c r="K26" s="100">
        <f>'VI-eme classe'!E26</f>
        <v>0</v>
      </c>
      <c r="L26" s="118">
        <f>'VI-eme classe'!F26</f>
        <v>0</v>
      </c>
      <c r="M26" s="121">
        <f>'VI-eme classe'!G26</f>
        <v>5</v>
      </c>
      <c r="N26" s="121">
        <f>'VI-eme classe'!H26</f>
        <v>0</v>
      </c>
      <c r="O26" s="121">
        <f>'VI-eme classe'!I26</f>
        <v>0</v>
      </c>
      <c r="P26" s="162">
        <f>'VI-eme classe'!J26</f>
        <v>0</v>
      </c>
      <c r="Q26" s="117">
        <f>'VII-eme '!E26</f>
        <v>4</v>
      </c>
      <c r="R26" s="120">
        <f>'VII-eme '!F26</f>
        <v>0</v>
      </c>
      <c r="S26" s="117">
        <f>'VII-eme '!G26</f>
        <v>0</v>
      </c>
      <c r="T26" s="120">
        <f>'VII-eme '!H26</f>
        <v>4</v>
      </c>
      <c r="U26" s="117">
        <f>'VII-eme '!I26</f>
        <v>0</v>
      </c>
      <c r="V26" s="120">
        <f>'VII-eme '!J26</f>
        <v>0</v>
      </c>
      <c r="W26" s="182">
        <f>'VII-eme '!K26</f>
        <v>0</v>
      </c>
      <c r="X26" s="117">
        <f>'VIII-eme'!E26</f>
        <v>0</v>
      </c>
      <c r="Y26" s="120">
        <f>'VIII-eme'!F26</f>
        <v>0</v>
      </c>
      <c r="Z26" s="120">
        <f>'VIII-eme'!G26</f>
        <v>0</v>
      </c>
      <c r="AA26" s="117">
        <f>'VIII-eme'!H26</f>
        <v>0</v>
      </c>
      <c r="AB26" s="120">
        <f>'VIII-eme'!I26</f>
        <v>5</v>
      </c>
      <c r="AC26" s="117">
        <f>'VIII-eme'!J26</f>
        <v>1</v>
      </c>
      <c r="AD26" s="164">
        <f t="shared" si="0"/>
        <v>19</v>
      </c>
    </row>
    <row r="27" spans="2:30" ht="17.25" thickTop="1" thickBot="1">
      <c r="B27" s="155">
        <v>25</v>
      </c>
      <c r="C27" s="91"/>
      <c r="D27" s="168" t="s">
        <v>47</v>
      </c>
      <c r="E27" s="229">
        <f>'V-eme classe'!E27</f>
        <v>0</v>
      </c>
      <c r="F27" s="229">
        <f>'V-eme classe'!F27</f>
        <v>0</v>
      </c>
      <c r="G27" s="229">
        <f>'V-eme classe'!G27</f>
        <v>0</v>
      </c>
      <c r="H27" s="229">
        <f>'V-eme classe'!H27</f>
        <v>0</v>
      </c>
      <c r="I27" s="229">
        <f>'V-eme classe'!I27</f>
        <v>0</v>
      </c>
      <c r="J27" s="233">
        <f>'V-eme classe'!J27</f>
        <v>4</v>
      </c>
      <c r="K27" s="147">
        <f>'VI-eme classe'!E27</f>
        <v>0</v>
      </c>
      <c r="L27" s="128">
        <f>'VI-eme classe'!F27</f>
        <v>0</v>
      </c>
      <c r="M27" s="130">
        <f>'VI-eme classe'!G27</f>
        <v>0</v>
      </c>
      <c r="N27" s="130">
        <f>'VI-eme classe'!H27</f>
        <v>0</v>
      </c>
      <c r="O27" s="130">
        <f>'VI-eme classe'!I27</f>
        <v>0</v>
      </c>
      <c r="P27" s="234">
        <f>'VI-eme classe'!J27</f>
        <v>0</v>
      </c>
      <c r="Q27" s="228">
        <f>'VII-eme '!E27</f>
        <v>0</v>
      </c>
      <c r="R27" s="229">
        <f>'VII-eme '!F27</f>
        <v>0</v>
      </c>
      <c r="S27" s="228">
        <f>'VII-eme '!G27</f>
        <v>0</v>
      </c>
      <c r="T27" s="229">
        <f>'VII-eme '!H27</f>
        <v>0</v>
      </c>
      <c r="U27" s="228">
        <f>'VII-eme '!I27</f>
        <v>0</v>
      </c>
      <c r="V27" s="229">
        <f>'VII-eme '!J27</f>
        <v>4</v>
      </c>
      <c r="W27" s="235">
        <f>'VII-eme '!K27</f>
        <v>0</v>
      </c>
      <c r="X27" s="228">
        <f>'VIII-eme'!E27</f>
        <v>0</v>
      </c>
      <c r="Y27" s="229">
        <f>'VIII-eme'!F27</f>
        <v>0</v>
      </c>
      <c r="Z27" s="229">
        <f>'VIII-eme'!G27</f>
        <v>0</v>
      </c>
      <c r="AA27" s="228">
        <f>'VIII-eme'!H27</f>
        <v>4</v>
      </c>
      <c r="AB27" s="229">
        <f>'VIII-eme'!I27</f>
        <v>0</v>
      </c>
      <c r="AC27" s="230">
        <f>'VIII-eme'!J27</f>
        <v>0</v>
      </c>
      <c r="AD27" s="164">
        <f t="shared" si="0"/>
        <v>12</v>
      </c>
    </row>
    <row r="28" spans="2:30" ht="17.25" thickTop="1" thickBot="1">
      <c r="B28" s="156">
        <v>26</v>
      </c>
      <c r="C28" s="89"/>
      <c r="D28" s="166"/>
      <c r="E28" s="120"/>
      <c r="F28" s="120"/>
      <c r="G28" s="120"/>
      <c r="H28" s="120"/>
      <c r="I28" s="120"/>
      <c r="J28" s="161"/>
      <c r="K28" s="99"/>
      <c r="L28" s="117"/>
      <c r="M28" s="120"/>
      <c r="N28" s="120"/>
      <c r="O28" s="120"/>
      <c r="P28" s="161"/>
      <c r="Q28" s="117"/>
      <c r="R28" s="120"/>
      <c r="S28" s="117"/>
      <c r="T28" s="120"/>
      <c r="U28" s="117"/>
      <c r="V28" s="120"/>
      <c r="W28" s="182"/>
      <c r="X28" s="117"/>
      <c r="Y28" s="120"/>
      <c r="Z28" s="120"/>
      <c r="AA28" s="117"/>
      <c r="AB28" s="120"/>
      <c r="AC28" s="117"/>
      <c r="AD28" s="164">
        <f t="shared" si="0"/>
        <v>0</v>
      </c>
    </row>
    <row r="29" spans="2:30" ht="17.25" thickTop="1" thickBot="1">
      <c r="B29" s="155">
        <v>27</v>
      </c>
      <c r="C29" s="91"/>
      <c r="D29" s="168"/>
      <c r="E29" s="229"/>
      <c r="F29" s="229"/>
      <c r="G29" s="229"/>
      <c r="H29" s="229"/>
      <c r="I29" s="229"/>
      <c r="J29" s="233"/>
      <c r="K29" s="147"/>
      <c r="L29" s="128"/>
      <c r="M29" s="130"/>
      <c r="N29" s="130"/>
      <c r="O29" s="130"/>
      <c r="P29" s="234"/>
      <c r="Q29" s="228"/>
      <c r="R29" s="229"/>
      <c r="S29" s="228"/>
      <c r="T29" s="229"/>
      <c r="U29" s="228"/>
      <c r="V29" s="229"/>
      <c r="W29" s="235"/>
      <c r="X29" s="228"/>
      <c r="Y29" s="229"/>
      <c r="Z29" s="229"/>
      <c r="AA29" s="228"/>
      <c r="AB29" s="229"/>
      <c r="AC29" s="228"/>
      <c r="AD29" s="236">
        <f t="shared" si="0"/>
        <v>0</v>
      </c>
    </row>
    <row r="30" spans="2:30" ht="17.25" thickTop="1" thickBot="1">
      <c r="B30" s="156">
        <v>28</v>
      </c>
      <c r="C30" s="89"/>
      <c r="D30" s="166" t="s">
        <v>48</v>
      </c>
      <c r="E30" s="120">
        <f>'V-eme classe'!E30</f>
        <v>0</v>
      </c>
      <c r="F30" s="120">
        <f>'V-eme classe'!F30</f>
        <v>0</v>
      </c>
      <c r="G30" s="120">
        <f>'V-eme classe'!G30</f>
        <v>0</v>
      </c>
      <c r="H30" s="120">
        <f>'V-eme classe'!H30</f>
        <v>0</v>
      </c>
      <c r="I30" s="120">
        <f>'V-eme classe'!I30</f>
        <v>0</v>
      </c>
      <c r="J30" s="161">
        <f>'V-eme classe'!J30</f>
        <v>1</v>
      </c>
      <c r="K30" s="99">
        <f>'VI-eme classe'!E30</f>
        <v>0</v>
      </c>
      <c r="L30" s="117">
        <f>'VI-eme classe'!F30</f>
        <v>0</v>
      </c>
      <c r="M30" s="120">
        <f>'VI-eme classe'!G30</f>
        <v>0</v>
      </c>
      <c r="N30" s="120">
        <f>'VI-eme classe'!H30</f>
        <v>0</v>
      </c>
      <c r="O30" s="120">
        <f>'VI-eme classe'!I30</f>
        <v>0</v>
      </c>
      <c r="P30" s="161">
        <f>'VI-eme classe'!J30</f>
        <v>0</v>
      </c>
      <c r="Q30" s="117">
        <f>'VII-eme '!E30</f>
        <v>0</v>
      </c>
      <c r="R30" s="120">
        <f>'VII-eme '!F30</f>
        <v>0</v>
      </c>
      <c r="S30" s="117">
        <f>'VII-eme '!G30</f>
        <v>0</v>
      </c>
      <c r="T30" s="120">
        <f>'VII-eme '!H30</f>
        <v>0</v>
      </c>
      <c r="U30" s="117">
        <f>'VII-eme '!I30</f>
        <v>0</v>
      </c>
      <c r="V30" s="120">
        <f>'VII-eme '!J30</f>
        <v>0</v>
      </c>
      <c r="W30" s="182">
        <f>'VII-eme '!K30</f>
        <v>0</v>
      </c>
      <c r="X30" s="117">
        <f>'VIII-eme'!E30</f>
        <v>0</v>
      </c>
      <c r="Y30" s="120">
        <f>'VIII-eme'!F30</f>
        <v>0</v>
      </c>
      <c r="Z30" s="120">
        <f>'VIII-eme'!G30</f>
        <v>0</v>
      </c>
      <c r="AA30" s="117">
        <f>'VIII-eme'!H30</f>
        <v>0</v>
      </c>
      <c r="AB30" s="120">
        <f>'VIII-eme'!I30</f>
        <v>0</v>
      </c>
      <c r="AC30" s="117">
        <f>'VIII-eme'!J30</f>
        <v>0</v>
      </c>
      <c r="AD30" s="232">
        <f t="shared" si="0"/>
        <v>1</v>
      </c>
    </row>
    <row r="31" spans="2:30" ht="17.25" thickTop="1" thickBot="1">
      <c r="B31" s="155">
        <v>29</v>
      </c>
      <c r="C31" s="91"/>
      <c r="D31" s="168" t="s">
        <v>48</v>
      </c>
      <c r="E31" s="229">
        <f>'V-eme classe'!E31</f>
        <v>0</v>
      </c>
      <c r="F31" s="229">
        <f>'V-eme classe'!F31</f>
        <v>0</v>
      </c>
      <c r="G31" s="229">
        <f>'V-eme classe'!G31</f>
        <v>0</v>
      </c>
      <c r="H31" s="229">
        <f>'V-eme classe'!H31</f>
        <v>0</v>
      </c>
      <c r="I31" s="229">
        <f>'V-eme classe'!I31</f>
        <v>1</v>
      </c>
      <c r="J31" s="233">
        <f>'V-eme classe'!J31</f>
        <v>0</v>
      </c>
      <c r="K31" s="147">
        <f>'VI-eme classe'!E31</f>
        <v>1</v>
      </c>
      <c r="L31" s="128">
        <f>'VI-eme classe'!F31</f>
        <v>1</v>
      </c>
      <c r="M31" s="130">
        <f>'VI-eme classe'!G31</f>
        <v>1</v>
      </c>
      <c r="N31" s="130">
        <f>'VI-eme classe'!H31</f>
        <v>1</v>
      </c>
      <c r="O31" s="130">
        <f>'VI-eme classe'!I31</f>
        <v>1</v>
      </c>
      <c r="P31" s="234">
        <f>'VI-eme classe'!J31</f>
        <v>1</v>
      </c>
      <c r="Q31" s="228">
        <f>'VII-eme '!E31</f>
        <v>1</v>
      </c>
      <c r="R31" s="229">
        <f>'VII-eme '!F31</f>
        <v>1</v>
      </c>
      <c r="S31" s="228">
        <f>'VII-eme '!G31</f>
        <v>1</v>
      </c>
      <c r="T31" s="229">
        <f>'VII-eme '!H31</f>
        <v>1</v>
      </c>
      <c r="U31" s="228">
        <f>'VII-eme '!I31</f>
        <v>1</v>
      </c>
      <c r="V31" s="229">
        <f>'VII-eme '!J31</f>
        <v>1</v>
      </c>
      <c r="W31" s="235">
        <f>'VII-eme '!K31</f>
        <v>1</v>
      </c>
      <c r="X31" s="228">
        <f>'VIII-eme'!E31</f>
        <v>0</v>
      </c>
      <c r="Y31" s="229">
        <f>'VIII-eme'!F31</f>
        <v>0</v>
      </c>
      <c r="Z31" s="229">
        <f>'VIII-eme'!G31</f>
        <v>0</v>
      </c>
      <c r="AA31" s="228">
        <f>'VIII-eme'!H31</f>
        <v>0</v>
      </c>
      <c r="AB31" s="229">
        <f>'VIII-eme'!I31</f>
        <v>0</v>
      </c>
      <c r="AC31" s="228">
        <f>'VIII-eme'!J31</f>
        <v>0</v>
      </c>
      <c r="AD31" s="236">
        <f t="shared" si="0"/>
        <v>14</v>
      </c>
    </row>
    <row r="32" spans="2:30" ht="17.25" thickTop="1" thickBot="1">
      <c r="B32" s="156">
        <v>30</v>
      </c>
      <c r="C32" s="89"/>
      <c r="D32" s="166" t="s">
        <v>52</v>
      </c>
      <c r="E32" s="120">
        <f>'V-eme classe'!E32</f>
        <v>1</v>
      </c>
      <c r="F32" s="120">
        <f>'V-eme classe'!F32</f>
        <v>0</v>
      </c>
      <c r="G32" s="120">
        <f>'V-eme classe'!G32</f>
        <v>0</v>
      </c>
      <c r="H32" s="120">
        <f>'V-eme classe'!H32</f>
        <v>0</v>
      </c>
      <c r="I32" s="120">
        <f>'V-eme classe'!I32</f>
        <v>0</v>
      </c>
      <c r="J32" s="161">
        <f>'V-eme classe'!J32</f>
        <v>0</v>
      </c>
      <c r="K32" s="99">
        <f>'VI-eme classe'!E32</f>
        <v>2</v>
      </c>
      <c r="L32" s="117">
        <f>'VI-eme classe'!F32</f>
        <v>2</v>
      </c>
      <c r="M32" s="120">
        <f>'VI-eme classe'!G32</f>
        <v>2</v>
      </c>
      <c r="N32" s="120">
        <f>'VI-eme classe'!H32</f>
        <v>0</v>
      </c>
      <c r="O32" s="120">
        <f>'VI-eme classe'!I32</f>
        <v>0</v>
      </c>
      <c r="P32" s="161">
        <f>'VI-eme classe'!J32</f>
        <v>0</v>
      </c>
      <c r="Q32" s="117">
        <f>'VII-eme '!E32</f>
        <v>2</v>
      </c>
      <c r="R32" s="120">
        <f>'VII-eme '!F32</f>
        <v>0</v>
      </c>
      <c r="S32" s="117">
        <f>'VII-eme '!G32</f>
        <v>0</v>
      </c>
      <c r="T32" s="120">
        <f>'VII-eme '!H32</f>
        <v>0</v>
      </c>
      <c r="U32" s="117">
        <f>'VII-eme '!I32</f>
        <v>2</v>
      </c>
      <c r="V32" s="120">
        <f>'VII-eme '!J32</f>
        <v>0</v>
      </c>
      <c r="W32" s="182">
        <f>'VII-eme '!K32</f>
        <v>2</v>
      </c>
      <c r="X32" s="117">
        <f>'VIII-eme'!E32</f>
        <v>2</v>
      </c>
      <c r="Y32" s="120">
        <f>'VIII-eme'!F32</f>
        <v>2</v>
      </c>
      <c r="Z32" s="120">
        <f>'VIII-eme'!G32</f>
        <v>0</v>
      </c>
      <c r="AA32" s="117">
        <f>'VIII-eme'!H32</f>
        <v>0</v>
      </c>
      <c r="AB32" s="120">
        <f>'VIII-eme'!I32</f>
        <v>2</v>
      </c>
      <c r="AC32" s="117">
        <f>'VIII-eme'!J32</f>
        <v>0</v>
      </c>
      <c r="AD32" s="232">
        <f t="shared" si="0"/>
        <v>19</v>
      </c>
    </row>
    <row r="33" spans="2:30" ht="17.25" thickTop="1" thickBot="1">
      <c r="B33" s="154">
        <v>31</v>
      </c>
      <c r="C33" s="90"/>
      <c r="D33" s="167" t="s">
        <v>52</v>
      </c>
      <c r="E33" s="120">
        <f>'V-eme classe'!E33</f>
        <v>0</v>
      </c>
      <c r="F33" s="120">
        <f>'V-eme classe'!F33</f>
        <v>0</v>
      </c>
      <c r="G33" s="120">
        <f>'V-eme classe'!G33</f>
        <v>0</v>
      </c>
      <c r="H33" s="120">
        <f>'V-eme classe'!H33</f>
        <v>0</v>
      </c>
      <c r="I33" s="120">
        <f>'V-eme classe'!I33</f>
        <v>0</v>
      </c>
      <c r="J33" s="161">
        <f>'V-eme classe'!J33</f>
        <v>0</v>
      </c>
      <c r="K33" s="100">
        <f>'VI-eme classe'!E33</f>
        <v>0</v>
      </c>
      <c r="L33" s="118">
        <f>'VI-eme classe'!F33</f>
        <v>0</v>
      </c>
      <c r="M33" s="121">
        <f>'VI-eme classe'!G33</f>
        <v>0</v>
      </c>
      <c r="N33" s="121">
        <f>'VI-eme classe'!H33</f>
        <v>2</v>
      </c>
      <c r="O33" s="121">
        <f>'VI-eme classe'!I33</f>
        <v>2</v>
      </c>
      <c r="P33" s="162">
        <f>'VI-eme classe'!J33</f>
        <v>2</v>
      </c>
      <c r="Q33" s="117">
        <f>'VII-eme '!E33</f>
        <v>0</v>
      </c>
      <c r="R33" s="120">
        <f>'VII-eme '!F33</f>
        <v>0</v>
      </c>
      <c r="S33" s="117">
        <f>'VII-eme '!G33</f>
        <v>2</v>
      </c>
      <c r="T33" s="120">
        <f>'VII-eme '!H33</f>
        <v>3</v>
      </c>
      <c r="U33" s="117">
        <f>'VII-eme '!I33</f>
        <v>0</v>
      </c>
      <c r="V33" s="120">
        <f>'VII-eme '!J33</f>
        <v>2</v>
      </c>
      <c r="W33" s="182">
        <f>'VII-eme '!K33</f>
        <v>0</v>
      </c>
      <c r="X33" s="117">
        <f>'VIII-eme'!E33</f>
        <v>0</v>
      </c>
      <c r="Y33" s="120">
        <f>'VIII-eme'!F33</f>
        <v>0</v>
      </c>
      <c r="Z33" s="120">
        <f>'VIII-eme'!G33</f>
        <v>2</v>
      </c>
      <c r="AA33" s="117">
        <f>'VIII-eme'!H33</f>
        <v>2</v>
      </c>
      <c r="AB33" s="120">
        <f>'VIII-eme'!I33</f>
        <v>0</v>
      </c>
      <c r="AC33" s="117">
        <f>'VIII-eme'!J33</f>
        <v>2</v>
      </c>
      <c r="AD33" s="164">
        <f t="shared" si="0"/>
        <v>19</v>
      </c>
    </row>
    <row r="34" spans="2:30" ht="17.25" thickTop="1" thickBot="1">
      <c r="B34" s="155">
        <v>32</v>
      </c>
      <c r="C34" s="91"/>
      <c r="D34" s="168" t="s">
        <v>52</v>
      </c>
      <c r="E34" s="229">
        <f>'V-eme classe'!E34</f>
        <v>0</v>
      </c>
      <c r="F34" s="229">
        <f>'V-eme classe'!F34</f>
        <v>0</v>
      </c>
      <c r="G34" s="229">
        <f>'V-eme classe'!G34</f>
        <v>0</v>
      </c>
      <c r="H34" s="229">
        <f>'V-eme classe'!H34</f>
        <v>0</v>
      </c>
      <c r="I34" s="229">
        <f>'V-eme classe'!I34</f>
        <v>0</v>
      </c>
      <c r="J34" s="233">
        <f>'V-eme classe'!J34</f>
        <v>0</v>
      </c>
      <c r="K34" s="147">
        <f>'VI-eme classe'!E34</f>
        <v>0</v>
      </c>
      <c r="L34" s="128">
        <f>'VI-eme classe'!F34</f>
        <v>0</v>
      </c>
      <c r="M34" s="130">
        <f>'VI-eme classe'!G34</f>
        <v>0</v>
      </c>
      <c r="N34" s="130">
        <f>'VI-eme classe'!H34</f>
        <v>0</v>
      </c>
      <c r="O34" s="130">
        <f>'VI-eme classe'!I34</f>
        <v>0</v>
      </c>
      <c r="P34" s="234">
        <f>'VI-eme classe'!J34</f>
        <v>0</v>
      </c>
      <c r="Q34" s="228">
        <f>'VII-eme '!E34</f>
        <v>0</v>
      </c>
      <c r="R34" s="229">
        <f>'VII-eme '!F34</f>
        <v>2</v>
      </c>
      <c r="S34" s="228">
        <f>'VII-eme '!G34</f>
        <v>0</v>
      </c>
      <c r="T34" s="229">
        <f>'VII-eme '!H34</f>
        <v>0</v>
      </c>
      <c r="U34" s="228">
        <f>'VII-eme '!I34</f>
        <v>0</v>
      </c>
      <c r="V34" s="229">
        <f>'VII-eme '!J34</f>
        <v>0</v>
      </c>
      <c r="W34" s="235">
        <f>'VII-eme '!K34</f>
        <v>0</v>
      </c>
      <c r="X34" s="228">
        <f>'VIII-eme'!E34</f>
        <v>0</v>
      </c>
      <c r="Y34" s="229">
        <f>'VIII-eme'!F34</f>
        <v>0</v>
      </c>
      <c r="Z34" s="229">
        <f>'VIII-eme'!G34</f>
        <v>0</v>
      </c>
      <c r="AA34" s="228">
        <f>'VIII-eme'!H34</f>
        <v>0</v>
      </c>
      <c r="AB34" s="229">
        <f>'VIII-eme'!I34</f>
        <v>0</v>
      </c>
      <c r="AC34" s="230">
        <f>'VIII-eme'!J34</f>
        <v>0</v>
      </c>
      <c r="AD34" s="164">
        <f t="shared" si="0"/>
        <v>2</v>
      </c>
    </row>
    <row r="35" spans="2:30" ht="17.25" thickTop="1" thickBot="1">
      <c r="B35" s="156">
        <v>33</v>
      </c>
      <c r="C35" s="89"/>
      <c r="D35" s="166" t="s">
        <v>54</v>
      </c>
      <c r="E35" s="120">
        <f>'V-eme classe'!E35</f>
        <v>0</v>
      </c>
      <c r="F35" s="120">
        <f>'V-eme classe'!F35</f>
        <v>0</v>
      </c>
      <c r="G35" s="120">
        <f>'V-eme classe'!G35</f>
        <v>1</v>
      </c>
      <c r="H35" s="120">
        <f>'V-eme classe'!H35</f>
        <v>0</v>
      </c>
      <c r="I35" s="120">
        <f>'V-eme classe'!I35</f>
        <v>0</v>
      </c>
      <c r="J35" s="161">
        <f>'V-eme classe'!J35</f>
        <v>0</v>
      </c>
      <c r="K35" s="99">
        <f>'VI-eme classe'!E35</f>
        <v>0</v>
      </c>
      <c r="L35" s="117">
        <f>'VI-eme classe'!F35</f>
        <v>0</v>
      </c>
      <c r="M35" s="120">
        <f>'VI-eme classe'!G35</f>
        <v>0</v>
      </c>
      <c r="N35" s="120">
        <f>'VI-eme classe'!H35</f>
        <v>0</v>
      </c>
      <c r="O35" s="120">
        <f>'VI-eme classe'!I35</f>
        <v>0</v>
      </c>
      <c r="P35" s="161">
        <f>'VI-eme classe'!J35</f>
        <v>0</v>
      </c>
      <c r="Q35" s="117">
        <f>'VII-eme '!E35</f>
        <v>0</v>
      </c>
      <c r="R35" s="120">
        <f>'VII-eme '!F35</f>
        <v>2</v>
      </c>
      <c r="S35" s="117">
        <f>'VII-eme '!G35</f>
        <v>2</v>
      </c>
      <c r="T35" s="120">
        <f>'VII-eme '!H35</f>
        <v>2</v>
      </c>
      <c r="U35" s="117">
        <f>'VII-eme '!I35</f>
        <v>2</v>
      </c>
      <c r="V35" s="120">
        <f>'VII-eme '!J35</f>
        <v>0</v>
      </c>
      <c r="W35" s="182">
        <f>'VII-eme '!K35</f>
        <v>0</v>
      </c>
      <c r="X35" s="117">
        <f>'VIII-eme'!E35</f>
        <v>2</v>
      </c>
      <c r="Y35" s="120">
        <f>'VIII-eme'!F35</f>
        <v>2</v>
      </c>
      <c r="Z35" s="120">
        <f>'VIII-eme'!G35</f>
        <v>2</v>
      </c>
      <c r="AA35" s="117">
        <f>'VIII-eme'!H35</f>
        <v>2</v>
      </c>
      <c r="AB35" s="120">
        <f>'VIII-eme'!I35</f>
        <v>2</v>
      </c>
      <c r="AC35" s="117">
        <f>'VIII-eme'!J35</f>
        <v>0</v>
      </c>
      <c r="AD35" s="164">
        <f t="shared" si="0"/>
        <v>19</v>
      </c>
    </row>
    <row r="36" spans="2:30" ht="17.25" thickTop="1" thickBot="1">
      <c r="B36" s="155">
        <v>34</v>
      </c>
      <c r="C36" s="91"/>
      <c r="D36" s="168" t="s">
        <v>54</v>
      </c>
      <c r="E36" s="229">
        <f>'V-eme classe'!E36</f>
        <v>0</v>
      </c>
      <c r="F36" s="229">
        <f>'V-eme classe'!F36</f>
        <v>0</v>
      </c>
      <c r="G36" s="229">
        <f>'V-eme classe'!G36</f>
        <v>0</v>
      </c>
      <c r="H36" s="229">
        <f>'V-eme classe'!H36</f>
        <v>0</v>
      </c>
      <c r="I36" s="229">
        <f>'V-eme classe'!I36</f>
        <v>0</v>
      </c>
      <c r="J36" s="233">
        <f>'V-eme classe'!J36</f>
        <v>0</v>
      </c>
      <c r="K36" s="147">
        <f>'VI-eme classe'!E36</f>
        <v>0</v>
      </c>
      <c r="L36" s="128">
        <f>'VI-eme classe'!F36</f>
        <v>0</v>
      </c>
      <c r="M36" s="130">
        <f>'VI-eme classe'!G36</f>
        <v>0</v>
      </c>
      <c r="N36" s="130">
        <f>'VI-eme classe'!H36</f>
        <v>0</v>
      </c>
      <c r="O36" s="130">
        <f>'VI-eme classe'!I36</f>
        <v>0</v>
      </c>
      <c r="P36" s="234">
        <f>'VI-eme classe'!J36</f>
        <v>0</v>
      </c>
      <c r="Q36" s="228">
        <f>'VII-eme '!E36</f>
        <v>2</v>
      </c>
      <c r="R36" s="229">
        <f>'VII-eme '!F36</f>
        <v>0</v>
      </c>
      <c r="S36" s="228">
        <f>'VII-eme '!G36</f>
        <v>0</v>
      </c>
      <c r="T36" s="229">
        <f>'VII-eme '!H36</f>
        <v>0</v>
      </c>
      <c r="U36" s="228">
        <f>'VII-eme '!I36</f>
        <v>0</v>
      </c>
      <c r="V36" s="229">
        <f>'VII-eme '!J36</f>
        <v>2</v>
      </c>
      <c r="W36" s="235">
        <f>'VII-eme '!K36</f>
        <v>2</v>
      </c>
      <c r="X36" s="228">
        <f>'VIII-eme'!E36</f>
        <v>0</v>
      </c>
      <c r="Y36" s="229">
        <f>'VIII-eme'!F36</f>
        <v>0</v>
      </c>
      <c r="Z36" s="229">
        <f>'VIII-eme'!G36</f>
        <v>0</v>
      </c>
      <c r="AA36" s="228">
        <f>'VIII-eme'!H36</f>
        <v>0</v>
      </c>
      <c r="AB36" s="229">
        <f>'VIII-eme'!I36</f>
        <v>0</v>
      </c>
      <c r="AC36" s="228">
        <f>'VIII-eme'!J36</f>
        <v>2</v>
      </c>
      <c r="AD36" s="236">
        <f t="shared" si="0"/>
        <v>8</v>
      </c>
    </row>
    <row r="37" spans="2:30" ht="17.25" thickTop="1" thickBot="1">
      <c r="B37" s="156">
        <v>35</v>
      </c>
      <c r="C37" s="89"/>
      <c r="D37" s="166" t="s">
        <v>55</v>
      </c>
      <c r="E37" s="120">
        <f>'V-eme classe'!E37</f>
        <v>0</v>
      </c>
      <c r="F37" s="120">
        <f>'V-eme classe'!F37</f>
        <v>0</v>
      </c>
      <c r="G37" s="120">
        <f>'V-eme classe'!G37</f>
        <v>1</v>
      </c>
      <c r="H37" s="120">
        <f>'V-eme classe'!H37</f>
        <v>0</v>
      </c>
      <c r="I37" s="120">
        <f>'V-eme classe'!I37</f>
        <v>0</v>
      </c>
      <c r="J37" s="161">
        <f>'V-eme classe'!J37</f>
        <v>1</v>
      </c>
      <c r="K37" s="99">
        <f>'VI-eme classe'!E37</f>
        <v>0</v>
      </c>
      <c r="L37" s="117">
        <f>'VI-eme classe'!F37</f>
        <v>0</v>
      </c>
      <c r="M37" s="120">
        <f>'VI-eme classe'!G37</f>
        <v>0</v>
      </c>
      <c r="N37" s="120">
        <f>'VI-eme classe'!H37</f>
        <v>0</v>
      </c>
      <c r="O37" s="120">
        <f>'VI-eme classe'!I37</f>
        <v>0</v>
      </c>
      <c r="P37" s="161">
        <f>'VI-eme classe'!J37</f>
        <v>0</v>
      </c>
      <c r="Q37" s="117">
        <f>'VII-eme '!E37</f>
        <v>0</v>
      </c>
      <c r="R37" s="120">
        <f>'VII-eme '!F37</f>
        <v>0</v>
      </c>
      <c r="S37" s="117">
        <f>'VII-eme '!G37</f>
        <v>0</v>
      </c>
      <c r="T37" s="120">
        <f>'VII-eme '!H37</f>
        <v>0</v>
      </c>
      <c r="U37" s="117">
        <f>'VII-eme '!I37</f>
        <v>0</v>
      </c>
      <c r="V37" s="120">
        <f>'VII-eme '!J37</f>
        <v>0</v>
      </c>
      <c r="W37" s="182">
        <f>'VII-eme '!K37</f>
        <v>0</v>
      </c>
      <c r="X37" s="117">
        <f>'VIII-eme'!E37</f>
        <v>0</v>
      </c>
      <c r="Y37" s="120">
        <f>'VIII-eme'!F37</f>
        <v>0</v>
      </c>
      <c r="Z37" s="120">
        <f>'VIII-eme'!G37</f>
        <v>0</v>
      </c>
      <c r="AA37" s="117">
        <f>'VIII-eme'!H37</f>
        <v>0</v>
      </c>
      <c r="AB37" s="120">
        <f>'VIII-eme'!I37</f>
        <v>0</v>
      </c>
      <c r="AC37" s="117">
        <f>'VIII-eme'!J37</f>
        <v>0</v>
      </c>
      <c r="AD37" s="232">
        <f t="shared" si="0"/>
        <v>2</v>
      </c>
    </row>
    <row r="38" spans="2:30" ht="17.25" thickTop="1" thickBot="1">
      <c r="B38" s="154">
        <v>36</v>
      </c>
      <c r="C38" s="90"/>
      <c r="D38" s="167" t="s">
        <v>55</v>
      </c>
      <c r="E38" s="120">
        <f>'V-eme classe'!E38</f>
        <v>0</v>
      </c>
      <c r="F38" s="120">
        <f>'V-eme classe'!F38</f>
        <v>0</v>
      </c>
      <c r="G38" s="120">
        <f>'V-eme classe'!G38</f>
        <v>0</v>
      </c>
      <c r="H38" s="120">
        <f>'V-eme classe'!H38</f>
        <v>2</v>
      </c>
      <c r="I38" s="120">
        <f>'V-eme classe'!I38</f>
        <v>1</v>
      </c>
      <c r="J38" s="161">
        <f>'V-eme classe'!J38</f>
        <v>0</v>
      </c>
      <c r="K38" s="100">
        <f>'VI-eme classe'!E38</f>
        <v>2</v>
      </c>
      <c r="L38" s="118">
        <f>'VI-eme classe'!F38</f>
        <v>2</v>
      </c>
      <c r="M38" s="121">
        <f>'VI-eme classe'!G38</f>
        <v>2</v>
      </c>
      <c r="N38" s="121">
        <f>'VI-eme classe'!H38</f>
        <v>2</v>
      </c>
      <c r="O38" s="121">
        <f>'VI-eme classe'!I38</f>
        <v>0</v>
      </c>
      <c r="P38" s="162">
        <f>'VI-eme classe'!J38</f>
        <v>0</v>
      </c>
      <c r="Q38" s="117">
        <f>'VII-eme '!E38</f>
        <v>2</v>
      </c>
      <c r="R38" s="120">
        <f>'VII-eme '!F38</f>
        <v>2</v>
      </c>
      <c r="S38" s="117">
        <f>'VII-eme '!G38</f>
        <v>2</v>
      </c>
      <c r="T38" s="120">
        <f>'VII-eme '!H38</f>
        <v>0</v>
      </c>
      <c r="U38" s="117">
        <f>'VII-eme '!I38</f>
        <v>0</v>
      </c>
      <c r="V38" s="120">
        <f>'VII-eme '!J38</f>
        <v>0</v>
      </c>
      <c r="W38" s="182">
        <f>'VII-eme '!K38</f>
        <v>0</v>
      </c>
      <c r="X38" s="117">
        <f>'VIII-eme'!E38</f>
        <v>0</v>
      </c>
      <c r="Y38" s="120">
        <f>'VIII-eme'!F38</f>
        <v>1</v>
      </c>
      <c r="Z38" s="120">
        <f>'VIII-eme'!G38</f>
        <v>0</v>
      </c>
      <c r="AA38" s="117">
        <f>'VIII-eme'!H38</f>
        <v>0</v>
      </c>
      <c r="AB38" s="120">
        <f>'VIII-eme'!I38</f>
        <v>0</v>
      </c>
      <c r="AC38" s="117">
        <f>'VIII-eme'!J38</f>
        <v>1</v>
      </c>
      <c r="AD38" s="164">
        <f t="shared" si="0"/>
        <v>19</v>
      </c>
    </row>
    <row r="39" spans="2:30" ht="17.25" thickTop="1" thickBot="1">
      <c r="B39" s="155">
        <v>37</v>
      </c>
      <c r="C39" s="91"/>
      <c r="D39" s="168" t="s">
        <v>55</v>
      </c>
      <c r="E39" s="229">
        <f>'V-eme classe'!E39</f>
        <v>1</v>
      </c>
      <c r="F39" s="229">
        <f>'V-eme classe'!F39</f>
        <v>1</v>
      </c>
      <c r="G39" s="229">
        <f>'V-eme classe'!G39</f>
        <v>0</v>
      </c>
      <c r="H39" s="229">
        <f>'V-eme classe'!H39</f>
        <v>0</v>
      </c>
      <c r="I39" s="229">
        <f>'V-eme classe'!I39</f>
        <v>0</v>
      </c>
      <c r="J39" s="233">
        <f>'V-eme classe'!J39</f>
        <v>0</v>
      </c>
      <c r="K39" s="147">
        <f>'VI-eme classe'!E39</f>
        <v>0</v>
      </c>
      <c r="L39" s="128">
        <f>'VI-eme classe'!F39</f>
        <v>0</v>
      </c>
      <c r="M39" s="130">
        <f>'VI-eme classe'!G39</f>
        <v>0</v>
      </c>
      <c r="N39" s="130">
        <f>'VI-eme classe'!H39</f>
        <v>0</v>
      </c>
      <c r="O39" s="130">
        <f>'VI-eme classe'!I39</f>
        <v>2</v>
      </c>
      <c r="P39" s="234">
        <f>'VI-eme classe'!J39</f>
        <v>2</v>
      </c>
      <c r="Q39" s="228">
        <f>'VII-eme '!E39</f>
        <v>0</v>
      </c>
      <c r="R39" s="229">
        <f>'VII-eme '!F39</f>
        <v>0</v>
      </c>
      <c r="S39" s="228">
        <f>'VII-eme '!G39</f>
        <v>0</v>
      </c>
      <c r="T39" s="229">
        <f>'VII-eme '!H39</f>
        <v>2</v>
      </c>
      <c r="U39" s="228">
        <f>'VII-eme '!I39</f>
        <v>2</v>
      </c>
      <c r="V39" s="229">
        <f>'VII-eme '!J39</f>
        <v>2</v>
      </c>
      <c r="W39" s="235">
        <f>'VII-eme '!K39</f>
        <v>2</v>
      </c>
      <c r="X39" s="228">
        <f>'VIII-eme'!E39</f>
        <v>1</v>
      </c>
      <c r="Y39" s="229">
        <f>'VIII-eme'!F39</f>
        <v>0</v>
      </c>
      <c r="Z39" s="229">
        <f>'VIII-eme'!G39</f>
        <v>1</v>
      </c>
      <c r="AA39" s="228">
        <f>'VIII-eme'!H39</f>
        <v>1</v>
      </c>
      <c r="AB39" s="229">
        <f>'VIII-eme'!I39</f>
        <v>1</v>
      </c>
      <c r="AC39" s="228">
        <f>'VIII-eme'!J39</f>
        <v>0</v>
      </c>
      <c r="AD39" s="236">
        <f t="shared" si="0"/>
        <v>18</v>
      </c>
    </row>
    <row r="40" spans="2:30" ht="17.25" thickTop="1" thickBot="1">
      <c r="B40" s="156">
        <v>38</v>
      </c>
      <c r="C40" s="89"/>
      <c r="D40" s="166" t="s">
        <v>63</v>
      </c>
      <c r="E40" s="120">
        <f>'V-eme classe'!E40</f>
        <v>0</v>
      </c>
      <c r="F40" s="120">
        <f>'V-eme classe'!F40</f>
        <v>0</v>
      </c>
      <c r="G40" s="120">
        <f>'V-eme classe'!G40</f>
        <v>1</v>
      </c>
      <c r="H40" s="120">
        <f>'V-eme classe'!H40</f>
        <v>0</v>
      </c>
      <c r="I40" s="120">
        <f>'V-eme classe'!I40</f>
        <v>0</v>
      </c>
      <c r="J40" s="161">
        <f>'V-eme classe'!J40</f>
        <v>1</v>
      </c>
      <c r="K40" s="99">
        <f>'VI-eme classe'!E40</f>
        <v>0</v>
      </c>
      <c r="L40" s="117">
        <f>'VI-eme classe'!F40</f>
        <v>0</v>
      </c>
      <c r="M40" s="120">
        <f>'VI-eme classe'!G40</f>
        <v>1</v>
      </c>
      <c r="N40" s="120">
        <f>'VI-eme classe'!H40</f>
        <v>0</v>
      </c>
      <c r="O40" s="120">
        <f>'VI-eme classe'!I40</f>
        <v>0</v>
      </c>
      <c r="P40" s="161">
        <f>'VI-eme classe'!J40</f>
        <v>2</v>
      </c>
      <c r="Q40" s="117">
        <f>'VII-eme '!E40</f>
        <v>0</v>
      </c>
      <c r="R40" s="120">
        <f>'VII-eme '!F40</f>
        <v>0</v>
      </c>
      <c r="S40" s="117">
        <f>'VII-eme '!G40</f>
        <v>0</v>
      </c>
      <c r="T40" s="120">
        <f>'VII-eme '!H40</f>
        <v>1</v>
      </c>
      <c r="U40" s="117">
        <f>'VII-eme '!I40</f>
        <v>0</v>
      </c>
      <c r="V40" s="120">
        <f>'VII-eme '!J40</f>
        <v>1</v>
      </c>
      <c r="W40" s="182">
        <f>'VII-eme '!K40</f>
        <v>1</v>
      </c>
      <c r="X40" s="117">
        <f>'VIII-eme'!E40</f>
        <v>0</v>
      </c>
      <c r="Y40" s="120">
        <f>'VIII-eme'!F40</f>
        <v>2</v>
      </c>
      <c r="Z40" s="120">
        <f>'VIII-eme'!G40</f>
        <v>0</v>
      </c>
      <c r="AA40" s="117">
        <f>'VIII-eme'!H40</f>
        <v>2</v>
      </c>
      <c r="AB40" s="120">
        <f>'VIII-eme'!I40</f>
        <v>2</v>
      </c>
      <c r="AC40" s="117">
        <f>'VIII-eme'!J40</f>
        <v>0</v>
      </c>
      <c r="AD40" s="232">
        <f t="shared" si="0"/>
        <v>14</v>
      </c>
    </row>
    <row r="41" spans="2:30" ht="17.25" thickTop="1" thickBot="1">
      <c r="B41" s="155">
        <v>39</v>
      </c>
      <c r="C41" s="91"/>
      <c r="D41" s="168" t="s">
        <v>63</v>
      </c>
      <c r="E41" s="229">
        <f>'V-eme classe'!E41</f>
        <v>1</v>
      </c>
      <c r="F41" s="229">
        <f>'V-eme classe'!F41</f>
        <v>1</v>
      </c>
      <c r="G41" s="229">
        <f>'V-eme classe'!G41</f>
        <v>0</v>
      </c>
      <c r="H41" s="229">
        <f>'V-eme classe'!H41</f>
        <v>1</v>
      </c>
      <c r="I41" s="229">
        <f>'V-eme classe'!I41</f>
        <v>1</v>
      </c>
      <c r="J41" s="233">
        <f>'V-eme classe'!J41</f>
        <v>0</v>
      </c>
      <c r="K41" s="147">
        <f>'VI-eme classe'!E41</f>
        <v>1</v>
      </c>
      <c r="L41" s="128">
        <f>'VI-eme classe'!F41</f>
        <v>1</v>
      </c>
      <c r="M41" s="130">
        <f>'VI-eme classe'!G41</f>
        <v>0</v>
      </c>
      <c r="N41" s="130">
        <f>'VI-eme classe'!H41</f>
        <v>1</v>
      </c>
      <c r="O41" s="130">
        <f>'VI-eme classe'!I41</f>
        <v>1</v>
      </c>
      <c r="P41" s="234">
        <f>'VI-eme classe'!J41</f>
        <v>0</v>
      </c>
      <c r="Q41" s="228">
        <f>'VII-eme '!E41</f>
        <v>1</v>
      </c>
      <c r="R41" s="229">
        <f>'VII-eme '!F41</f>
        <v>1</v>
      </c>
      <c r="S41" s="228">
        <f>'VII-eme '!G41</f>
        <v>1</v>
      </c>
      <c r="T41" s="229">
        <f>'VII-eme '!H41</f>
        <v>0</v>
      </c>
      <c r="U41" s="228">
        <f>'VII-eme '!I41</f>
        <v>1</v>
      </c>
      <c r="V41" s="229">
        <f>'VII-eme '!J41</f>
        <v>0</v>
      </c>
      <c r="W41" s="235">
        <f>'VII-eme '!K41</f>
        <v>0</v>
      </c>
      <c r="X41" s="228">
        <f>'VIII-eme'!E41</f>
        <v>2</v>
      </c>
      <c r="Y41" s="229">
        <f>'VIII-eme'!F41</f>
        <v>0</v>
      </c>
      <c r="Z41" s="229">
        <f>'VIII-eme'!G41</f>
        <v>2</v>
      </c>
      <c r="AA41" s="228">
        <f>'VIII-eme'!H41</f>
        <v>0</v>
      </c>
      <c r="AB41" s="229">
        <f>'VIII-eme'!I41</f>
        <v>0</v>
      </c>
      <c r="AC41" s="230">
        <f>'VIII-eme'!J41</f>
        <v>3</v>
      </c>
      <c r="AD41" s="164">
        <f t="shared" si="0"/>
        <v>19</v>
      </c>
    </row>
    <row r="42" spans="2:30" ht="17.25" thickTop="1" thickBot="1">
      <c r="B42" s="156">
        <v>40</v>
      </c>
      <c r="C42" s="89"/>
      <c r="D42" s="166" t="s">
        <v>56</v>
      </c>
      <c r="E42" s="120">
        <f>'V-eme classe'!E42</f>
        <v>1</v>
      </c>
      <c r="F42" s="120">
        <f>'V-eme classe'!F42</f>
        <v>0</v>
      </c>
      <c r="G42" s="120">
        <f>'V-eme classe'!G42</f>
        <v>1</v>
      </c>
      <c r="H42" s="120">
        <f>'V-eme classe'!H42</f>
        <v>0</v>
      </c>
      <c r="I42" s="120">
        <f>'V-eme classe'!I42</f>
        <v>0</v>
      </c>
      <c r="J42" s="161">
        <f>'V-eme classe'!J42</f>
        <v>0</v>
      </c>
      <c r="K42" s="99">
        <f>'VI-eme classe'!E42</f>
        <v>0</v>
      </c>
      <c r="L42" s="117">
        <f>'VI-eme classe'!F42</f>
        <v>0</v>
      </c>
      <c r="M42" s="120">
        <f>'VI-eme classe'!G42</f>
        <v>0</v>
      </c>
      <c r="N42" s="120">
        <f>'VI-eme classe'!H42</f>
        <v>0</v>
      </c>
      <c r="O42" s="120">
        <f>'VI-eme classe'!I42</f>
        <v>1</v>
      </c>
      <c r="P42" s="161">
        <f>'VI-eme classe'!J42</f>
        <v>0</v>
      </c>
      <c r="Q42" s="117">
        <f>'VII-eme '!E42</f>
        <v>0</v>
      </c>
      <c r="R42" s="120">
        <f>'VII-eme '!F42</f>
        <v>1</v>
      </c>
      <c r="S42" s="117">
        <f>'VII-eme '!G42</f>
        <v>1</v>
      </c>
      <c r="T42" s="120">
        <f>'VII-eme '!H42</f>
        <v>0</v>
      </c>
      <c r="U42" s="117">
        <f>'VII-eme '!I42</f>
        <v>0</v>
      </c>
      <c r="V42" s="120">
        <f>'VII-eme '!J42</f>
        <v>0</v>
      </c>
      <c r="W42" s="182">
        <f>'VII-eme '!K42</f>
        <v>0</v>
      </c>
      <c r="X42" s="117">
        <f>'VIII-eme'!E42</f>
        <v>2</v>
      </c>
      <c r="Y42" s="120">
        <f>'VIII-eme'!F42</f>
        <v>0</v>
      </c>
      <c r="Z42" s="120">
        <f>'VIII-eme'!G42</f>
        <v>0</v>
      </c>
      <c r="AA42" s="117">
        <f>'VIII-eme'!H42</f>
        <v>0</v>
      </c>
      <c r="AB42" s="120">
        <f>'VIII-eme'!I42</f>
        <v>0</v>
      </c>
      <c r="AC42" s="117">
        <f>'VIII-eme'!J42</f>
        <v>0</v>
      </c>
      <c r="AD42" s="164">
        <f t="shared" si="0"/>
        <v>7</v>
      </c>
    </row>
    <row r="43" spans="2:30" ht="17.25" thickTop="1" thickBot="1">
      <c r="B43" s="154">
        <v>41</v>
      </c>
      <c r="C43" s="90"/>
      <c r="D43" s="167" t="s">
        <v>56</v>
      </c>
      <c r="E43" s="120">
        <f>'V-eme classe'!E43</f>
        <v>0</v>
      </c>
      <c r="F43" s="120">
        <f>'V-eme classe'!F43</f>
        <v>1</v>
      </c>
      <c r="G43" s="120">
        <f>'V-eme classe'!G43</f>
        <v>0</v>
      </c>
      <c r="H43" s="120">
        <f>'V-eme classe'!H43</f>
        <v>1</v>
      </c>
      <c r="I43" s="120">
        <f>'V-eme classe'!I43</f>
        <v>1</v>
      </c>
      <c r="J43" s="161">
        <f>'V-eme classe'!J43</f>
        <v>1</v>
      </c>
      <c r="K43" s="100">
        <f>'VI-eme classe'!E43</f>
        <v>0</v>
      </c>
      <c r="L43" s="118">
        <f>'VI-eme classe'!F43</f>
        <v>0</v>
      </c>
      <c r="M43" s="121">
        <f>'VI-eme classe'!G43</f>
        <v>0</v>
      </c>
      <c r="N43" s="121">
        <f>'VI-eme classe'!H43</f>
        <v>0</v>
      </c>
      <c r="O43" s="121">
        <f>'VI-eme classe'!I43</f>
        <v>0</v>
      </c>
      <c r="P43" s="162">
        <f>'VI-eme classe'!J43</f>
        <v>1</v>
      </c>
      <c r="Q43" s="117">
        <f>'VII-eme '!E43</f>
        <v>0</v>
      </c>
      <c r="R43" s="120">
        <f>'VII-eme '!F43</f>
        <v>0</v>
      </c>
      <c r="S43" s="117">
        <f>'VII-eme '!G43</f>
        <v>0</v>
      </c>
      <c r="T43" s="120">
        <f>'VII-eme '!H43</f>
        <v>0</v>
      </c>
      <c r="U43" s="117">
        <f>'VII-eme '!I43</f>
        <v>1</v>
      </c>
      <c r="V43" s="120">
        <f>'VII-eme '!J43</f>
        <v>1</v>
      </c>
      <c r="W43" s="182">
        <f>'VII-eme '!K43</f>
        <v>1</v>
      </c>
      <c r="X43" s="117">
        <f>'VIII-eme'!E43</f>
        <v>0</v>
      </c>
      <c r="Y43" s="120">
        <f>'VIII-eme'!F43</f>
        <v>2</v>
      </c>
      <c r="Z43" s="120">
        <f>'VIII-eme'!G43</f>
        <v>2</v>
      </c>
      <c r="AA43" s="117">
        <f>'VIII-eme'!H43</f>
        <v>2</v>
      </c>
      <c r="AB43" s="120">
        <f>'VIII-eme'!I43</f>
        <v>2</v>
      </c>
      <c r="AC43" s="117">
        <f>'VIII-eme'!J43</f>
        <v>2</v>
      </c>
      <c r="AD43" s="164">
        <f t="shared" si="0"/>
        <v>18</v>
      </c>
    </row>
    <row r="44" spans="2:30" ht="17.25" thickTop="1" thickBot="1">
      <c r="B44" s="154">
        <v>42</v>
      </c>
      <c r="C44" s="90"/>
      <c r="D44" s="167" t="s">
        <v>56</v>
      </c>
      <c r="E44" s="120">
        <f>'V-eme classe'!E44</f>
        <v>0</v>
      </c>
      <c r="F44" s="120">
        <f>'V-eme classe'!F44</f>
        <v>0</v>
      </c>
      <c r="G44" s="120">
        <f>'V-eme classe'!G44</f>
        <v>0</v>
      </c>
      <c r="H44" s="120">
        <f>'V-eme classe'!H44</f>
        <v>0</v>
      </c>
      <c r="I44" s="120">
        <f>'V-eme classe'!I44</f>
        <v>0</v>
      </c>
      <c r="J44" s="161">
        <f>'V-eme classe'!J44</f>
        <v>0</v>
      </c>
      <c r="K44" s="100">
        <f>'VI-eme classe'!E44</f>
        <v>1</v>
      </c>
      <c r="L44" s="118">
        <f>'VI-eme classe'!F44</f>
        <v>1</v>
      </c>
      <c r="M44" s="121">
        <f>'VI-eme classe'!G44</f>
        <v>1</v>
      </c>
      <c r="N44" s="121">
        <f>'VI-eme classe'!H44</f>
        <v>1</v>
      </c>
      <c r="O44" s="121">
        <f>'VI-eme classe'!I44</f>
        <v>0</v>
      </c>
      <c r="P44" s="162">
        <f>'VI-eme classe'!J44</f>
        <v>0</v>
      </c>
      <c r="Q44" s="117">
        <f>'VII-eme '!E44</f>
        <v>0</v>
      </c>
      <c r="R44" s="120">
        <f>'VII-eme '!F44</f>
        <v>0</v>
      </c>
      <c r="S44" s="117">
        <f>'VII-eme '!G44</f>
        <v>1</v>
      </c>
      <c r="T44" s="120">
        <f>'VII-eme '!H44</f>
        <v>0</v>
      </c>
      <c r="U44" s="117">
        <f>'VII-eme '!I44</f>
        <v>1</v>
      </c>
      <c r="V44" s="120">
        <f>'VII-eme '!J44</f>
        <v>1</v>
      </c>
      <c r="W44" s="182">
        <f>'VII-eme '!K44</f>
        <v>0</v>
      </c>
      <c r="X44" s="117">
        <f>'VIII-eme'!E44</f>
        <v>1</v>
      </c>
      <c r="Y44" s="120">
        <f>'VIII-eme'!F44</f>
        <v>1</v>
      </c>
      <c r="Z44" s="120">
        <f>'VIII-eme'!G44</f>
        <v>0</v>
      </c>
      <c r="AA44" s="117">
        <f>'VIII-eme'!H44</f>
        <v>1</v>
      </c>
      <c r="AB44" s="120">
        <f>'VIII-eme'!I44</f>
        <v>0</v>
      </c>
      <c r="AC44" s="117">
        <f>'VIII-eme'!J44</f>
        <v>0</v>
      </c>
      <c r="AD44" s="164">
        <f t="shared" si="0"/>
        <v>10</v>
      </c>
    </row>
    <row r="45" spans="2:30" ht="17.25" thickTop="1" thickBot="1">
      <c r="B45" s="155">
        <v>43</v>
      </c>
      <c r="C45" s="91"/>
      <c r="D45" s="168" t="s">
        <v>56</v>
      </c>
      <c r="E45" s="229">
        <f>'V-eme classe'!E45</f>
        <v>0</v>
      </c>
      <c r="F45" s="229">
        <f>'V-eme classe'!F45</f>
        <v>0</v>
      </c>
      <c r="G45" s="229">
        <f>'V-eme classe'!G45</f>
        <v>0</v>
      </c>
      <c r="H45" s="229">
        <f>'V-eme classe'!H45</f>
        <v>0</v>
      </c>
      <c r="I45" s="229">
        <f>'V-eme classe'!I45</f>
        <v>0</v>
      </c>
      <c r="J45" s="233">
        <f>'V-eme classe'!J45</f>
        <v>0</v>
      </c>
      <c r="K45" s="147">
        <f>'VI-eme classe'!E45</f>
        <v>0</v>
      </c>
      <c r="L45" s="128">
        <f>'VI-eme classe'!F45</f>
        <v>0</v>
      </c>
      <c r="M45" s="130">
        <f>'VI-eme classe'!G45</f>
        <v>0</v>
      </c>
      <c r="N45" s="130">
        <f>'VI-eme classe'!H45</f>
        <v>0</v>
      </c>
      <c r="O45" s="130">
        <f>'VI-eme classe'!I45</f>
        <v>0</v>
      </c>
      <c r="P45" s="234">
        <f>'VI-eme classe'!J45</f>
        <v>0</v>
      </c>
      <c r="Q45" s="228">
        <f>'VII-eme '!E45</f>
        <v>2</v>
      </c>
      <c r="R45" s="229">
        <f>'VII-eme '!F45</f>
        <v>0</v>
      </c>
      <c r="S45" s="228">
        <f>'VII-eme '!G45</f>
        <v>0</v>
      </c>
      <c r="T45" s="229">
        <f>'VII-eme '!H45</f>
        <v>2</v>
      </c>
      <c r="U45" s="228">
        <f>'VII-eme '!I45</f>
        <v>0</v>
      </c>
      <c r="V45" s="229">
        <f>'VII-eme '!J45</f>
        <v>0</v>
      </c>
      <c r="W45" s="235">
        <f>'VII-eme '!K45</f>
        <v>0</v>
      </c>
      <c r="X45" s="228">
        <f>'VIII-eme'!E45</f>
        <v>0</v>
      </c>
      <c r="Y45" s="229">
        <f>'VIII-eme'!F45</f>
        <v>0</v>
      </c>
      <c r="Z45" s="229">
        <f>'VIII-eme'!G45</f>
        <v>0</v>
      </c>
      <c r="AA45" s="228">
        <f>'VIII-eme'!H45</f>
        <v>0</v>
      </c>
      <c r="AB45" s="229">
        <f>'VIII-eme'!I45</f>
        <v>0</v>
      </c>
      <c r="AC45" s="230">
        <f>'VIII-eme'!J45</f>
        <v>0</v>
      </c>
      <c r="AD45" s="164">
        <f t="shared" si="0"/>
        <v>4</v>
      </c>
    </row>
    <row r="46" spans="2:30" ht="17.25" thickTop="1" thickBot="1">
      <c r="B46" s="156">
        <v>44</v>
      </c>
      <c r="C46" s="89"/>
      <c r="D46" s="166" t="s">
        <v>57</v>
      </c>
      <c r="E46" s="120">
        <f>'V-eme classe'!E46</f>
        <v>0</v>
      </c>
      <c r="F46" s="120">
        <f>'V-eme classe'!F46</f>
        <v>0</v>
      </c>
      <c r="G46" s="120">
        <f>'V-eme classe'!G46</f>
        <v>0</v>
      </c>
      <c r="H46" s="120">
        <f>'V-eme classe'!H46</f>
        <v>0</v>
      </c>
      <c r="I46" s="120">
        <f>'V-eme classe'!I46</f>
        <v>0</v>
      </c>
      <c r="J46" s="161">
        <f>'V-eme classe'!J46</f>
        <v>1</v>
      </c>
      <c r="K46" s="99">
        <f>'VI-eme classe'!E46</f>
        <v>0</v>
      </c>
      <c r="L46" s="117">
        <f>'VI-eme classe'!F46</f>
        <v>0</v>
      </c>
      <c r="M46" s="120">
        <f>'VI-eme classe'!G46</f>
        <v>0</v>
      </c>
      <c r="N46" s="120">
        <f>'VI-eme classe'!H46</f>
        <v>0</v>
      </c>
      <c r="O46" s="120">
        <f>'VI-eme classe'!I46</f>
        <v>0</v>
      </c>
      <c r="P46" s="161">
        <f>'VI-eme classe'!J46</f>
        <v>0</v>
      </c>
      <c r="Q46" s="117">
        <f>'VII-eme '!E46</f>
        <v>0</v>
      </c>
      <c r="R46" s="120">
        <f>'VII-eme '!F46</f>
        <v>0</v>
      </c>
      <c r="S46" s="117">
        <f>'VII-eme '!G46</f>
        <v>0</v>
      </c>
      <c r="T46" s="120">
        <f>'VII-eme '!H46</f>
        <v>0</v>
      </c>
      <c r="U46" s="117">
        <f>'VII-eme '!I46</f>
        <v>0</v>
      </c>
      <c r="V46" s="120">
        <f>'VII-eme '!J46</f>
        <v>0</v>
      </c>
      <c r="W46" s="182">
        <f>'VII-eme '!K46</f>
        <v>0</v>
      </c>
      <c r="X46" s="117">
        <f>'VIII-eme'!E46</f>
        <v>0</v>
      </c>
      <c r="Y46" s="120">
        <f>'VIII-eme'!F46</f>
        <v>0</v>
      </c>
      <c r="Z46" s="120">
        <f>'VIII-eme'!G46</f>
        <v>1</v>
      </c>
      <c r="AA46" s="117">
        <f>'VIII-eme'!H46</f>
        <v>1</v>
      </c>
      <c r="AB46" s="120">
        <f>'VIII-eme'!I46</f>
        <v>0</v>
      </c>
      <c r="AC46" s="117">
        <f>'VIII-eme'!J46</f>
        <v>0</v>
      </c>
      <c r="AD46" s="164">
        <f t="shared" si="0"/>
        <v>3</v>
      </c>
    </row>
    <row r="47" spans="2:30" ht="17.25" thickTop="1" thickBot="1">
      <c r="B47" s="154">
        <v>45</v>
      </c>
      <c r="C47" s="90"/>
      <c r="D47" s="167" t="s">
        <v>58</v>
      </c>
      <c r="E47" s="120">
        <f>'V-eme classe'!E47</f>
        <v>0</v>
      </c>
      <c r="F47" s="120">
        <f>'V-eme classe'!F47</f>
        <v>0</v>
      </c>
      <c r="G47" s="120">
        <f>'V-eme classe'!G47</f>
        <v>0</v>
      </c>
      <c r="H47" s="120">
        <f>'V-eme classe'!H47</f>
        <v>0</v>
      </c>
      <c r="I47" s="120">
        <f>'V-eme classe'!I47</f>
        <v>1</v>
      </c>
      <c r="J47" s="161">
        <f>'V-eme classe'!J47</f>
        <v>0</v>
      </c>
      <c r="K47" s="100">
        <f>'VI-eme classe'!E47</f>
        <v>0</v>
      </c>
      <c r="L47" s="118">
        <f>'VI-eme classe'!F47</f>
        <v>0</v>
      </c>
      <c r="M47" s="121">
        <f>'VI-eme classe'!G47</f>
        <v>1</v>
      </c>
      <c r="N47" s="121">
        <f>'VI-eme classe'!H47</f>
        <v>0</v>
      </c>
      <c r="O47" s="121">
        <f>'VI-eme classe'!I47</f>
        <v>0</v>
      </c>
      <c r="P47" s="162">
        <f>'VI-eme classe'!J47</f>
        <v>1</v>
      </c>
      <c r="Q47" s="117">
        <f>'VII-eme '!E47</f>
        <v>0</v>
      </c>
      <c r="R47" s="120">
        <f>'VII-eme '!F47</f>
        <v>1</v>
      </c>
      <c r="S47" s="117">
        <f>'VII-eme '!G47</f>
        <v>0</v>
      </c>
      <c r="T47" s="120">
        <f>'VII-eme '!H47</f>
        <v>0</v>
      </c>
      <c r="U47" s="117">
        <f>'VII-eme '!I47</f>
        <v>0</v>
      </c>
      <c r="V47" s="120">
        <f>'VII-eme '!J47</f>
        <v>0</v>
      </c>
      <c r="W47" s="182">
        <f>'VII-eme '!K47</f>
        <v>1</v>
      </c>
      <c r="X47" s="117">
        <f>'VIII-eme'!E47</f>
        <v>0</v>
      </c>
      <c r="Y47" s="120">
        <f>'VIII-eme'!F47</f>
        <v>0</v>
      </c>
      <c r="Z47" s="120">
        <f>'VIII-eme'!G47</f>
        <v>1</v>
      </c>
      <c r="AA47" s="117">
        <f>'VIII-eme'!H47</f>
        <v>0</v>
      </c>
      <c r="AB47" s="120">
        <f>'VIII-eme'!I47</f>
        <v>1</v>
      </c>
      <c r="AC47" s="117">
        <f>'VIII-eme'!J47</f>
        <v>1</v>
      </c>
      <c r="AD47" s="164">
        <f t="shared" si="0"/>
        <v>8</v>
      </c>
    </row>
    <row r="48" spans="2:30" ht="17.25" thickTop="1" thickBot="1">
      <c r="B48" s="154">
        <v>46</v>
      </c>
      <c r="C48" s="90"/>
      <c r="D48" s="167" t="s">
        <v>57</v>
      </c>
      <c r="E48" s="120">
        <f>'V-eme classe'!E48</f>
        <v>0</v>
      </c>
      <c r="F48" s="120">
        <f>'V-eme classe'!F48</f>
        <v>2</v>
      </c>
      <c r="G48" s="120">
        <f>'V-eme classe'!G48</f>
        <v>0</v>
      </c>
      <c r="H48" s="120">
        <f>'V-eme classe'!H48</f>
        <v>0</v>
      </c>
      <c r="I48" s="120">
        <f>'V-eme classe'!I48</f>
        <v>5</v>
      </c>
      <c r="J48" s="161">
        <f>'V-eme classe'!J48</f>
        <v>0</v>
      </c>
      <c r="K48" s="100">
        <f>'VI-eme classe'!E48</f>
        <v>0</v>
      </c>
      <c r="L48" s="118">
        <f>'VI-eme classe'!F48</f>
        <v>0</v>
      </c>
      <c r="M48" s="121">
        <f>'VI-eme classe'!G48</f>
        <v>0</v>
      </c>
      <c r="N48" s="121">
        <f>'VI-eme classe'!H48</f>
        <v>0</v>
      </c>
      <c r="O48" s="121">
        <f>'VI-eme classe'!I48</f>
        <v>0</v>
      </c>
      <c r="P48" s="162">
        <f>'VI-eme classe'!J48</f>
        <v>0</v>
      </c>
      <c r="Q48" s="117">
        <f>'VII-eme '!E48</f>
        <v>0</v>
      </c>
      <c r="R48" s="120">
        <f>'VII-eme '!F48</f>
        <v>1</v>
      </c>
      <c r="S48" s="117">
        <f>'VII-eme '!G48</f>
        <v>1</v>
      </c>
      <c r="T48" s="120">
        <f>'VII-eme '!H48</f>
        <v>1</v>
      </c>
      <c r="U48" s="117">
        <f>'VII-eme '!I48</f>
        <v>0</v>
      </c>
      <c r="V48" s="120">
        <f>'VII-eme '!J48</f>
        <v>4</v>
      </c>
      <c r="W48" s="182">
        <f>'VII-eme '!K48</f>
        <v>0</v>
      </c>
      <c r="X48" s="117">
        <f>'VIII-eme'!E48</f>
        <v>0</v>
      </c>
      <c r="Y48" s="120">
        <f>'VIII-eme'!F48</f>
        <v>0</v>
      </c>
      <c r="Z48" s="120">
        <f>'VIII-eme'!G48</f>
        <v>0</v>
      </c>
      <c r="AA48" s="117">
        <f>'VIII-eme'!H48</f>
        <v>0</v>
      </c>
      <c r="AB48" s="120">
        <f>'VIII-eme'!I48</f>
        <v>0</v>
      </c>
      <c r="AC48" s="117">
        <f>'VIII-eme'!J48</f>
        <v>0</v>
      </c>
      <c r="AD48" s="164">
        <f t="shared" si="0"/>
        <v>14</v>
      </c>
    </row>
    <row r="49" spans="2:30" ht="17.25" thickTop="1" thickBot="1">
      <c r="B49" s="154">
        <v>47</v>
      </c>
      <c r="C49" s="90"/>
      <c r="D49" s="167" t="s">
        <v>57</v>
      </c>
      <c r="E49" s="120">
        <f>'V-eme classe'!E49</f>
        <v>0</v>
      </c>
      <c r="F49" s="120">
        <f>'V-eme classe'!F49</f>
        <v>0</v>
      </c>
      <c r="G49" s="120">
        <f>'V-eme classe'!G49</f>
        <v>0</v>
      </c>
      <c r="H49" s="120">
        <f>'V-eme classe'!H49</f>
        <v>0</v>
      </c>
      <c r="I49" s="120">
        <f>'V-eme classe'!I49</f>
        <v>0</v>
      </c>
      <c r="J49" s="161">
        <f>'V-eme classe'!J49</f>
        <v>0</v>
      </c>
      <c r="K49" s="100">
        <f>'VI-eme classe'!E49</f>
        <v>1</v>
      </c>
      <c r="L49" s="118">
        <f>'VI-eme classe'!F49</f>
        <v>0</v>
      </c>
      <c r="M49" s="121">
        <f>'VI-eme classe'!G49</f>
        <v>0</v>
      </c>
      <c r="N49" s="121">
        <f>'VI-eme classe'!H49</f>
        <v>0</v>
      </c>
      <c r="O49" s="121">
        <f>'VI-eme classe'!I49</f>
        <v>0</v>
      </c>
      <c r="P49" s="162">
        <f>'VI-eme classe'!J49</f>
        <v>0</v>
      </c>
      <c r="Q49" s="117">
        <f>'VII-eme '!E49</f>
        <v>1</v>
      </c>
      <c r="R49" s="120">
        <f>'VII-eme '!F49</f>
        <v>0</v>
      </c>
      <c r="S49" s="117">
        <f>'VII-eme '!G49</f>
        <v>0</v>
      </c>
      <c r="T49" s="120">
        <f>'VII-eme '!H49</f>
        <v>0</v>
      </c>
      <c r="U49" s="117">
        <f>'VII-eme '!I49</f>
        <v>0</v>
      </c>
      <c r="V49" s="120">
        <f>'VII-eme '!J49</f>
        <v>0</v>
      </c>
      <c r="W49" s="182">
        <f>'VII-eme '!K49</f>
        <v>2</v>
      </c>
      <c r="X49" s="117">
        <f>'VIII-eme'!E49</f>
        <v>1</v>
      </c>
      <c r="Y49" s="120">
        <f>'VIII-eme'!F49</f>
        <v>1</v>
      </c>
      <c r="Z49" s="120">
        <f>'VIII-eme'!G49</f>
        <v>0</v>
      </c>
      <c r="AA49" s="117">
        <f>'VIII-eme'!H49</f>
        <v>0</v>
      </c>
      <c r="AB49" s="120">
        <f>'VIII-eme'!I49</f>
        <v>1</v>
      </c>
      <c r="AC49" s="117">
        <f>'VIII-eme'!J49</f>
        <v>0</v>
      </c>
      <c r="AD49" s="164">
        <f t="shared" si="0"/>
        <v>7</v>
      </c>
    </row>
    <row r="50" spans="2:30" ht="17.25" thickTop="1" thickBot="1">
      <c r="B50" s="155">
        <v>48</v>
      </c>
      <c r="C50" s="91"/>
      <c r="D50" s="168" t="s">
        <v>57</v>
      </c>
      <c r="E50" s="229">
        <f>'V-eme classe'!E50</f>
        <v>1</v>
      </c>
      <c r="F50" s="229">
        <f>'V-eme classe'!F50</f>
        <v>0</v>
      </c>
      <c r="G50" s="229">
        <f>'V-eme classe'!G50</f>
        <v>1</v>
      </c>
      <c r="H50" s="229">
        <f>'V-eme classe'!H50</f>
        <v>1</v>
      </c>
      <c r="I50" s="229">
        <f>'V-eme classe'!I50</f>
        <v>1</v>
      </c>
      <c r="J50" s="233">
        <f>'V-eme classe'!J50</f>
        <v>0</v>
      </c>
      <c r="K50" s="147">
        <f>'VI-eme classe'!E50</f>
        <v>0</v>
      </c>
      <c r="L50" s="128">
        <f>'VI-eme classe'!F50</f>
        <v>1</v>
      </c>
      <c r="M50" s="130">
        <f>'VI-eme classe'!G50</f>
        <v>1</v>
      </c>
      <c r="N50" s="130">
        <f>'VI-eme classe'!H50</f>
        <v>1</v>
      </c>
      <c r="O50" s="130">
        <f>'VI-eme classe'!I50</f>
        <v>1</v>
      </c>
      <c r="P50" s="234">
        <f>'VI-eme classe'!J50</f>
        <v>1</v>
      </c>
      <c r="Q50" s="228">
        <f>'VII-eme '!E50</f>
        <v>0</v>
      </c>
      <c r="R50" s="229">
        <f>'VII-eme '!F50</f>
        <v>0</v>
      </c>
      <c r="S50" s="228">
        <f>'VII-eme '!G50</f>
        <v>0</v>
      </c>
      <c r="T50" s="229">
        <f>'VII-eme '!H50</f>
        <v>0</v>
      </c>
      <c r="U50" s="228">
        <f>'VII-eme '!I50</f>
        <v>1</v>
      </c>
      <c r="V50" s="229">
        <f>'VII-eme '!J50</f>
        <v>1</v>
      </c>
      <c r="W50" s="235">
        <f>'VII-eme '!K50</f>
        <v>0</v>
      </c>
      <c r="X50" s="228">
        <f>'VIII-eme'!E50</f>
        <v>0</v>
      </c>
      <c r="Y50" s="229">
        <f>'VIII-eme'!F50</f>
        <v>0</v>
      </c>
      <c r="Z50" s="229">
        <f>'VIII-eme'!G50</f>
        <v>0</v>
      </c>
      <c r="AA50" s="228">
        <f>'VIII-eme'!H50</f>
        <v>0</v>
      </c>
      <c r="AB50" s="229">
        <f>'VIII-eme'!I50</f>
        <v>0</v>
      </c>
      <c r="AC50" s="228">
        <f>'VIII-eme'!J50</f>
        <v>1</v>
      </c>
      <c r="AD50" s="236">
        <f t="shared" si="0"/>
        <v>12</v>
      </c>
    </row>
    <row r="51" spans="2:30" ht="17.25" thickTop="1" thickBot="1">
      <c r="B51" s="156">
        <v>49</v>
      </c>
      <c r="C51" s="89"/>
      <c r="D51" s="166" t="s">
        <v>59</v>
      </c>
      <c r="E51" s="120">
        <f>'V-eme classe'!E51</f>
        <v>0</v>
      </c>
      <c r="F51" s="120">
        <f>'V-eme classe'!F51</f>
        <v>2</v>
      </c>
      <c r="G51" s="120">
        <f>'V-eme classe'!G51</f>
        <v>0</v>
      </c>
      <c r="H51" s="120">
        <f>'V-eme classe'!H51</f>
        <v>0</v>
      </c>
      <c r="I51" s="120">
        <f>'V-eme classe'!I51</f>
        <v>2</v>
      </c>
      <c r="J51" s="161">
        <f>'V-eme classe'!J51</f>
        <v>0</v>
      </c>
      <c r="K51" s="99">
        <f>'VI-eme classe'!E51</f>
        <v>0</v>
      </c>
      <c r="L51" s="117">
        <f>'VI-eme classe'!F51</f>
        <v>0</v>
      </c>
      <c r="M51" s="120">
        <f>'VI-eme classe'!G51</f>
        <v>0</v>
      </c>
      <c r="N51" s="120">
        <f>'VI-eme classe'!H51</f>
        <v>0</v>
      </c>
      <c r="O51" s="120">
        <f>'VI-eme classe'!I51</f>
        <v>0</v>
      </c>
      <c r="P51" s="161">
        <f>'VI-eme classe'!J51</f>
        <v>2</v>
      </c>
      <c r="Q51" s="117">
        <f>'VII-eme '!E51</f>
        <v>0</v>
      </c>
      <c r="R51" s="120">
        <f>'VII-eme '!F51</f>
        <v>0</v>
      </c>
      <c r="S51" s="117">
        <f>'VII-eme '!G51</f>
        <v>0</v>
      </c>
      <c r="T51" s="120">
        <f>'VII-eme '!H51</f>
        <v>0</v>
      </c>
      <c r="U51" s="117">
        <f>'VII-eme '!I51</f>
        <v>0</v>
      </c>
      <c r="V51" s="120">
        <f>'VII-eme '!J51</f>
        <v>0</v>
      </c>
      <c r="W51" s="182">
        <f>'VII-eme '!K51</f>
        <v>2</v>
      </c>
      <c r="X51" s="117">
        <f>'VIII-eme'!E51</f>
        <v>0</v>
      </c>
      <c r="Y51" s="120">
        <f>'VIII-eme'!F51</f>
        <v>0</v>
      </c>
      <c r="Z51" s="120">
        <f>'VIII-eme'!G51</f>
        <v>0</v>
      </c>
      <c r="AA51" s="117">
        <f>'VIII-eme'!H51</f>
        <v>0</v>
      </c>
      <c r="AB51" s="120">
        <f>'VIII-eme'!I51</f>
        <v>0</v>
      </c>
      <c r="AC51" s="117">
        <f>'VIII-eme'!J51</f>
        <v>0</v>
      </c>
      <c r="AD51" s="232">
        <f t="shared" si="0"/>
        <v>8</v>
      </c>
    </row>
    <row r="52" spans="2:30" ht="17.25" thickTop="1" thickBot="1">
      <c r="B52" s="154">
        <v>50</v>
      </c>
      <c r="C52" s="90"/>
      <c r="D52" s="167" t="s">
        <v>59</v>
      </c>
      <c r="E52" s="120">
        <f>'V-eme classe'!E52</f>
        <v>0</v>
      </c>
      <c r="F52" s="120">
        <f>'V-eme classe'!F52</f>
        <v>0</v>
      </c>
      <c r="G52" s="120">
        <f>'V-eme classe'!G52</f>
        <v>0</v>
      </c>
      <c r="H52" s="120">
        <f>'V-eme classe'!H52</f>
        <v>2</v>
      </c>
      <c r="I52" s="120">
        <f>'V-eme classe'!I52</f>
        <v>0</v>
      </c>
      <c r="J52" s="161">
        <f>'V-eme classe'!J52</f>
        <v>3</v>
      </c>
      <c r="K52" s="100">
        <f>'VI-eme classe'!E52</f>
        <v>2</v>
      </c>
      <c r="L52" s="118">
        <f>'VI-eme classe'!F52</f>
        <v>0</v>
      </c>
      <c r="M52" s="121">
        <f>'VI-eme classe'!G52</f>
        <v>0</v>
      </c>
      <c r="N52" s="121">
        <f>'VI-eme classe'!H52</f>
        <v>2</v>
      </c>
      <c r="O52" s="121">
        <f>'VI-eme classe'!I52</f>
        <v>0</v>
      </c>
      <c r="P52" s="162">
        <f>'VI-eme classe'!J52</f>
        <v>0</v>
      </c>
      <c r="Q52" s="117">
        <f>'VII-eme '!E52</f>
        <v>0</v>
      </c>
      <c r="R52" s="120">
        <f>'VII-eme '!F52</f>
        <v>0</v>
      </c>
      <c r="S52" s="117">
        <f>'VII-eme '!G52</f>
        <v>0</v>
      </c>
      <c r="T52" s="120">
        <f>'VII-eme '!H52</f>
        <v>2</v>
      </c>
      <c r="U52" s="117">
        <f>'VII-eme '!I52</f>
        <v>2</v>
      </c>
      <c r="V52" s="120">
        <f>'VII-eme '!J52</f>
        <v>0</v>
      </c>
      <c r="W52" s="182">
        <f>'VII-eme '!K52</f>
        <v>0</v>
      </c>
      <c r="X52" s="117">
        <f>'VIII-eme'!E52</f>
        <v>0</v>
      </c>
      <c r="Y52" s="120">
        <f>'VIII-eme'!F52</f>
        <v>0</v>
      </c>
      <c r="Z52" s="120">
        <f>'VIII-eme'!G52</f>
        <v>1</v>
      </c>
      <c r="AA52" s="117">
        <f>'VIII-eme'!H52</f>
        <v>1</v>
      </c>
      <c r="AB52" s="120">
        <f>'VIII-eme'!I52</f>
        <v>1</v>
      </c>
      <c r="AC52" s="117">
        <f>'VIII-eme'!J52</f>
        <v>1</v>
      </c>
      <c r="AD52" s="164">
        <f t="shared" si="0"/>
        <v>17</v>
      </c>
    </row>
    <row r="53" spans="2:30" ht="17.25" thickTop="1" thickBot="1">
      <c r="B53" s="154">
        <v>51</v>
      </c>
      <c r="C53" s="90"/>
      <c r="D53" s="167" t="s">
        <v>59</v>
      </c>
      <c r="E53" s="120">
        <f>'V-eme classe'!E53</f>
        <v>2</v>
      </c>
      <c r="F53" s="120">
        <f>'V-eme classe'!F53</f>
        <v>0</v>
      </c>
      <c r="G53" s="120">
        <f>'V-eme classe'!G53</f>
        <v>2</v>
      </c>
      <c r="H53" s="120">
        <f>'V-eme classe'!H53</f>
        <v>0</v>
      </c>
      <c r="I53" s="120">
        <f>'V-eme classe'!I53</f>
        <v>0</v>
      </c>
      <c r="J53" s="161">
        <f>'V-eme classe'!J53</f>
        <v>0</v>
      </c>
      <c r="K53" s="100">
        <f>'VI-eme classe'!E53</f>
        <v>0</v>
      </c>
      <c r="L53" s="118">
        <f>'VI-eme classe'!F53</f>
        <v>2</v>
      </c>
      <c r="M53" s="121">
        <f>'VI-eme classe'!G53</f>
        <v>0</v>
      </c>
      <c r="N53" s="121">
        <f>'VI-eme classe'!H53</f>
        <v>0</v>
      </c>
      <c r="O53" s="121">
        <f>'VI-eme classe'!I53</f>
        <v>2</v>
      </c>
      <c r="P53" s="162">
        <f>'VI-eme classe'!J53</f>
        <v>0</v>
      </c>
      <c r="Q53" s="117">
        <f>'VII-eme '!E53</f>
        <v>2</v>
      </c>
      <c r="R53" s="120">
        <f>'VII-eme '!F53</f>
        <v>2</v>
      </c>
      <c r="S53" s="117">
        <f>'VII-eme '!G53</f>
        <v>2</v>
      </c>
      <c r="T53" s="120">
        <f>'VII-eme '!H53</f>
        <v>0</v>
      </c>
      <c r="U53" s="117">
        <f>'VII-eme '!I53</f>
        <v>0</v>
      </c>
      <c r="V53" s="120">
        <f>'VII-eme '!J53</f>
        <v>3</v>
      </c>
      <c r="W53" s="182">
        <f>'VII-eme '!K53</f>
        <v>0</v>
      </c>
      <c r="X53" s="117">
        <f>'VIII-eme'!E53</f>
        <v>1</v>
      </c>
      <c r="Y53" s="120">
        <f>'VIII-eme'!F53</f>
        <v>1</v>
      </c>
      <c r="Z53" s="120">
        <f>'VIII-eme'!G53</f>
        <v>0</v>
      </c>
      <c r="AA53" s="117">
        <f>'VIII-eme'!H53</f>
        <v>0</v>
      </c>
      <c r="AB53" s="120">
        <f>'VIII-eme'!I53</f>
        <v>0</v>
      </c>
      <c r="AC53" s="117">
        <f>'VIII-eme'!J53</f>
        <v>0</v>
      </c>
      <c r="AD53" s="164">
        <f t="shared" si="0"/>
        <v>19</v>
      </c>
    </row>
    <row r="54" spans="2:30" ht="17.25" thickTop="1" thickBot="1">
      <c r="B54" s="155">
        <v>52</v>
      </c>
      <c r="C54" s="91"/>
      <c r="D54" s="168" t="s">
        <v>59</v>
      </c>
      <c r="E54" s="229">
        <f>'V-eme classe'!E54</f>
        <v>0</v>
      </c>
      <c r="F54" s="229">
        <f>'V-eme classe'!F54</f>
        <v>0</v>
      </c>
      <c r="G54" s="229">
        <f>'V-eme classe'!G54</f>
        <v>0</v>
      </c>
      <c r="H54" s="229">
        <f>'V-eme classe'!H54</f>
        <v>0</v>
      </c>
      <c r="I54" s="229">
        <f>'V-eme classe'!I54</f>
        <v>0</v>
      </c>
      <c r="J54" s="233">
        <f>'V-eme classe'!J54</f>
        <v>0</v>
      </c>
      <c r="K54" s="147">
        <f>'VI-eme classe'!E54</f>
        <v>0</v>
      </c>
      <c r="L54" s="128">
        <f>'VI-eme classe'!F54</f>
        <v>0</v>
      </c>
      <c r="M54" s="130">
        <f>'VI-eme classe'!G54</f>
        <v>2</v>
      </c>
      <c r="N54" s="130">
        <f>'VI-eme classe'!H54</f>
        <v>0</v>
      </c>
      <c r="O54" s="130">
        <f>'VI-eme classe'!I54</f>
        <v>0</v>
      </c>
      <c r="P54" s="234">
        <f>'VI-eme classe'!J54</f>
        <v>0</v>
      </c>
      <c r="Q54" s="228">
        <f>'VII-eme '!E54</f>
        <v>0</v>
      </c>
      <c r="R54" s="229">
        <f>'VII-eme '!F54</f>
        <v>0</v>
      </c>
      <c r="S54" s="228">
        <f>'VII-eme '!G54</f>
        <v>0</v>
      </c>
      <c r="T54" s="229">
        <f>'VII-eme '!H54</f>
        <v>0</v>
      </c>
      <c r="U54" s="228">
        <f>'VII-eme '!I54</f>
        <v>0</v>
      </c>
      <c r="V54" s="229">
        <f>'VII-eme '!J54</f>
        <v>0</v>
      </c>
      <c r="W54" s="235">
        <f>'VII-eme '!K54</f>
        <v>0</v>
      </c>
      <c r="X54" s="228">
        <f>'VIII-eme'!E54</f>
        <v>0</v>
      </c>
      <c r="Y54" s="229">
        <f>'VIII-eme'!F54</f>
        <v>0</v>
      </c>
      <c r="Z54" s="229">
        <f>'VIII-eme'!G54</f>
        <v>0</v>
      </c>
      <c r="AA54" s="228">
        <f>'VIII-eme'!H54</f>
        <v>0</v>
      </c>
      <c r="AB54" s="229">
        <f>'VIII-eme'!I54</f>
        <v>0</v>
      </c>
      <c r="AC54" s="230">
        <f>'VIII-eme'!J54</f>
        <v>0</v>
      </c>
      <c r="AD54" s="164">
        <f t="shared" si="0"/>
        <v>2</v>
      </c>
    </row>
    <row r="55" spans="2:30" ht="17.25" thickTop="1" thickBot="1">
      <c r="B55" s="219">
        <v>53</v>
      </c>
      <c r="C55" s="195"/>
      <c r="D55" s="241"/>
      <c r="E55" s="209"/>
      <c r="F55" s="209"/>
      <c r="G55" s="209"/>
      <c r="H55" s="209"/>
      <c r="I55" s="209"/>
      <c r="J55" s="242"/>
      <c r="K55" s="220"/>
      <c r="L55" s="208"/>
      <c r="M55" s="209"/>
      <c r="N55" s="209"/>
      <c r="O55" s="209"/>
      <c r="P55" s="242"/>
      <c r="Q55" s="208"/>
      <c r="R55" s="209"/>
      <c r="S55" s="208"/>
      <c r="T55" s="209"/>
      <c r="U55" s="208"/>
      <c r="V55" s="209"/>
      <c r="W55" s="243"/>
      <c r="X55" s="208"/>
      <c r="Y55" s="209"/>
      <c r="Z55" s="209"/>
      <c r="AA55" s="208"/>
      <c r="AB55" s="209"/>
      <c r="AC55" s="220"/>
      <c r="AD55" s="164">
        <f t="shared" si="0"/>
        <v>0</v>
      </c>
    </row>
    <row r="56" spans="2:30" ht="17.25" thickTop="1" thickBot="1">
      <c r="B56" s="156">
        <v>54</v>
      </c>
      <c r="C56" s="89"/>
      <c r="D56" s="166" t="s">
        <v>60</v>
      </c>
      <c r="E56" s="120">
        <f>'V-eme classe'!E56</f>
        <v>0</v>
      </c>
      <c r="F56" s="120">
        <f>'V-eme classe'!F56</f>
        <v>0</v>
      </c>
      <c r="G56" s="120">
        <f>'V-eme classe'!G56</f>
        <v>0</v>
      </c>
      <c r="H56" s="120">
        <f>'V-eme classe'!H56</f>
        <v>1</v>
      </c>
      <c r="I56" s="120">
        <f>'V-eme classe'!I56</f>
        <v>1</v>
      </c>
      <c r="J56" s="161">
        <f>'V-eme classe'!J56</f>
        <v>1</v>
      </c>
      <c r="K56" s="99">
        <f>'VI-eme classe'!E56</f>
        <v>1</v>
      </c>
      <c r="L56" s="117">
        <f>'VI-eme classe'!F56</f>
        <v>1</v>
      </c>
      <c r="M56" s="120">
        <f>'VI-eme classe'!G56</f>
        <v>1</v>
      </c>
      <c r="N56" s="120">
        <f>'VI-eme classe'!H56</f>
        <v>0</v>
      </c>
      <c r="O56" s="120">
        <f>'VI-eme classe'!I56</f>
        <v>0</v>
      </c>
      <c r="P56" s="161">
        <f>'VI-eme classe'!J56</f>
        <v>1</v>
      </c>
      <c r="Q56" s="117">
        <f>'VII-eme '!E56</f>
        <v>1</v>
      </c>
      <c r="R56" s="120">
        <f>'VII-eme '!F56</f>
        <v>0</v>
      </c>
      <c r="S56" s="117">
        <f>'VII-eme '!G56</f>
        <v>0</v>
      </c>
      <c r="T56" s="120">
        <f>'VII-eme '!H56</f>
        <v>0</v>
      </c>
      <c r="U56" s="117">
        <f>'VII-eme '!I56</f>
        <v>1</v>
      </c>
      <c r="V56" s="120">
        <f>'VII-eme '!J56</f>
        <v>1</v>
      </c>
      <c r="W56" s="182">
        <f>'VII-eme '!K56</f>
        <v>1</v>
      </c>
      <c r="X56" s="117">
        <f>'VIII-eme'!E56</f>
        <v>0</v>
      </c>
      <c r="Y56" s="120">
        <f>'VIII-eme'!F56</f>
        <v>0</v>
      </c>
      <c r="Z56" s="120">
        <f>'VIII-eme'!G56</f>
        <v>1</v>
      </c>
      <c r="AA56" s="117">
        <f>'VIII-eme'!H56</f>
        <v>1</v>
      </c>
      <c r="AB56" s="120">
        <f>'VIII-eme'!I56</f>
        <v>0</v>
      </c>
      <c r="AC56" s="117">
        <f>'VIII-eme'!J56</f>
        <v>1</v>
      </c>
      <c r="AD56" s="164">
        <f t="shared" si="0"/>
        <v>14</v>
      </c>
    </row>
    <row r="57" spans="2:30" ht="17.25" thickTop="1" thickBot="1">
      <c r="B57" s="155">
        <v>55</v>
      </c>
      <c r="C57" s="91"/>
      <c r="D57" s="168" t="s">
        <v>60</v>
      </c>
      <c r="E57" s="229">
        <f>'V-eme classe'!E57</f>
        <v>2</v>
      </c>
      <c r="F57" s="229">
        <f>'V-eme classe'!F57</f>
        <v>2</v>
      </c>
      <c r="G57" s="229">
        <f>'V-eme classe'!G57</f>
        <v>2</v>
      </c>
      <c r="H57" s="229">
        <f>'V-eme classe'!H57</f>
        <v>1</v>
      </c>
      <c r="I57" s="229">
        <f>'V-eme classe'!I57</f>
        <v>0</v>
      </c>
      <c r="J57" s="233">
        <f>'V-eme classe'!J57</f>
        <v>0</v>
      </c>
      <c r="K57" s="147">
        <f>'VI-eme classe'!E57</f>
        <v>0</v>
      </c>
      <c r="L57" s="128">
        <f>'VI-eme classe'!F57</f>
        <v>0</v>
      </c>
      <c r="M57" s="130">
        <f>'VI-eme classe'!G57</f>
        <v>0</v>
      </c>
      <c r="N57" s="130">
        <f>'VI-eme classe'!H57</f>
        <v>1</v>
      </c>
      <c r="O57" s="130">
        <f>'VI-eme classe'!I57</f>
        <v>1</v>
      </c>
      <c r="P57" s="234">
        <f>'VI-eme classe'!J57</f>
        <v>0</v>
      </c>
      <c r="Q57" s="228">
        <f>'VII-eme '!E57</f>
        <v>0</v>
      </c>
      <c r="R57" s="229">
        <f>'VII-eme '!F57</f>
        <v>1</v>
      </c>
      <c r="S57" s="228">
        <f>'VII-eme '!G57</f>
        <v>1</v>
      </c>
      <c r="T57" s="229">
        <f>'VII-eme '!H57</f>
        <v>1</v>
      </c>
      <c r="U57" s="228">
        <f>'VII-eme '!I57</f>
        <v>0</v>
      </c>
      <c r="V57" s="229">
        <f>'VII-eme '!J57</f>
        <v>0</v>
      </c>
      <c r="W57" s="235">
        <f>'VII-eme '!K57</f>
        <v>0</v>
      </c>
      <c r="X57" s="228">
        <f>'VIII-eme'!E57</f>
        <v>1</v>
      </c>
      <c r="Y57" s="229">
        <f>'VIII-eme'!F57</f>
        <v>1</v>
      </c>
      <c r="Z57" s="229">
        <f>'VIII-eme'!G57</f>
        <v>0</v>
      </c>
      <c r="AA57" s="228">
        <f>'VIII-eme'!H57</f>
        <v>0</v>
      </c>
      <c r="AB57" s="229">
        <f>'VIII-eme'!I57</f>
        <v>1</v>
      </c>
      <c r="AC57" s="230">
        <f>'VIII-eme'!J57</f>
        <v>0</v>
      </c>
      <c r="AD57" s="164">
        <f t="shared" si="0"/>
        <v>15</v>
      </c>
    </row>
    <row r="58" spans="2:30" ht="17.25" thickTop="1" thickBot="1">
      <c r="B58" s="156">
        <v>56</v>
      </c>
      <c r="C58" s="89"/>
      <c r="D58" s="166"/>
      <c r="E58" s="120"/>
      <c r="F58" s="120"/>
      <c r="G58" s="120"/>
      <c r="H58" s="120"/>
      <c r="I58" s="120"/>
      <c r="J58" s="161"/>
      <c r="K58" s="99"/>
      <c r="L58" s="117"/>
      <c r="M58" s="120"/>
      <c r="N58" s="120"/>
      <c r="O58" s="120"/>
      <c r="P58" s="161"/>
      <c r="Q58" s="117"/>
      <c r="R58" s="120"/>
      <c r="S58" s="117"/>
      <c r="T58" s="120"/>
      <c r="U58" s="117"/>
      <c r="V58" s="120"/>
      <c r="W58" s="182"/>
      <c r="X58" s="117"/>
      <c r="Y58" s="120"/>
      <c r="Z58" s="120"/>
      <c r="AA58" s="117"/>
      <c r="AB58" s="120"/>
      <c r="AC58" s="117"/>
      <c r="AD58" s="164">
        <f t="shared" si="0"/>
        <v>0</v>
      </c>
    </row>
    <row r="59" spans="2:30" ht="17.25" thickTop="1" thickBot="1">
      <c r="B59" s="154">
        <v>57</v>
      </c>
      <c r="C59" s="90"/>
      <c r="D59" s="167"/>
      <c r="E59" s="120"/>
      <c r="F59" s="120"/>
      <c r="G59" s="120"/>
      <c r="H59" s="120"/>
      <c r="I59" s="120"/>
      <c r="J59" s="161"/>
      <c r="K59" s="100"/>
      <c r="L59" s="118"/>
      <c r="M59" s="121"/>
      <c r="N59" s="121"/>
      <c r="O59" s="121"/>
      <c r="P59" s="162"/>
      <c r="Q59" s="117"/>
      <c r="R59" s="120"/>
      <c r="S59" s="117"/>
      <c r="T59" s="120"/>
      <c r="U59" s="117"/>
      <c r="V59" s="120"/>
      <c r="W59" s="182"/>
      <c r="X59" s="117"/>
      <c r="Y59" s="120"/>
      <c r="Z59" s="120"/>
      <c r="AA59" s="117"/>
      <c r="AB59" s="120"/>
      <c r="AC59" s="117"/>
      <c r="AD59" s="164">
        <f t="shared" si="0"/>
        <v>0</v>
      </c>
    </row>
    <row r="60" spans="2:30" ht="17.25" thickTop="1" thickBot="1">
      <c r="B60" s="154">
        <v>58</v>
      </c>
      <c r="C60" s="90"/>
      <c r="D60" s="167"/>
      <c r="E60" s="120"/>
      <c r="F60" s="120"/>
      <c r="G60" s="120"/>
      <c r="H60" s="120"/>
      <c r="I60" s="120"/>
      <c r="J60" s="161"/>
      <c r="K60" s="100"/>
      <c r="L60" s="118"/>
      <c r="M60" s="121"/>
      <c r="N60" s="121"/>
      <c r="O60" s="121"/>
      <c r="P60" s="162"/>
      <c r="Q60" s="117"/>
      <c r="R60" s="120"/>
      <c r="S60" s="117"/>
      <c r="T60" s="120"/>
      <c r="U60" s="117"/>
      <c r="V60" s="120"/>
      <c r="W60" s="182"/>
      <c r="X60" s="117"/>
      <c r="Y60" s="120"/>
      <c r="Z60" s="120"/>
      <c r="AA60" s="117"/>
      <c r="AB60" s="120"/>
      <c r="AC60" s="117"/>
      <c r="AD60" s="164">
        <f t="shared" si="0"/>
        <v>0</v>
      </c>
    </row>
    <row r="61" spans="2:30" ht="17.25" thickTop="1" thickBot="1">
      <c r="B61" s="155">
        <v>59</v>
      </c>
      <c r="C61" s="91"/>
      <c r="D61" s="168"/>
      <c r="E61" s="229"/>
      <c r="F61" s="229"/>
      <c r="G61" s="229"/>
      <c r="H61" s="229"/>
      <c r="I61" s="229"/>
      <c r="J61" s="233"/>
      <c r="K61" s="147"/>
      <c r="L61" s="128"/>
      <c r="M61" s="130"/>
      <c r="N61" s="130"/>
      <c r="O61" s="130"/>
      <c r="P61" s="234"/>
      <c r="Q61" s="228"/>
      <c r="R61" s="229"/>
      <c r="S61" s="228"/>
      <c r="T61" s="229"/>
      <c r="U61" s="228"/>
      <c r="V61" s="229"/>
      <c r="W61" s="235"/>
      <c r="X61" s="228"/>
      <c r="Y61" s="229"/>
      <c r="Z61" s="229"/>
      <c r="AA61" s="228"/>
      <c r="AB61" s="229"/>
      <c r="AC61" s="228"/>
      <c r="AD61" s="236">
        <f t="shared" si="0"/>
        <v>0</v>
      </c>
    </row>
    <row r="62" spans="2:30" ht="17.25" thickTop="1" thickBot="1">
      <c r="B62" s="156">
        <v>60</v>
      </c>
      <c r="C62" s="89"/>
      <c r="D62" s="166" t="s">
        <v>61</v>
      </c>
      <c r="E62" s="120">
        <f>'V-eme classe'!E62</f>
        <v>1</v>
      </c>
      <c r="F62" s="120">
        <f>'V-eme classe'!F62</f>
        <v>1</v>
      </c>
      <c r="G62" s="120">
        <f>'V-eme classe'!G62</f>
        <v>0</v>
      </c>
      <c r="H62" s="120">
        <f>'V-eme classe'!H62</f>
        <v>1</v>
      </c>
      <c r="I62" s="120">
        <f>'V-eme classe'!I62</f>
        <v>2</v>
      </c>
      <c r="J62" s="161">
        <f>'V-eme classe'!J62</f>
        <v>1</v>
      </c>
      <c r="K62" s="99">
        <f>'VI-eme classe'!E62</f>
        <v>1</v>
      </c>
      <c r="L62" s="117">
        <f>'VI-eme classe'!F62</f>
        <v>1</v>
      </c>
      <c r="M62" s="120">
        <f>'VI-eme classe'!G62</f>
        <v>1</v>
      </c>
      <c r="N62" s="120">
        <f>'VI-eme classe'!H62</f>
        <v>1</v>
      </c>
      <c r="O62" s="120">
        <f>'VI-eme classe'!I62</f>
        <v>0</v>
      </c>
      <c r="P62" s="161">
        <f>'VI-eme classe'!J62</f>
        <v>1</v>
      </c>
      <c r="Q62" s="117">
        <f>'VII-eme '!E62</f>
        <v>1</v>
      </c>
      <c r="R62" s="120">
        <f>'VII-eme '!F62</f>
        <v>1</v>
      </c>
      <c r="S62" s="117">
        <f>'VII-eme '!G62</f>
        <v>1</v>
      </c>
      <c r="T62" s="120">
        <f>'VII-eme '!H62</f>
        <v>0</v>
      </c>
      <c r="U62" s="117">
        <f>'VII-eme '!I62</f>
        <v>1</v>
      </c>
      <c r="V62" s="120">
        <f>'VII-eme '!J62</f>
        <v>1</v>
      </c>
      <c r="W62" s="182">
        <f>'VII-eme '!K62</f>
        <v>1</v>
      </c>
      <c r="X62" s="117">
        <f>'VIII-eme'!E62</f>
        <v>0</v>
      </c>
      <c r="Y62" s="120">
        <f>'VIII-eme'!F62</f>
        <v>0.5</v>
      </c>
      <c r="Z62" s="120">
        <f>'VIII-eme'!G62</f>
        <v>0</v>
      </c>
      <c r="AA62" s="117">
        <f>'VIII-eme'!H62</f>
        <v>0.5</v>
      </c>
      <c r="AB62" s="120">
        <f>'VIII-eme'!I62</f>
        <v>0.5</v>
      </c>
      <c r="AC62" s="117">
        <f>'VIII-eme'!J62</f>
        <v>0.5</v>
      </c>
      <c r="AD62" s="232">
        <f t="shared" si="0"/>
        <v>19</v>
      </c>
    </row>
    <row r="63" spans="2:30" ht="17.25" thickTop="1" thickBot="1">
      <c r="B63" s="155">
        <v>61</v>
      </c>
      <c r="C63" s="91"/>
      <c r="D63" s="168" t="s">
        <v>61</v>
      </c>
      <c r="E63" s="229">
        <f>'V-eme classe'!E63</f>
        <v>0</v>
      </c>
      <c r="F63" s="229">
        <f>'V-eme classe'!F63</f>
        <v>0</v>
      </c>
      <c r="G63" s="229">
        <f>'V-eme classe'!G63</f>
        <v>1</v>
      </c>
      <c r="H63" s="229">
        <f>'V-eme classe'!H63</f>
        <v>0</v>
      </c>
      <c r="I63" s="229">
        <f>'V-eme classe'!I63</f>
        <v>0</v>
      </c>
      <c r="J63" s="233">
        <f>'V-eme classe'!J63</f>
        <v>0</v>
      </c>
      <c r="K63" s="147">
        <f>'VI-eme classe'!E63</f>
        <v>0</v>
      </c>
      <c r="L63" s="128">
        <f>'VI-eme classe'!F63</f>
        <v>0</v>
      </c>
      <c r="M63" s="130">
        <f>'VI-eme classe'!G63</f>
        <v>0</v>
      </c>
      <c r="N63" s="130">
        <f>'VI-eme classe'!H63</f>
        <v>0</v>
      </c>
      <c r="O63" s="130">
        <f>'VI-eme classe'!I63</f>
        <v>1</v>
      </c>
      <c r="P63" s="234">
        <f>'VI-eme classe'!J63</f>
        <v>0</v>
      </c>
      <c r="Q63" s="228">
        <f>'VII-eme '!E63</f>
        <v>0</v>
      </c>
      <c r="R63" s="229">
        <f>'VII-eme '!F63</f>
        <v>0</v>
      </c>
      <c r="S63" s="228">
        <f>'VII-eme '!G63</f>
        <v>0</v>
      </c>
      <c r="T63" s="229">
        <f>'VII-eme '!H63</f>
        <v>1</v>
      </c>
      <c r="U63" s="228">
        <f>'VII-eme '!I63</f>
        <v>0</v>
      </c>
      <c r="V63" s="229">
        <f>'VII-eme '!J63</f>
        <v>0</v>
      </c>
      <c r="W63" s="235">
        <f>'VII-eme '!K63</f>
        <v>0</v>
      </c>
      <c r="X63" s="228">
        <f>'VIII-eme'!E63</f>
        <v>0.5</v>
      </c>
      <c r="Y63" s="229">
        <f>'VIII-eme'!F63</f>
        <v>0</v>
      </c>
      <c r="Z63" s="229">
        <f>'VIII-eme'!G63</f>
        <v>0.5</v>
      </c>
      <c r="AA63" s="228">
        <f>'VIII-eme'!H63</f>
        <v>0</v>
      </c>
      <c r="AB63" s="229">
        <f>'VIII-eme'!I63</f>
        <v>0</v>
      </c>
      <c r="AC63" s="228">
        <f>'VIII-eme'!J63</f>
        <v>0</v>
      </c>
      <c r="AD63" s="236">
        <f t="shared" si="0"/>
        <v>4</v>
      </c>
    </row>
    <row r="64" spans="2:30" ht="17.25" thickTop="1" thickBot="1">
      <c r="B64" s="156">
        <v>62</v>
      </c>
      <c r="C64" s="89"/>
      <c r="D64" s="166" t="s">
        <v>62</v>
      </c>
      <c r="E64" s="120">
        <f>'V-eme classe'!E64</f>
        <v>1</v>
      </c>
      <c r="F64" s="120">
        <f>'V-eme classe'!F64</f>
        <v>1</v>
      </c>
      <c r="G64" s="120">
        <f>'V-eme classe'!G64</f>
        <v>1</v>
      </c>
      <c r="H64" s="120">
        <f>'V-eme classe'!H64</f>
        <v>1</v>
      </c>
      <c r="I64" s="120">
        <f>'V-eme classe'!I64</f>
        <v>1</v>
      </c>
      <c r="J64" s="161">
        <f>'V-eme classe'!J64</f>
        <v>0</v>
      </c>
      <c r="K64" s="99">
        <f>'VI-eme classe'!E64</f>
        <v>1</v>
      </c>
      <c r="L64" s="117">
        <f>'VI-eme classe'!F64</f>
        <v>1</v>
      </c>
      <c r="M64" s="120">
        <f>'VI-eme classe'!G64</f>
        <v>1</v>
      </c>
      <c r="N64" s="120">
        <f>'VI-eme classe'!H64</f>
        <v>1</v>
      </c>
      <c r="O64" s="120">
        <f>'VI-eme classe'!I64</f>
        <v>1</v>
      </c>
      <c r="P64" s="161">
        <f>'VI-eme classe'!J64</f>
        <v>0</v>
      </c>
      <c r="Q64" s="117">
        <f>'VII-eme '!E64</f>
        <v>1</v>
      </c>
      <c r="R64" s="120">
        <f>'VII-eme '!F64</f>
        <v>1</v>
      </c>
      <c r="S64" s="117">
        <f>'VII-eme '!G64</f>
        <v>1</v>
      </c>
      <c r="T64" s="120">
        <f>'VII-eme '!H64</f>
        <v>1</v>
      </c>
      <c r="U64" s="117">
        <f>'VII-eme '!I64</f>
        <v>1</v>
      </c>
      <c r="V64" s="120">
        <f>'VII-eme '!J64</f>
        <v>0</v>
      </c>
      <c r="W64" s="182">
        <f>'VII-eme '!K64</f>
        <v>0</v>
      </c>
      <c r="X64" s="117">
        <f>'VIII-eme'!E64</f>
        <v>0.5</v>
      </c>
      <c r="Y64" s="120">
        <f>'VIII-eme'!F64</f>
        <v>0.5</v>
      </c>
      <c r="Z64" s="120">
        <f>'VIII-eme'!G64</f>
        <v>0.5</v>
      </c>
      <c r="AA64" s="117">
        <f>'VIII-eme'!H64</f>
        <v>0.5</v>
      </c>
      <c r="AB64" s="120">
        <f>'VIII-eme'!I64</f>
        <v>0</v>
      </c>
      <c r="AC64" s="117">
        <f>'VIII-eme'!J64</f>
        <v>0</v>
      </c>
      <c r="AD64" s="232">
        <f t="shared" si="0"/>
        <v>17</v>
      </c>
    </row>
    <row r="65" spans="2:30" ht="17.25" thickTop="1" thickBot="1">
      <c r="B65" s="155">
        <v>63</v>
      </c>
      <c r="C65" s="91"/>
      <c r="D65" s="168" t="s">
        <v>62</v>
      </c>
      <c r="E65" s="120">
        <f>'V-eme classe'!E65</f>
        <v>0</v>
      </c>
      <c r="F65" s="120">
        <f>'V-eme classe'!F65</f>
        <v>0</v>
      </c>
      <c r="G65" s="120">
        <f>'V-eme classe'!G65</f>
        <v>0</v>
      </c>
      <c r="H65" s="120">
        <f>'V-eme classe'!H65</f>
        <v>0</v>
      </c>
      <c r="I65" s="120">
        <f>'V-eme classe'!I65</f>
        <v>0</v>
      </c>
      <c r="J65" s="161">
        <f>'V-eme classe'!J65</f>
        <v>1</v>
      </c>
      <c r="K65" s="100">
        <f>'VI-eme classe'!E65</f>
        <v>0</v>
      </c>
      <c r="L65" s="118">
        <f>'VI-eme classe'!F65</f>
        <v>0</v>
      </c>
      <c r="M65" s="121">
        <f>'VI-eme classe'!G65</f>
        <v>0</v>
      </c>
      <c r="N65" s="121">
        <f>'VI-eme classe'!H65</f>
        <v>0</v>
      </c>
      <c r="O65" s="121">
        <f>'VI-eme classe'!I65</f>
        <v>0</v>
      </c>
      <c r="P65" s="162">
        <f>'VI-eme classe'!J65</f>
        <v>1</v>
      </c>
      <c r="Q65" s="117">
        <f>'VII-eme '!E65</f>
        <v>0</v>
      </c>
      <c r="R65" s="120">
        <f>'VII-eme '!F65</f>
        <v>0</v>
      </c>
      <c r="S65" s="117">
        <f>'VII-eme '!G65</f>
        <v>0</v>
      </c>
      <c r="T65" s="120">
        <f>'VII-eme '!H65</f>
        <v>0</v>
      </c>
      <c r="U65" s="117">
        <f>'VII-eme '!I65</f>
        <v>0</v>
      </c>
      <c r="V65" s="120">
        <f>'VII-eme '!J65</f>
        <v>1</v>
      </c>
      <c r="W65" s="182">
        <f>'VII-eme '!K65</f>
        <v>1</v>
      </c>
      <c r="X65" s="117">
        <f>'VIII-eme'!E65</f>
        <v>0</v>
      </c>
      <c r="Y65" s="130">
        <f>'VIII-eme'!F65</f>
        <v>0</v>
      </c>
      <c r="Z65" s="130">
        <f>'VIII-eme'!G65</f>
        <v>0</v>
      </c>
      <c r="AA65" s="128">
        <f>'VIII-eme'!H65</f>
        <v>0</v>
      </c>
      <c r="AB65" s="120">
        <f>'VIII-eme'!I65</f>
        <v>0.5</v>
      </c>
      <c r="AC65" s="117">
        <f>'VIII-eme'!J65</f>
        <v>0.5</v>
      </c>
      <c r="AD65" s="164">
        <f t="shared" si="0"/>
        <v>5</v>
      </c>
    </row>
    <row r="66" spans="2:30" ht="20.25" thickTop="1" thickBot="1">
      <c r="B66" s="273" t="s">
        <v>65</v>
      </c>
      <c r="C66" s="274"/>
      <c r="D66" s="275"/>
      <c r="E66" s="70">
        <f>SUM(E3:E65)</f>
        <v>25</v>
      </c>
      <c r="F66" s="119">
        <f t="shared" ref="F66:W66" si="1">SUM(F3:F65)</f>
        <v>25</v>
      </c>
      <c r="G66" s="70">
        <f t="shared" si="1"/>
        <v>25</v>
      </c>
      <c r="H66" s="107">
        <f t="shared" si="1"/>
        <v>25</v>
      </c>
      <c r="I66" s="107">
        <f t="shared" si="1"/>
        <v>25</v>
      </c>
      <c r="J66" s="163">
        <f t="shared" si="1"/>
        <v>25</v>
      </c>
      <c r="K66" s="107">
        <f t="shared" si="1"/>
        <v>27</v>
      </c>
      <c r="L66" s="119">
        <f t="shared" si="1"/>
        <v>27</v>
      </c>
      <c r="M66" s="70">
        <f t="shared" si="1"/>
        <v>27</v>
      </c>
      <c r="N66" s="70">
        <f t="shared" si="1"/>
        <v>27</v>
      </c>
      <c r="O66" s="70">
        <f t="shared" si="1"/>
        <v>27</v>
      </c>
      <c r="P66" s="163">
        <f t="shared" si="1"/>
        <v>27</v>
      </c>
      <c r="Q66" s="119">
        <f t="shared" si="1"/>
        <v>29</v>
      </c>
      <c r="R66" s="70">
        <f t="shared" si="1"/>
        <v>29</v>
      </c>
      <c r="S66" s="119">
        <f t="shared" si="1"/>
        <v>29</v>
      </c>
      <c r="T66" s="70">
        <f t="shared" si="1"/>
        <v>29</v>
      </c>
      <c r="U66" s="119">
        <f t="shared" si="1"/>
        <v>29</v>
      </c>
      <c r="V66" s="70">
        <f t="shared" si="1"/>
        <v>29</v>
      </c>
      <c r="W66" s="179">
        <f t="shared" si="1"/>
        <v>29</v>
      </c>
      <c r="X66" s="119">
        <f>SUM(X3:X65)</f>
        <v>29</v>
      </c>
      <c r="Y66" s="124">
        <f t="shared" ref="Y66:AD66" si="2">SUM(Y3:Y65)</f>
        <v>29</v>
      </c>
      <c r="Z66" s="124">
        <f t="shared" si="2"/>
        <v>29</v>
      </c>
      <c r="AA66" s="136">
        <f t="shared" si="2"/>
        <v>29</v>
      </c>
      <c r="AB66" s="70">
        <f t="shared" si="2"/>
        <v>29</v>
      </c>
      <c r="AC66" s="107">
        <f t="shared" si="2"/>
        <v>29</v>
      </c>
      <c r="AD66" s="165">
        <f t="shared" si="2"/>
        <v>689</v>
      </c>
    </row>
    <row r="67" spans="2:30" ht="15.75" thickTop="1"/>
  </sheetData>
  <sheetProtection formatCells="0" formatColumns="0" formatRows="0" insertColumns="0" insertRows="0" insertHyperlinks="0" deleteColumns="0" deleteRows="0" sort="0" autoFilter="0" pivotTables="0"/>
  <mergeCells count="1">
    <mergeCell ref="B66:D66"/>
  </mergeCells>
  <conditionalFormatting sqref="C3">
    <cfRule type="duplicateValues" dxfId="1705" priority="164"/>
  </conditionalFormatting>
  <conditionalFormatting sqref="C4">
    <cfRule type="duplicateValues" dxfId="1704" priority="163"/>
  </conditionalFormatting>
  <conditionalFormatting sqref="C5">
    <cfRule type="duplicateValues" dxfId="1703" priority="162"/>
  </conditionalFormatting>
  <conditionalFormatting sqref="C6">
    <cfRule type="duplicateValues" dxfId="1702" priority="161"/>
  </conditionalFormatting>
  <conditionalFormatting sqref="C8">
    <cfRule type="duplicateValues" dxfId="1701" priority="160"/>
  </conditionalFormatting>
  <conditionalFormatting sqref="C9:C10">
    <cfRule type="duplicateValues" dxfId="1700" priority="159"/>
  </conditionalFormatting>
  <conditionalFormatting sqref="C12">
    <cfRule type="duplicateValues" dxfId="1699" priority="158"/>
  </conditionalFormatting>
  <conditionalFormatting sqref="C7">
    <cfRule type="duplicateValues" dxfId="1698" priority="157"/>
  </conditionalFormatting>
  <conditionalFormatting sqref="C11">
    <cfRule type="duplicateValues" dxfId="1697" priority="156"/>
  </conditionalFormatting>
  <conditionalFormatting sqref="C14">
    <cfRule type="duplicateValues" dxfId="1696" priority="155"/>
  </conditionalFormatting>
  <conditionalFormatting sqref="C13">
    <cfRule type="duplicateValues" dxfId="1695" priority="154"/>
  </conditionalFormatting>
  <conditionalFormatting sqref="C16">
    <cfRule type="duplicateValues" dxfId="1694" priority="153"/>
  </conditionalFormatting>
  <conditionalFormatting sqref="C15">
    <cfRule type="duplicateValues" dxfId="1693" priority="152"/>
  </conditionalFormatting>
  <conditionalFormatting sqref="C17">
    <cfRule type="duplicateValues" dxfId="1692" priority="151"/>
  </conditionalFormatting>
  <conditionalFormatting sqref="C18">
    <cfRule type="duplicateValues" dxfId="1691" priority="150"/>
  </conditionalFormatting>
  <conditionalFormatting sqref="C19">
    <cfRule type="duplicateValues" dxfId="1690" priority="149"/>
  </conditionalFormatting>
  <conditionalFormatting sqref="C21">
    <cfRule type="duplicateValues" dxfId="1689" priority="148"/>
  </conditionalFormatting>
  <conditionalFormatting sqref="C20">
    <cfRule type="duplicateValues" dxfId="1688" priority="147"/>
  </conditionalFormatting>
  <conditionalFormatting sqref="C22">
    <cfRule type="duplicateValues" dxfId="1687" priority="146"/>
  </conditionalFormatting>
  <conditionalFormatting sqref="C65">
    <cfRule type="duplicateValues" dxfId="1686" priority="145"/>
  </conditionalFormatting>
  <conditionalFormatting sqref="C64">
    <cfRule type="duplicateValues" dxfId="1685" priority="144"/>
  </conditionalFormatting>
  <conditionalFormatting sqref="C62">
    <cfRule type="duplicateValues" dxfId="1684" priority="143"/>
  </conditionalFormatting>
  <conditionalFormatting sqref="C63">
    <cfRule type="duplicateValues" dxfId="1683" priority="142"/>
  </conditionalFormatting>
  <conditionalFormatting sqref="C61">
    <cfRule type="duplicateValues" dxfId="1682" priority="141"/>
  </conditionalFormatting>
  <conditionalFormatting sqref="C60">
    <cfRule type="duplicateValues" dxfId="1681" priority="140"/>
  </conditionalFormatting>
  <conditionalFormatting sqref="C59">
    <cfRule type="duplicateValues" dxfId="1680" priority="139"/>
  </conditionalFormatting>
  <conditionalFormatting sqref="C58">
    <cfRule type="duplicateValues" dxfId="1679" priority="138"/>
  </conditionalFormatting>
  <conditionalFormatting sqref="C57">
    <cfRule type="duplicateValues" dxfId="1678" priority="137"/>
  </conditionalFormatting>
  <conditionalFormatting sqref="C56">
    <cfRule type="duplicateValues" dxfId="1677" priority="136"/>
  </conditionalFormatting>
  <conditionalFormatting sqref="C55">
    <cfRule type="duplicateValues" dxfId="1676" priority="135"/>
  </conditionalFormatting>
  <conditionalFormatting sqref="C54">
    <cfRule type="duplicateValues" dxfId="1675" priority="134"/>
  </conditionalFormatting>
  <conditionalFormatting sqref="C53">
    <cfRule type="duplicateValues" dxfId="1674" priority="133"/>
  </conditionalFormatting>
  <conditionalFormatting sqref="C51">
    <cfRule type="duplicateValues" dxfId="1673" priority="132"/>
  </conditionalFormatting>
  <conditionalFormatting sqref="C52">
    <cfRule type="duplicateValues" dxfId="1672" priority="131"/>
  </conditionalFormatting>
  <conditionalFormatting sqref="C50">
    <cfRule type="duplicateValues" dxfId="1671" priority="130"/>
  </conditionalFormatting>
  <conditionalFormatting sqref="C49">
    <cfRule type="duplicateValues" dxfId="1670" priority="129"/>
  </conditionalFormatting>
  <conditionalFormatting sqref="C47">
    <cfRule type="duplicateValues" dxfId="1669" priority="128"/>
  </conditionalFormatting>
  <conditionalFormatting sqref="C48">
    <cfRule type="duplicateValues" dxfId="1668" priority="127"/>
  </conditionalFormatting>
  <conditionalFormatting sqref="C46">
    <cfRule type="duplicateValues" dxfId="1667" priority="126"/>
  </conditionalFormatting>
  <conditionalFormatting sqref="C45">
    <cfRule type="duplicateValues" dxfId="1666" priority="125"/>
  </conditionalFormatting>
  <conditionalFormatting sqref="C44">
    <cfRule type="duplicateValues" dxfId="1665" priority="124"/>
  </conditionalFormatting>
  <conditionalFormatting sqref="C43">
    <cfRule type="duplicateValues" dxfId="1664" priority="123"/>
  </conditionalFormatting>
  <conditionalFormatting sqref="C42">
    <cfRule type="duplicateValues" dxfId="1663" priority="122"/>
  </conditionalFormatting>
  <conditionalFormatting sqref="C41">
    <cfRule type="duplicateValues" dxfId="1662" priority="121"/>
  </conditionalFormatting>
  <conditionalFormatting sqref="C40">
    <cfRule type="duplicateValues" dxfId="1661" priority="120"/>
  </conditionalFormatting>
  <conditionalFormatting sqref="C39">
    <cfRule type="duplicateValues" dxfId="1660" priority="119"/>
  </conditionalFormatting>
  <conditionalFormatting sqref="C38">
    <cfRule type="duplicateValues" dxfId="1659" priority="118"/>
  </conditionalFormatting>
  <conditionalFormatting sqref="C37">
    <cfRule type="duplicateValues" dxfId="1658" priority="117"/>
  </conditionalFormatting>
  <conditionalFormatting sqref="C36">
    <cfRule type="duplicateValues" dxfId="1657" priority="116"/>
  </conditionalFormatting>
  <conditionalFormatting sqref="C35">
    <cfRule type="duplicateValues" dxfId="1656" priority="115"/>
  </conditionalFormatting>
  <conditionalFormatting sqref="C34">
    <cfRule type="duplicateValues" dxfId="1655" priority="114"/>
  </conditionalFormatting>
  <conditionalFormatting sqref="C33">
    <cfRule type="duplicateValues" dxfId="1654" priority="113"/>
  </conditionalFormatting>
  <conditionalFormatting sqref="C32">
    <cfRule type="duplicateValues" dxfId="1653" priority="112"/>
  </conditionalFormatting>
  <conditionalFormatting sqref="C31">
    <cfRule type="duplicateValues" dxfId="1652" priority="111"/>
  </conditionalFormatting>
  <conditionalFormatting sqref="C30">
    <cfRule type="duplicateValues" dxfId="1651" priority="110"/>
  </conditionalFormatting>
  <conditionalFormatting sqref="C29">
    <cfRule type="duplicateValues" dxfId="1650" priority="109"/>
  </conditionalFormatting>
  <conditionalFormatting sqref="C28">
    <cfRule type="duplicateValues" dxfId="1649" priority="108"/>
  </conditionalFormatting>
  <conditionalFormatting sqref="C27">
    <cfRule type="duplicateValues" dxfId="1648" priority="107"/>
  </conditionalFormatting>
  <conditionalFormatting sqref="C26">
    <cfRule type="duplicateValues" dxfId="1647" priority="106"/>
  </conditionalFormatting>
  <conditionalFormatting sqref="C25">
    <cfRule type="duplicateValues" dxfId="1646" priority="105"/>
  </conditionalFormatting>
  <conditionalFormatting sqref="C24">
    <cfRule type="duplicateValues" dxfId="1645" priority="104"/>
  </conditionalFormatting>
  <conditionalFormatting sqref="C23:C24">
    <cfRule type="duplicateValues" dxfId="1644" priority="103"/>
  </conditionalFormatting>
  <conditionalFormatting sqref="C23">
    <cfRule type="duplicateValues" dxfId="1643" priority="102"/>
  </conditionalFormatting>
  <conditionalFormatting sqref="C3:C65">
    <cfRule type="cellIs" dxfId="1642" priority="100" operator="equal">
      <formula>$G$38</formula>
    </cfRule>
    <cfRule type="containsBlanks" dxfId="1641" priority="101">
      <formula>LEN(TRIM(C3))=0</formula>
    </cfRule>
  </conditionalFormatting>
  <conditionalFormatting sqref="E3:J65">
    <cfRule type="cellIs" dxfId="1640" priority="33" operator="greaterThan">
      <formula>0</formula>
    </cfRule>
  </conditionalFormatting>
  <conditionalFormatting sqref="C3:J65">
    <cfRule type="containsBlanks" dxfId="1639" priority="32">
      <formula>LEN(TRIM(C3))=0</formula>
    </cfRule>
  </conditionalFormatting>
  <conditionalFormatting sqref="C28:J29 C36:J37 C55:J55 C58:J61 C20:J21 C10:J10">
    <cfRule type="containsBlanks" dxfId="1638" priority="31">
      <formula>LEN(TRIM(C10))=0</formula>
    </cfRule>
  </conditionalFormatting>
  <conditionalFormatting sqref="K3:P65">
    <cfRule type="cellIs" dxfId="1637" priority="24" operator="greaterThan">
      <formula>0</formula>
    </cfRule>
  </conditionalFormatting>
  <conditionalFormatting sqref="K3:P65">
    <cfRule type="containsBlanks" dxfId="1636" priority="23">
      <formula>LEN(TRIM(K3))=0</formula>
    </cfRule>
  </conditionalFormatting>
  <conditionalFormatting sqref="K28:P29">
    <cfRule type="containsBlanks" dxfId="1635" priority="22">
      <formula>LEN(TRIM(K28))=0</formula>
    </cfRule>
  </conditionalFormatting>
  <conditionalFormatting sqref="K36:P37">
    <cfRule type="containsBlanks" dxfId="1634" priority="21">
      <formula>LEN(TRIM(K36))=0</formula>
    </cfRule>
  </conditionalFormatting>
  <conditionalFormatting sqref="K55:P55">
    <cfRule type="containsBlanks" dxfId="1633" priority="20">
      <formula>LEN(TRIM(K55))=0</formula>
    </cfRule>
  </conditionalFormatting>
  <conditionalFormatting sqref="K58:P61">
    <cfRule type="containsBlanks" dxfId="1632" priority="19">
      <formula>LEN(TRIM(K58))=0</formula>
    </cfRule>
  </conditionalFormatting>
  <conditionalFormatting sqref="K20:P21">
    <cfRule type="containsBlanks" dxfId="1631" priority="18">
      <formula>LEN(TRIM(K20))=0</formula>
    </cfRule>
  </conditionalFormatting>
  <conditionalFormatting sqref="K10:P10">
    <cfRule type="containsBlanks" dxfId="1630" priority="17">
      <formula>LEN(TRIM(K10))=0</formula>
    </cfRule>
  </conditionalFormatting>
  <conditionalFormatting sqref="Q3:W65">
    <cfRule type="cellIs" dxfId="1629" priority="16" operator="greaterThan">
      <formula>0</formula>
    </cfRule>
  </conditionalFormatting>
  <conditionalFormatting sqref="Q3:W65">
    <cfRule type="containsBlanks" dxfId="1628" priority="15">
      <formula>LEN(TRIM(Q3))=0</formula>
    </cfRule>
  </conditionalFormatting>
  <conditionalFormatting sqref="Q28:W29">
    <cfRule type="containsBlanks" dxfId="1627" priority="14">
      <formula>LEN(TRIM(Q28))=0</formula>
    </cfRule>
  </conditionalFormatting>
  <conditionalFormatting sqref="Q36:W37">
    <cfRule type="containsBlanks" dxfId="1626" priority="13">
      <formula>LEN(TRIM(Q36))=0</formula>
    </cfRule>
  </conditionalFormatting>
  <conditionalFormatting sqref="Q55:W55">
    <cfRule type="containsBlanks" dxfId="1625" priority="12">
      <formula>LEN(TRIM(Q55))=0</formula>
    </cfRule>
  </conditionalFormatting>
  <conditionalFormatting sqref="Q58:W61">
    <cfRule type="containsBlanks" dxfId="1624" priority="11">
      <formula>LEN(TRIM(Q58))=0</formula>
    </cfRule>
  </conditionalFormatting>
  <conditionalFormatting sqref="Q20:W21">
    <cfRule type="containsBlanks" dxfId="1623" priority="10">
      <formula>LEN(TRIM(Q20))=0</formula>
    </cfRule>
  </conditionalFormatting>
  <conditionalFormatting sqref="Q10:W10">
    <cfRule type="containsBlanks" dxfId="1622" priority="9">
      <formula>LEN(TRIM(Q10))=0</formula>
    </cfRule>
  </conditionalFormatting>
  <conditionalFormatting sqref="X3:AD65">
    <cfRule type="cellIs" dxfId="1621" priority="8" operator="greaterThan">
      <formula>0</formula>
    </cfRule>
  </conditionalFormatting>
  <conditionalFormatting sqref="X3:AD65">
    <cfRule type="containsBlanks" dxfId="1620" priority="7">
      <formula>LEN(TRIM(X3))=0</formula>
    </cfRule>
  </conditionalFormatting>
  <conditionalFormatting sqref="X28:AC29">
    <cfRule type="containsBlanks" dxfId="1619" priority="6">
      <formula>LEN(TRIM(X28))=0</formula>
    </cfRule>
  </conditionalFormatting>
  <conditionalFormatting sqref="X36:AC37">
    <cfRule type="containsBlanks" dxfId="1618" priority="5">
      <formula>LEN(TRIM(X36))=0</formula>
    </cfRule>
  </conditionalFormatting>
  <conditionalFormatting sqref="X55:AC55">
    <cfRule type="containsBlanks" dxfId="1617" priority="4">
      <formula>LEN(TRIM(X55))=0</formula>
    </cfRule>
  </conditionalFormatting>
  <conditionalFormatting sqref="X58:AC61">
    <cfRule type="containsBlanks" dxfId="1616" priority="3">
      <formula>LEN(TRIM(X58))=0</formula>
    </cfRule>
  </conditionalFormatting>
  <conditionalFormatting sqref="X20:AC21">
    <cfRule type="containsBlanks" dxfId="1615" priority="2">
      <formula>LEN(TRIM(X20))=0</formula>
    </cfRule>
  </conditionalFormatting>
  <conditionalFormatting sqref="X10:AC10">
    <cfRule type="containsBlanks" dxfId="1614" priority="1">
      <formula>LEN(TRIM(X10))=0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K67"/>
  <sheetViews>
    <sheetView showGridLines="0" showRowColHeaders="0" tabSelected="1" zoomScale="75" zoomScaleNormal="75" workbookViewId="0">
      <selection activeCell="M14" sqref="M14"/>
    </sheetView>
  </sheetViews>
  <sheetFormatPr defaultRowHeight="1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1" ht="15.75" thickBot="1">
      <c r="E1" s="78"/>
      <c r="F1" s="78"/>
      <c r="G1" s="78"/>
      <c r="H1" s="78"/>
      <c r="I1" s="78"/>
      <c r="J1" s="78"/>
      <c r="K1" s="78"/>
    </row>
    <row r="2" spans="1:11" ht="17.25" thickTop="1" thickBot="1">
      <c r="A2" s="93"/>
      <c r="B2" s="115" t="s">
        <v>42</v>
      </c>
      <c r="C2" s="79" t="s">
        <v>40</v>
      </c>
      <c r="D2" s="95" t="s">
        <v>41</v>
      </c>
      <c r="E2" s="79" t="s">
        <v>53</v>
      </c>
      <c r="F2" s="122" t="s">
        <v>7</v>
      </c>
      <c r="G2" s="79" t="s">
        <v>8</v>
      </c>
      <c r="H2" s="95" t="s">
        <v>9</v>
      </c>
      <c r="I2" s="95" t="s">
        <v>10</v>
      </c>
      <c r="J2" s="77" t="s">
        <v>11</v>
      </c>
      <c r="K2" s="116" t="s">
        <v>64</v>
      </c>
    </row>
    <row r="3" spans="1:11" ht="19.5" thickTop="1">
      <c r="A3" s="93"/>
      <c r="B3" s="156">
        <v>1</v>
      </c>
      <c r="C3" s="89"/>
      <c r="D3" s="108" t="s">
        <v>43</v>
      </c>
      <c r="E3" s="120">
        <v>0</v>
      </c>
      <c r="F3" s="117">
        <v>0</v>
      </c>
      <c r="G3" s="120">
        <v>5</v>
      </c>
      <c r="H3" s="99">
        <v>0</v>
      </c>
      <c r="I3" s="99">
        <v>0</v>
      </c>
      <c r="J3" s="117">
        <v>0</v>
      </c>
      <c r="K3" s="177">
        <f>SUM(E3:J3)</f>
        <v>5</v>
      </c>
    </row>
    <row r="4" spans="1:11" ht="18.75">
      <c r="A4" s="93"/>
      <c r="B4" s="154">
        <v>2</v>
      </c>
      <c r="C4" s="90"/>
      <c r="D4" s="109" t="s">
        <v>43</v>
      </c>
      <c r="E4" s="121">
        <v>0</v>
      </c>
      <c r="F4" s="118">
        <v>6</v>
      </c>
      <c r="G4" s="121">
        <v>0</v>
      </c>
      <c r="H4" s="100">
        <v>0</v>
      </c>
      <c r="I4" s="100">
        <v>0</v>
      </c>
      <c r="J4" s="118">
        <v>0</v>
      </c>
      <c r="K4" s="178">
        <f t="shared" ref="K4:K65" si="0">SUM(E4:J4)</f>
        <v>6</v>
      </c>
    </row>
    <row r="5" spans="1:11" ht="18.75">
      <c r="A5" s="93"/>
      <c r="B5" s="154">
        <v>3</v>
      </c>
      <c r="C5" s="90"/>
      <c r="D5" s="109" t="s">
        <v>43</v>
      </c>
      <c r="E5" s="121">
        <v>5</v>
      </c>
      <c r="F5" s="118">
        <v>0</v>
      </c>
      <c r="G5" s="121">
        <v>0</v>
      </c>
      <c r="H5" s="100">
        <v>0</v>
      </c>
      <c r="I5" s="100">
        <v>0</v>
      </c>
      <c r="J5" s="118">
        <v>0</v>
      </c>
      <c r="K5" s="178">
        <f t="shared" si="0"/>
        <v>5</v>
      </c>
    </row>
    <row r="6" spans="1:11" ht="18.75">
      <c r="A6" s="93"/>
      <c r="B6" s="154">
        <v>4</v>
      </c>
      <c r="C6" s="90"/>
      <c r="D6" s="109" t="s">
        <v>43</v>
      </c>
      <c r="E6" s="121">
        <v>0</v>
      </c>
      <c r="F6" s="118">
        <v>0</v>
      </c>
      <c r="G6" s="121">
        <v>0</v>
      </c>
      <c r="H6" s="100">
        <v>5</v>
      </c>
      <c r="I6" s="100">
        <v>0</v>
      </c>
      <c r="J6" s="118">
        <v>0</v>
      </c>
      <c r="K6" s="178">
        <f t="shared" si="0"/>
        <v>5</v>
      </c>
    </row>
    <row r="7" spans="1:11" ht="18.75">
      <c r="A7" s="93"/>
      <c r="B7" s="154">
        <v>5</v>
      </c>
      <c r="C7" s="90"/>
      <c r="D7" s="109" t="s">
        <v>43</v>
      </c>
      <c r="E7" s="121">
        <v>0</v>
      </c>
      <c r="F7" s="118">
        <v>0</v>
      </c>
      <c r="G7" s="121">
        <v>0</v>
      </c>
      <c r="H7" s="100">
        <v>0</v>
      </c>
      <c r="I7" s="100">
        <v>0</v>
      </c>
      <c r="J7" s="118">
        <v>0</v>
      </c>
      <c r="K7" s="178">
        <f t="shared" si="0"/>
        <v>0</v>
      </c>
    </row>
    <row r="8" spans="1:11" ht="19.5" thickBot="1">
      <c r="A8" s="93"/>
      <c r="B8" s="155">
        <v>6</v>
      </c>
      <c r="C8" s="91"/>
      <c r="D8" s="111" t="s">
        <v>43</v>
      </c>
      <c r="E8" s="130">
        <v>0</v>
      </c>
      <c r="F8" s="128">
        <v>0</v>
      </c>
      <c r="G8" s="130">
        <v>0</v>
      </c>
      <c r="H8" s="147">
        <v>0</v>
      </c>
      <c r="I8" s="147">
        <v>0</v>
      </c>
      <c r="J8" s="128">
        <v>5</v>
      </c>
      <c r="K8" s="211">
        <f t="shared" si="0"/>
        <v>5</v>
      </c>
    </row>
    <row r="9" spans="1:11" ht="20.25" thickTop="1" thickBot="1">
      <c r="A9" s="93"/>
      <c r="B9" s="212">
        <v>7</v>
      </c>
      <c r="C9" s="213"/>
      <c r="D9" s="214" t="s">
        <v>44</v>
      </c>
      <c r="E9" s="215">
        <v>0</v>
      </c>
      <c r="F9" s="216">
        <v>0</v>
      </c>
      <c r="G9" s="215">
        <v>0</v>
      </c>
      <c r="H9" s="217">
        <v>0</v>
      </c>
      <c r="I9" s="217">
        <v>0</v>
      </c>
      <c r="J9" s="216">
        <v>0</v>
      </c>
      <c r="K9" s="218">
        <f t="shared" si="0"/>
        <v>0</v>
      </c>
    </row>
    <row r="10" spans="1:11" ht="20.25" thickTop="1" thickBot="1">
      <c r="A10" s="93"/>
      <c r="B10" s="219">
        <v>8</v>
      </c>
      <c r="C10" s="195"/>
      <c r="D10" s="207" t="s">
        <v>67</v>
      </c>
      <c r="E10" s="209"/>
      <c r="F10" s="208"/>
      <c r="G10" s="209"/>
      <c r="H10" s="220"/>
      <c r="I10" s="220"/>
      <c r="J10" s="208"/>
      <c r="K10" s="165">
        <f t="shared" si="0"/>
        <v>0</v>
      </c>
    </row>
    <row r="11" spans="1:11" ht="19.5" thickTop="1">
      <c r="A11" s="93"/>
      <c r="B11" s="156">
        <v>9</v>
      </c>
      <c r="C11" s="89"/>
      <c r="D11" s="108" t="s">
        <v>45</v>
      </c>
      <c r="E11" s="120">
        <v>0</v>
      </c>
      <c r="F11" s="117">
        <v>0</v>
      </c>
      <c r="G11" s="120">
        <v>0</v>
      </c>
      <c r="H11" s="99">
        <v>0</v>
      </c>
      <c r="I11" s="99">
        <v>2</v>
      </c>
      <c r="J11" s="117">
        <v>0</v>
      </c>
      <c r="K11" s="177">
        <f t="shared" si="0"/>
        <v>2</v>
      </c>
    </row>
    <row r="12" spans="1:11" ht="18.75">
      <c r="A12" s="93"/>
      <c r="B12" s="154">
        <v>10</v>
      </c>
      <c r="C12" s="90"/>
      <c r="D12" s="109" t="s">
        <v>45</v>
      </c>
      <c r="E12" s="121">
        <v>0</v>
      </c>
      <c r="F12" s="118">
        <v>0</v>
      </c>
      <c r="G12" s="121">
        <v>0</v>
      </c>
      <c r="H12" s="100">
        <v>0</v>
      </c>
      <c r="I12" s="100">
        <v>0</v>
      </c>
      <c r="J12" s="118">
        <v>0</v>
      </c>
      <c r="K12" s="178">
        <f t="shared" si="0"/>
        <v>0</v>
      </c>
    </row>
    <row r="13" spans="1:11" ht="18.75">
      <c r="A13" s="93"/>
      <c r="B13" s="154">
        <v>11</v>
      </c>
      <c r="C13" s="90"/>
      <c r="D13" s="109" t="s">
        <v>45</v>
      </c>
      <c r="E13" s="121">
        <v>2</v>
      </c>
      <c r="F13" s="118">
        <v>0</v>
      </c>
      <c r="G13" s="121">
        <v>0</v>
      </c>
      <c r="H13" s="100">
        <v>2</v>
      </c>
      <c r="I13" s="100">
        <v>0</v>
      </c>
      <c r="J13" s="118">
        <v>0</v>
      </c>
      <c r="K13" s="178">
        <f t="shared" si="0"/>
        <v>4</v>
      </c>
    </row>
    <row r="14" spans="1:11" ht="18.75">
      <c r="A14" s="93"/>
      <c r="B14" s="154">
        <v>12</v>
      </c>
      <c r="C14" s="90"/>
      <c r="D14" s="109" t="s">
        <v>45</v>
      </c>
      <c r="E14" s="121">
        <v>0</v>
      </c>
      <c r="F14" s="118">
        <v>2</v>
      </c>
      <c r="G14" s="121">
        <v>2</v>
      </c>
      <c r="H14" s="100">
        <v>0</v>
      </c>
      <c r="I14" s="100">
        <v>0</v>
      </c>
      <c r="J14" s="118">
        <v>0</v>
      </c>
      <c r="K14" s="178">
        <f t="shared" si="0"/>
        <v>4</v>
      </c>
    </row>
    <row r="15" spans="1:11" ht="18.75">
      <c r="A15" s="93"/>
      <c r="B15" s="154">
        <v>13</v>
      </c>
      <c r="C15" s="90"/>
      <c r="D15" s="109" t="s">
        <v>45</v>
      </c>
      <c r="E15" s="121">
        <v>0</v>
      </c>
      <c r="F15" s="118">
        <v>0</v>
      </c>
      <c r="G15" s="121">
        <v>0</v>
      </c>
      <c r="H15" s="100">
        <v>0</v>
      </c>
      <c r="I15" s="100">
        <v>0</v>
      </c>
      <c r="J15" s="118">
        <v>0</v>
      </c>
      <c r="K15" s="178">
        <f t="shared" si="0"/>
        <v>0</v>
      </c>
    </row>
    <row r="16" spans="1:11" ht="19.5" thickBot="1">
      <c r="A16" s="93"/>
      <c r="B16" s="155">
        <v>14</v>
      </c>
      <c r="C16" s="91"/>
      <c r="D16" s="111" t="s">
        <v>45</v>
      </c>
      <c r="E16" s="130">
        <v>0</v>
      </c>
      <c r="F16" s="128">
        <v>0</v>
      </c>
      <c r="G16" s="130">
        <v>0</v>
      </c>
      <c r="H16" s="147">
        <v>0</v>
      </c>
      <c r="I16" s="147">
        <v>0</v>
      </c>
      <c r="J16" s="128">
        <v>2</v>
      </c>
      <c r="K16" s="211">
        <f t="shared" si="0"/>
        <v>2</v>
      </c>
    </row>
    <row r="17" spans="1:11" ht="19.5" thickTop="1">
      <c r="A17" s="93"/>
      <c r="B17" s="156">
        <v>15</v>
      </c>
      <c r="C17" s="89"/>
      <c r="D17" s="108" t="s">
        <v>46</v>
      </c>
      <c r="E17" s="120">
        <v>2</v>
      </c>
      <c r="F17" s="117">
        <v>0</v>
      </c>
      <c r="G17" s="120">
        <v>0</v>
      </c>
      <c r="H17" s="99">
        <v>0</v>
      </c>
      <c r="I17" s="99">
        <v>2</v>
      </c>
      <c r="J17" s="117">
        <v>0</v>
      </c>
      <c r="K17" s="177">
        <f t="shared" si="0"/>
        <v>4</v>
      </c>
    </row>
    <row r="18" spans="1:11" ht="18.75">
      <c r="A18" s="93"/>
      <c r="B18" s="154">
        <v>16</v>
      </c>
      <c r="C18" s="90"/>
      <c r="D18" s="109" t="s">
        <v>46</v>
      </c>
      <c r="E18" s="121">
        <v>0</v>
      </c>
      <c r="F18" s="118">
        <v>2</v>
      </c>
      <c r="G18" s="121">
        <v>0</v>
      </c>
      <c r="H18" s="100">
        <v>0</v>
      </c>
      <c r="I18" s="100">
        <v>0</v>
      </c>
      <c r="J18" s="118">
        <v>2</v>
      </c>
      <c r="K18" s="178">
        <f t="shared" si="0"/>
        <v>4</v>
      </c>
    </row>
    <row r="19" spans="1:11" ht="19.5" thickBot="1">
      <c r="A19" s="93"/>
      <c r="B19" s="155">
        <v>17</v>
      </c>
      <c r="C19" s="91"/>
      <c r="D19" s="111" t="s">
        <v>46</v>
      </c>
      <c r="E19" s="130">
        <v>0</v>
      </c>
      <c r="F19" s="128">
        <v>0</v>
      </c>
      <c r="G19" s="130">
        <v>2</v>
      </c>
      <c r="H19" s="147">
        <v>3</v>
      </c>
      <c r="I19" s="147">
        <v>0</v>
      </c>
      <c r="J19" s="128">
        <v>1</v>
      </c>
      <c r="K19" s="211">
        <f t="shared" si="0"/>
        <v>6</v>
      </c>
    </row>
    <row r="20" spans="1:11" ht="19.5" thickTop="1">
      <c r="A20" s="93"/>
      <c r="B20" s="156">
        <v>18</v>
      </c>
      <c r="C20" s="89"/>
      <c r="D20" s="108"/>
      <c r="E20" s="120"/>
      <c r="F20" s="117"/>
      <c r="G20" s="120"/>
      <c r="H20" s="99"/>
      <c r="I20" s="99"/>
      <c r="J20" s="117"/>
      <c r="K20" s="177">
        <f t="shared" si="0"/>
        <v>0</v>
      </c>
    </row>
    <row r="21" spans="1:11" ht="19.5" thickBot="1">
      <c r="A21" s="93"/>
      <c r="B21" s="155">
        <v>19</v>
      </c>
      <c r="C21" s="91"/>
      <c r="D21" s="111"/>
      <c r="E21" s="130"/>
      <c r="F21" s="128"/>
      <c r="G21" s="130"/>
      <c r="H21" s="147"/>
      <c r="I21" s="147"/>
      <c r="J21" s="128"/>
      <c r="K21" s="211">
        <f t="shared" si="0"/>
        <v>0</v>
      </c>
    </row>
    <row r="22" spans="1:11" ht="19.5" thickTop="1">
      <c r="A22" s="93"/>
      <c r="B22" s="156">
        <v>20</v>
      </c>
      <c r="C22" s="89"/>
      <c r="D22" s="108" t="s">
        <v>47</v>
      </c>
      <c r="E22" s="120">
        <v>5</v>
      </c>
      <c r="F22" s="117">
        <v>0</v>
      </c>
      <c r="G22" s="120">
        <v>0</v>
      </c>
      <c r="H22" s="99">
        <v>0</v>
      </c>
      <c r="I22" s="99">
        <v>0</v>
      </c>
      <c r="J22" s="117">
        <v>0</v>
      </c>
      <c r="K22" s="177">
        <f t="shared" si="0"/>
        <v>5</v>
      </c>
    </row>
    <row r="23" spans="1:11" ht="18.75">
      <c r="A23" s="93"/>
      <c r="B23" s="154">
        <v>21</v>
      </c>
      <c r="C23" s="90"/>
      <c r="D23" s="109" t="s">
        <v>47</v>
      </c>
      <c r="E23" s="121">
        <v>0</v>
      </c>
      <c r="F23" s="118">
        <v>0</v>
      </c>
      <c r="G23" s="121">
        <v>0</v>
      </c>
      <c r="H23" s="100">
        <v>0</v>
      </c>
      <c r="I23" s="100">
        <v>4</v>
      </c>
      <c r="J23" s="118">
        <v>0</v>
      </c>
      <c r="K23" s="178">
        <f t="shared" si="0"/>
        <v>4</v>
      </c>
    </row>
    <row r="24" spans="1:11" ht="18.75">
      <c r="A24" s="93"/>
      <c r="B24" s="154">
        <v>22</v>
      </c>
      <c r="C24" s="90"/>
      <c r="D24" s="109" t="s">
        <v>47</v>
      </c>
      <c r="E24" s="121">
        <v>0</v>
      </c>
      <c r="F24" s="118">
        <v>0</v>
      </c>
      <c r="G24" s="121">
        <v>5</v>
      </c>
      <c r="H24" s="100">
        <v>0</v>
      </c>
      <c r="I24" s="100">
        <v>0</v>
      </c>
      <c r="J24" s="118">
        <v>0</v>
      </c>
      <c r="K24" s="178">
        <f t="shared" si="0"/>
        <v>5</v>
      </c>
    </row>
    <row r="25" spans="1:11" ht="18.75">
      <c r="A25" s="93"/>
      <c r="B25" s="154">
        <v>23</v>
      </c>
      <c r="C25" s="90"/>
      <c r="D25" s="109" t="s">
        <v>47</v>
      </c>
      <c r="E25" s="121">
        <v>0</v>
      </c>
      <c r="F25" s="118">
        <v>4</v>
      </c>
      <c r="G25" s="121">
        <v>0</v>
      </c>
      <c r="H25" s="100">
        <v>4</v>
      </c>
      <c r="I25" s="100">
        <v>0</v>
      </c>
      <c r="J25" s="118">
        <v>0</v>
      </c>
      <c r="K25" s="178">
        <f t="shared" si="0"/>
        <v>8</v>
      </c>
    </row>
    <row r="26" spans="1:11" ht="18.75">
      <c r="A26" s="93"/>
      <c r="B26" s="154">
        <v>24</v>
      </c>
      <c r="C26" s="90"/>
      <c r="D26" s="109" t="s">
        <v>47</v>
      </c>
      <c r="E26" s="121">
        <v>0</v>
      </c>
      <c r="F26" s="118">
        <v>0</v>
      </c>
      <c r="G26" s="121">
        <v>0</v>
      </c>
      <c r="H26" s="100">
        <v>0</v>
      </c>
      <c r="I26" s="100">
        <v>0</v>
      </c>
      <c r="J26" s="118">
        <v>0</v>
      </c>
      <c r="K26" s="178">
        <f t="shared" si="0"/>
        <v>0</v>
      </c>
    </row>
    <row r="27" spans="1:11" ht="19.5" thickBot="1">
      <c r="A27" s="93"/>
      <c r="B27" s="155">
        <v>25</v>
      </c>
      <c r="C27" s="91"/>
      <c r="D27" s="111" t="s">
        <v>47</v>
      </c>
      <c r="E27" s="130">
        <v>0</v>
      </c>
      <c r="F27" s="128">
        <v>0</v>
      </c>
      <c r="G27" s="130">
        <v>0</v>
      </c>
      <c r="H27" s="147">
        <v>0</v>
      </c>
      <c r="I27" s="147">
        <v>0</v>
      </c>
      <c r="J27" s="128">
        <v>4</v>
      </c>
      <c r="K27" s="211">
        <f t="shared" si="0"/>
        <v>4</v>
      </c>
    </row>
    <row r="28" spans="1:11" ht="19.5" thickTop="1">
      <c r="A28" s="93"/>
      <c r="B28" s="156">
        <v>26</v>
      </c>
      <c r="C28" s="89"/>
      <c r="D28" s="108"/>
      <c r="E28" s="120"/>
      <c r="F28" s="117"/>
      <c r="G28" s="120"/>
      <c r="H28" s="99"/>
      <c r="I28" s="99"/>
      <c r="J28" s="117"/>
      <c r="K28" s="177">
        <f t="shared" si="0"/>
        <v>0</v>
      </c>
    </row>
    <row r="29" spans="1:11" ht="19.5" thickBot="1">
      <c r="A29" s="93"/>
      <c r="B29" s="155">
        <v>27</v>
      </c>
      <c r="C29" s="91"/>
      <c r="D29" s="111"/>
      <c r="E29" s="130"/>
      <c r="F29" s="128"/>
      <c r="G29" s="130"/>
      <c r="H29" s="147"/>
      <c r="I29" s="147"/>
      <c r="J29" s="128"/>
      <c r="K29" s="211">
        <f t="shared" si="0"/>
        <v>0</v>
      </c>
    </row>
    <row r="30" spans="1:11" ht="19.5" thickTop="1">
      <c r="A30" s="93"/>
      <c r="B30" s="156">
        <v>28</v>
      </c>
      <c r="C30" s="89"/>
      <c r="D30" s="108" t="s">
        <v>48</v>
      </c>
      <c r="E30" s="120">
        <v>0</v>
      </c>
      <c r="F30" s="117">
        <v>0</v>
      </c>
      <c r="G30" s="120">
        <v>0</v>
      </c>
      <c r="H30" s="99">
        <v>0</v>
      </c>
      <c r="I30" s="99">
        <v>0</v>
      </c>
      <c r="J30" s="117">
        <v>1</v>
      </c>
      <c r="K30" s="177">
        <f t="shared" si="0"/>
        <v>1</v>
      </c>
    </row>
    <row r="31" spans="1:11" ht="19.5" thickBot="1">
      <c r="A31" s="93"/>
      <c r="B31" s="155">
        <v>29</v>
      </c>
      <c r="C31" s="91"/>
      <c r="D31" s="111" t="s">
        <v>48</v>
      </c>
      <c r="E31" s="130">
        <v>0</v>
      </c>
      <c r="F31" s="128">
        <v>0</v>
      </c>
      <c r="G31" s="130">
        <v>0</v>
      </c>
      <c r="H31" s="147">
        <v>0</v>
      </c>
      <c r="I31" s="147">
        <v>1</v>
      </c>
      <c r="J31" s="128">
        <v>0</v>
      </c>
      <c r="K31" s="211">
        <f t="shared" si="0"/>
        <v>1</v>
      </c>
    </row>
    <row r="32" spans="1:11" ht="19.5" thickTop="1">
      <c r="A32" s="93"/>
      <c r="B32" s="156">
        <v>30</v>
      </c>
      <c r="C32" s="89"/>
      <c r="D32" s="108" t="s">
        <v>52</v>
      </c>
      <c r="E32" s="120">
        <v>1</v>
      </c>
      <c r="F32" s="117">
        <v>0</v>
      </c>
      <c r="G32" s="120">
        <v>0</v>
      </c>
      <c r="H32" s="99">
        <v>0</v>
      </c>
      <c r="I32" s="99">
        <v>0</v>
      </c>
      <c r="J32" s="117">
        <v>0</v>
      </c>
      <c r="K32" s="177">
        <f t="shared" si="0"/>
        <v>1</v>
      </c>
    </row>
    <row r="33" spans="1:11" ht="18.75">
      <c r="A33" s="93"/>
      <c r="B33" s="154">
        <v>31</v>
      </c>
      <c r="C33" s="90"/>
      <c r="D33" s="109" t="s">
        <v>52</v>
      </c>
      <c r="E33" s="121">
        <v>0</v>
      </c>
      <c r="F33" s="118">
        <v>0</v>
      </c>
      <c r="G33" s="121">
        <v>0</v>
      </c>
      <c r="H33" s="100">
        <v>0</v>
      </c>
      <c r="I33" s="100">
        <v>0</v>
      </c>
      <c r="J33" s="118">
        <v>0</v>
      </c>
      <c r="K33" s="178">
        <f t="shared" si="0"/>
        <v>0</v>
      </c>
    </row>
    <row r="34" spans="1:11" ht="19.5" thickBot="1">
      <c r="A34" s="93"/>
      <c r="B34" s="155">
        <v>32</v>
      </c>
      <c r="C34" s="91"/>
      <c r="D34" s="111" t="s">
        <v>52</v>
      </c>
      <c r="E34" s="130">
        <v>0</v>
      </c>
      <c r="F34" s="128">
        <v>0</v>
      </c>
      <c r="G34" s="130">
        <v>0</v>
      </c>
      <c r="H34" s="147">
        <v>0</v>
      </c>
      <c r="I34" s="147">
        <v>0</v>
      </c>
      <c r="J34" s="128">
        <v>0</v>
      </c>
      <c r="K34" s="211">
        <f t="shared" si="0"/>
        <v>0</v>
      </c>
    </row>
    <row r="35" spans="1:11" ht="19.5" thickTop="1">
      <c r="A35" s="93"/>
      <c r="B35" s="156">
        <v>33</v>
      </c>
      <c r="C35" s="89"/>
      <c r="D35" s="108" t="s">
        <v>54</v>
      </c>
      <c r="E35" s="120">
        <v>0</v>
      </c>
      <c r="F35" s="117">
        <v>0</v>
      </c>
      <c r="G35" s="120">
        <v>1</v>
      </c>
      <c r="H35" s="99">
        <v>0</v>
      </c>
      <c r="I35" s="99">
        <v>0</v>
      </c>
      <c r="J35" s="117">
        <v>0</v>
      </c>
      <c r="K35" s="177">
        <f t="shared" si="0"/>
        <v>1</v>
      </c>
    </row>
    <row r="36" spans="1:11" ht="19.5" thickBot="1">
      <c r="A36" s="93"/>
      <c r="B36" s="155">
        <v>34</v>
      </c>
      <c r="C36" s="91"/>
      <c r="D36" s="111" t="s">
        <v>54</v>
      </c>
      <c r="E36" s="130">
        <v>0</v>
      </c>
      <c r="F36" s="128">
        <v>0</v>
      </c>
      <c r="G36" s="130">
        <v>0</v>
      </c>
      <c r="H36" s="147">
        <v>0</v>
      </c>
      <c r="I36" s="147">
        <v>0</v>
      </c>
      <c r="J36" s="128">
        <v>0</v>
      </c>
      <c r="K36" s="211">
        <f t="shared" si="0"/>
        <v>0</v>
      </c>
    </row>
    <row r="37" spans="1:11" ht="19.5" thickTop="1">
      <c r="A37" s="93"/>
      <c r="B37" s="156">
        <v>35</v>
      </c>
      <c r="C37" s="89"/>
      <c r="D37" s="108" t="s">
        <v>55</v>
      </c>
      <c r="E37" s="120">
        <v>0</v>
      </c>
      <c r="F37" s="117">
        <v>0</v>
      </c>
      <c r="G37" s="120">
        <v>1</v>
      </c>
      <c r="H37" s="99">
        <v>0</v>
      </c>
      <c r="I37" s="99">
        <v>0</v>
      </c>
      <c r="J37" s="117">
        <v>1</v>
      </c>
      <c r="K37" s="177">
        <f t="shared" si="0"/>
        <v>2</v>
      </c>
    </row>
    <row r="38" spans="1:11" ht="18.75">
      <c r="A38" s="93"/>
      <c r="B38" s="154">
        <v>36</v>
      </c>
      <c r="C38" s="90"/>
      <c r="D38" s="109" t="s">
        <v>55</v>
      </c>
      <c r="E38" s="121">
        <v>0</v>
      </c>
      <c r="F38" s="118">
        <v>0</v>
      </c>
      <c r="G38" s="121">
        <v>0</v>
      </c>
      <c r="H38" s="100">
        <v>2</v>
      </c>
      <c r="I38" s="100">
        <v>1</v>
      </c>
      <c r="J38" s="118">
        <v>0</v>
      </c>
      <c r="K38" s="178">
        <f t="shared" si="0"/>
        <v>3</v>
      </c>
    </row>
    <row r="39" spans="1:11" ht="19.5" thickBot="1">
      <c r="A39" s="93"/>
      <c r="B39" s="155">
        <v>37</v>
      </c>
      <c r="C39" s="91"/>
      <c r="D39" s="111" t="s">
        <v>55</v>
      </c>
      <c r="E39" s="130">
        <v>1</v>
      </c>
      <c r="F39" s="128">
        <v>1</v>
      </c>
      <c r="G39" s="130">
        <v>0</v>
      </c>
      <c r="H39" s="147">
        <v>0</v>
      </c>
      <c r="I39" s="147">
        <v>0</v>
      </c>
      <c r="J39" s="128">
        <v>0</v>
      </c>
      <c r="K39" s="211">
        <f t="shared" si="0"/>
        <v>2</v>
      </c>
    </row>
    <row r="40" spans="1:11" ht="19.5" thickTop="1">
      <c r="A40" s="93"/>
      <c r="B40" s="156">
        <v>38</v>
      </c>
      <c r="C40" s="89"/>
      <c r="D40" s="108" t="s">
        <v>63</v>
      </c>
      <c r="E40" s="120">
        <v>0</v>
      </c>
      <c r="F40" s="117">
        <v>0</v>
      </c>
      <c r="G40" s="120">
        <v>1</v>
      </c>
      <c r="H40" s="99">
        <v>0</v>
      </c>
      <c r="I40" s="99">
        <v>0</v>
      </c>
      <c r="J40" s="117">
        <v>1</v>
      </c>
      <c r="K40" s="177">
        <f t="shared" si="0"/>
        <v>2</v>
      </c>
    </row>
    <row r="41" spans="1:11" ht="19.5" thickBot="1">
      <c r="A41" s="93"/>
      <c r="B41" s="155">
        <v>39</v>
      </c>
      <c r="C41" s="91"/>
      <c r="D41" s="111" t="s">
        <v>63</v>
      </c>
      <c r="E41" s="130">
        <v>1</v>
      </c>
      <c r="F41" s="128">
        <v>1</v>
      </c>
      <c r="G41" s="130">
        <v>0</v>
      </c>
      <c r="H41" s="147">
        <v>1</v>
      </c>
      <c r="I41" s="147">
        <v>1</v>
      </c>
      <c r="J41" s="128">
        <v>0</v>
      </c>
      <c r="K41" s="211">
        <f t="shared" si="0"/>
        <v>4</v>
      </c>
    </row>
    <row r="42" spans="1:11" ht="19.5" thickTop="1">
      <c r="A42" s="93"/>
      <c r="B42" s="156">
        <v>40</v>
      </c>
      <c r="C42" s="89"/>
      <c r="D42" s="108" t="s">
        <v>56</v>
      </c>
      <c r="E42" s="120">
        <v>1</v>
      </c>
      <c r="F42" s="117">
        <v>0</v>
      </c>
      <c r="G42" s="120">
        <v>1</v>
      </c>
      <c r="H42" s="99">
        <v>0</v>
      </c>
      <c r="I42" s="99">
        <v>0</v>
      </c>
      <c r="J42" s="117">
        <v>0</v>
      </c>
      <c r="K42" s="177">
        <f t="shared" si="0"/>
        <v>2</v>
      </c>
    </row>
    <row r="43" spans="1:11" ht="18.75">
      <c r="A43" s="93"/>
      <c r="B43" s="154">
        <v>41</v>
      </c>
      <c r="C43" s="90"/>
      <c r="D43" s="109" t="s">
        <v>56</v>
      </c>
      <c r="E43" s="121">
        <v>0</v>
      </c>
      <c r="F43" s="118">
        <v>1</v>
      </c>
      <c r="G43" s="121">
        <v>0</v>
      </c>
      <c r="H43" s="100">
        <v>1</v>
      </c>
      <c r="I43" s="100">
        <v>1</v>
      </c>
      <c r="J43" s="118">
        <v>1</v>
      </c>
      <c r="K43" s="178">
        <f t="shared" si="0"/>
        <v>4</v>
      </c>
    </row>
    <row r="44" spans="1:11" ht="18.75">
      <c r="A44" s="93"/>
      <c r="B44" s="154">
        <v>42</v>
      </c>
      <c r="C44" s="90"/>
      <c r="D44" s="109" t="s">
        <v>56</v>
      </c>
      <c r="E44" s="121">
        <v>0</v>
      </c>
      <c r="F44" s="118">
        <v>0</v>
      </c>
      <c r="G44" s="121">
        <v>0</v>
      </c>
      <c r="H44" s="100">
        <v>0</v>
      </c>
      <c r="I44" s="100">
        <v>0</v>
      </c>
      <c r="J44" s="118">
        <v>0</v>
      </c>
      <c r="K44" s="178">
        <f t="shared" si="0"/>
        <v>0</v>
      </c>
    </row>
    <row r="45" spans="1:11" ht="19.5" thickBot="1">
      <c r="A45" s="72"/>
      <c r="B45" s="155">
        <v>43</v>
      </c>
      <c r="C45" s="91"/>
      <c r="D45" s="111" t="s">
        <v>56</v>
      </c>
      <c r="E45" s="130">
        <v>0</v>
      </c>
      <c r="F45" s="128">
        <v>0</v>
      </c>
      <c r="G45" s="130">
        <v>0</v>
      </c>
      <c r="H45" s="147">
        <v>0</v>
      </c>
      <c r="I45" s="147">
        <v>0</v>
      </c>
      <c r="J45" s="128">
        <v>0</v>
      </c>
      <c r="K45" s="211">
        <f t="shared" si="0"/>
        <v>0</v>
      </c>
    </row>
    <row r="46" spans="1:11" ht="19.5" thickTop="1">
      <c r="A46" s="93"/>
      <c r="B46" s="156">
        <v>44</v>
      </c>
      <c r="C46" s="89"/>
      <c r="D46" s="108" t="s">
        <v>57</v>
      </c>
      <c r="E46" s="120">
        <v>0</v>
      </c>
      <c r="F46" s="117">
        <v>0</v>
      </c>
      <c r="G46" s="120">
        <v>0</v>
      </c>
      <c r="H46" s="99">
        <v>0</v>
      </c>
      <c r="I46" s="99">
        <v>0</v>
      </c>
      <c r="J46" s="117">
        <v>1</v>
      </c>
      <c r="K46" s="177">
        <f t="shared" si="0"/>
        <v>1</v>
      </c>
    </row>
    <row r="47" spans="1:11" ht="18.75">
      <c r="A47" s="93"/>
      <c r="B47" s="154">
        <v>45</v>
      </c>
      <c r="C47" s="90"/>
      <c r="D47" s="109" t="s">
        <v>58</v>
      </c>
      <c r="E47" s="121">
        <v>0</v>
      </c>
      <c r="F47" s="118">
        <v>0</v>
      </c>
      <c r="G47" s="121">
        <v>0</v>
      </c>
      <c r="H47" s="100">
        <v>0</v>
      </c>
      <c r="I47" s="100">
        <v>1</v>
      </c>
      <c r="J47" s="118">
        <v>0</v>
      </c>
      <c r="K47" s="178">
        <f t="shared" si="0"/>
        <v>1</v>
      </c>
    </row>
    <row r="48" spans="1:11" ht="18.75">
      <c r="A48" s="93"/>
      <c r="B48" s="154">
        <v>46</v>
      </c>
      <c r="C48" s="90"/>
      <c r="D48" s="109" t="s">
        <v>57</v>
      </c>
      <c r="E48" s="121">
        <v>0</v>
      </c>
      <c r="F48" s="118">
        <v>2</v>
      </c>
      <c r="G48" s="121">
        <v>0</v>
      </c>
      <c r="H48" s="100">
        <v>0</v>
      </c>
      <c r="I48" s="100">
        <v>5</v>
      </c>
      <c r="J48" s="118">
        <v>0</v>
      </c>
      <c r="K48" s="178">
        <f t="shared" si="0"/>
        <v>7</v>
      </c>
    </row>
    <row r="49" spans="1:11" ht="18.75">
      <c r="A49" s="93"/>
      <c r="B49" s="154">
        <v>47</v>
      </c>
      <c r="C49" s="90"/>
      <c r="D49" s="109" t="s">
        <v>57</v>
      </c>
      <c r="E49" s="121">
        <v>0</v>
      </c>
      <c r="F49" s="118">
        <v>0</v>
      </c>
      <c r="G49" s="121">
        <v>0</v>
      </c>
      <c r="H49" s="100">
        <v>0</v>
      </c>
      <c r="I49" s="100">
        <v>0</v>
      </c>
      <c r="J49" s="118">
        <v>0</v>
      </c>
      <c r="K49" s="178">
        <f t="shared" si="0"/>
        <v>0</v>
      </c>
    </row>
    <row r="50" spans="1:11" ht="19.5" thickBot="1">
      <c r="A50" s="93"/>
      <c r="B50" s="155">
        <v>48</v>
      </c>
      <c r="C50" s="91"/>
      <c r="D50" s="111" t="s">
        <v>57</v>
      </c>
      <c r="E50" s="130">
        <v>1</v>
      </c>
      <c r="F50" s="128">
        <v>0</v>
      </c>
      <c r="G50" s="130">
        <v>1</v>
      </c>
      <c r="H50" s="147">
        <v>1</v>
      </c>
      <c r="I50" s="147">
        <v>1</v>
      </c>
      <c r="J50" s="128">
        <v>0</v>
      </c>
      <c r="K50" s="211">
        <f t="shared" si="0"/>
        <v>4</v>
      </c>
    </row>
    <row r="51" spans="1:11" ht="19.5" thickTop="1">
      <c r="A51" s="93"/>
      <c r="B51" s="156">
        <v>49</v>
      </c>
      <c r="C51" s="89"/>
      <c r="D51" s="108" t="s">
        <v>59</v>
      </c>
      <c r="E51" s="120">
        <v>0</v>
      </c>
      <c r="F51" s="117">
        <v>2</v>
      </c>
      <c r="G51" s="120">
        <v>0</v>
      </c>
      <c r="H51" s="99">
        <v>0</v>
      </c>
      <c r="I51" s="99">
        <v>2</v>
      </c>
      <c r="J51" s="117">
        <v>0</v>
      </c>
      <c r="K51" s="177">
        <f t="shared" si="0"/>
        <v>4</v>
      </c>
    </row>
    <row r="52" spans="1:11" ht="18.75">
      <c r="A52" s="93"/>
      <c r="B52" s="154">
        <v>50</v>
      </c>
      <c r="C52" s="90"/>
      <c r="D52" s="109" t="s">
        <v>59</v>
      </c>
      <c r="E52" s="121">
        <v>0</v>
      </c>
      <c r="F52" s="118">
        <v>0</v>
      </c>
      <c r="G52" s="121">
        <v>0</v>
      </c>
      <c r="H52" s="100">
        <v>2</v>
      </c>
      <c r="I52" s="100">
        <v>0</v>
      </c>
      <c r="J52" s="118">
        <v>3</v>
      </c>
      <c r="K52" s="178">
        <f t="shared" si="0"/>
        <v>5</v>
      </c>
    </row>
    <row r="53" spans="1:11" ht="18.75">
      <c r="A53" s="93"/>
      <c r="B53" s="154">
        <v>51</v>
      </c>
      <c r="C53" s="90"/>
      <c r="D53" s="109" t="s">
        <v>59</v>
      </c>
      <c r="E53" s="121">
        <v>2</v>
      </c>
      <c r="F53" s="118">
        <v>0</v>
      </c>
      <c r="G53" s="121">
        <v>2</v>
      </c>
      <c r="H53" s="100">
        <v>0</v>
      </c>
      <c r="I53" s="100">
        <v>0</v>
      </c>
      <c r="J53" s="118">
        <v>0</v>
      </c>
      <c r="K53" s="178">
        <f t="shared" si="0"/>
        <v>4</v>
      </c>
    </row>
    <row r="54" spans="1:11" ht="19.5" thickBot="1">
      <c r="A54" s="93"/>
      <c r="B54" s="155">
        <v>52</v>
      </c>
      <c r="C54" s="91"/>
      <c r="D54" s="111" t="s">
        <v>59</v>
      </c>
      <c r="E54" s="130">
        <v>0</v>
      </c>
      <c r="F54" s="128">
        <v>0</v>
      </c>
      <c r="G54" s="130">
        <v>0</v>
      </c>
      <c r="H54" s="147">
        <v>0</v>
      </c>
      <c r="I54" s="147">
        <v>0</v>
      </c>
      <c r="J54" s="128">
        <v>0</v>
      </c>
      <c r="K54" s="211">
        <f t="shared" si="0"/>
        <v>0</v>
      </c>
    </row>
    <row r="55" spans="1:11" ht="20.25" thickTop="1" thickBot="1">
      <c r="A55" s="93"/>
      <c r="B55" s="219">
        <v>53</v>
      </c>
      <c r="C55" s="195"/>
      <c r="D55" s="207"/>
      <c r="E55" s="209"/>
      <c r="F55" s="208"/>
      <c r="G55" s="209"/>
      <c r="H55" s="220"/>
      <c r="I55" s="220"/>
      <c r="J55" s="208"/>
      <c r="K55" s="165">
        <f t="shared" si="0"/>
        <v>0</v>
      </c>
    </row>
    <row r="56" spans="1:11" ht="19.5" thickTop="1">
      <c r="A56" s="72"/>
      <c r="B56" s="156">
        <v>54</v>
      </c>
      <c r="C56" s="89"/>
      <c r="D56" s="108" t="s">
        <v>60</v>
      </c>
      <c r="E56" s="120">
        <v>0</v>
      </c>
      <c r="F56" s="117">
        <v>0</v>
      </c>
      <c r="G56" s="120">
        <v>0</v>
      </c>
      <c r="H56" s="99">
        <v>1</v>
      </c>
      <c r="I56" s="99">
        <v>1</v>
      </c>
      <c r="J56" s="117">
        <v>1</v>
      </c>
      <c r="K56" s="177">
        <f t="shared" si="0"/>
        <v>3</v>
      </c>
    </row>
    <row r="57" spans="1:11" ht="19.5" thickBot="1">
      <c r="A57" s="72"/>
      <c r="B57" s="155">
        <v>55</v>
      </c>
      <c r="C57" s="91"/>
      <c r="D57" s="111" t="s">
        <v>60</v>
      </c>
      <c r="E57" s="130">
        <v>2</v>
      </c>
      <c r="F57" s="128">
        <v>2</v>
      </c>
      <c r="G57" s="130">
        <v>2</v>
      </c>
      <c r="H57" s="147">
        <v>1</v>
      </c>
      <c r="I57" s="147">
        <v>0</v>
      </c>
      <c r="J57" s="128">
        <v>0</v>
      </c>
      <c r="K57" s="211">
        <f t="shared" si="0"/>
        <v>7</v>
      </c>
    </row>
    <row r="58" spans="1:11" ht="19.5" thickTop="1">
      <c r="A58" s="93"/>
      <c r="B58" s="156">
        <v>56</v>
      </c>
      <c r="C58" s="89"/>
      <c r="D58" s="108"/>
      <c r="E58" s="120"/>
      <c r="F58" s="117"/>
      <c r="G58" s="120"/>
      <c r="H58" s="99"/>
      <c r="I58" s="99"/>
      <c r="J58" s="117"/>
      <c r="K58" s="177">
        <f t="shared" si="0"/>
        <v>0</v>
      </c>
    </row>
    <row r="59" spans="1:11" ht="18.75">
      <c r="A59" s="93"/>
      <c r="B59" s="154">
        <v>57</v>
      </c>
      <c r="C59" s="90"/>
      <c r="D59" s="109"/>
      <c r="E59" s="121"/>
      <c r="F59" s="118"/>
      <c r="G59" s="121"/>
      <c r="H59" s="100"/>
      <c r="I59" s="100"/>
      <c r="J59" s="118"/>
      <c r="K59" s="178">
        <f t="shared" si="0"/>
        <v>0</v>
      </c>
    </row>
    <row r="60" spans="1:11" ht="18.75">
      <c r="A60" s="93"/>
      <c r="B60" s="154">
        <v>58</v>
      </c>
      <c r="C60" s="90"/>
      <c r="D60" s="109"/>
      <c r="E60" s="121"/>
      <c r="F60" s="118"/>
      <c r="G60" s="121"/>
      <c r="H60" s="100"/>
      <c r="I60" s="100"/>
      <c r="J60" s="118"/>
      <c r="K60" s="178">
        <f t="shared" si="0"/>
        <v>0</v>
      </c>
    </row>
    <row r="61" spans="1:11" ht="19.5" thickBot="1">
      <c r="A61" s="93"/>
      <c r="B61" s="155">
        <v>59</v>
      </c>
      <c r="C61" s="91"/>
      <c r="D61" s="111"/>
      <c r="E61" s="130"/>
      <c r="F61" s="128"/>
      <c r="G61" s="130"/>
      <c r="H61" s="147"/>
      <c r="I61" s="147"/>
      <c r="J61" s="128"/>
      <c r="K61" s="211">
        <f t="shared" si="0"/>
        <v>0</v>
      </c>
    </row>
    <row r="62" spans="1:11" ht="19.5" thickTop="1">
      <c r="A62" s="93"/>
      <c r="B62" s="156">
        <v>60</v>
      </c>
      <c r="C62" s="89"/>
      <c r="D62" s="108" t="s">
        <v>61</v>
      </c>
      <c r="E62" s="120">
        <v>1</v>
      </c>
      <c r="F62" s="117">
        <v>1</v>
      </c>
      <c r="G62" s="120">
        <v>0</v>
      </c>
      <c r="H62" s="99">
        <v>1</v>
      </c>
      <c r="I62" s="99">
        <v>2</v>
      </c>
      <c r="J62" s="117">
        <v>1</v>
      </c>
      <c r="K62" s="177">
        <f t="shared" si="0"/>
        <v>6</v>
      </c>
    </row>
    <row r="63" spans="1:11" ht="19.5" thickBot="1">
      <c r="A63" s="93"/>
      <c r="B63" s="155">
        <v>61</v>
      </c>
      <c r="C63" s="91"/>
      <c r="D63" s="111" t="s">
        <v>61</v>
      </c>
      <c r="E63" s="130">
        <v>0</v>
      </c>
      <c r="F63" s="128">
        <v>0</v>
      </c>
      <c r="G63" s="130">
        <v>1</v>
      </c>
      <c r="H63" s="147">
        <v>0</v>
      </c>
      <c r="I63" s="147">
        <v>0</v>
      </c>
      <c r="J63" s="128">
        <v>0</v>
      </c>
      <c r="K63" s="211">
        <f t="shared" si="0"/>
        <v>1</v>
      </c>
    </row>
    <row r="64" spans="1:11" ht="19.5" thickTop="1">
      <c r="A64" s="93"/>
      <c r="B64" s="156">
        <v>62</v>
      </c>
      <c r="C64" s="89"/>
      <c r="D64" s="108" t="s">
        <v>62</v>
      </c>
      <c r="E64" s="120">
        <v>1</v>
      </c>
      <c r="F64" s="117">
        <v>1</v>
      </c>
      <c r="G64" s="120">
        <v>1</v>
      </c>
      <c r="H64" s="99">
        <v>1</v>
      </c>
      <c r="I64" s="99">
        <v>1</v>
      </c>
      <c r="J64" s="117">
        <v>0</v>
      </c>
      <c r="K64" s="177">
        <f t="shared" si="0"/>
        <v>5</v>
      </c>
    </row>
    <row r="65" spans="1:11" ht="19.5" thickBot="1">
      <c r="A65" s="93"/>
      <c r="B65" s="155">
        <v>63</v>
      </c>
      <c r="C65" s="91"/>
      <c r="D65" s="111" t="s">
        <v>62</v>
      </c>
      <c r="E65" s="121">
        <v>0</v>
      </c>
      <c r="F65" s="118">
        <v>0</v>
      </c>
      <c r="G65" s="121">
        <v>0</v>
      </c>
      <c r="H65" s="100">
        <v>0</v>
      </c>
      <c r="I65" s="100">
        <v>0</v>
      </c>
      <c r="J65" s="118">
        <v>1</v>
      </c>
      <c r="K65" s="178">
        <f t="shared" si="0"/>
        <v>1</v>
      </c>
    </row>
    <row r="66" spans="1:11" ht="22.5" thickTop="1" thickBot="1">
      <c r="B66" s="273" t="s">
        <v>65</v>
      </c>
      <c r="C66" s="274"/>
      <c r="D66" s="275"/>
      <c r="E66" s="70">
        <f>SUM(E3:E65)</f>
        <v>25</v>
      </c>
      <c r="F66" s="119">
        <f t="shared" ref="F66:K66" si="1">SUM(F3:F65)</f>
        <v>25</v>
      </c>
      <c r="G66" s="70">
        <f t="shared" si="1"/>
        <v>25</v>
      </c>
      <c r="H66" s="107">
        <f t="shared" si="1"/>
        <v>25</v>
      </c>
      <c r="I66" s="107">
        <f t="shared" si="1"/>
        <v>25</v>
      </c>
      <c r="J66" s="119">
        <f t="shared" si="1"/>
        <v>25</v>
      </c>
      <c r="K66" s="92">
        <f t="shared" si="1"/>
        <v>150</v>
      </c>
    </row>
    <row r="67" spans="1:11" ht="15.75" thickTop="1"/>
  </sheetData>
  <mergeCells count="1">
    <mergeCell ref="B66:D66"/>
  </mergeCells>
  <conditionalFormatting sqref="C3">
    <cfRule type="duplicateValues" dxfId="1613" priority="140"/>
  </conditionalFormatting>
  <conditionalFormatting sqref="C4">
    <cfRule type="duplicateValues" dxfId="1612" priority="139"/>
  </conditionalFormatting>
  <conditionalFormatting sqref="C5">
    <cfRule type="duplicateValues" dxfId="1611" priority="138"/>
  </conditionalFormatting>
  <conditionalFormatting sqref="C6">
    <cfRule type="duplicateValues" dxfId="1610" priority="137"/>
  </conditionalFormatting>
  <conditionalFormatting sqref="C8">
    <cfRule type="duplicateValues" dxfId="1609" priority="136"/>
  </conditionalFormatting>
  <conditionalFormatting sqref="C9:C10">
    <cfRule type="duplicateValues" dxfId="1608" priority="135"/>
  </conditionalFormatting>
  <conditionalFormatting sqref="C12">
    <cfRule type="duplicateValues" dxfId="1607" priority="134"/>
  </conditionalFormatting>
  <conditionalFormatting sqref="C7">
    <cfRule type="duplicateValues" dxfId="1606" priority="133"/>
  </conditionalFormatting>
  <conditionalFormatting sqref="C11">
    <cfRule type="duplicateValues" dxfId="1605" priority="132"/>
  </conditionalFormatting>
  <conditionalFormatting sqref="C14">
    <cfRule type="duplicateValues" dxfId="1604" priority="131"/>
  </conditionalFormatting>
  <conditionalFormatting sqref="C13">
    <cfRule type="duplicateValues" dxfId="1603" priority="130"/>
  </conditionalFormatting>
  <conditionalFormatting sqref="C16">
    <cfRule type="duplicateValues" dxfId="1602" priority="129"/>
  </conditionalFormatting>
  <conditionalFormatting sqref="C15">
    <cfRule type="duplicateValues" dxfId="1601" priority="128"/>
  </conditionalFormatting>
  <conditionalFormatting sqref="C17">
    <cfRule type="duplicateValues" dxfId="1600" priority="127"/>
  </conditionalFormatting>
  <conditionalFormatting sqref="C18">
    <cfRule type="duplicateValues" dxfId="1599" priority="126"/>
  </conditionalFormatting>
  <conditionalFormatting sqref="C19">
    <cfRule type="duplicateValues" dxfId="1598" priority="125"/>
  </conditionalFormatting>
  <conditionalFormatting sqref="C21">
    <cfRule type="duplicateValues" dxfId="1597" priority="124"/>
  </conditionalFormatting>
  <conditionalFormatting sqref="C20">
    <cfRule type="duplicateValues" dxfId="1596" priority="123"/>
  </conditionalFormatting>
  <conditionalFormatting sqref="C22">
    <cfRule type="duplicateValues" dxfId="1595" priority="122"/>
  </conditionalFormatting>
  <conditionalFormatting sqref="C65">
    <cfRule type="duplicateValues" dxfId="1594" priority="121"/>
  </conditionalFormatting>
  <conditionalFormatting sqref="C64">
    <cfRule type="duplicateValues" dxfId="1593" priority="120"/>
  </conditionalFormatting>
  <conditionalFormatting sqref="C62">
    <cfRule type="duplicateValues" dxfId="1592" priority="119"/>
  </conditionalFormatting>
  <conditionalFormatting sqref="C63">
    <cfRule type="duplicateValues" dxfId="1591" priority="118"/>
  </conditionalFormatting>
  <conditionalFormatting sqref="C61">
    <cfRule type="duplicateValues" dxfId="1590" priority="117"/>
  </conditionalFormatting>
  <conditionalFormatting sqref="C60">
    <cfRule type="duplicateValues" dxfId="1589" priority="116"/>
  </conditionalFormatting>
  <conditionalFormatting sqref="C59">
    <cfRule type="duplicateValues" dxfId="1588" priority="115"/>
  </conditionalFormatting>
  <conditionalFormatting sqref="C58">
    <cfRule type="duplicateValues" dxfId="1587" priority="114"/>
  </conditionalFormatting>
  <conditionalFormatting sqref="C57">
    <cfRule type="duplicateValues" dxfId="1586" priority="113"/>
  </conditionalFormatting>
  <conditionalFormatting sqref="C56">
    <cfRule type="duplicateValues" dxfId="1585" priority="112"/>
  </conditionalFormatting>
  <conditionalFormatting sqref="C55">
    <cfRule type="duplicateValues" dxfId="1584" priority="111"/>
  </conditionalFormatting>
  <conditionalFormatting sqref="C54">
    <cfRule type="duplicateValues" dxfId="1583" priority="110"/>
  </conditionalFormatting>
  <conditionalFormatting sqref="C53">
    <cfRule type="duplicateValues" dxfId="1582" priority="109"/>
  </conditionalFormatting>
  <conditionalFormatting sqref="C51">
    <cfRule type="duplicateValues" dxfId="1581" priority="108"/>
  </conditionalFormatting>
  <conditionalFormatting sqref="C52">
    <cfRule type="duplicateValues" dxfId="1580" priority="107"/>
  </conditionalFormatting>
  <conditionalFormatting sqref="C50">
    <cfRule type="duplicateValues" dxfId="1579" priority="106"/>
  </conditionalFormatting>
  <conditionalFormatting sqref="C49">
    <cfRule type="duplicateValues" dxfId="1578" priority="105"/>
  </conditionalFormatting>
  <conditionalFormatting sqref="C47">
    <cfRule type="duplicateValues" dxfId="1577" priority="104"/>
  </conditionalFormatting>
  <conditionalFormatting sqref="C48">
    <cfRule type="duplicateValues" dxfId="1576" priority="103"/>
  </conditionalFormatting>
  <conditionalFormatting sqref="C46">
    <cfRule type="duplicateValues" dxfId="1575" priority="102"/>
  </conditionalFormatting>
  <conditionalFormatting sqref="C45">
    <cfRule type="duplicateValues" dxfId="1574" priority="101"/>
  </conditionalFormatting>
  <conditionalFormatting sqref="C44">
    <cfRule type="duplicateValues" dxfId="1573" priority="100"/>
  </conditionalFormatting>
  <conditionalFormatting sqref="C43">
    <cfRule type="duplicateValues" dxfId="1572" priority="99"/>
  </conditionalFormatting>
  <conditionalFormatting sqref="C42">
    <cfRule type="duplicateValues" dxfId="1571" priority="98"/>
  </conditionalFormatting>
  <conditionalFormatting sqref="C41">
    <cfRule type="duplicateValues" dxfId="1570" priority="97"/>
  </conditionalFormatting>
  <conditionalFormatting sqref="C40">
    <cfRule type="duplicateValues" dxfId="1569" priority="96"/>
  </conditionalFormatting>
  <conditionalFormatting sqref="C39">
    <cfRule type="duplicateValues" dxfId="1568" priority="95"/>
  </conditionalFormatting>
  <conditionalFormatting sqref="C38">
    <cfRule type="duplicateValues" dxfId="1567" priority="94"/>
  </conditionalFormatting>
  <conditionalFormatting sqref="C37">
    <cfRule type="duplicateValues" dxfId="1566" priority="93"/>
  </conditionalFormatting>
  <conditionalFormatting sqref="C36">
    <cfRule type="duplicateValues" dxfId="1565" priority="92"/>
  </conditionalFormatting>
  <conditionalFormatting sqref="C35">
    <cfRule type="duplicateValues" dxfId="1564" priority="91"/>
  </conditionalFormatting>
  <conditionalFormatting sqref="C34">
    <cfRule type="duplicateValues" dxfId="1563" priority="90"/>
  </conditionalFormatting>
  <conditionalFormatting sqref="C33">
    <cfRule type="duplicateValues" dxfId="1562" priority="89"/>
  </conditionalFormatting>
  <conditionalFormatting sqref="C32">
    <cfRule type="duplicateValues" dxfId="1561" priority="88"/>
  </conditionalFormatting>
  <conditionalFormatting sqref="C31">
    <cfRule type="duplicateValues" dxfId="1560" priority="87"/>
  </conditionalFormatting>
  <conditionalFormatting sqref="C30">
    <cfRule type="duplicateValues" dxfId="1559" priority="86"/>
  </conditionalFormatting>
  <conditionalFormatting sqref="C29">
    <cfRule type="duplicateValues" dxfId="1558" priority="85"/>
  </conditionalFormatting>
  <conditionalFormatting sqref="C28">
    <cfRule type="duplicateValues" dxfId="1557" priority="84"/>
  </conditionalFormatting>
  <conditionalFormatting sqref="C27">
    <cfRule type="duplicateValues" dxfId="1556" priority="83"/>
  </conditionalFormatting>
  <conditionalFormatting sqref="C26">
    <cfRule type="duplicateValues" dxfId="1555" priority="82"/>
  </conditionalFormatting>
  <conditionalFormatting sqref="C25">
    <cfRule type="duplicateValues" dxfId="1554" priority="81"/>
  </conditionalFormatting>
  <conditionalFormatting sqref="C24">
    <cfRule type="duplicateValues" dxfId="1553" priority="80"/>
  </conditionalFormatting>
  <conditionalFormatting sqref="C23:C24">
    <cfRule type="duplicateValues" dxfId="1552" priority="79"/>
  </conditionalFormatting>
  <conditionalFormatting sqref="C23">
    <cfRule type="duplicateValues" dxfId="1551" priority="78"/>
  </conditionalFormatting>
  <conditionalFormatting sqref="C3:C65">
    <cfRule type="cellIs" dxfId="1550" priority="76" operator="equal">
      <formula>$G$38</formula>
    </cfRule>
    <cfRule type="containsBlanks" dxfId="1549" priority="77">
      <formula>LEN(TRIM(C3))=0</formula>
    </cfRule>
  </conditionalFormatting>
  <conditionalFormatting sqref="C3">
    <cfRule type="duplicateValues" dxfId="1548" priority="75"/>
  </conditionalFormatting>
  <conditionalFormatting sqref="C4">
    <cfRule type="duplicateValues" dxfId="1547" priority="74"/>
  </conditionalFormatting>
  <conditionalFormatting sqref="C5">
    <cfRule type="duplicateValues" dxfId="1546" priority="73"/>
  </conditionalFormatting>
  <conditionalFormatting sqref="C6">
    <cfRule type="duplicateValues" dxfId="1545" priority="72"/>
  </conditionalFormatting>
  <conditionalFormatting sqref="C8">
    <cfRule type="duplicateValues" dxfId="1544" priority="71"/>
  </conditionalFormatting>
  <conditionalFormatting sqref="C9:C10">
    <cfRule type="duplicateValues" dxfId="1543" priority="70"/>
  </conditionalFormatting>
  <conditionalFormatting sqref="C12">
    <cfRule type="duplicateValues" dxfId="1542" priority="69"/>
  </conditionalFormatting>
  <conditionalFormatting sqref="C7">
    <cfRule type="duplicateValues" dxfId="1541" priority="68"/>
  </conditionalFormatting>
  <conditionalFormatting sqref="C11">
    <cfRule type="duplicateValues" dxfId="1540" priority="67"/>
  </conditionalFormatting>
  <conditionalFormatting sqref="C14">
    <cfRule type="duplicateValues" dxfId="1539" priority="66"/>
  </conditionalFormatting>
  <conditionalFormatting sqref="C13">
    <cfRule type="duplicateValues" dxfId="1538" priority="65"/>
  </conditionalFormatting>
  <conditionalFormatting sqref="C16">
    <cfRule type="duplicateValues" dxfId="1537" priority="64"/>
  </conditionalFormatting>
  <conditionalFormatting sqref="C15">
    <cfRule type="duplicateValues" dxfId="1536" priority="63"/>
  </conditionalFormatting>
  <conditionalFormatting sqref="C17">
    <cfRule type="duplicateValues" dxfId="1535" priority="62"/>
  </conditionalFormatting>
  <conditionalFormatting sqref="C18">
    <cfRule type="duplicateValues" dxfId="1534" priority="61"/>
  </conditionalFormatting>
  <conditionalFormatting sqref="C19">
    <cfRule type="duplicateValues" dxfId="1533" priority="60"/>
  </conditionalFormatting>
  <conditionalFormatting sqref="C21">
    <cfRule type="duplicateValues" dxfId="1532" priority="59"/>
  </conditionalFormatting>
  <conditionalFormatting sqref="C20">
    <cfRule type="duplicateValues" dxfId="1531" priority="58"/>
  </conditionalFormatting>
  <conditionalFormatting sqref="C22">
    <cfRule type="duplicateValues" dxfId="1530" priority="57"/>
  </conditionalFormatting>
  <conditionalFormatting sqref="C65">
    <cfRule type="duplicateValues" dxfId="1529" priority="56"/>
  </conditionalFormatting>
  <conditionalFormatting sqref="C64">
    <cfRule type="duplicateValues" dxfId="1528" priority="55"/>
  </conditionalFormatting>
  <conditionalFormatting sqref="C62">
    <cfRule type="duplicateValues" dxfId="1527" priority="54"/>
  </conditionalFormatting>
  <conditionalFormatting sqref="C63">
    <cfRule type="duplicateValues" dxfId="1526" priority="53"/>
  </conditionalFormatting>
  <conditionalFormatting sqref="C61">
    <cfRule type="duplicateValues" dxfId="1525" priority="52"/>
  </conditionalFormatting>
  <conditionalFormatting sqref="C60">
    <cfRule type="duplicateValues" dxfId="1524" priority="51"/>
  </conditionalFormatting>
  <conditionalFormatting sqref="C59">
    <cfRule type="duplicateValues" dxfId="1523" priority="50"/>
  </conditionalFormatting>
  <conditionalFormatting sqref="C58">
    <cfRule type="duplicateValues" dxfId="1522" priority="49"/>
  </conditionalFormatting>
  <conditionalFormatting sqref="C57">
    <cfRule type="duplicateValues" dxfId="1521" priority="48"/>
  </conditionalFormatting>
  <conditionalFormatting sqref="C56">
    <cfRule type="duplicateValues" dxfId="1520" priority="47"/>
  </conditionalFormatting>
  <conditionalFormatting sqref="C55">
    <cfRule type="duplicateValues" dxfId="1519" priority="46"/>
  </conditionalFormatting>
  <conditionalFormatting sqref="C54">
    <cfRule type="duplicateValues" dxfId="1518" priority="45"/>
  </conditionalFormatting>
  <conditionalFormatting sqref="C53">
    <cfRule type="duplicateValues" dxfId="1517" priority="44"/>
  </conditionalFormatting>
  <conditionalFormatting sqref="C51">
    <cfRule type="duplicateValues" dxfId="1516" priority="43"/>
  </conditionalFormatting>
  <conditionalFormatting sqref="C52">
    <cfRule type="duplicateValues" dxfId="1515" priority="42"/>
  </conditionalFormatting>
  <conditionalFormatting sqref="C50">
    <cfRule type="duplicateValues" dxfId="1514" priority="41"/>
  </conditionalFormatting>
  <conditionalFormatting sqref="C49">
    <cfRule type="duplicateValues" dxfId="1513" priority="40"/>
  </conditionalFormatting>
  <conditionalFormatting sqref="C47">
    <cfRule type="duplicateValues" dxfId="1512" priority="39"/>
  </conditionalFormatting>
  <conditionalFormatting sqref="C48">
    <cfRule type="duplicateValues" dxfId="1511" priority="38"/>
  </conditionalFormatting>
  <conditionalFormatting sqref="C46">
    <cfRule type="duplicateValues" dxfId="1510" priority="37"/>
  </conditionalFormatting>
  <conditionalFormatting sqref="C45">
    <cfRule type="duplicateValues" dxfId="1509" priority="36"/>
  </conditionalFormatting>
  <conditionalFormatting sqref="C44">
    <cfRule type="duplicateValues" dxfId="1508" priority="35"/>
  </conditionalFormatting>
  <conditionalFormatting sqref="C43">
    <cfRule type="duplicateValues" dxfId="1507" priority="34"/>
  </conditionalFormatting>
  <conditionalFormatting sqref="C42">
    <cfRule type="duplicateValues" dxfId="1506" priority="33"/>
  </conditionalFormatting>
  <conditionalFormatting sqref="C41">
    <cfRule type="duplicateValues" dxfId="1505" priority="32"/>
  </conditionalFormatting>
  <conditionalFormatting sqref="C40">
    <cfRule type="duplicateValues" dxfId="1504" priority="31"/>
  </conditionalFormatting>
  <conditionalFormatting sqref="C39">
    <cfRule type="duplicateValues" dxfId="1503" priority="30"/>
  </conditionalFormatting>
  <conditionalFormatting sqref="C38">
    <cfRule type="duplicateValues" dxfId="1502" priority="29"/>
  </conditionalFormatting>
  <conditionalFormatting sqref="C37">
    <cfRule type="duplicateValues" dxfId="1501" priority="28"/>
  </conditionalFormatting>
  <conditionalFormatting sqref="C36">
    <cfRule type="duplicateValues" dxfId="1500" priority="27"/>
  </conditionalFormatting>
  <conditionalFormatting sqref="C35">
    <cfRule type="duplicateValues" dxfId="1499" priority="26"/>
  </conditionalFormatting>
  <conditionalFormatting sqref="C34">
    <cfRule type="duplicateValues" dxfId="1498" priority="25"/>
  </conditionalFormatting>
  <conditionalFormatting sqref="C33">
    <cfRule type="duplicateValues" dxfId="1497" priority="24"/>
  </conditionalFormatting>
  <conditionalFormatting sqref="C32">
    <cfRule type="duplicateValues" dxfId="1496" priority="23"/>
  </conditionalFormatting>
  <conditionalFormatting sqref="C31">
    <cfRule type="duplicateValues" dxfId="1495" priority="22"/>
  </conditionalFormatting>
  <conditionalFormatting sqref="C30">
    <cfRule type="duplicateValues" dxfId="1494" priority="21"/>
  </conditionalFormatting>
  <conditionalFormatting sqref="C29">
    <cfRule type="duplicateValues" dxfId="1493" priority="20"/>
  </conditionalFormatting>
  <conditionalFormatting sqref="C28">
    <cfRule type="duplicateValues" dxfId="1492" priority="19"/>
  </conditionalFormatting>
  <conditionalFormatting sqref="C27">
    <cfRule type="duplicateValues" dxfId="1491" priority="18"/>
  </conditionalFormatting>
  <conditionalFormatting sqref="C26">
    <cfRule type="duplicateValues" dxfId="1490" priority="17"/>
  </conditionalFormatting>
  <conditionalFormatting sqref="C25">
    <cfRule type="duplicateValues" dxfId="1489" priority="16"/>
  </conditionalFormatting>
  <conditionalFormatting sqref="C24">
    <cfRule type="duplicateValues" dxfId="1488" priority="15"/>
  </conditionalFormatting>
  <conditionalFormatting sqref="C23:C24">
    <cfRule type="duplicateValues" dxfId="1487" priority="14"/>
  </conditionalFormatting>
  <conditionalFormatting sqref="C23">
    <cfRule type="duplicateValues" dxfId="1486" priority="13"/>
  </conditionalFormatting>
  <conditionalFormatting sqref="C3:C65">
    <cfRule type="cellIs" dxfId="1485" priority="11" operator="equal">
      <formula>$G$38</formula>
    </cfRule>
    <cfRule type="containsBlanks" dxfId="1484" priority="141">
      <formula>LEN(TRIM(C3))=0</formula>
    </cfRule>
  </conditionalFormatting>
  <conditionalFormatting sqref="C45">
    <cfRule type="duplicateValues" dxfId="1483" priority="10"/>
  </conditionalFormatting>
  <conditionalFormatting sqref="E3:J65">
    <cfRule type="cellIs" dxfId="1482" priority="9" operator="greaterThan">
      <formula>0</formula>
    </cfRule>
  </conditionalFormatting>
  <conditionalFormatting sqref="C3:K65">
    <cfRule type="containsBlanks" dxfId="1481" priority="8">
      <formula>LEN(TRIM(C3))=0</formula>
    </cfRule>
  </conditionalFormatting>
  <conditionalFormatting sqref="C28:J29">
    <cfRule type="containsBlanks" dxfId="1480" priority="7">
      <formula>LEN(TRIM(C28))=0</formula>
    </cfRule>
  </conditionalFormatting>
  <conditionalFormatting sqref="C36:J37">
    <cfRule type="containsBlanks" dxfId="1479" priority="6">
      <formula>LEN(TRIM(C36))=0</formula>
    </cfRule>
  </conditionalFormatting>
  <conditionalFormatting sqref="C55:J55">
    <cfRule type="containsBlanks" dxfId="1478" priority="5">
      <formula>LEN(TRIM(C55))=0</formula>
    </cfRule>
  </conditionalFormatting>
  <conditionalFormatting sqref="C58:J61">
    <cfRule type="containsBlanks" dxfId="1477" priority="4">
      <formula>LEN(TRIM(C58))=0</formula>
    </cfRule>
  </conditionalFormatting>
  <conditionalFormatting sqref="C20:J21">
    <cfRule type="containsBlanks" dxfId="1476" priority="3">
      <formula>LEN(TRIM(C20))=0</formula>
    </cfRule>
  </conditionalFormatting>
  <conditionalFormatting sqref="C10:J10">
    <cfRule type="containsBlanks" dxfId="1475" priority="2">
      <formula>LEN(TRIM(C10))=0</formula>
    </cfRule>
  </conditionalFormatting>
  <conditionalFormatting sqref="K3:K65">
    <cfRule type="cellIs" dxfId="1474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K67"/>
  <sheetViews>
    <sheetView showGridLines="0" showRowColHeaders="0" zoomScale="75" zoomScaleNormal="75" workbookViewId="0">
      <selection activeCell="P12" sqref="P12"/>
    </sheetView>
  </sheetViews>
  <sheetFormatPr defaultRowHeight="1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1" ht="15.75" thickBot="1"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ht="17.25" thickTop="1" thickBot="1">
      <c r="A2" s="72"/>
      <c r="B2" s="125" t="s">
        <v>42</v>
      </c>
      <c r="C2" s="110" t="s">
        <v>69</v>
      </c>
      <c r="D2" s="123" t="s">
        <v>74</v>
      </c>
      <c r="E2" s="131" t="s">
        <v>12</v>
      </c>
      <c r="F2" s="110" t="s">
        <v>13</v>
      </c>
      <c r="G2" s="129" t="s">
        <v>14</v>
      </c>
      <c r="H2" s="125" t="s">
        <v>15</v>
      </c>
      <c r="I2" s="129" t="s">
        <v>16</v>
      </c>
      <c r="J2" s="125" t="s">
        <v>17</v>
      </c>
      <c r="K2" s="126" t="s">
        <v>64</v>
      </c>
    </row>
    <row r="3" spans="1:11" ht="16.5" thickTop="1">
      <c r="A3" s="93"/>
      <c r="B3" s="150">
        <v>1</v>
      </c>
      <c r="C3" s="89"/>
      <c r="D3" s="108" t="s">
        <v>43</v>
      </c>
      <c r="E3" s="118">
        <v>0</v>
      </c>
      <c r="F3" s="121">
        <v>0</v>
      </c>
      <c r="G3" s="121">
        <v>0</v>
      </c>
      <c r="H3" s="118">
        <v>0</v>
      </c>
      <c r="I3" s="121">
        <v>0</v>
      </c>
      <c r="J3" s="118">
        <v>0</v>
      </c>
      <c r="K3" s="113">
        <f>SUM(E3:J3)</f>
        <v>0</v>
      </c>
    </row>
    <row r="4" spans="1:11" ht="15.75">
      <c r="A4" s="93"/>
      <c r="B4" s="151">
        <v>2</v>
      </c>
      <c r="C4" s="90"/>
      <c r="D4" s="109" t="s">
        <v>43</v>
      </c>
      <c r="E4" s="118">
        <v>0</v>
      </c>
      <c r="F4" s="121">
        <v>4</v>
      </c>
      <c r="G4" s="121">
        <v>0</v>
      </c>
      <c r="H4" s="118">
        <v>0</v>
      </c>
      <c r="I4" s="121">
        <v>0</v>
      </c>
      <c r="J4" s="118">
        <v>0</v>
      </c>
      <c r="K4" s="113">
        <f t="shared" ref="K4:K65" si="0">SUM(E4:J4)</f>
        <v>4</v>
      </c>
    </row>
    <row r="5" spans="1:11" ht="15.75">
      <c r="A5" s="93"/>
      <c r="B5" s="151">
        <v>3</v>
      </c>
      <c r="C5" s="90"/>
      <c r="D5" s="109" t="s">
        <v>43</v>
      </c>
      <c r="E5" s="118">
        <v>0</v>
      </c>
      <c r="F5" s="121">
        <v>0</v>
      </c>
      <c r="G5" s="121">
        <v>0</v>
      </c>
      <c r="H5" s="118">
        <v>0</v>
      </c>
      <c r="I5" s="121">
        <v>6</v>
      </c>
      <c r="J5" s="118">
        <v>0</v>
      </c>
      <c r="K5" s="113">
        <f t="shared" si="0"/>
        <v>6</v>
      </c>
    </row>
    <row r="6" spans="1:11" ht="15.75">
      <c r="A6" s="93"/>
      <c r="B6" s="151">
        <v>4</v>
      </c>
      <c r="C6" s="90"/>
      <c r="D6" s="109" t="s">
        <v>43</v>
      </c>
      <c r="E6" s="118">
        <v>0</v>
      </c>
      <c r="F6" s="121">
        <v>0</v>
      </c>
      <c r="G6" s="121">
        <v>4</v>
      </c>
      <c r="H6" s="118">
        <v>0</v>
      </c>
      <c r="I6" s="121">
        <v>0</v>
      </c>
      <c r="J6" s="118">
        <v>0</v>
      </c>
      <c r="K6" s="113">
        <f t="shared" si="0"/>
        <v>4</v>
      </c>
    </row>
    <row r="7" spans="1:11" ht="15.75">
      <c r="A7" s="93"/>
      <c r="B7" s="151">
        <v>5</v>
      </c>
      <c r="C7" s="90"/>
      <c r="D7" s="109" t="s">
        <v>43</v>
      </c>
      <c r="E7" s="118">
        <v>5</v>
      </c>
      <c r="F7" s="121">
        <v>0</v>
      </c>
      <c r="G7" s="121">
        <v>0</v>
      </c>
      <c r="H7" s="118">
        <v>5</v>
      </c>
      <c r="I7" s="121">
        <v>0</v>
      </c>
      <c r="J7" s="118"/>
      <c r="K7" s="113">
        <f t="shared" si="0"/>
        <v>10</v>
      </c>
    </row>
    <row r="8" spans="1:11" ht="16.5" thickBot="1">
      <c r="A8" s="93"/>
      <c r="B8" s="200">
        <v>6</v>
      </c>
      <c r="C8" s="201"/>
      <c r="D8" s="202" t="s">
        <v>43</v>
      </c>
      <c r="E8" s="203">
        <v>0</v>
      </c>
      <c r="F8" s="204">
        <v>0</v>
      </c>
      <c r="G8" s="204">
        <v>0</v>
      </c>
      <c r="H8" s="203">
        <v>0</v>
      </c>
      <c r="I8" s="204">
        <v>0</v>
      </c>
      <c r="J8" s="203">
        <v>4</v>
      </c>
      <c r="K8" s="205">
        <f t="shared" si="0"/>
        <v>4</v>
      </c>
    </row>
    <row r="9" spans="1:11" ht="17.25" thickTop="1" thickBot="1">
      <c r="A9" s="93"/>
      <c r="B9" s="194">
        <v>7</v>
      </c>
      <c r="C9" s="195"/>
      <c r="D9" s="207" t="s">
        <v>44</v>
      </c>
      <c r="E9" s="208">
        <v>0</v>
      </c>
      <c r="F9" s="209">
        <v>0</v>
      </c>
      <c r="G9" s="209">
        <v>0</v>
      </c>
      <c r="H9" s="208">
        <v>0</v>
      </c>
      <c r="I9" s="209">
        <v>0</v>
      </c>
      <c r="J9" s="208">
        <v>0</v>
      </c>
      <c r="K9" s="210">
        <f t="shared" si="0"/>
        <v>0</v>
      </c>
    </row>
    <row r="10" spans="1:11" ht="17.25" thickTop="1" thickBot="1">
      <c r="A10" s="93"/>
      <c r="B10" s="194">
        <v>8</v>
      </c>
      <c r="C10" s="195"/>
      <c r="D10" s="207" t="s">
        <v>67</v>
      </c>
      <c r="E10" s="208"/>
      <c r="F10" s="209"/>
      <c r="G10" s="209"/>
      <c r="H10" s="208"/>
      <c r="I10" s="209"/>
      <c r="J10" s="208"/>
      <c r="K10" s="210">
        <f t="shared" si="0"/>
        <v>0</v>
      </c>
    </row>
    <row r="11" spans="1:11" ht="16.5" thickTop="1">
      <c r="A11" s="93"/>
      <c r="B11" s="206">
        <v>9</v>
      </c>
      <c r="C11" s="89"/>
      <c r="D11" s="108" t="s">
        <v>45</v>
      </c>
      <c r="E11" s="117">
        <v>0</v>
      </c>
      <c r="F11" s="120">
        <v>0</v>
      </c>
      <c r="G11" s="120">
        <v>0</v>
      </c>
      <c r="H11" s="117">
        <v>0</v>
      </c>
      <c r="I11" s="120">
        <v>0</v>
      </c>
      <c r="J11" s="117">
        <v>0</v>
      </c>
      <c r="K11" s="114">
        <f t="shared" si="0"/>
        <v>0</v>
      </c>
    </row>
    <row r="12" spans="1:11" ht="15.75">
      <c r="A12" s="93"/>
      <c r="B12" s="151">
        <v>10</v>
      </c>
      <c r="C12" s="90"/>
      <c r="D12" s="109" t="s">
        <v>45</v>
      </c>
      <c r="E12" s="118">
        <v>3</v>
      </c>
      <c r="F12" s="121">
        <v>0</v>
      </c>
      <c r="G12" s="121">
        <v>0</v>
      </c>
      <c r="H12" s="118">
        <v>0</v>
      </c>
      <c r="I12" s="121">
        <v>0</v>
      </c>
      <c r="J12" s="118">
        <v>0</v>
      </c>
      <c r="K12" s="113">
        <f t="shared" si="0"/>
        <v>3</v>
      </c>
    </row>
    <row r="13" spans="1:11" ht="15.75">
      <c r="A13" s="93"/>
      <c r="B13" s="151">
        <v>11</v>
      </c>
      <c r="C13" s="90"/>
      <c r="D13" s="109" t="s">
        <v>45</v>
      </c>
      <c r="E13" s="118">
        <v>0</v>
      </c>
      <c r="F13" s="121">
        <v>2</v>
      </c>
      <c r="G13" s="121">
        <v>2</v>
      </c>
      <c r="H13" s="118">
        <v>0</v>
      </c>
      <c r="I13" s="121">
        <v>0</v>
      </c>
      <c r="J13" s="118">
        <v>0</v>
      </c>
      <c r="K13" s="113">
        <f t="shared" si="0"/>
        <v>4</v>
      </c>
    </row>
    <row r="14" spans="1:11" ht="15.75">
      <c r="A14" s="93"/>
      <c r="B14" s="151">
        <v>12</v>
      </c>
      <c r="C14" s="90"/>
      <c r="D14" s="109" t="s">
        <v>45</v>
      </c>
      <c r="E14" s="118">
        <v>0</v>
      </c>
      <c r="F14" s="121">
        <v>0</v>
      </c>
      <c r="G14" s="121">
        <v>0</v>
      </c>
      <c r="H14" s="118">
        <v>2</v>
      </c>
      <c r="I14" s="121">
        <v>2</v>
      </c>
      <c r="J14" s="118">
        <v>0</v>
      </c>
      <c r="K14" s="113">
        <f t="shared" si="0"/>
        <v>4</v>
      </c>
    </row>
    <row r="15" spans="1:11" ht="15.75">
      <c r="A15" s="93"/>
      <c r="B15" s="151">
        <v>13</v>
      </c>
      <c r="C15" s="90"/>
      <c r="D15" s="109" t="s">
        <v>45</v>
      </c>
      <c r="E15" s="118">
        <v>0</v>
      </c>
      <c r="F15" s="121">
        <v>0</v>
      </c>
      <c r="G15" s="121">
        <v>0</v>
      </c>
      <c r="H15" s="118">
        <v>0</v>
      </c>
      <c r="I15" s="121">
        <v>0</v>
      </c>
      <c r="J15" s="118">
        <v>2</v>
      </c>
      <c r="K15" s="113">
        <f t="shared" si="0"/>
        <v>2</v>
      </c>
    </row>
    <row r="16" spans="1:11" ht="16.5" thickBot="1">
      <c r="A16" s="93"/>
      <c r="B16" s="152">
        <v>14</v>
      </c>
      <c r="C16" s="91"/>
      <c r="D16" s="111" t="s">
        <v>45</v>
      </c>
      <c r="E16" s="128">
        <v>0</v>
      </c>
      <c r="F16" s="130">
        <v>0</v>
      </c>
      <c r="G16" s="130">
        <v>0</v>
      </c>
      <c r="H16" s="128">
        <v>0</v>
      </c>
      <c r="I16" s="130">
        <v>0</v>
      </c>
      <c r="J16" s="128">
        <v>0</v>
      </c>
      <c r="K16" s="127">
        <f t="shared" si="0"/>
        <v>0</v>
      </c>
    </row>
    <row r="17" spans="1:11" ht="16.5" thickTop="1">
      <c r="A17" s="93"/>
      <c r="B17" s="206">
        <v>15</v>
      </c>
      <c r="C17" s="89"/>
      <c r="D17" s="108" t="s">
        <v>46</v>
      </c>
      <c r="E17" s="117">
        <v>0</v>
      </c>
      <c r="F17" s="120">
        <v>0</v>
      </c>
      <c r="G17" s="120">
        <v>2</v>
      </c>
      <c r="H17" s="117">
        <v>0</v>
      </c>
      <c r="I17" s="120">
        <v>0</v>
      </c>
      <c r="J17" s="117">
        <v>0</v>
      </c>
      <c r="K17" s="114">
        <f t="shared" si="0"/>
        <v>2</v>
      </c>
    </row>
    <row r="18" spans="1:11" ht="15.75">
      <c r="A18" s="93"/>
      <c r="B18" s="151">
        <v>16</v>
      </c>
      <c r="C18" s="90"/>
      <c r="D18" s="109" t="s">
        <v>46</v>
      </c>
      <c r="E18" s="118">
        <v>2</v>
      </c>
      <c r="F18" s="121">
        <v>0</v>
      </c>
      <c r="G18" s="121">
        <v>0</v>
      </c>
      <c r="H18" s="118">
        <v>2</v>
      </c>
      <c r="I18" s="121">
        <v>2</v>
      </c>
      <c r="J18" s="118">
        <v>2</v>
      </c>
      <c r="K18" s="113">
        <f t="shared" si="0"/>
        <v>8</v>
      </c>
    </row>
    <row r="19" spans="1:11" ht="16.5" thickBot="1">
      <c r="A19" s="93"/>
      <c r="B19" s="152">
        <v>17</v>
      </c>
      <c r="C19" s="91"/>
      <c r="D19" s="111" t="s">
        <v>46</v>
      </c>
      <c r="E19" s="128">
        <v>0</v>
      </c>
      <c r="F19" s="130">
        <v>3</v>
      </c>
      <c r="G19" s="130">
        <v>0</v>
      </c>
      <c r="H19" s="128">
        <v>0</v>
      </c>
      <c r="I19" s="130">
        <v>0</v>
      </c>
      <c r="J19" s="128">
        <v>0</v>
      </c>
      <c r="K19" s="127">
        <f t="shared" si="0"/>
        <v>3</v>
      </c>
    </row>
    <row r="20" spans="1:11" ht="16.5" thickTop="1">
      <c r="A20" s="93"/>
      <c r="B20" s="206">
        <v>18</v>
      </c>
      <c r="C20" s="89"/>
      <c r="D20" s="108"/>
      <c r="E20" s="117"/>
      <c r="F20" s="120"/>
      <c r="G20" s="120"/>
      <c r="H20" s="117"/>
      <c r="I20" s="120"/>
      <c r="J20" s="117"/>
      <c r="K20" s="114">
        <f t="shared" si="0"/>
        <v>0</v>
      </c>
    </row>
    <row r="21" spans="1:11" ht="16.5" thickBot="1">
      <c r="A21" s="93"/>
      <c r="B21" s="152">
        <v>19</v>
      </c>
      <c r="C21" s="91"/>
      <c r="D21" s="111"/>
      <c r="E21" s="128"/>
      <c r="F21" s="130"/>
      <c r="G21" s="130"/>
      <c r="H21" s="128"/>
      <c r="I21" s="130"/>
      <c r="J21" s="128"/>
      <c r="K21" s="127">
        <f t="shared" si="0"/>
        <v>0</v>
      </c>
    </row>
    <row r="22" spans="1:11" ht="16.5" thickTop="1">
      <c r="A22" s="93"/>
      <c r="B22" s="206">
        <v>20</v>
      </c>
      <c r="C22" s="89"/>
      <c r="D22" s="108" t="s">
        <v>47</v>
      </c>
      <c r="E22" s="117">
        <v>0</v>
      </c>
      <c r="F22" s="120">
        <v>5</v>
      </c>
      <c r="G22" s="120">
        <v>0</v>
      </c>
      <c r="H22" s="117">
        <v>0</v>
      </c>
      <c r="I22" s="120">
        <v>0</v>
      </c>
      <c r="J22" s="117">
        <v>0</v>
      </c>
      <c r="K22" s="114">
        <f t="shared" si="0"/>
        <v>5</v>
      </c>
    </row>
    <row r="23" spans="1:11" ht="15.75">
      <c r="A23" s="93"/>
      <c r="B23" s="151">
        <v>21</v>
      </c>
      <c r="C23" s="90"/>
      <c r="D23" s="109" t="s">
        <v>47</v>
      </c>
      <c r="E23" s="118">
        <v>0</v>
      </c>
      <c r="F23" s="121">
        <v>0</v>
      </c>
      <c r="G23" s="121">
        <v>0</v>
      </c>
      <c r="H23" s="118">
        <v>5</v>
      </c>
      <c r="I23" s="121">
        <v>0</v>
      </c>
      <c r="J23" s="118">
        <v>4</v>
      </c>
      <c r="K23" s="113">
        <f t="shared" si="0"/>
        <v>9</v>
      </c>
    </row>
    <row r="24" spans="1:11" ht="15.75">
      <c r="A24" s="93"/>
      <c r="B24" s="151">
        <v>22</v>
      </c>
      <c r="C24" s="90"/>
      <c r="D24" s="109" t="s">
        <v>47</v>
      </c>
      <c r="E24" s="118">
        <v>0</v>
      </c>
      <c r="F24" s="121">
        <v>0</v>
      </c>
      <c r="G24" s="121">
        <v>0</v>
      </c>
      <c r="H24" s="118">
        <v>0</v>
      </c>
      <c r="I24" s="121">
        <v>4</v>
      </c>
      <c r="J24" s="118">
        <v>0</v>
      </c>
      <c r="K24" s="113">
        <f t="shared" si="0"/>
        <v>4</v>
      </c>
    </row>
    <row r="25" spans="1:11" ht="15.75">
      <c r="A25" s="93"/>
      <c r="B25" s="151">
        <v>23</v>
      </c>
      <c r="C25" s="90"/>
      <c r="D25" s="109" t="s">
        <v>47</v>
      </c>
      <c r="E25" s="118">
        <v>4</v>
      </c>
      <c r="F25" s="121">
        <v>0</v>
      </c>
      <c r="G25" s="121">
        <v>0</v>
      </c>
      <c r="H25" s="118">
        <v>0</v>
      </c>
      <c r="I25" s="121">
        <v>0</v>
      </c>
      <c r="J25" s="118">
        <v>0</v>
      </c>
      <c r="K25" s="113">
        <f t="shared" si="0"/>
        <v>4</v>
      </c>
    </row>
    <row r="26" spans="1:11" ht="15.75">
      <c r="A26" s="93"/>
      <c r="B26" s="151">
        <v>24</v>
      </c>
      <c r="C26" s="90"/>
      <c r="D26" s="109" t="s">
        <v>47</v>
      </c>
      <c r="E26" s="118">
        <v>0</v>
      </c>
      <c r="F26" s="121">
        <v>0</v>
      </c>
      <c r="G26" s="121">
        <v>5</v>
      </c>
      <c r="H26" s="118">
        <v>0</v>
      </c>
      <c r="I26" s="121">
        <v>0</v>
      </c>
      <c r="J26" s="118">
        <v>0</v>
      </c>
      <c r="K26" s="113">
        <f t="shared" si="0"/>
        <v>5</v>
      </c>
    </row>
    <row r="27" spans="1:11" ht="16.5" thickBot="1">
      <c r="A27" s="93"/>
      <c r="B27" s="152">
        <v>25</v>
      </c>
      <c r="C27" s="91"/>
      <c r="D27" s="111" t="s">
        <v>47</v>
      </c>
      <c r="E27" s="128">
        <v>0</v>
      </c>
      <c r="F27" s="130">
        <v>0</v>
      </c>
      <c r="G27" s="130">
        <v>0</v>
      </c>
      <c r="H27" s="128">
        <v>0</v>
      </c>
      <c r="I27" s="130">
        <v>0</v>
      </c>
      <c r="J27" s="128">
        <v>0</v>
      </c>
      <c r="K27" s="127">
        <f t="shared" si="0"/>
        <v>0</v>
      </c>
    </row>
    <row r="28" spans="1:11" ht="16.5" thickTop="1">
      <c r="A28" s="93"/>
      <c r="B28" s="206">
        <v>26</v>
      </c>
      <c r="C28" s="89"/>
      <c r="D28" s="108"/>
      <c r="E28" s="117"/>
      <c r="F28" s="120"/>
      <c r="G28" s="120"/>
      <c r="H28" s="117"/>
      <c r="I28" s="120"/>
      <c r="J28" s="117"/>
      <c r="K28" s="114">
        <f t="shared" si="0"/>
        <v>0</v>
      </c>
    </row>
    <row r="29" spans="1:11" ht="16.5" thickBot="1">
      <c r="A29" s="93"/>
      <c r="B29" s="152">
        <v>27</v>
      </c>
      <c r="C29" s="91"/>
      <c r="D29" s="111"/>
      <c r="E29" s="128"/>
      <c r="F29" s="130"/>
      <c r="G29" s="130"/>
      <c r="H29" s="128"/>
      <c r="I29" s="130"/>
      <c r="J29" s="128"/>
      <c r="K29" s="127">
        <f t="shared" si="0"/>
        <v>0</v>
      </c>
    </row>
    <row r="30" spans="1:11" ht="16.5" thickTop="1">
      <c r="A30" s="93"/>
      <c r="B30" s="206">
        <v>28</v>
      </c>
      <c r="C30" s="89"/>
      <c r="D30" s="108" t="s">
        <v>48</v>
      </c>
      <c r="E30" s="117">
        <v>0</v>
      </c>
      <c r="F30" s="120">
        <v>0</v>
      </c>
      <c r="G30" s="120">
        <v>0</v>
      </c>
      <c r="H30" s="117">
        <v>0</v>
      </c>
      <c r="I30" s="120">
        <v>0</v>
      </c>
      <c r="J30" s="117">
        <v>0</v>
      </c>
      <c r="K30" s="114">
        <f t="shared" si="0"/>
        <v>0</v>
      </c>
    </row>
    <row r="31" spans="1:11" ht="16.5" thickBot="1">
      <c r="A31" s="93"/>
      <c r="B31" s="152">
        <v>29</v>
      </c>
      <c r="C31" s="91"/>
      <c r="D31" s="111" t="s">
        <v>48</v>
      </c>
      <c r="E31" s="128">
        <v>1</v>
      </c>
      <c r="F31" s="130">
        <v>1</v>
      </c>
      <c r="G31" s="130">
        <v>1</v>
      </c>
      <c r="H31" s="128">
        <v>1</v>
      </c>
      <c r="I31" s="130">
        <v>1</v>
      </c>
      <c r="J31" s="128">
        <v>1</v>
      </c>
      <c r="K31" s="127">
        <f t="shared" si="0"/>
        <v>6</v>
      </c>
    </row>
    <row r="32" spans="1:11" ht="16.5" thickTop="1">
      <c r="A32" s="93"/>
      <c r="B32" s="206">
        <v>30</v>
      </c>
      <c r="C32" s="89"/>
      <c r="D32" s="108" t="s">
        <v>52</v>
      </c>
      <c r="E32" s="117">
        <v>2</v>
      </c>
      <c r="F32" s="120">
        <v>2</v>
      </c>
      <c r="G32" s="120">
        <v>2</v>
      </c>
      <c r="H32" s="117">
        <v>0</v>
      </c>
      <c r="I32" s="120">
        <v>0</v>
      </c>
      <c r="J32" s="117">
        <v>0</v>
      </c>
      <c r="K32" s="114">
        <f t="shared" si="0"/>
        <v>6</v>
      </c>
    </row>
    <row r="33" spans="1:11" ht="15.75">
      <c r="A33" s="93"/>
      <c r="B33" s="151">
        <v>31</v>
      </c>
      <c r="C33" s="90"/>
      <c r="D33" s="109" t="s">
        <v>52</v>
      </c>
      <c r="E33" s="118">
        <v>0</v>
      </c>
      <c r="F33" s="121">
        <v>0</v>
      </c>
      <c r="G33" s="121">
        <v>0</v>
      </c>
      <c r="H33" s="118">
        <v>2</v>
      </c>
      <c r="I33" s="121">
        <v>2</v>
      </c>
      <c r="J33" s="118">
        <v>2</v>
      </c>
      <c r="K33" s="113">
        <f t="shared" si="0"/>
        <v>6</v>
      </c>
    </row>
    <row r="34" spans="1:11" ht="16.5" thickBot="1">
      <c r="A34" s="93"/>
      <c r="B34" s="152">
        <v>32</v>
      </c>
      <c r="C34" s="91"/>
      <c r="D34" s="111" t="s">
        <v>52</v>
      </c>
      <c r="E34" s="128">
        <v>0</v>
      </c>
      <c r="F34" s="130">
        <v>0</v>
      </c>
      <c r="G34" s="130">
        <v>0</v>
      </c>
      <c r="H34" s="128">
        <v>0</v>
      </c>
      <c r="I34" s="130">
        <v>0</v>
      </c>
      <c r="J34" s="128">
        <v>0</v>
      </c>
      <c r="K34" s="127">
        <f t="shared" si="0"/>
        <v>0</v>
      </c>
    </row>
    <row r="35" spans="1:11" ht="16.5" thickTop="1">
      <c r="A35" s="93"/>
      <c r="B35" s="206">
        <v>33</v>
      </c>
      <c r="C35" s="89"/>
      <c r="D35" s="108" t="s">
        <v>54</v>
      </c>
      <c r="E35" s="117">
        <v>0</v>
      </c>
      <c r="F35" s="120">
        <v>0</v>
      </c>
      <c r="G35" s="120">
        <v>0</v>
      </c>
      <c r="H35" s="117">
        <v>0</v>
      </c>
      <c r="I35" s="120">
        <v>0</v>
      </c>
      <c r="J35" s="117">
        <v>0</v>
      </c>
      <c r="K35" s="114">
        <f t="shared" si="0"/>
        <v>0</v>
      </c>
    </row>
    <row r="36" spans="1:11" ht="16.5" thickBot="1">
      <c r="A36" s="93"/>
      <c r="B36" s="152">
        <v>34</v>
      </c>
      <c r="C36" s="91"/>
      <c r="D36" s="111" t="s">
        <v>54</v>
      </c>
      <c r="E36" s="128">
        <v>0</v>
      </c>
      <c r="F36" s="130">
        <v>0</v>
      </c>
      <c r="G36" s="130">
        <v>0</v>
      </c>
      <c r="H36" s="128">
        <v>0</v>
      </c>
      <c r="I36" s="130">
        <v>0</v>
      </c>
      <c r="J36" s="128">
        <v>0</v>
      </c>
      <c r="K36" s="127">
        <f t="shared" si="0"/>
        <v>0</v>
      </c>
    </row>
    <row r="37" spans="1:11" ht="16.5" thickTop="1">
      <c r="A37" s="93"/>
      <c r="B37" s="206">
        <v>35</v>
      </c>
      <c r="C37" s="89"/>
      <c r="D37" s="108" t="s">
        <v>55</v>
      </c>
      <c r="E37" s="117">
        <v>0</v>
      </c>
      <c r="F37" s="120">
        <v>0</v>
      </c>
      <c r="G37" s="120">
        <v>0</v>
      </c>
      <c r="H37" s="117">
        <v>0</v>
      </c>
      <c r="I37" s="120">
        <v>0</v>
      </c>
      <c r="J37" s="117">
        <v>0</v>
      </c>
      <c r="K37" s="114">
        <f t="shared" si="0"/>
        <v>0</v>
      </c>
    </row>
    <row r="38" spans="1:11" ht="15.75">
      <c r="A38" s="93"/>
      <c r="B38" s="151">
        <v>36</v>
      </c>
      <c r="C38" s="90"/>
      <c r="D38" s="109" t="s">
        <v>55</v>
      </c>
      <c r="E38" s="118">
        <v>2</v>
      </c>
      <c r="F38" s="121">
        <v>2</v>
      </c>
      <c r="G38" s="121">
        <v>2</v>
      </c>
      <c r="H38" s="118">
        <v>2</v>
      </c>
      <c r="I38" s="121">
        <v>0</v>
      </c>
      <c r="J38" s="118">
        <v>0</v>
      </c>
      <c r="K38" s="113">
        <f t="shared" si="0"/>
        <v>8</v>
      </c>
    </row>
    <row r="39" spans="1:11" ht="16.5" thickBot="1">
      <c r="A39" s="93"/>
      <c r="B39" s="152">
        <v>37</v>
      </c>
      <c r="C39" s="91"/>
      <c r="D39" s="111" t="s">
        <v>55</v>
      </c>
      <c r="E39" s="128">
        <v>0</v>
      </c>
      <c r="F39" s="130">
        <v>0</v>
      </c>
      <c r="G39" s="130">
        <v>0</v>
      </c>
      <c r="H39" s="128">
        <v>0</v>
      </c>
      <c r="I39" s="130">
        <v>2</v>
      </c>
      <c r="J39" s="128">
        <v>2</v>
      </c>
      <c r="K39" s="127">
        <f t="shared" si="0"/>
        <v>4</v>
      </c>
    </row>
    <row r="40" spans="1:11" ht="16.5" thickTop="1">
      <c r="A40" s="93"/>
      <c r="B40" s="206">
        <v>38</v>
      </c>
      <c r="C40" s="89"/>
      <c r="D40" s="108" t="s">
        <v>63</v>
      </c>
      <c r="E40" s="117">
        <v>0</v>
      </c>
      <c r="F40" s="120">
        <v>0</v>
      </c>
      <c r="G40" s="120">
        <v>1</v>
      </c>
      <c r="H40" s="117">
        <v>0</v>
      </c>
      <c r="I40" s="120">
        <v>0</v>
      </c>
      <c r="J40" s="117">
        <v>2</v>
      </c>
      <c r="K40" s="114">
        <f t="shared" si="0"/>
        <v>3</v>
      </c>
    </row>
    <row r="41" spans="1:11" ht="16.5" thickBot="1">
      <c r="A41" s="93"/>
      <c r="B41" s="152">
        <v>39</v>
      </c>
      <c r="C41" s="91"/>
      <c r="D41" s="111" t="s">
        <v>63</v>
      </c>
      <c r="E41" s="128">
        <v>1</v>
      </c>
      <c r="F41" s="130">
        <v>1</v>
      </c>
      <c r="G41" s="130">
        <v>0</v>
      </c>
      <c r="H41" s="128">
        <v>1</v>
      </c>
      <c r="I41" s="130">
        <v>1</v>
      </c>
      <c r="J41" s="128">
        <v>0</v>
      </c>
      <c r="K41" s="127">
        <f t="shared" si="0"/>
        <v>4</v>
      </c>
    </row>
    <row r="42" spans="1:11" ht="16.5" thickTop="1">
      <c r="A42" s="93"/>
      <c r="B42" s="206">
        <v>40</v>
      </c>
      <c r="C42" s="89"/>
      <c r="D42" s="108" t="s">
        <v>56</v>
      </c>
      <c r="E42" s="117">
        <v>0</v>
      </c>
      <c r="F42" s="120">
        <v>0</v>
      </c>
      <c r="G42" s="120">
        <v>0</v>
      </c>
      <c r="H42" s="117">
        <v>0</v>
      </c>
      <c r="I42" s="120">
        <v>1</v>
      </c>
      <c r="J42" s="117">
        <v>0</v>
      </c>
      <c r="K42" s="114">
        <f t="shared" si="0"/>
        <v>1</v>
      </c>
    </row>
    <row r="43" spans="1:11" ht="15.75">
      <c r="A43" s="93"/>
      <c r="B43" s="151">
        <v>41</v>
      </c>
      <c r="C43" s="90"/>
      <c r="D43" s="109" t="s">
        <v>56</v>
      </c>
      <c r="E43" s="118">
        <v>0</v>
      </c>
      <c r="F43" s="121">
        <v>0</v>
      </c>
      <c r="G43" s="121">
        <v>0</v>
      </c>
      <c r="H43" s="118">
        <v>0</v>
      </c>
      <c r="I43" s="121">
        <v>0</v>
      </c>
      <c r="J43" s="118">
        <v>1</v>
      </c>
      <c r="K43" s="113">
        <f t="shared" si="0"/>
        <v>1</v>
      </c>
    </row>
    <row r="44" spans="1:11" ht="15.75">
      <c r="A44" s="93"/>
      <c r="B44" s="151">
        <v>42</v>
      </c>
      <c r="C44" s="90"/>
      <c r="D44" s="109" t="s">
        <v>56</v>
      </c>
      <c r="E44" s="118">
        <v>1</v>
      </c>
      <c r="F44" s="121">
        <v>1</v>
      </c>
      <c r="G44" s="121">
        <v>1</v>
      </c>
      <c r="H44" s="118">
        <v>1</v>
      </c>
      <c r="I44" s="121">
        <v>0</v>
      </c>
      <c r="J44" s="118">
        <v>0</v>
      </c>
      <c r="K44" s="113">
        <f t="shared" si="0"/>
        <v>4</v>
      </c>
    </row>
    <row r="45" spans="1:11" ht="16.5" thickBot="1">
      <c r="A45" s="93"/>
      <c r="B45" s="152">
        <v>43</v>
      </c>
      <c r="C45" s="91"/>
      <c r="D45" s="111" t="s">
        <v>56</v>
      </c>
      <c r="E45" s="128">
        <v>0</v>
      </c>
      <c r="F45" s="130">
        <v>0</v>
      </c>
      <c r="G45" s="130">
        <v>0</v>
      </c>
      <c r="H45" s="128">
        <v>0</v>
      </c>
      <c r="I45" s="130">
        <v>0</v>
      </c>
      <c r="J45" s="128">
        <v>0</v>
      </c>
      <c r="K45" s="127">
        <f t="shared" si="0"/>
        <v>0</v>
      </c>
    </row>
    <row r="46" spans="1:11" ht="16.5" thickTop="1">
      <c r="A46" s="93"/>
      <c r="B46" s="206">
        <v>44</v>
      </c>
      <c r="C46" s="89"/>
      <c r="D46" s="108" t="s">
        <v>57</v>
      </c>
      <c r="E46" s="117">
        <v>0</v>
      </c>
      <c r="F46" s="120">
        <v>0</v>
      </c>
      <c r="G46" s="120">
        <v>0</v>
      </c>
      <c r="H46" s="117">
        <v>0</v>
      </c>
      <c r="I46" s="120">
        <v>0</v>
      </c>
      <c r="J46" s="117">
        <v>0</v>
      </c>
      <c r="K46" s="114">
        <f t="shared" si="0"/>
        <v>0</v>
      </c>
    </row>
    <row r="47" spans="1:11" ht="15.75">
      <c r="A47" s="93"/>
      <c r="B47" s="151">
        <v>45</v>
      </c>
      <c r="C47" s="90"/>
      <c r="D47" s="109" t="s">
        <v>58</v>
      </c>
      <c r="E47" s="118">
        <v>0</v>
      </c>
      <c r="F47" s="121">
        <v>0</v>
      </c>
      <c r="G47" s="121">
        <v>1</v>
      </c>
      <c r="H47" s="118">
        <v>0</v>
      </c>
      <c r="I47" s="121">
        <v>0</v>
      </c>
      <c r="J47" s="118">
        <v>1</v>
      </c>
      <c r="K47" s="113">
        <f t="shared" si="0"/>
        <v>2</v>
      </c>
    </row>
    <row r="48" spans="1:11" ht="15.75">
      <c r="A48" s="93"/>
      <c r="B48" s="151">
        <v>46</v>
      </c>
      <c r="C48" s="90"/>
      <c r="D48" s="109" t="s">
        <v>57</v>
      </c>
      <c r="E48" s="118">
        <v>0</v>
      </c>
      <c r="F48" s="121">
        <v>0</v>
      </c>
      <c r="G48" s="121">
        <v>0</v>
      </c>
      <c r="H48" s="118">
        <v>0</v>
      </c>
      <c r="I48" s="121">
        <v>0</v>
      </c>
      <c r="J48" s="118">
        <v>0</v>
      </c>
      <c r="K48" s="113">
        <f t="shared" si="0"/>
        <v>0</v>
      </c>
    </row>
    <row r="49" spans="1:11" ht="15.75">
      <c r="A49" s="93"/>
      <c r="B49" s="151">
        <v>47</v>
      </c>
      <c r="C49" s="90"/>
      <c r="D49" s="109" t="s">
        <v>57</v>
      </c>
      <c r="E49" s="118">
        <v>1</v>
      </c>
      <c r="F49" s="121">
        <v>0</v>
      </c>
      <c r="G49" s="121">
        <v>0</v>
      </c>
      <c r="H49" s="118">
        <v>0</v>
      </c>
      <c r="I49" s="121">
        <v>0</v>
      </c>
      <c r="J49" s="118">
        <v>0</v>
      </c>
      <c r="K49" s="113">
        <f t="shared" si="0"/>
        <v>1</v>
      </c>
    </row>
    <row r="50" spans="1:11" ht="16.5" thickBot="1">
      <c r="A50" s="93"/>
      <c r="B50" s="152">
        <v>48</v>
      </c>
      <c r="C50" s="91"/>
      <c r="D50" s="111" t="s">
        <v>57</v>
      </c>
      <c r="E50" s="128">
        <v>0</v>
      </c>
      <c r="F50" s="130">
        <v>1</v>
      </c>
      <c r="G50" s="130">
        <v>1</v>
      </c>
      <c r="H50" s="128">
        <v>1</v>
      </c>
      <c r="I50" s="130">
        <v>1</v>
      </c>
      <c r="J50" s="128">
        <v>1</v>
      </c>
      <c r="K50" s="127">
        <f t="shared" si="0"/>
        <v>5</v>
      </c>
    </row>
    <row r="51" spans="1:11" ht="16.5" thickTop="1">
      <c r="A51" s="93"/>
      <c r="B51" s="206">
        <v>49</v>
      </c>
      <c r="C51" s="89"/>
      <c r="D51" s="108" t="s">
        <v>59</v>
      </c>
      <c r="E51" s="117">
        <v>0</v>
      </c>
      <c r="F51" s="120">
        <v>0</v>
      </c>
      <c r="G51" s="120">
        <v>0</v>
      </c>
      <c r="H51" s="117">
        <v>0</v>
      </c>
      <c r="I51" s="120">
        <v>0</v>
      </c>
      <c r="J51" s="117">
        <v>2</v>
      </c>
      <c r="K51" s="114">
        <f t="shared" si="0"/>
        <v>2</v>
      </c>
    </row>
    <row r="52" spans="1:11" ht="15.75">
      <c r="A52" s="93"/>
      <c r="B52" s="151">
        <v>50</v>
      </c>
      <c r="C52" s="90"/>
      <c r="D52" s="109" t="s">
        <v>59</v>
      </c>
      <c r="E52" s="118">
        <v>2</v>
      </c>
      <c r="F52" s="121">
        <v>0</v>
      </c>
      <c r="G52" s="121">
        <v>0</v>
      </c>
      <c r="H52" s="118">
        <v>2</v>
      </c>
      <c r="I52" s="121">
        <v>0</v>
      </c>
      <c r="J52" s="118">
        <v>0</v>
      </c>
      <c r="K52" s="113">
        <f t="shared" si="0"/>
        <v>4</v>
      </c>
    </row>
    <row r="53" spans="1:11" ht="15.75">
      <c r="A53" s="93"/>
      <c r="B53" s="151">
        <v>51</v>
      </c>
      <c r="C53" s="90"/>
      <c r="D53" s="109" t="s">
        <v>59</v>
      </c>
      <c r="E53" s="118">
        <v>0</v>
      </c>
      <c r="F53" s="121">
        <v>2</v>
      </c>
      <c r="G53" s="121">
        <v>0</v>
      </c>
      <c r="H53" s="118">
        <v>0</v>
      </c>
      <c r="I53" s="121">
        <v>2</v>
      </c>
      <c r="J53" s="118">
        <v>0</v>
      </c>
      <c r="K53" s="113">
        <f t="shared" si="0"/>
        <v>4</v>
      </c>
    </row>
    <row r="54" spans="1:11" ht="16.5" thickBot="1">
      <c r="A54" s="93"/>
      <c r="B54" s="152">
        <v>52</v>
      </c>
      <c r="C54" s="91"/>
      <c r="D54" s="111" t="s">
        <v>59</v>
      </c>
      <c r="E54" s="128">
        <v>0</v>
      </c>
      <c r="F54" s="130">
        <v>0</v>
      </c>
      <c r="G54" s="130">
        <v>2</v>
      </c>
      <c r="H54" s="128">
        <v>0</v>
      </c>
      <c r="I54" s="130">
        <v>0</v>
      </c>
      <c r="J54" s="128">
        <v>0</v>
      </c>
      <c r="K54" s="127">
        <f t="shared" si="0"/>
        <v>2</v>
      </c>
    </row>
    <row r="55" spans="1:11" ht="17.25" thickTop="1" thickBot="1">
      <c r="A55" s="93"/>
      <c r="B55" s="194">
        <v>53</v>
      </c>
      <c r="C55" s="195"/>
      <c r="D55" s="207"/>
      <c r="E55" s="208"/>
      <c r="F55" s="209"/>
      <c r="G55" s="209"/>
      <c r="H55" s="208"/>
      <c r="I55" s="209"/>
      <c r="J55" s="208"/>
      <c r="K55" s="210">
        <f t="shared" si="0"/>
        <v>0</v>
      </c>
    </row>
    <row r="56" spans="1:11" ht="16.5" thickTop="1">
      <c r="A56" s="93"/>
      <c r="B56" s="206">
        <v>54</v>
      </c>
      <c r="C56" s="89"/>
      <c r="D56" s="108" t="s">
        <v>60</v>
      </c>
      <c r="E56" s="117">
        <v>1</v>
      </c>
      <c r="F56" s="120">
        <v>1</v>
      </c>
      <c r="G56" s="120">
        <v>1</v>
      </c>
      <c r="H56" s="117">
        <v>0</v>
      </c>
      <c r="I56" s="120">
        <v>0</v>
      </c>
      <c r="J56" s="117">
        <v>1</v>
      </c>
      <c r="K56" s="114">
        <f t="shared" si="0"/>
        <v>4</v>
      </c>
    </row>
    <row r="57" spans="1:11" ht="16.5" thickBot="1">
      <c r="A57" s="93"/>
      <c r="B57" s="152">
        <v>55</v>
      </c>
      <c r="C57" s="91"/>
      <c r="D57" s="111" t="s">
        <v>60</v>
      </c>
      <c r="E57" s="128">
        <v>0</v>
      </c>
      <c r="F57" s="130">
        <v>0</v>
      </c>
      <c r="G57" s="130">
        <v>0</v>
      </c>
      <c r="H57" s="128">
        <v>1</v>
      </c>
      <c r="I57" s="130">
        <v>1</v>
      </c>
      <c r="J57" s="128">
        <v>0</v>
      </c>
      <c r="K57" s="127">
        <f t="shared" si="0"/>
        <v>2</v>
      </c>
    </row>
    <row r="58" spans="1:11" ht="16.5" thickTop="1">
      <c r="A58" s="93"/>
      <c r="B58" s="206">
        <v>56</v>
      </c>
      <c r="C58" s="89"/>
      <c r="D58" s="108"/>
      <c r="E58" s="117"/>
      <c r="F58" s="120"/>
      <c r="G58" s="120"/>
      <c r="H58" s="117"/>
      <c r="I58" s="120"/>
      <c r="J58" s="117"/>
      <c r="K58" s="114">
        <f t="shared" si="0"/>
        <v>0</v>
      </c>
    </row>
    <row r="59" spans="1:11" ht="15.75">
      <c r="A59" s="93"/>
      <c r="B59" s="151">
        <v>57</v>
      </c>
      <c r="C59" s="90"/>
      <c r="D59" s="109"/>
      <c r="E59" s="118"/>
      <c r="F59" s="121"/>
      <c r="G59" s="121"/>
      <c r="H59" s="118"/>
      <c r="I59" s="121"/>
      <c r="J59" s="118"/>
      <c r="K59" s="113">
        <f t="shared" si="0"/>
        <v>0</v>
      </c>
    </row>
    <row r="60" spans="1:11" ht="15.75">
      <c r="A60" s="93"/>
      <c r="B60" s="151">
        <v>58</v>
      </c>
      <c r="C60" s="90"/>
      <c r="D60" s="109"/>
      <c r="E60" s="118"/>
      <c r="F60" s="121"/>
      <c r="G60" s="121"/>
      <c r="H60" s="118"/>
      <c r="I60" s="121"/>
      <c r="J60" s="118"/>
      <c r="K60" s="113">
        <f t="shared" si="0"/>
        <v>0</v>
      </c>
    </row>
    <row r="61" spans="1:11" ht="16.5" thickBot="1">
      <c r="A61" s="93"/>
      <c r="B61" s="152">
        <v>59</v>
      </c>
      <c r="C61" s="91"/>
      <c r="D61" s="111"/>
      <c r="E61" s="128"/>
      <c r="F61" s="130"/>
      <c r="G61" s="130"/>
      <c r="H61" s="128"/>
      <c r="I61" s="130"/>
      <c r="J61" s="128"/>
      <c r="K61" s="127">
        <f t="shared" si="0"/>
        <v>0</v>
      </c>
    </row>
    <row r="62" spans="1:11" ht="16.5" thickTop="1">
      <c r="A62" s="93"/>
      <c r="B62" s="206">
        <v>60</v>
      </c>
      <c r="C62" s="89"/>
      <c r="D62" s="108" t="s">
        <v>61</v>
      </c>
      <c r="E62" s="117">
        <v>1</v>
      </c>
      <c r="F62" s="120">
        <v>1</v>
      </c>
      <c r="G62" s="120">
        <v>1</v>
      </c>
      <c r="H62" s="117">
        <v>1</v>
      </c>
      <c r="I62" s="120">
        <v>0</v>
      </c>
      <c r="J62" s="117">
        <v>1</v>
      </c>
      <c r="K62" s="114">
        <f t="shared" si="0"/>
        <v>5</v>
      </c>
    </row>
    <row r="63" spans="1:11" ht="16.5" thickBot="1">
      <c r="A63" s="93"/>
      <c r="B63" s="152">
        <v>61</v>
      </c>
      <c r="C63" s="91"/>
      <c r="D63" s="111" t="s">
        <v>61</v>
      </c>
      <c r="E63" s="128">
        <v>0</v>
      </c>
      <c r="F63" s="130">
        <v>0</v>
      </c>
      <c r="G63" s="130">
        <v>0</v>
      </c>
      <c r="H63" s="128">
        <v>0</v>
      </c>
      <c r="I63" s="130">
        <v>1</v>
      </c>
      <c r="J63" s="128">
        <v>0</v>
      </c>
      <c r="K63" s="127">
        <f t="shared" si="0"/>
        <v>1</v>
      </c>
    </row>
    <row r="64" spans="1:11" ht="16.5" thickTop="1">
      <c r="A64" s="93"/>
      <c r="B64" s="206">
        <v>62</v>
      </c>
      <c r="C64" s="89"/>
      <c r="D64" s="108" t="s">
        <v>62</v>
      </c>
      <c r="E64" s="117">
        <v>1</v>
      </c>
      <c r="F64" s="120">
        <v>1</v>
      </c>
      <c r="G64" s="120">
        <v>1</v>
      </c>
      <c r="H64" s="117">
        <v>1</v>
      </c>
      <c r="I64" s="120">
        <v>1</v>
      </c>
      <c r="J64" s="117">
        <v>0</v>
      </c>
      <c r="K64" s="114">
        <f t="shared" si="0"/>
        <v>5</v>
      </c>
    </row>
    <row r="65" spans="1:11" ht="16.5" thickBot="1">
      <c r="A65" s="93"/>
      <c r="B65" s="152">
        <v>63</v>
      </c>
      <c r="C65" s="91"/>
      <c r="D65" s="111" t="s">
        <v>62</v>
      </c>
      <c r="E65" s="128">
        <v>0</v>
      </c>
      <c r="F65" s="130">
        <v>0</v>
      </c>
      <c r="G65" s="130">
        <v>0</v>
      </c>
      <c r="H65" s="128">
        <v>0</v>
      </c>
      <c r="I65" s="130">
        <v>0</v>
      </c>
      <c r="J65" s="128">
        <v>1</v>
      </c>
      <c r="K65" s="127">
        <f t="shared" si="0"/>
        <v>1</v>
      </c>
    </row>
    <row r="66" spans="1:11" ht="22.5" thickTop="1" thickBot="1">
      <c r="A66" s="72"/>
      <c r="B66" s="276" t="s">
        <v>65</v>
      </c>
      <c r="C66" s="277"/>
      <c r="D66" s="278"/>
      <c r="E66" s="112">
        <f>SUM(E3:E65)</f>
        <v>27</v>
      </c>
      <c r="F66" s="70">
        <f t="shared" ref="F66:I66" si="1">SUM(F3:F65)</f>
        <v>27</v>
      </c>
      <c r="G66" s="70">
        <f t="shared" si="1"/>
        <v>27</v>
      </c>
      <c r="H66" s="107">
        <f t="shared" si="1"/>
        <v>27</v>
      </c>
      <c r="I66" s="70">
        <f t="shared" si="1"/>
        <v>27</v>
      </c>
      <c r="J66" s="112">
        <f t="shared" ref="J66:K66" si="2">SUM(J3:J65)</f>
        <v>27</v>
      </c>
      <c r="K66" s="92">
        <f t="shared" si="2"/>
        <v>162</v>
      </c>
    </row>
    <row r="67" spans="1:11" ht="15.75" thickTop="1"/>
  </sheetData>
  <mergeCells count="1">
    <mergeCell ref="B66:D66"/>
  </mergeCells>
  <conditionalFormatting sqref="C3">
    <cfRule type="duplicateValues" dxfId="1473" priority="338"/>
  </conditionalFormatting>
  <conditionalFormatting sqref="C4">
    <cfRule type="duplicateValues" dxfId="1472" priority="337"/>
  </conditionalFormatting>
  <conditionalFormatting sqref="C5">
    <cfRule type="duplicateValues" dxfId="1471" priority="336"/>
  </conditionalFormatting>
  <conditionalFormatting sqref="C6">
    <cfRule type="duplicateValues" dxfId="1470" priority="335"/>
  </conditionalFormatting>
  <conditionalFormatting sqref="C8">
    <cfRule type="duplicateValues" dxfId="1469" priority="334"/>
  </conditionalFormatting>
  <conditionalFormatting sqref="C9:C10">
    <cfRule type="duplicateValues" dxfId="1468" priority="333"/>
  </conditionalFormatting>
  <conditionalFormatting sqref="C12">
    <cfRule type="duplicateValues" dxfId="1467" priority="332"/>
  </conditionalFormatting>
  <conditionalFormatting sqref="C7">
    <cfRule type="duplicateValues" dxfId="1466" priority="331"/>
  </conditionalFormatting>
  <conditionalFormatting sqref="C11">
    <cfRule type="duplicateValues" dxfId="1465" priority="330"/>
  </conditionalFormatting>
  <conditionalFormatting sqref="C14">
    <cfRule type="duplicateValues" dxfId="1464" priority="329"/>
  </conditionalFormatting>
  <conditionalFormatting sqref="C13">
    <cfRule type="duplicateValues" dxfId="1463" priority="328"/>
  </conditionalFormatting>
  <conditionalFormatting sqref="C16">
    <cfRule type="duplicateValues" dxfId="1462" priority="327"/>
  </conditionalFormatting>
  <conditionalFormatting sqref="C15">
    <cfRule type="duplicateValues" dxfId="1461" priority="326"/>
  </conditionalFormatting>
  <conditionalFormatting sqref="C17">
    <cfRule type="duplicateValues" dxfId="1460" priority="325"/>
  </conditionalFormatting>
  <conditionalFormatting sqref="C18">
    <cfRule type="duplicateValues" dxfId="1459" priority="324"/>
  </conditionalFormatting>
  <conditionalFormatting sqref="C19">
    <cfRule type="duplicateValues" dxfId="1458" priority="323"/>
  </conditionalFormatting>
  <conditionalFormatting sqref="C21">
    <cfRule type="duplicateValues" dxfId="1457" priority="322"/>
  </conditionalFormatting>
  <conditionalFormatting sqref="C20">
    <cfRule type="duplicateValues" dxfId="1456" priority="321"/>
  </conditionalFormatting>
  <conditionalFormatting sqref="C22">
    <cfRule type="duplicateValues" dxfId="1455" priority="320"/>
  </conditionalFormatting>
  <conditionalFormatting sqref="C65">
    <cfRule type="duplicateValues" dxfId="1454" priority="319"/>
  </conditionalFormatting>
  <conditionalFormatting sqref="C64">
    <cfRule type="duplicateValues" dxfId="1453" priority="318"/>
  </conditionalFormatting>
  <conditionalFormatting sqref="C62">
    <cfRule type="duplicateValues" dxfId="1452" priority="317"/>
  </conditionalFormatting>
  <conditionalFormatting sqref="C63">
    <cfRule type="duplicateValues" dxfId="1451" priority="316"/>
  </conditionalFormatting>
  <conditionalFormatting sqref="C61">
    <cfRule type="duplicateValues" dxfId="1450" priority="315"/>
  </conditionalFormatting>
  <conditionalFormatting sqref="C60">
    <cfRule type="duplicateValues" dxfId="1449" priority="314"/>
  </conditionalFormatting>
  <conditionalFormatting sqref="C59">
    <cfRule type="duplicateValues" dxfId="1448" priority="313"/>
  </conditionalFormatting>
  <conditionalFormatting sqref="C58">
    <cfRule type="duplicateValues" dxfId="1447" priority="312"/>
  </conditionalFormatting>
  <conditionalFormatting sqref="C57">
    <cfRule type="duplicateValues" dxfId="1446" priority="311"/>
  </conditionalFormatting>
  <conditionalFormatting sqref="C56">
    <cfRule type="duplicateValues" dxfId="1445" priority="310"/>
  </conditionalFormatting>
  <conditionalFormatting sqref="C55">
    <cfRule type="duplicateValues" dxfId="1444" priority="309"/>
  </conditionalFormatting>
  <conditionalFormatting sqref="C54">
    <cfRule type="duplicateValues" dxfId="1443" priority="308"/>
  </conditionalFormatting>
  <conditionalFormatting sqref="C53">
    <cfRule type="duplicateValues" dxfId="1442" priority="307"/>
  </conditionalFormatting>
  <conditionalFormatting sqref="C51">
    <cfRule type="duplicateValues" dxfId="1441" priority="306"/>
  </conditionalFormatting>
  <conditionalFormatting sqref="C52">
    <cfRule type="duplicateValues" dxfId="1440" priority="305"/>
  </conditionalFormatting>
  <conditionalFormatting sqref="C50">
    <cfRule type="duplicateValues" dxfId="1439" priority="304"/>
  </conditionalFormatting>
  <conditionalFormatting sqref="C49">
    <cfRule type="duplicateValues" dxfId="1438" priority="303"/>
  </conditionalFormatting>
  <conditionalFormatting sqref="C47">
    <cfRule type="duplicateValues" dxfId="1437" priority="302"/>
  </conditionalFormatting>
  <conditionalFormatting sqref="C48">
    <cfRule type="duplicateValues" dxfId="1436" priority="301"/>
  </conditionalFormatting>
  <conditionalFormatting sqref="C46">
    <cfRule type="duplicateValues" dxfId="1435" priority="300"/>
  </conditionalFormatting>
  <conditionalFormatting sqref="C45">
    <cfRule type="duplicateValues" dxfId="1434" priority="299"/>
  </conditionalFormatting>
  <conditionalFormatting sqref="C44">
    <cfRule type="duplicateValues" dxfId="1433" priority="298"/>
  </conditionalFormatting>
  <conditionalFormatting sqref="C43">
    <cfRule type="duplicateValues" dxfId="1432" priority="297"/>
  </conditionalFormatting>
  <conditionalFormatting sqref="C42">
    <cfRule type="duplicateValues" dxfId="1431" priority="296"/>
  </conditionalFormatting>
  <conditionalFormatting sqref="C41">
    <cfRule type="duplicateValues" dxfId="1430" priority="295"/>
  </conditionalFormatting>
  <conditionalFormatting sqref="C40">
    <cfRule type="duplicateValues" dxfId="1429" priority="294"/>
  </conditionalFormatting>
  <conditionalFormatting sqref="C39">
    <cfRule type="duplicateValues" dxfId="1428" priority="293"/>
  </conditionalFormatting>
  <conditionalFormatting sqref="C38">
    <cfRule type="duplicateValues" dxfId="1427" priority="292"/>
  </conditionalFormatting>
  <conditionalFormatting sqref="C37">
    <cfRule type="duplicateValues" dxfId="1426" priority="291"/>
  </conditionalFormatting>
  <conditionalFormatting sqref="C36">
    <cfRule type="duplicateValues" dxfId="1425" priority="290"/>
  </conditionalFormatting>
  <conditionalFormatting sqref="C35">
    <cfRule type="duplicateValues" dxfId="1424" priority="289"/>
  </conditionalFormatting>
  <conditionalFormatting sqref="C34">
    <cfRule type="duplicateValues" dxfId="1423" priority="288"/>
  </conditionalFormatting>
  <conditionalFormatting sqref="C33">
    <cfRule type="duplicateValues" dxfId="1422" priority="287"/>
  </conditionalFormatting>
  <conditionalFormatting sqref="C32">
    <cfRule type="duplicateValues" dxfId="1421" priority="286"/>
  </conditionalFormatting>
  <conditionalFormatting sqref="C31">
    <cfRule type="duplicateValues" dxfId="1420" priority="285"/>
  </conditionalFormatting>
  <conditionalFormatting sqref="C30">
    <cfRule type="duplicateValues" dxfId="1419" priority="284"/>
  </conditionalFormatting>
  <conditionalFormatting sqref="C29">
    <cfRule type="duplicateValues" dxfId="1418" priority="283"/>
  </conditionalFormatting>
  <conditionalFormatting sqref="C28">
    <cfRule type="duplicateValues" dxfId="1417" priority="282"/>
  </conditionalFormatting>
  <conditionalFormatting sqref="C27">
    <cfRule type="duplicateValues" dxfId="1416" priority="281"/>
  </conditionalFormatting>
  <conditionalFormatting sqref="C26">
    <cfRule type="duplicateValues" dxfId="1415" priority="280"/>
  </conditionalFormatting>
  <conditionalFormatting sqref="C25">
    <cfRule type="duplicateValues" dxfId="1414" priority="279"/>
  </conditionalFormatting>
  <conditionalFormatting sqref="C24">
    <cfRule type="duplicateValues" dxfId="1413" priority="278"/>
  </conditionalFormatting>
  <conditionalFormatting sqref="C23:C24">
    <cfRule type="duplicateValues" dxfId="1412" priority="277"/>
  </conditionalFormatting>
  <conditionalFormatting sqref="C23">
    <cfRule type="duplicateValues" dxfId="1411" priority="276"/>
  </conditionalFormatting>
  <conditionalFormatting sqref="C3:C65">
    <cfRule type="cellIs" dxfId="1410" priority="274" operator="equal">
      <formula>$G$38</formula>
    </cfRule>
    <cfRule type="containsBlanks" dxfId="1409" priority="275">
      <formula>LEN(TRIM(C3))=0</formula>
    </cfRule>
  </conditionalFormatting>
  <conditionalFormatting sqref="C3">
    <cfRule type="duplicateValues" dxfId="1408" priority="273"/>
  </conditionalFormatting>
  <conditionalFormatting sqref="C4">
    <cfRule type="duplicateValues" dxfId="1407" priority="272"/>
  </conditionalFormatting>
  <conditionalFormatting sqref="C5">
    <cfRule type="duplicateValues" dxfId="1406" priority="271"/>
  </conditionalFormatting>
  <conditionalFormatting sqref="C6">
    <cfRule type="duplicateValues" dxfId="1405" priority="270"/>
  </conditionalFormatting>
  <conditionalFormatting sqref="C8">
    <cfRule type="duplicateValues" dxfId="1404" priority="269"/>
  </conditionalFormatting>
  <conditionalFormatting sqref="C9:C10">
    <cfRule type="duplicateValues" dxfId="1403" priority="268"/>
  </conditionalFormatting>
  <conditionalFormatting sqref="C12">
    <cfRule type="duplicateValues" dxfId="1402" priority="267"/>
  </conditionalFormatting>
  <conditionalFormatting sqref="C7">
    <cfRule type="duplicateValues" dxfId="1401" priority="266"/>
  </conditionalFormatting>
  <conditionalFormatting sqref="C11">
    <cfRule type="duplicateValues" dxfId="1400" priority="265"/>
  </conditionalFormatting>
  <conditionalFormatting sqref="C14">
    <cfRule type="duplicateValues" dxfId="1399" priority="264"/>
  </conditionalFormatting>
  <conditionalFormatting sqref="C13">
    <cfRule type="duplicateValues" dxfId="1398" priority="263"/>
  </conditionalFormatting>
  <conditionalFormatting sqref="C16">
    <cfRule type="duplicateValues" dxfId="1397" priority="262"/>
  </conditionalFormatting>
  <conditionalFormatting sqref="C15">
    <cfRule type="duplicateValues" dxfId="1396" priority="261"/>
  </conditionalFormatting>
  <conditionalFormatting sqref="C17">
    <cfRule type="duplicateValues" dxfId="1395" priority="260"/>
  </conditionalFormatting>
  <conditionalFormatting sqref="C18">
    <cfRule type="duplicateValues" dxfId="1394" priority="259"/>
  </conditionalFormatting>
  <conditionalFormatting sqref="C19">
    <cfRule type="duplicateValues" dxfId="1393" priority="258"/>
  </conditionalFormatting>
  <conditionalFormatting sqref="C21">
    <cfRule type="duplicateValues" dxfId="1392" priority="257"/>
  </conditionalFormatting>
  <conditionalFormatting sqref="C20">
    <cfRule type="duplicateValues" dxfId="1391" priority="256"/>
  </conditionalFormatting>
  <conditionalFormatting sqref="C22">
    <cfRule type="duplicateValues" dxfId="1390" priority="255"/>
  </conditionalFormatting>
  <conditionalFormatting sqref="C65">
    <cfRule type="duplicateValues" dxfId="1389" priority="254"/>
  </conditionalFormatting>
  <conditionalFormatting sqref="C64">
    <cfRule type="duplicateValues" dxfId="1388" priority="253"/>
  </conditionalFormatting>
  <conditionalFormatting sqref="C62">
    <cfRule type="duplicateValues" dxfId="1387" priority="252"/>
  </conditionalFormatting>
  <conditionalFormatting sqref="C63">
    <cfRule type="duplicateValues" dxfId="1386" priority="251"/>
  </conditionalFormatting>
  <conditionalFormatting sqref="C61">
    <cfRule type="duplicateValues" dxfId="1385" priority="250"/>
  </conditionalFormatting>
  <conditionalFormatting sqref="C60">
    <cfRule type="duplicateValues" dxfId="1384" priority="249"/>
  </conditionalFormatting>
  <conditionalFormatting sqref="C59">
    <cfRule type="duplicateValues" dxfId="1383" priority="248"/>
  </conditionalFormatting>
  <conditionalFormatting sqref="C58">
    <cfRule type="duplicateValues" dxfId="1382" priority="247"/>
  </conditionalFormatting>
  <conditionalFormatting sqref="C57">
    <cfRule type="duplicateValues" dxfId="1381" priority="246"/>
  </conditionalFormatting>
  <conditionalFormatting sqref="C56">
    <cfRule type="duplicateValues" dxfId="1380" priority="245"/>
  </conditionalFormatting>
  <conditionalFormatting sqref="C55">
    <cfRule type="duplicateValues" dxfId="1379" priority="244"/>
  </conditionalFormatting>
  <conditionalFormatting sqref="C54">
    <cfRule type="duplicateValues" dxfId="1378" priority="243"/>
  </conditionalFormatting>
  <conditionalFormatting sqref="C53">
    <cfRule type="duplicateValues" dxfId="1377" priority="242"/>
  </conditionalFormatting>
  <conditionalFormatting sqref="C51">
    <cfRule type="duplicateValues" dxfId="1376" priority="241"/>
  </conditionalFormatting>
  <conditionalFormatting sqref="C52">
    <cfRule type="duplicateValues" dxfId="1375" priority="240"/>
  </conditionalFormatting>
  <conditionalFormatting sqref="C50">
    <cfRule type="duplicateValues" dxfId="1374" priority="239"/>
  </conditionalFormatting>
  <conditionalFormatting sqref="C49">
    <cfRule type="duplicateValues" dxfId="1373" priority="238"/>
  </conditionalFormatting>
  <conditionalFormatting sqref="C47">
    <cfRule type="duplicateValues" dxfId="1372" priority="237"/>
  </conditionalFormatting>
  <conditionalFormatting sqref="C48">
    <cfRule type="duplicateValues" dxfId="1371" priority="236"/>
  </conditionalFormatting>
  <conditionalFormatting sqref="C46">
    <cfRule type="duplicateValues" dxfId="1370" priority="235"/>
  </conditionalFormatting>
  <conditionalFormatting sqref="C45">
    <cfRule type="duplicateValues" dxfId="1369" priority="234"/>
  </conditionalFormatting>
  <conditionalFormatting sqref="C44">
    <cfRule type="duplicateValues" dxfId="1368" priority="233"/>
  </conditionalFormatting>
  <conditionalFormatting sqref="C43">
    <cfRule type="duplicateValues" dxfId="1367" priority="232"/>
  </conditionalFormatting>
  <conditionalFormatting sqref="C42">
    <cfRule type="duplicateValues" dxfId="1366" priority="231"/>
  </conditionalFormatting>
  <conditionalFormatting sqref="C41">
    <cfRule type="duplicateValues" dxfId="1365" priority="230"/>
  </conditionalFormatting>
  <conditionalFormatting sqref="C40">
    <cfRule type="duplicateValues" dxfId="1364" priority="229"/>
  </conditionalFormatting>
  <conditionalFormatting sqref="C39">
    <cfRule type="duplicateValues" dxfId="1363" priority="228"/>
  </conditionalFormatting>
  <conditionalFormatting sqref="C38">
    <cfRule type="duplicateValues" dxfId="1362" priority="227"/>
  </conditionalFormatting>
  <conditionalFormatting sqref="C37">
    <cfRule type="duplicateValues" dxfId="1361" priority="226"/>
  </conditionalFormatting>
  <conditionalFormatting sqref="C36">
    <cfRule type="duplicateValues" dxfId="1360" priority="225"/>
  </conditionalFormatting>
  <conditionalFormatting sqref="C35">
    <cfRule type="duplicateValues" dxfId="1359" priority="224"/>
  </conditionalFormatting>
  <conditionalFormatting sqref="C34">
    <cfRule type="duplicateValues" dxfId="1358" priority="223"/>
  </conditionalFormatting>
  <conditionalFormatting sqref="C33">
    <cfRule type="duplicateValues" dxfId="1357" priority="222"/>
  </conditionalFormatting>
  <conditionalFormatting sqref="C32">
    <cfRule type="duplicateValues" dxfId="1356" priority="221"/>
  </conditionalFormatting>
  <conditionalFormatting sqref="C31">
    <cfRule type="duplicateValues" dxfId="1355" priority="220"/>
  </conditionalFormatting>
  <conditionalFormatting sqref="C30">
    <cfRule type="duplicateValues" dxfId="1354" priority="219"/>
  </conditionalFormatting>
  <conditionalFormatting sqref="C29">
    <cfRule type="duplicateValues" dxfId="1353" priority="218"/>
  </conditionalFormatting>
  <conditionalFormatting sqref="C28">
    <cfRule type="duplicateValues" dxfId="1352" priority="217"/>
  </conditionalFormatting>
  <conditionalFormatting sqref="C27">
    <cfRule type="duplicateValues" dxfId="1351" priority="216"/>
  </conditionalFormatting>
  <conditionalFormatting sqref="C26">
    <cfRule type="duplicateValues" dxfId="1350" priority="215"/>
  </conditionalFormatting>
  <conditionalFormatting sqref="C25">
    <cfRule type="duplicateValues" dxfId="1349" priority="214"/>
  </conditionalFormatting>
  <conditionalFormatting sqref="C24">
    <cfRule type="duplicateValues" dxfId="1348" priority="213"/>
  </conditionalFormatting>
  <conditionalFormatting sqref="C23:C24">
    <cfRule type="duplicateValues" dxfId="1347" priority="212"/>
  </conditionalFormatting>
  <conditionalFormatting sqref="C23">
    <cfRule type="duplicateValues" dxfId="1346" priority="211"/>
  </conditionalFormatting>
  <conditionalFormatting sqref="C3:C65">
    <cfRule type="cellIs" dxfId="1345" priority="209" operator="equal">
      <formula>$G$38</formula>
    </cfRule>
    <cfRule type="containsBlanks" dxfId="1344" priority="210">
      <formula>LEN(TRIM(C3))=0</formula>
    </cfRule>
  </conditionalFormatting>
  <conditionalFormatting sqref="C3">
    <cfRule type="duplicateValues" dxfId="1343" priority="208"/>
  </conditionalFormatting>
  <conditionalFormatting sqref="C4">
    <cfRule type="duplicateValues" dxfId="1342" priority="207"/>
  </conditionalFormatting>
  <conditionalFormatting sqref="C5">
    <cfRule type="duplicateValues" dxfId="1341" priority="206"/>
  </conditionalFormatting>
  <conditionalFormatting sqref="C6">
    <cfRule type="duplicateValues" dxfId="1340" priority="205"/>
  </conditionalFormatting>
  <conditionalFormatting sqref="C8">
    <cfRule type="duplicateValues" dxfId="1339" priority="204"/>
  </conditionalFormatting>
  <conditionalFormatting sqref="C9:C10">
    <cfRule type="duplicateValues" dxfId="1338" priority="203"/>
  </conditionalFormatting>
  <conditionalFormatting sqref="C12">
    <cfRule type="duplicateValues" dxfId="1337" priority="202"/>
  </conditionalFormatting>
  <conditionalFormatting sqref="C7">
    <cfRule type="duplicateValues" dxfId="1336" priority="201"/>
  </conditionalFormatting>
  <conditionalFormatting sqref="C11">
    <cfRule type="duplicateValues" dxfId="1335" priority="200"/>
  </conditionalFormatting>
  <conditionalFormatting sqref="C14">
    <cfRule type="duplicateValues" dxfId="1334" priority="199"/>
  </conditionalFormatting>
  <conditionalFormatting sqref="C13">
    <cfRule type="duplicateValues" dxfId="1333" priority="198"/>
  </conditionalFormatting>
  <conditionalFormatting sqref="C16">
    <cfRule type="duplicateValues" dxfId="1332" priority="197"/>
  </conditionalFormatting>
  <conditionalFormatting sqref="C15">
    <cfRule type="duplicateValues" dxfId="1331" priority="196"/>
  </conditionalFormatting>
  <conditionalFormatting sqref="C17">
    <cfRule type="duplicateValues" dxfId="1330" priority="195"/>
  </conditionalFormatting>
  <conditionalFormatting sqref="C18">
    <cfRule type="duplicateValues" dxfId="1329" priority="194"/>
  </conditionalFormatting>
  <conditionalFormatting sqref="C19">
    <cfRule type="duplicateValues" dxfId="1328" priority="193"/>
  </conditionalFormatting>
  <conditionalFormatting sqref="C21">
    <cfRule type="duplicateValues" dxfId="1327" priority="192"/>
  </conditionalFormatting>
  <conditionalFormatting sqref="C20">
    <cfRule type="duplicateValues" dxfId="1326" priority="191"/>
  </conditionalFormatting>
  <conditionalFormatting sqref="C22">
    <cfRule type="duplicateValues" dxfId="1325" priority="190"/>
  </conditionalFormatting>
  <conditionalFormatting sqref="C65">
    <cfRule type="duplicateValues" dxfId="1324" priority="189"/>
  </conditionalFormatting>
  <conditionalFormatting sqref="C64">
    <cfRule type="duplicateValues" dxfId="1323" priority="188"/>
  </conditionalFormatting>
  <conditionalFormatting sqref="C62">
    <cfRule type="duplicateValues" dxfId="1322" priority="187"/>
  </conditionalFormatting>
  <conditionalFormatting sqref="C63">
    <cfRule type="duplicateValues" dxfId="1321" priority="186"/>
  </conditionalFormatting>
  <conditionalFormatting sqref="C61">
    <cfRule type="duplicateValues" dxfId="1320" priority="185"/>
  </conditionalFormatting>
  <conditionalFormatting sqref="C60">
    <cfRule type="duplicateValues" dxfId="1319" priority="184"/>
  </conditionalFormatting>
  <conditionalFormatting sqref="C59">
    <cfRule type="duplicateValues" dxfId="1318" priority="183"/>
  </conditionalFormatting>
  <conditionalFormatting sqref="C58">
    <cfRule type="duplicateValues" dxfId="1317" priority="182"/>
  </conditionalFormatting>
  <conditionalFormatting sqref="C57">
    <cfRule type="duplicateValues" dxfId="1316" priority="181"/>
  </conditionalFormatting>
  <conditionalFormatting sqref="C56">
    <cfRule type="duplicateValues" dxfId="1315" priority="180"/>
  </conditionalFormatting>
  <conditionalFormatting sqref="C55">
    <cfRule type="duplicateValues" dxfId="1314" priority="179"/>
  </conditionalFormatting>
  <conditionalFormatting sqref="C54">
    <cfRule type="duplicateValues" dxfId="1313" priority="178"/>
  </conditionalFormatting>
  <conditionalFormatting sqref="C53">
    <cfRule type="duplicateValues" dxfId="1312" priority="177"/>
  </conditionalFormatting>
  <conditionalFormatting sqref="C51">
    <cfRule type="duplicateValues" dxfId="1311" priority="176"/>
  </conditionalFormatting>
  <conditionalFormatting sqref="C52">
    <cfRule type="duplicateValues" dxfId="1310" priority="175"/>
  </conditionalFormatting>
  <conditionalFormatting sqref="C50">
    <cfRule type="duplicateValues" dxfId="1309" priority="174"/>
  </conditionalFormatting>
  <conditionalFormatting sqref="C49">
    <cfRule type="duplicateValues" dxfId="1308" priority="173"/>
  </conditionalFormatting>
  <conditionalFormatting sqref="C47">
    <cfRule type="duplicateValues" dxfId="1307" priority="172"/>
  </conditionalFormatting>
  <conditionalFormatting sqref="C48">
    <cfRule type="duplicateValues" dxfId="1306" priority="171"/>
  </conditionalFormatting>
  <conditionalFormatting sqref="C46">
    <cfRule type="duplicateValues" dxfId="1305" priority="170"/>
  </conditionalFormatting>
  <conditionalFormatting sqref="C45">
    <cfRule type="duplicateValues" dxfId="1304" priority="169"/>
  </conditionalFormatting>
  <conditionalFormatting sqref="C44">
    <cfRule type="duplicateValues" dxfId="1303" priority="168"/>
  </conditionalFormatting>
  <conditionalFormatting sqref="C43">
    <cfRule type="duplicateValues" dxfId="1302" priority="167"/>
  </conditionalFormatting>
  <conditionalFormatting sqref="C42">
    <cfRule type="duplicateValues" dxfId="1301" priority="166"/>
  </conditionalFormatting>
  <conditionalFormatting sqref="C41">
    <cfRule type="duplicateValues" dxfId="1300" priority="165"/>
  </conditionalFormatting>
  <conditionalFormatting sqref="C40">
    <cfRule type="duplicateValues" dxfId="1299" priority="164"/>
  </conditionalFormatting>
  <conditionalFormatting sqref="C39">
    <cfRule type="duplicateValues" dxfId="1298" priority="163"/>
  </conditionalFormatting>
  <conditionalFormatting sqref="C38">
    <cfRule type="duplicateValues" dxfId="1297" priority="162"/>
  </conditionalFormatting>
  <conditionalFormatting sqref="C37">
    <cfRule type="duplicateValues" dxfId="1296" priority="161"/>
  </conditionalFormatting>
  <conditionalFormatting sqref="C36">
    <cfRule type="duplicateValues" dxfId="1295" priority="160"/>
  </conditionalFormatting>
  <conditionalFormatting sqref="C35">
    <cfRule type="duplicateValues" dxfId="1294" priority="159"/>
  </conditionalFormatting>
  <conditionalFormatting sqref="C34">
    <cfRule type="duplicateValues" dxfId="1293" priority="158"/>
  </conditionalFormatting>
  <conditionalFormatting sqref="C33">
    <cfRule type="duplicateValues" dxfId="1292" priority="157"/>
  </conditionalFormatting>
  <conditionalFormatting sqref="C32">
    <cfRule type="duplicateValues" dxfId="1291" priority="156"/>
  </conditionalFormatting>
  <conditionalFormatting sqref="C31">
    <cfRule type="duplicateValues" dxfId="1290" priority="155"/>
  </conditionalFormatting>
  <conditionalFormatting sqref="C30">
    <cfRule type="duplicateValues" dxfId="1289" priority="154"/>
  </conditionalFormatting>
  <conditionalFormatting sqref="C29">
    <cfRule type="duplicateValues" dxfId="1288" priority="153"/>
  </conditionalFormatting>
  <conditionalFormatting sqref="C28">
    <cfRule type="duplicateValues" dxfId="1287" priority="152"/>
  </conditionalFormatting>
  <conditionalFormatting sqref="C27">
    <cfRule type="duplicateValues" dxfId="1286" priority="151"/>
  </conditionalFormatting>
  <conditionalFormatting sqref="C26">
    <cfRule type="duplicateValues" dxfId="1285" priority="150"/>
  </conditionalFormatting>
  <conditionalFormatting sqref="C25">
    <cfRule type="duplicateValues" dxfId="1284" priority="149"/>
  </conditionalFormatting>
  <conditionalFormatting sqref="C24">
    <cfRule type="duplicateValues" dxfId="1283" priority="148"/>
  </conditionalFormatting>
  <conditionalFormatting sqref="C23:C24">
    <cfRule type="duplicateValues" dxfId="1282" priority="147"/>
  </conditionalFormatting>
  <conditionalFormatting sqref="C23">
    <cfRule type="duplicateValues" dxfId="1281" priority="146"/>
  </conditionalFormatting>
  <conditionalFormatting sqref="C3:C65">
    <cfRule type="cellIs" dxfId="1280" priority="144" operator="equal">
      <formula>$G$38</formula>
    </cfRule>
    <cfRule type="containsBlanks" dxfId="1279" priority="145">
      <formula>LEN(TRIM(C3))=0</formula>
    </cfRule>
  </conditionalFormatting>
  <conditionalFormatting sqref="C45">
    <cfRule type="duplicateValues" dxfId="1278" priority="143"/>
  </conditionalFormatting>
  <conditionalFormatting sqref="C3">
    <cfRule type="duplicateValues" dxfId="1277" priority="142"/>
  </conditionalFormatting>
  <conditionalFormatting sqref="C4">
    <cfRule type="duplicateValues" dxfId="1276" priority="141"/>
  </conditionalFormatting>
  <conditionalFormatting sqref="C5">
    <cfRule type="duplicateValues" dxfId="1275" priority="140"/>
  </conditionalFormatting>
  <conditionalFormatting sqref="C6">
    <cfRule type="duplicateValues" dxfId="1274" priority="139"/>
  </conditionalFormatting>
  <conditionalFormatting sqref="C8">
    <cfRule type="duplicateValues" dxfId="1273" priority="138"/>
  </conditionalFormatting>
  <conditionalFormatting sqref="C9:C10">
    <cfRule type="duplicateValues" dxfId="1272" priority="137"/>
  </conditionalFormatting>
  <conditionalFormatting sqref="C12">
    <cfRule type="duplicateValues" dxfId="1271" priority="136"/>
  </conditionalFormatting>
  <conditionalFormatting sqref="C7">
    <cfRule type="duplicateValues" dxfId="1270" priority="135"/>
  </conditionalFormatting>
  <conditionalFormatting sqref="C11">
    <cfRule type="duplicateValues" dxfId="1269" priority="134"/>
  </conditionalFormatting>
  <conditionalFormatting sqref="C14">
    <cfRule type="duplicateValues" dxfId="1268" priority="133"/>
  </conditionalFormatting>
  <conditionalFormatting sqref="C13">
    <cfRule type="duplicateValues" dxfId="1267" priority="132"/>
  </conditionalFormatting>
  <conditionalFormatting sqref="C16">
    <cfRule type="duplicateValues" dxfId="1266" priority="131"/>
  </conditionalFormatting>
  <conditionalFormatting sqref="C15">
    <cfRule type="duplicateValues" dxfId="1265" priority="130"/>
  </conditionalFormatting>
  <conditionalFormatting sqref="C17">
    <cfRule type="duplicateValues" dxfId="1264" priority="129"/>
  </conditionalFormatting>
  <conditionalFormatting sqref="C18">
    <cfRule type="duplicateValues" dxfId="1263" priority="128"/>
  </conditionalFormatting>
  <conditionalFormatting sqref="C19">
    <cfRule type="duplicateValues" dxfId="1262" priority="127"/>
  </conditionalFormatting>
  <conditionalFormatting sqref="C21">
    <cfRule type="duplicateValues" dxfId="1261" priority="126"/>
  </conditionalFormatting>
  <conditionalFormatting sqref="C20">
    <cfRule type="duplicateValues" dxfId="1260" priority="125"/>
  </conditionalFormatting>
  <conditionalFormatting sqref="C22">
    <cfRule type="duplicateValues" dxfId="1259" priority="124"/>
  </conditionalFormatting>
  <conditionalFormatting sqref="C65">
    <cfRule type="duplicateValues" dxfId="1258" priority="123"/>
  </conditionalFormatting>
  <conditionalFormatting sqref="C64">
    <cfRule type="duplicateValues" dxfId="1257" priority="122"/>
  </conditionalFormatting>
  <conditionalFormatting sqref="C62">
    <cfRule type="duplicateValues" dxfId="1256" priority="121"/>
  </conditionalFormatting>
  <conditionalFormatting sqref="C63">
    <cfRule type="duplicateValues" dxfId="1255" priority="120"/>
  </conditionalFormatting>
  <conditionalFormatting sqref="C61">
    <cfRule type="duplicateValues" dxfId="1254" priority="119"/>
  </conditionalFormatting>
  <conditionalFormatting sqref="C60">
    <cfRule type="duplicateValues" dxfId="1253" priority="118"/>
  </conditionalFormatting>
  <conditionalFormatting sqref="C59">
    <cfRule type="duplicateValues" dxfId="1252" priority="117"/>
  </conditionalFormatting>
  <conditionalFormatting sqref="C58">
    <cfRule type="duplicateValues" dxfId="1251" priority="116"/>
  </conditionalFormatting>
  <conditionalFormatting sqref="C57">
    <cfRule type="duplicateValues" dxfId="1250" priority="115"/>
  </conditionalFormatting>
  <conditionalFormatting sqref="C56">
    <cfRule type="duplicateValues" dxfId="1249" priority="114"/>
  </conditionalFormatting>
  <conditionalFormatting sqref="C55">
    <cfRule type="duplicateValues" dxfId="1248" priority="113"/>
  </conditionalFormatting>
  <conditionalFormatting sqref="C54">
    <cfRule type="duplicateValues" dxfId="1247" priority="112"/>
  </conditionalFormatting>
  <conditionalFormatting sqref="C53">
    <cfRule type="duplicateValues" dxfId="1246" priority="111"/>
  </conditionalFormatting>
  <conditionalFormatting sqref="C51">
    <cfRule type="duplicateValues" dxfId="1245" priority="110"/>
  </conditionalFormatting>
  <conditionalFormatting sqref="C52">
    <cfRule type="duplicateValues" dxfId="1244" priority="109"/>
  </conditionalFormatting>
  <conditionalFormatting sqref="C50">
    <cfRule type="duplicateValues" dxfId="1243" priority="108"/>
  </conditionalFormatting>
  <conditionalFormatting sqref="C49">
    <cfRule type="duplicateValues" dxfId="1242" priority="107"/>
  </conditionalFormatting>
  <conditionalFormatting sqref="C47">
    <cfRule type="duplicateValues" dxfId="1241" priority="106"/>
  </conditionalFormatting>
  <conditionalFormatting sqref="C48">
    <cfRule type="duplicateValues" dxfId="1240" priority="105"/>
  </conditionalFormatting>
  <conditionalFormatting sqref="C46">
    <cfRule type="duplicateValues" dxfId="1239" priority="104"/>
  </conditionalFormatting>
  <conditionalFormatting sqref="C45">
    <cfRule type="duplicateValues" dxfId="1238" priority="103"/>
  </conditionalFormatting>
  <conditionalFormatting sqref="C44">
    <cfRule type="duplicateValues" dxfId="1237" priority="102"/>
  </conditionalFormatting>
  <conditionalFormatting sqref="C43">
    <cfRule type="duplicateValues" dxfId="1236" priority="101"/>
  </conditionalFormatting>
  <conditionalFormatting sqref="C42">
    <cfRule type="duplicateValues" dxfId="1235" priority="100"/>
  </conditionalFormatting>
  <conditionalFormatting sqref="C41">
    <cfRule type="duplicateValues" dxfId="1234" priority="99"/>
  </conditionalFormatting>
  <conditionalFormatting sqref="C40">
    <cfRule type="duplicateValues" dxfId="1233" priority="98"/>
  </conditionalFormatting>
  <conditionalFormatting sqref="C39">
    <cfRule type="duplicateValues" dxfId="1232" priority="97"/>
  </conditionalFormatting>
  <conditionalFormatting sqref="C38">
    <cfRule type="duplicateValues" dxfId="1231" priority="96"/>
  </conditionalFormatting>
  <conditionalFormatting sqref="C37">
    <cfRule type="duplicateValues" dxfId="1230" priority="95"/>
  </conditionalFormatting>
  <conditionalFormatting sqref="C36">
    <cfRule type="duplicateValues" dxfId="1229" priority="94"/>
  </conditionalFormatting>
  <conditionalFormatting sqref="C35">
    <cfRule type="duplicateValues" dxfId="1228" priority="93"/>
  </conditionalFormatting>
  <conditionalFormatting sqref="C34">
    <cfRule type="duplicateValues" dxfId="1227" priority="92"/>
  </conditionalFormatting>
  <conditionalFormatting sqref="C33">
    <cfRule type="duplicateValues" dxfId="1226" priority="91"/>
  </conditionalFormatting>
  <conditionalFormatting sqref="C32">
    <cfRule type="duplicateValues" dxfId="1225" priority="90"/>
  </conditionalFormatting>
  <conditionalFormatting sqref="C31">
    <cfRule type="duplicateValues" dxfId="1224" priority="89"/>
  </conditionalFormatting>
  <conditionalFormatting sqref="C30">
    <cfRule type="duplicateValues" dxfId="1223" priority="88"/>
  </conditionalFormatting>
  <conditionalFormatting sqref="C29">
    <cfRule type="duplicateValues" dxfId="1222" priority="87"/>
  </conditionalFormatting>
  <conditionalFormatting sqref="C28">
    <cfRule type="duplicateValues" dxfId="1221" priority="86"/>
  </conditionalFormatting>
  <conditionalFormatting sqref="C27">
    <cfRule type="duplicateValues" dxfId="1220" priority="85"/>
  </conditionalFormatting>
  <conditionalFormatting sqref="C26">
    <cfRule type="duplicateValues" dxfId="1219" priority="84"/>
  </conditionalFormatting>
  <conditionalFormatting sqref="C25">
    <cfRule type="duplicateValues" dxfId="1218" priority="83"/>
  </conditionalFormatting>
  <conditionalFormatting sqref="C24">
    <cfRule type="duplicateValues" dxfId="1217" priority="82"/>
  </conditionalFormatting>
  <conditionalFormatting sqref="C23:C24">
    <cfRule type="duplicateValues" dxfId="1216" priority="81"/>
  </conditionalFormatting>
  <conditionalFormatting sqref="C23">
    <cfRule type="duplicateValues" dxfId="1215" priority="80"/>
  </conditionalFormatting>
  <conditionalFormatting sqref="C3:C65">
    <cfRule type="cellIs" dxfId="1214" priority="78" operator="equal">
      <formula>$G$38</formula>
    </cfRule>
    <cfRule type="containsBlanks" dxfId="1213" priority="79">
      <formula>LEN(TRIM(C3))=0</formula>
    </cfRule>
  </conditionalFormatting>
  <conditionalFormatting sqref="C3">
    <cfRule type="duplicateValues" dxfId="1212" priority="77"/>
  </conditionalFormatting>
  <conditionalFormatting sqref="C4">
    <cfRule type="duplicateValues" dxfId="1211" priority="76"/>
  </conditionalFormatting>
  <conditionalFormatting sqref="C5">
    <cfRule type="duplicateValues" dxfId="1210" priority="75"/>
  </conditionalFormatting>
  <conditionalFormatting sqref="C6">
    <cfRule type="duplicateValues" dxfId="1209" priority="74"/>
  </conditionalFormatting>
  <conditionalFormatting sqref="C8">
    <cfRule type="duplicateValues" dxfId="1208" priority="73"/>
  </conditionalFormatting>
  <conditionalFormatting sqref="C9:C10">
    <cfRule type="duplicateValues" dxfId="1207" priority="72"/>
  </conditionalFormatting>
  <conditionalFormatting sqref="C12">
    <cfRule type="duplicateValues" dxfId="1206" priority="71"/>
  </conditionalFormatting>
  <conditionalFormatting sqref="C7">
    <cfRule type="duplicateValues" dxfId="1205" priority="70"/>
  </conditionalFormatting>
  <conditionalFormatting sqref="C11">
    <cfRule type="duplicateValues" dxfId="1204" priority="69"/>
  </conditionalFormatting>
  <conditionalFormatting sqref="C14">
    <cfRule type="duplicateValues" dxfId="1203" priority="68"/>
  </conditionalFormatting>
  <conditionalFormatting sqref="C13">
    <cfRule type="duplicateValues" dxfId="1202" priority="67"/>
  </conditionalFormatting>
  <conditionalFormatting sqref="C16">
    <cfRule type="duplicateValues" dxfId="1201" priority="66"/>
  </conditionalFormatting>
  <conditionalFormatting sqref="C15">
    <cfRule type="duplicateValues" dxfId="1200" priority="65"/>
  </conditionalFormatting>
  <conditionalFormatting sqref="C17">
    <cfRule type="duplicateValues" dxfId="1199" priority="64"/>
  </conditionalFormatting>
  <conditionalFormatting sqref="C18">
    <cfRule type="duplicateValues" dxfId="1198" priority="63"/>
  </conditionalFormatting>
  <conditionalFormatting sqref="C19">
    <cfRule type="duplicateValues" dxfId="1197" priority="62"/>
  </conditionalFormatting>
  <conditionalFormatting sqref="C21">
    <cfRule type="duplicateValues" dxfId="1196" priority="61"/>
  </conditionalFormatting>
  <conditionalFormatting sqref="C20">
    <cfRule type="duplicateValues" dxfId="1195" priority="60"/>
  </conditionalFormatting>
  <conditionalFormatting sqref="C22">
    <cfRule type="duplicateValues" dxfId="1194" priority="59"/>
  </conditionalFormatting>
  <conditionalFormatting sqref="C65">
    <cfRule type="duplicateValues" dxfId="1193" priority="58"/>
  </conditionalFormatting>
  <conditionalFormatting sqref="C64">
    <cfRule type="duplicateValues" dxfId="1192" priority="57"/>
  </conditionalFormatting>
  <conditionalFormatting sqref="C62">
    <cfRule type="duplicateValues" dxfId="1191" priority="56"/>
  </conditionalFormatting>
  <conditionalFormatting sqref="C63">
    <cfRule type="duplicateValues" dxfId="1190" priority="55"/>
  </conditionalFormatting>
  <conditionalFormatting sqref="C61">
    <cfRule type="duplicateValues" dxfId="1189" priority="54"/>
  </conditionalFormatting>
  <conditionalFormatting sqref="C60">
    <cfRule type="duplicateValues" dxfId="1188" priority="53"/>
  </conditionalFormatting>
  <conditionalFormatting sqref="C59">
    <cfRule type="duplicateValues" dxfId="1187" priority="52"/>
  </conditionalFormatting>
  <conditionalFormatting sqref="C58">
    <cfRule type="duplicateValues" dxfId="1186" priority="51"/>
  </conditionalFormatting>
  <conditionalFormatting sqref="C57">
    <cfRule type="duplicateValues" dxfId="1185" priority="50"/>
  </conditionalFormatting>
  <conditionalFormatting sqref="C56">
    <cfRule type="duplicateValues" dxfId="1184" priority="49"/>
  </conditionalFormatting>
  <conditionalFormatting sqref="C55">
    <cfRule type="duplicateValues" dxfId="1183" priority="48"/>
  </conditionalFormatting>
  <conditionalFormatting sqref="C54">
    <cfRule type="duplicateValues" dxfId="1182" priority="47"/>
  </conditionalFormatting>
  <conditionalFormatting sqref="C53">
    <cfRule type="duplicateValues" dxfId="1181" priority="46"/>
  </conditionalFormatting>
  <conditionalFormatting sqref="C51">
    <cfRule type="duplicateValues" dxfId="1180" priority="45"/>
  </conditionalFormatting>
  <conditionalFormatting sqref="C52">
    <cfRule type="duplicateValues" dxfId="1179" priority="44"/>
  </conditionalFormatting>
  <conditionalFormatting sqref="C50">
    <cfRule type="duplicateValues" dxfId="1178" priority="43"/>
  </conditionalFormatting>
  <conditionalFormatting sqref="C49">
    <cfRule type="duplicateValues" dxfId="1177" priority="42"/>
  </conditionalFormatting>
  <conditionalFormatting sqref="C47">
    <cfRule type="duplicateValues" dxfId="1176" priority="41"/>
  </conditionalFormatting>
  <conditionalFormatting sqref="C48">
    <cfRule type="duplicateValues" dxfId="1175" priority="40"/>
  </conditionalFormatting>
  <conditionalFormatting sqref="C46">
    <cfRule type="duplicateValues" dxfId="1174" priority="39"/>
  </conditionalFormatting>
  <conditionalFormatting sqref="C45">
    <cfRule type="duplicateValues" dxfId="1173" priority="38"/>
  </conditionalFormatting>
  <conditionalFormatting sqref="C44">
    <cfRule type="duplicateValues" dxfId="1172" priority="37"/>
  </conditionalFormatting>
  <conditionalFormatting sqref="C43">
    <cfRule type="duplicateValues" dxfId="1171" priority="36"/>
  </conditionalFormatting>
  <conditionalFormatting sqref="C42">
    <cfRule type="duplicateValues" dxfId="1170" priority="35"/>
  </conditionalFormatting>
  <conditionalFormatting sqref="C41">
    <cfRule type="duplicateValues" dxfId="1169" priority="34"/>
  </conditionalFormatting>
  <conditionalFormatting sqref="C40">
    <cfRule type="duplicateValues" dxfId="1168" priority="33"/>
  </conditionalFormatting>
  <conditionalFormatting sqref="C39">
    <cfRule type="duplicateValues" dxfId="1167" priority="32"/>
  </conditionalFormatting>
  <conditionalFormatting sqref="C38">
    <cfRule type="duplicateValues" dxfId="1166" priority="31"/>
  </conditionalFormatting>
  <conditionalFormatting sqref="C37">
    <cfRule type="duplicateValues" dxfId="1165" priority="30"/>
  </conditionalFormatting>
  <conditionalFormatting sqref="C36">
    <cfRule type="duplicateValues" dxfId="1164" priority="29"/>
  </conditionalFormatting>
  <conditionalFormatting sqref="C35">
    <cfRule type="duplicateValues" dxfId="1163" priority="28"/>
  </conditionalFormatting>
  <conditionalFormatting sqref="C34">
    <cfRule type="duplicateValues" dxfId="1162" priority="27"/>
  </conditionalFormatting>
  <conditionalFormatting sqref="C33">
    <cfRule type="duplicateValues" dxfId="1161" priority="26"/>
  </conditionalFormatting>
  <conditionalFormatting sqref="C32">
    <cfRule type="duplicateValues" dxfId="1160" priority="25"/>
  </conditionalFormatting>
  <conditionalFormatting sqref="C31">
    <cfRule type="duplicateValues" dxfId="1159" priority="24"/>
  </conditionalFormatting>
  <conditionalFormatting sqref="C30">
    <cfRule type="duplicateValues" dxfId="1158" priority="23"/>
  </conditionalFormatting>
  <conditionalFormatting sqref="C29">
    <cfRule type="duplicateValues" dxfId="1157" priority="22"/>
  </conditionalFormatting>
  <conditionalFormatting sqref="C28">
    <cfRule type="duplicateValues" dxfId="1156" priority="21"/>
  </conditionalFormatting>
  <conditionalFormatting sqref="C27">
    <cfRule type="duplicateValues" dxfId="1155" priority="20"/>
  </conditionalFormatting>
  <conditionalFormatting sqref="C26">
    <cfRule type="duplicateValues" dxfId="1154" priority="19"/>
  </conditionalFormatting>
  <conditionalFormatting sqref="C25">
    <cfRule type="duplicateValues" dxfId="1153" priority="18"/>
  </conditionalFormatting>
  <conditionalFormatting sqref="C24">
    <cfRule type="duplicateValues" dxfId="1152" priority="17"/>
  </conditionalFormatting>
  <conditionalFormatting sqref="C23:C24">
    <cfRule type="duplicateValues" dxfId="1151" priority="16"/>
  </conditionalFormatting>
  <conditionalFormatting sqref="C23">
    <cfRule type="duplicateValues" dxfId="1150" priority="15"/>
  </conditionalFormatting>
  <conditionalFormatting sqref="C3:C65">
    <cfRule type="cellIs" dxfId="1149" priority="13" operator="equal">
      <formula>$G$38</formula>
    </cfRule>
    <cfRule type="containsBlanks" dxfId="1148" priority="14">
      <formula>LEN(TRIM(C3))=0</formula>
    </cfRule>
  </conditionalFormatting>
  <conditionalFormatting sqref="C45">
    <cfRule type="duplicateValues" dxfId="1147" priority="12"/>
  </conditionalFormatting>
  <conditionalFormatting sqref="E3:J65">
    <cfRule type="cellIs" dxfId="1146" priority="11" operator="greaterThan">
      <formula>0</formula>
    </cfRule>
  </conditionalFormatting>
  <conditionalFormatting sqref="C3:K65">
    <cfRule type="containsBlanks" dxfId="1145" priority="10">
      <formula>LEN(TRIM(C3))=0</formula>
    </cfRule>
  </conditionalFormatting>
  <conditionalFormatting sqref="C28:J29">
    <cfRule type="containsBlanks" dxfId="1144" priority="9">
      <formula>LEN(TRIM(C28))=0</formula>
    </cfRule>
  </conditionalFormatting>
  <conditionalFormatting sqref="C36:J37">
    <cfRule type="containsBlanks" dxfId="1143" priority="8">
      <formula>LEN(TRIM(C36))=0</formula>
    </cfRule>
  </conditionalFormatting>
  <conditionalFormatting sqref="C55:J55">
    <cfRule type="containsBlanks" dxfId="1142" priority="7">
      <formula>LEN(TRIM(C55))=0</formula>
    </cfRule>
  </conditionalFormatting>
  <conditionalFormatting sqref="C58:J61">
    <cfRule type="containsBlanks" dxfId="1141" priority="6">
      <formula>LEN(TRIM(C58))=0</formula>
    </cfRule>
  </conditionalFormatting>
  <conditionalFormatting sqref="C20:J21">
    <cfRule type="containsBlanks" dxfId="1140" priority="5">
      <formula>LEN(TRIM(C20))=0</formula>
    </cfRule>
  </conditionalFormatting>
  <conditionalFormatting sqref="C10:J10">
    <cfRule type="containsBlanks" dxfId="1139" priority="4">
      <formula>LEN(TRIM(C10))=0</formula>
    </cfRule>
  </conditionalFormatting>
  <conditionalFormatting sqref="K3:K65">
    <cfRule type="cellIs" dxfId="1138" priority="3" operator="equal">
      <formula>0</formula>
    </cfRule>
  </conditionalFormatting>
  <conditionalFormatting sqref="D10">
    <cfRule type="containsBlanks" dxfId="1137" priority="2">
      <formula>LEN(TRIM(D10))=0</formula>
    </cfRule>
  </conditionalFormatting>
  <conditionalFormatting sqref="D10">
    <cfRule type="containsBlanks" dxfId="1136" priority="1">
      <formula>LEN(TRIM(D10))=0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7030A0"/>
  </sheetPr>
  <dimension ref="A1:L67"/>
  <sheetViews>
    <sheetView showGridLines="0" showRowColHeaders="0" topLeftCell="A35" zoomScale="75" zoomScaleNormal="75" workbookViewId="0">
      <selection activeCell="N5" sqref="N5"/>
    </sheetView>
  </sheetViews>
  <sheetFormatPr defaultRowHeight="1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2" ht="15.75" thickBot="1"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ht="17.25" thickTop="1" thickBot="1">
      <c r="A2" s="72"/>
      <c r="B2" s="125" t="s">
        <v>42</v>
      </c>
      <c r="C2" s="129" t="s">
        <v>69</v>
      </c>
      <c r="D2" s="95" t="s">
        <v>74</v>
      </c>
      <c r="E2" s="134" t="s">
        <v>18</v>
      </c>
      <c r="F2" s="135" t="s">
        <v>19</v>
      </c>
      <c r="G2" s="122" t="s">
        <v>20</v>
      </c>
      <c r="H2" s="79" t="s">
        <v>21</v>
      </c>
      <c r="I2" s="122" t="s">
        <v>22</v>
      </c>
      <c r="J2" s="79" t="s">
        <v>23</v>
      </c>
      <c r="K2" s="79" t="s">
        <v>24</v>
      </c>
      <c r="L2" s="137" t="s">
        <v>64</v>
      </c>
    </row>
    <row r="3" spans="1:12" ht="16.5" thickTop="1">
      <c r="A3" s="93"/>
      <c r="B3" s="153">
        <v>1</v>
      </c>
      <c r="C3" s="133"/>
      <c r="D3" s="132" t="s">
        <v>43</v>
      </c>
      <c r="E3" s="117">
        <v>0</v>
      </c>
      <c r="F3" s="120">
        <v>4</v>
      </c>
      <c r="G3" s="117">
        <v>0</v>
      </c>
      <c r="H3" s="120">
        <v>4</v>
      </c>
      <c r="I3" s="117">
        <v>0</v>
      </c>
      <c r="J3" s="120">
        <v>0</v>
      </c>
      <c r="K3" s="120">
        <v>0</v>
      </c>
      <c r="L3" s="138">
        <f>SUM(E3:K3)</f>
        <v>8</v>
      </c>
    </row>
    <row r="4" spans="1:12" ht="15.75">
      <c r="A4" s="93"/>
      <c r="B4" s="154">
        <v>2</v>
      </c>
      <c r="C4" s="90"/>
      <c r="D4" s="109" t="s">
        <v>43</v>
      </c>
      <c r="E4" s="118">
        <v>5</v>
      </c>
      <c r="F4" s="121">
        <v>0</v>
      </c>
      <c r="G4" s="118">
        <v>0</v>
      </c>
      <c r="H4" s="121">
        <v>0</v>
      </c>
      <c r="I4" s="118">
        <v>0</v>
      </c>
      <c r="J4" s="121">
        <v>0</v>
      </c>
      <c r="K4" s="121">
        <v>0</v>
      </c>
      <c r="L4" s="139">
        <f t="shared" ref="L4:L65" si="0">SUM(E4:K4)</f>
        <v>5</v>
      </c>
    </row>
    <row r="5" spans="1:12" ht="15.75">
      <c r="A5" s="93"/>
      <c r="B5" s="154">
        <v>3</v>
      </c>
      <c r="C5" s="90"/>
      <c r="D5" s="109" t="s">
        <v>43</v>
      </c>
      <c r="E5" s="118">
        <v>0</v>
      </c>
      <c r="F5" s="121">
        <v>0</v>
      </c>
      <c r="G5" s="118">
        <v>4</v>
      </c>
      <c r="H5" s="121">
        <v>0</v>
      </c>
      <c r="I5" s="118">
        <v>0</v>
      </c>
      <c r="J5" s="121">
        <v>0</v>
      </c>
      <c r="K5" s="121">
        <v>0</v>
      </c>
      <c r="L5" s="139">
        <f t="shared" si="0"/>
        <v>4</v>
      </c>
    </row>
    <row r="6" spans="1:12" ht="15.75">
      <c r="A6" s="93"/>
      <c r="B6" s="154">
        <v>4</v>
      </c>
      <c r="C6" s="90"/>
      <c r="D6" s="109" t="s">
        <v>43</v>
      </c>
      <c r="E6" s="118">
        <v>0</v>
      </c>
      <c r="F6" s="121">
        <v>0</v>
      </c>
      <c r="G6" s="118">
        <v>0</v>
      </c>
      <c r="H6" s="121">
        <v>0</v>
      </c>
      <c r="I6" s="118">
        <v>4</v>
      </c>
      <c r="J6" s="121">
        <v>0</v>
      </c>
      <c r="K6" s="121">
        <v>0</v>
      </c>
      <c r="L6" s="139">
        <f t="shared" si="0"/>
        <v>4</v>
      </c>
    </row>
    <row r="7" spans="1:12" ht="15.75">
      <c r="A7" s="93"/>
      <c r="B7" s="154">
        <v>5</v>
      </c>
      <c r="C7" s="90"/>
      <c r="D7" s="109" t="s">
        <v>43</v>
      </c>
      <c r="E7" s="118">
        <v>0</v>
      </c>
      <c r="F7" s="121">
        <v>0</v>
      </c>
      <c r="G7" s="118">
        <v>0</v>
      </c>
      <c r="H7" s="121">
        <v>0</v>
      </c>
      <c r="I7" s="118">
        <v>0</v>
      </c>
      <c r="J7" s="121">
        <v>0</v>
      </c>
      <c r="K7" s="121">
        <v>4</v>
      </c>
      <c r="L7" s="139">
        <f t="shared" si="0"/>
        <v>4</v>
      </c>
    </row>
    <row r="8" spans="1:12" ht="16.5" thickBot="1">
      <c r="A8" s="93"/>
      <c r="B8" s="221">
        <v>6</v>
      </c>
      <c r="C8" s="201"/>
      <c r="D8" s="202" t="s">
        <v>43</v>
      </c>
      <c r="E8" s="203">
        <v>0</v>
      </c>
      <c r="F8" s="204">
        <v>0</v>
      </c>
      <c r="G8" s="203">
        <v>0</v>
      </c>
      <c r="H8" s="204">
        <v>0</v>
      </c>
      <c r="I8" s="203">
        <v>0</v>
      </c>
      <c r="J8" s="204">
        <v>0</v>
      </c>
      <c r="K8" s="204">
        <v>0</v>
      </c>
      <c r="L8" s="222">
        <f t="shared" si="0"/>
        <v>0</v>
      </c>
    </row>
    <row r="9" spans="1:12" ht="17.25" thickTop="1" thickBot="1">
      <c r="A9" s="93"/>
      <c r="B9" s="219">
        <v>7</v>
      </c>
      <c r="C9" s="195"/>
      <c r="D9" s="207" t="s">
        <v>44</v>
      </c>
      <c r="E9" s="208">
        <v>0</v>
      </c>
      <c r="F9" s="209">
        <v>0</v>
      </c>
      <c r="G9" s="208">
        <v>0</v>
      </c>
      <c r="H9" s="209">
        <v>0</v>
      </c>
      <c r="I9" s="208">
        <v>0</v>
      </c>
      <c r="J9" s="209">
        <v>0</v>
      </c>
      <c r="K9" s="209">
        <v>0</v>
      </c>
      <c r="L9" s="223">
        <f t="shared" si="0"/>
        <v>0</v>
      </c>
    </row>
    <row r="10" spans="1:12" ht="17.25" thickTop="1" thickBot="1">
      <c r="A10" s="93"/>
      <c r="B10" s="219">
        <v>8</v>
      </c>
      <c r="C10" s="195"/>
      <c r="D10" s="207" t="s">
        <v>67</v>
      </c>
      <c r="E10" s="208"/>
      <c r="F10" s="209"/>
      <c r="G10" s="208"/>
      <c r="H10" s="209"/>
      <c r="I10" s="208"/>
      <c r="J10" s="209"/>
      <c r="K10" s="209"/>
      <c r="L10" s="223">
        <f t="shared" si="0"/>
        <v>0</v>
      </c>
    </row>
    <row r="11" spans="1:12" ht="16.5" thickTop="1">
      <c r="A11" s="93"/>
      <c r="B11" s="156">
        <v>9</v>
      </c>
      <c r="C11" s="89"/>
      <c r="D11" s="108" t="s">
        <v>45</v>
      </c>
      <c r="E11" s="117">
        <v>2</v>
      </c>
      <c r="F11" s="120">
        <v>0</v>
      </c>
      <c r="G11" s="117">
        <v>0</v>
      </c>
      <c r="H11" s="120">
        <v>0</v>
      </c>
      <c r="I11" s="117">
        <v>0</v>
      </c>
      <c r="J11" s="120">
        <v>0</v>
      </c>
      <c r="K11" s="120">
        <v>0</v>
      </c>
      <c r="L11" s="138">
        <f t="shared" si="0"/>
        <v>2</v>
      </c>
    </row>
    <row r="12" spans="1:12" ht="15.75">
      <c r="A12" s="93"/>
      <c r="B12" s="154">
        <v>10</v>
      </c>
      <c r="C12" s="90"/>
      <c r="D12" s="109" t="s">
        <v>45</v>
      </c>
      <c r="E12" s="118">
        <v>0</v>
      </c>
      <c r="F12" s="121">
        <v>0</v>
      </c>
      <c r="G12" s="118">
        <v>0</v>
      </c>
      <c r="H12" s="121">
        <v>2</v>
      </c>
      <c r="I12" s="118">
        <v>0</v>
      </c>
      <c r="J12" s="121">
        <v>0</v>
      </c>
      <c r="K12" s="121">
        <v>0</v>
      </c>
      <c r="L12" s="139">
        <f t="shared" si="0"/>
        <v>2</v>
      </c>
    </row>
    <row r="13" spans="1:12" ht="15.75">
      <c r="A13" s="93"/>
      <c r="B13" s="154">
        <v>11</v>
      </c>
      <c r="C13" s="90"/>
      <c r="D13" s="109" t="s">
        <v>45</v>
      </c>
      <c r="E13" s="118">
        <v>0</v>
      </c>
      <c r="F13" s="121">
        <v>0</v>
      </c>
      <c r="G13" s="118">
        <v>3</v>
      </c>
      <c r="H13" s="121">
        <v>0</v>
      </c>
      <c r="I13" s="118">
        <v>2</v>
      </c>
      <c r="J13" s="121">
        <v>0</v>
      </c>
      <c r="K13" s="121">
        <v>0</v>
      </c>
      <c r="L13" s="139">
        <f t="shared" si="0"/>
        <v>5</v>
      </c>
    </row>
    <row r="14" spans="1:12" ht="15.75">
      <c r="A14" s="93"/>
      <c r="B14" s="154">
        <v>12</v>
      </c>
      <c r="C14" s="90"/>
      <c r="D14" s="109" t="s">
        <v>45</v>
      </c>
      <c r="E14" s="118">
        <v>0</v>
      </c>
      <c r="F14" s="121">
        <v>3</v>
      </c>
      <c r="G14" s="118">
        <v>0</v>
      </c>
      <c r="H14" s="121">
        <v>0</v>
      </c>
      <c r="I14" s="118">
        <v>0</v>
      </c>
      <c r="J14" s="121">
        <v>0</v>
      </c>
      <c r="K14" s="121">
        <v>0</v>
      </c>
      <c r="L14" s="139">
        <f t="shared" si="0"/>
        <v>3</v>
      </c>
    </row>
    <row r="15" spans="1:12" ht="15.75">
      <c r="A15" s="93"/>
      <c r="B15" s="154">
        <v>13</v>
      </c>
      <c r="C15" s="90"/>
      <c r="D15" s="109" t="s">
        <v>45</v>
      </c>
      <c r="E15" s="118">
        <v>0</v>
      </c>
      <c r="F15" s="121">
        <v>0</v>
      </c>
      <c r="G15" s="118">
        <v>0</v>
      </c>
      <c r="H15" s="121">
        <v>0</v>
      </c>
      <c r="I15" s="118">
        <v>0</v>
      </c>
      <c r="J15" s="121">
        <v>2</v>
      </c>
      <c r="K15" s="121">
        <v>2</v>
      </c>
      <c r="L15" s="139">
        <f t="shared" si="0"/>
        <v>4</v>
      </c>
    </row>
    <row r="16" spans="1:12" ht="16.5" thickBot="1">
      <c r="A16" s="93"/>
      <c r="B16" s="155">
        <v>14</v>
      </c>
      <c r="C16" s="91"/>
      <c r="D16" s="111" t="s">
        <v>45</v>
      </c>
      <c r="E16" s="128">
        <v>0</v>
      </c>
      <c r="F16" s="130">
        <v>0</v>
      </c>
      <c r="G16" s="128">
        <v>0</v>
      </c>
      <c r="H16" s="130">
        <v>0</v>
      </c>
      <c r="I16" s="128">
        <v>0</v>
      </c>
      <c r="J16" s="130">
        <v>0</v>
      </c>
      <c r="K16" s="130">
        <v>0</v>
      </c>
      <c r="L16" s="140">
        <f t="shared" si="0"/>
        <v>0</v>
      </c>
    </row>
    <row r="17" spans="1:12" ht="16.5" thickTop="1">
      <c r="A17" s="93"/>
      <c r="B17" s="156">
        <v>15</v>
      </c>
      <c r="C17" s="89"/>
      <c r="D17" s="108" t="s">
        <v>46</v>
      </c>
      <c r="E17" s="117">
        <v>0</v>
      </c>
      <c r="F17" s="120">
        <v>0</v>
      </c>
      <c r="G17" s="117">
        <v>0</v>
      </c>
      <c r="H17" s="120">
        <v>2</v>
      </c>
      <c r="I17" s="117">
        <v>2</v>
      </c>
      <c r="J17" s="120">
        <v>0</v>
      </c>
      <c r="K17" s="120">
        <v>2</v>
      </c>
      <c r="L17" s="138">
        <f t="shared" si="0"/>
        <v>6</v>
      </c>
    </row>
    <row r="18" spans="1:12" ht="15.75">
      <c r="A18" s="93"/>
      <c r="B18" s="154">
        <v>16</v>
      </c>
      <c r="C18" s="90"/>
      <c r="D18" s="109" t="s">
        <v>46</v>
      </c>
      <c r="E18" s="118">
        <v>0</v>
      </c>
      <c r="F18" s="121">
        <v>0</v>
      </c>
      <c r="G18" s="118">
        <v>2</v>
      </c>
      <c r="H18" s="121">
        <v>0</v>
      </c>
      <c r="I18" s="118">
        <v>0</v>
      </c>
      <c r="J18" s="121">
        <v>2</v>
      </c>
      <c r="K18" s="121">
        <v>0</v>
      </c>
      <c r="L18" s="139">
        <f t="shared" si="0"/>
        <v>4</v>
      </c>
    </row>
    <row r="19" spans="1:12" ht="16.5" thickBot="1">
      <c r="A19" s="93"/>
      <c r="B19" s="155">
        <v>17</v>
      </c>
      <c r="C19" s="91"/>
      <c r="D19" s="111" t="s">
        <v>46</v>
      </c>
      <c r="E19" s="128">
        <v>2</v>
      </c>
      <c r="F19" s="130">
        <v>2</v>
      </c>
      <c r="G19" s="128">
        <v>0</v>
      </c>
      <c r="H19" s="130">
        <v>0</v>
      </c>
      <c r="I19" s="128">
        <v>0</v>
      </c>
      <c r="J19" s="130">
        <v>0</v>
      </c>
      <c r="K19" s="130">
        <v>0</v>
      </c>
      <c r="L19" s="140">
        <f t="shared" si="0"/>
        <v>4</v>
      </c>
    </row>
    <row r="20" spans="1:12" ht="16.5" thickTop="1">
      <c r="A20" s="93"/>
      <c r="B20" s="156">
        <v>18</v>
      </c>
      <c r="C20" s="89"/>
      <c r="D20" s="108"/>
      <c r="E20" s="117"/>
      <c r="F20" s="120"/>
      <c r="G20" s="117"/>
      <c r="H20" s="120"/>
      <c r="I20" s="117"/>
      <c r="J20" s="120"/>
      <c r="K20" s="120"/>
      <c r="L20" s="138">
        <f t="shared" si="0"/>
        <v>0</v>
      </c>
    </row>
    <row r="21" spans="1:12" ht="16.5" thickBot="1">
      <c r="A21" s="93"/>
      <c r="B21" s="155">
        <v>19</v>
      </c>
      <c r="C21" s="91"/>
      <c r="D21" s="111"/>
      <c r="E21" s="128"/>
      <c r="F21" s="130"/>
      <c r="G21" s="128"/>
      <c r="H21" s="130"/>
      <c r="I21" s="128"/>
      <c r="J21" s="130"/>
      <c r="K21" s="130"/>
      <c r="L21" s="140">
        <f t="shared" si="0"/>
        <v>0</v>
      </c>
    </row>
    <row r="22" spans="1:12" ht="16.5" thickTop="1">
      <c r="A22" s="93"/>
      <c r="B22" s="156">
        <v>20</v>
      </c>
      <c r="C22" s="89"/>
      <c r="D22" s="108" t="s">
        <v>47</v>
      </c>
      <c r="E22" s="117">
        <v>0</v>
      </c>
      <c r="F22" s="120">
        <v>0</v>
      </c>
      <c r="G22" s="117">
        <v>0</v>
      </c>
      <c r="H22" s="120">
        <v>0</v>
      </c>
      <c r="I22" s="117">
        <v>0</v>
      </c>
      <c r="J22" s="120">
        <v>0</v>
      </c>
      <c r="K22" s="120">
        <v>0</v>
      </c>
      <c r="L22" s="138">
        <f t="shared" si="0"/>
        <v>0</v>
      </c>
    </row>
    <row r="23" spans="1:12" ht="15.75">
      <c r="A23" s="93"/>
      <c r="B23" s="154">
        <v>21</v>
      </c>
      <c r="C23" s="90"/>
      <c r="D23" s="109" t="s">
        <v>47</v>
      </c>
      <c r="E23" s="118">
        <v>0</v>
      </c>
      <c r="F23" s="121">
        <v>4</v>
      </c>
      <c r="G23" s="118">
        <v>0</v>
      </c>
      <c r="H23" s="121">
        <v>0</v>
      </c>
      <c r="I23" s="118">
        <v>0</v>
      </c>
      <c r="J23" s="121">
        <v>0</v>
      </c>
      <c r="K23" s="121">
        <v>0</v>
      </c>
      <c r="L23" s="139">
        <f t="shared" si="0"/>
        <v>4</v>
      </c>
    </row>
    <row r="24" spans="1:12" ht="15.75">
      <c r="A24" s="93"/>
      <c r="B24" s="154">
        <v>22</v>
      </c>
      <c r="C24" s="90"/>
      <c r="D24" s="109" t="s">
        <v>47</v>
      </c>
      <c r="E24" s="118">
        <f>-E240</f>
        <v>0</v>
      </c>
      <c r="F24" s="121">
        <v>0</v>
      </c>
      <c r="G24" s="118">
        <v>4</v>
      </c>
      <c r="H24" s="121">
        <v>0</v>
      </c>
      <c r="I24" s="118">
        <v>0</v>
      </c>
      <c r="J24" s="121">
        <v>0</v>
      </c>
      <c r="K24" s="121">
        <v>0</v>
      </c>
      <c r="L24" s="139">
        <f t="shared" si="0"/>
        <v>4</v>
      </c>
    </row>
    <row r="25" spans="1:12" ht="15.75">
      <c r="A25" s="93"/>
      <c r="B25" s="154">
        <v>23</v>
      </c>
      <c r="C25" s="90"/>
      <c r="D25" s="109" t="s">
        <v>47</v>
      </c>
      <c r="E25" s="118">
        <v>0</v>
      </c>
      <c r="F25" s="121">
        <v>0</v>
      </c>
      <c r="G25" s="118">
        <v>0</v>
      </c>
      <c r="H25" s="121">
        <v>0</v>
      </c>
      <c r="I25" s="118">
        <v>5</v>
      </c>
      <c r="J25" s="121">
        <v>0</v>
      </c>
      <c r="K25" s="121">
        <v>4</v>
      </c>
      <c r="L25" s="139">
        <f t="shared" si="0"/>
        <v>9</v>
      </c>
    </row>
    <row r="26" spans="1:12" ht="15.75">
      <c r="A26" s="93"/>
      <c r="B26" s="154">
        <v>24</v>
      </c>
      <c r="C26" s="90"/>
      <c r="D26" s="109" t="s">
        <v>47</v>
      </c>
      <c r="E26" s="118">
        <v>4</v>
      </c>
      <c r="F26" s="121">
        <v>0</v>
      </c>
      <c r="G26" s="118">
        <v>0</v>
      </c>
      <c r="H26" s="121">
        <v>4</v>
      </c>
      <c r="I26" s="118">
        <v>0</v>
      </c>
      <c r="J26" s="121">
        <v>0</v>
      </c>
      <c r="K26" s="121">
        <v>0</v>
      </c>
      <c r="L26" s="139">
        <f t="shared" si="0"/>
        <v>8</v>
      </c>
    </row>
    <row r="27" spans="1:12" ht="16.5" thickBot="1">
      <c r="A27" s="93"/>
      <c r="B27" s="155">
        <v>25</v>
      </c>
      <c r="C27" s="91"/>
      <c r="D27" s="111" t="s">
        <v>47</v>
      </c>
      <c r="E27" s="128">
        <v>0</v>
      </c>
      <c r="F27" s="130">
        <v>0</v>
      </c>
      <c r="G27" s="128">
        <v>0</v>
      </c>
      <c r="H27" s="130">
        <v>0</v>
      </c>
      <c r="I27" s="128">
        <v>0</v>
      </c>
      <c r="J27" s="130">
        <v>4</v>
      </c>
      <c r="K27" s="130">
        <v>0</v>
      </c>
      <c r="L27" s="140">
        <f t="shared" si="0"/>
        <v>4</v>
      </c>
    </row>
    <row r="28" spans="1:12" ht="16.5" thickTop="1">
      <c r="A28" s="93"/>
      <c r="B28" s="156">
        <v>26</v>
      </c>
      <c r="C28" s="89"/>
      <c r="D28" s="108"/>
      <c r="E28" s="117"/>
      <c r="F28" s="120"/>
      <c r="G28" s="117"/>
      <c r="H28" s="120"/>
      <c r="I28" s="117"/>
      <c r="J28" s="120"/>
      <c r="K28" s="120"/>
      <c r="L28" s="138">
        <f t="shared" si="0"/>
        <v>0</v>
      </c>
    </row>
    <row r="29" spans="1:12" ht="16.5" thickBot="1">
      <c r="A29" s="93"/>
      <c r="B29" s="155">
        <v>27</v>
      </c>
      <c r="C29" s="91"/>
      <c r="D29" s="111"/>
      <c r="E29" s="128"/>
      <c r="F29" s="130"/>
      <c r="G29" s="128"/>
      <c r="H29" s="130"/>
      <c r="I29" s="128"/>
      <c r="J29" s="130"/>
      <c r="K29" s="130"/>
      <c r="L29" s="140">
        <f t="shared" si="0"/>
        <v>0</v>
      </c>
    </row>
    <row r="30" spans="1:12" ht="16.5" thickTop="1">
      <c r="A30" s="93"/>
      <c r="B30" s="156">
        <v>28</v>
      </c>
      <c r="C30" s="89"/>
      <c r="D30" s="108" t="s">
        <v>48</v>
      </c>
      <c r="E30" s="117">
        <v>0</v>
      </c>
      <c r="F30" s="120">
        <v>0</v>
      </c>
      <c r="G30" s="117">
        <v>0</v>
      </c>
      <c r="H30" s="120">
        <v>0</v>
      </c>
      <c r="I30" s="117">
        <v>0</v>
      </c>
      <c r="J30" s="120">
        <v>0</v>
      </c>
      <c r="K30" s="120">
        <v>0</v>
      </c>
      <c r="L30" s="138">
        <f t="shared" si="0"/>
        <v>0</v>
      </c>
    </row>
    <row r="31" spans="1:12" ht="16.5" thickBot="1">
      <c r="A31" s="93"/>
      <c r="B31" s="155">
        <v>29</v>
      </c>
      <c r="C31" s="91"/>
      <c r="D31" s="111" t="s">
        <v>48</v>
      </c>
      <c r="E31" s="128">
        <v>1</v>
      </c>
      <c r="F31" s="130">
        <v>1</v>
      </c>
      <c r="G31" s="128">
        <v>1</v>
      </c>
      <c r="H31" s="130">
        <v>1</v>
      </c>
      <c r="I31" s="128">
        <v>1</v>
      </c>
      <c r="J31" s="130">
        <v>1</v>
      </c>
      <c r="K31" s="130">
        <v>1</v>
      </c>
      <c r="L31" s="140">
        <f t="shared" si="0"/>
        <v>7</v>
      </c>
    </row>
    <row r="32" spans="1:12" ht="16.5" thickTop="1">
      <c r="A32" s="93"/>
      <c r="B32" s="156">
        <v>30</v>
      </c>
      <c r="C32" s="89"/>
      <c r="D32" s="108" t="s">
        <v>52</v>
      </c>
      <c r="E32" s="117">
        <v>2</v>
      </c>
      <c r="F32" s="120">
        <v>0</v>
      </c>
      <c r="G32" s="117">
        <v>0</v>
      </c>
      <c r="H32" s="120">
        <v>0</v>
      </c>
      <c r="I32" s="117">
        <v>2</v>
      </c>
      <c r="J32" s="120">
        <v>0</v>
      </c>
      <c r="K32" s="120">
        <v>2</v>
      </c>
      <c r="L32" s="138">
        <f t="shared" si="0"/>
        <v>6</v>
      </c>
    </row>
    <row r="33" spans="1:12" ht="15.75">
      <c r="A33" s="93"/>
      <c r="B33" s="154">
        <v>31</v>
      </c>
      <c r="C33" s="90"/>
      <c r="D33" s="109" t="s">
        <v>52</v>
      </c>
      <c r="E33" s="118">
        <v>0</v>
      </c>
      <c r="F33" s="121">
        <v>0</v>
      </c>
      <c r="G33" s="118">
        <v>2</v>
      </c>
      <c r="H33" s="121">
        <v>3</v>
      </c>
      <c r="I33" s="118">
        <v>0</v>
      </c>
      <c r="J33" s="121">
        <v>2</v>
      </c>
      <c r="K33" s="121">
        <v>0</v>
      </c>
      <c r="L33" s="139">
        <f t="shared" si="0"/>
        <v>7</v>
      </c>
    </row>
    <row r="34" spans="1:12" ht="16.5" thickBot="1">
      <c r="A34" s="93"/>
      <c r="B34" s="155">
        <v>32</v>
      </c>
      <c r="C34" s="91"/>
      <c r="D34" s="111" t="s">
        <v>52</v>
      </c>
      <c r="E34" s="128">
        <v>0</v>
      </c>
      <c r="F34" s="130">
        <v>2</v>
      </c>
      <c r="G34" s="128">
        <v>0</v>
      </c>
      <c r="H34" s="130">
        <v>0</v>
      </c>
      <c r="I34" s="128">
        <v>0</v>
      </c>
      <c r="J34" s="130">
        <v>0</v>
      </c>
      <c r="K34" s="130">
        <v>0</v>
      </c>
      <c r="L34" s="140">
        <f t="shared" si="0"/>
        <v>2</v>
      </c>
    </row>
    <row r="35" spans="1:12" ht="16.5" thickTop="1">
      <c r="A35" s="93"/>
      <c r="B35" s="156">
        <v>33</v>
      </c>
      <c r="C35" s="89"/>
      <c r="D35" s="108" t="s">
        <v>54</v>
      </c>
      <c r="E35" s="117">
        <v>0</v>
      </c>
      <c r="F35" s="120">
        <v>2</v>
      </c>
      <c r="G35" s="117">
        <v>2</v>
      </c>
      <c r="H35" s="120">
        <v>2</v>
      </c>
      <c r="I35" s="117">
        <v>2</v>
      </c>
      <c r="J35" s="120">
        <v>0</v>
      </c>
      <c r="K35" s="120">
        <v>0</v>
      </c>
      <c r="L35" s="138">
        <f t="shared" si="0"/>
        <v>8</v>
      </c>
    </row>
    <row r="36" spans="1:12" ht="16.5" thickBot="1">
      <c r="A36" s="93"/>
      <c r="B36" s="155">
        <v>34</v>
      </c>
      <c r="C36" s="91"/>
      <c r="D36" s="111" t="s">
        <v>54</v>
      </c>
      <c r="E36" s="128">
        <v>2</v>
      </c>
      <c r="F36" s="130">
        <v>0</v>
      </c>
      <c r="G36" s="128">
        <v>0</v>
      </c>
      <c r="H36" s="130">
        <v>0</v>
      </c>
      <c r="I36" s="128">
        <v>0</v>
      </c>
      <c r="J36" s="130">
        <v>2</v>
      </c>
      <c r="K36" s="130">
        <v>2</v>
      </c>
      <c r="L36" s="140">
        <f t="shared" si="0"/>
        <v>6</v>
      </c>
    </row>
    <row r="37" spans="1:12" ht="16.5" thickTop="1">
      <c r="A37" s="93"/>
      <c r="B37" s="156">
        <v>35</v>
      </c>
      <c r="C37" s="89"/>
      <c r="D37" s="108" t="s">
        <v>55</v>
      </c>
      <c r="E37" s="117">
        <v>0</v>
      </c>
      <c r="F37" s="120">
        <v>0</v>
      </c>
      <c r="G37" s="117">
        <v>0</v>
      </c>
      <c r="H37" s="120">
        <v>0</v>
      </c>
      <c r="I37" s="117">
        <v>0</v>
      </c>
      <c r="J37" s="120">
        <v>0</v>
      </c>
      <c r="K37" s="120">
        <v>0</v>
      </c>
      <c r="L37" s="138">
        <f t="shared" si="0"/>
        <v>0</v>
      </c>
    </row>
    <row r="38" spans="1:12" ht="15.75">
      <c r="A38" s="93"/>
      <c r="B38" s="154">
        <v>36</v>
      </c>
      <c r="C38" s="90"/>
      <c r="D38" s="109" t="s">
        <v>55</v>
      </c>
      <c r="E38" s="118">
        <v>2</v>
      </c>
      <c r="F38" s="121">
        <v>2</v>
      </c>
      <c r="G38" s="118">
        <v>2</v>
      </c>
      <c r="H38" s="121">
        <v>0</v>
      </c>
      <c r="I38" s="118">
        <v>0</v>
      </c>
      <c r="J38" s="121">
        <v>0</v>
      </c>
      <c r="K38" s="121">
        <v>0</v>
      </c>
      <c r="L38" s="139">
        <f t="shared" si="0"/>
        <v>6</v>
      </c>
    </row>
    <row r="39" spans="1:12" ht="16.5" thickBot="1">
      <c r="A39" s="93"/>
      <c r="B39" s="155">
        <v>37</v>
      </c>
      <c r="C39" s="91"/>
      <c r="D39" s="111" t="s">
        <v>55</v>
      </c>
      <c r="E39" s="128">
        <v>0</v>
      </c>
      <c r="F39" s="130">
        <v>0</v>
      </c>
      <c r="G39" s="128">
        <v>0</v>
      </c>
      <c r="H39" s="130">
        <v>2</v>
      </c>
      <c r="I39" s="128">
        <v>2</v>
      </c>
      <c r="J39" s="130">
        <v>2</v>
      </c>
      <c r="K39" s="130">
        <v>2</v>
      </c>
      <c r="L39" s="140">
        <f t="shared" si="0"/>
        <v>8</v>
      </c>
    </row>
    <row r="40" spans="1:12" ht="16.5" thickTop="1">
      <c r="A40" s="93"/>
      <c r="B40" s="156">
        <v>38</v>
      </c>
      <c r="C40" s="89"/>
      <c r="D40" s="108" t="s">
        <v>63</v>
      </c>
      <c r="E40" s="117">
        <v>0</v>
      </c>
      <c r="F40" s="120">
        <v>0</v>
      </c>
      <c r="G40" s="117">
        <v>0</v>
      </c>
      <c r="H40" s="120">
        <v>1</v>
      </c>
      <c r="I40" s="117">
        <v>0</v>
      </c>
      <c r="J40" s="120">
        <v>1</v>
      </c>
      <c r="K40" s="120">
        <v>1</v>
      </c>
      <c r="L40" s="138">
        <f t="shared" si="0"/>
        <v>3</v>
      </c>
    </row>
    <row r="41" spans="1:12" ht="16.5" thickBot="1">
      <c r="A41" s="93"/>
      <c r="B41" s="155">
        <v>39</v>
      </c>
      <c r="C41" s="91"/>
      <c r="D41" s="111" t="s">
        <v>63</v>
      </c>
      <c r="E41" s="128">
        <v>1</v>
      </c>
      <c r="F41" s="130">
        <v>1</v>
      </c>
      <c r="G41" s="128">
        <v>1</v>
      </c>
      <c r="H41" s="130">
        <v>0</v>
      </c>
      <c r="I41" s="128">
        <v>1</v>
      </c>
      <c r="J41" s="130">
        <v>0</v>
      </c>
      <c r="K41" s="130">
        <v>0</v>
      </c>
      <c r="L41" s="140">
        <f t="shared" si="0"/>
        <v>4</v>
      </c>
    </row>
    <row r="42" spans="1:12" ht="16.5" thickTop="1">
      <c r="A42" s="93"/>
      <c r="B42" s="156">
        <v>40</v>
      </c>
      <c r="C42" s="89"/>
      <c r="D42" s="108" t="s">
        <v>56</v>
      </c>
      <c r="E42" s="117">
        <v>0</v>
      </c>
      <c r="F42" s="120">
        <v>1</v>
      </c>
      <c r="G42" s="117">
        <v>1</v>
      </c>
      <c r="H42" s="120">
        <v>0</v>
      </c>
      <c r="I42" s="117">
        <v>0</v>
      </c>
      <c r="J42" s="120">
        <v>0</v>
      </c>
      <c r="K42" s="120">
        <v>0</v>
      </c>
      <c r="L42" s="138">
        <f t="shared" si="0"/>
        <v>2</v>
      </c>
    </row>
    <row r="43" spans="1:12" ht="15.75">
      <c r="A43" s="93"/>
      <c r="B43" s="154">
        <v>41</v>
      </c>
      <c r="C43" s="90"/>
      <c r="D43" s="109" t="s">
        <v>56</v>
      </c>
      <c r="E43" s="118">
        <v>0</v>
      </c>
      <c r="F43" s="121">
        <v>0</v>
      </c>
      <c r="G43" s="118">
        <v>0</v>
      </c>
      <c r="H43" s="121">
        <v>0</v>
      </c>
      <c r="I43" s="118">
        <v>1</v>
      </c>
      <c r="J43" s="121">
        <v>1</v>
      </c>
      <c r="K43" s="121">
        <v>1</v>
      </c>
      <c r="L43" s="139">
        <f t="shared" si="0"/>
        <v>3</v>
      </c>
    </row>
    <row r="44" spans="1:12" ht="15.75">
      <c r="A44" s="93"/>
      <c r="B44" s="154">
        <v>42</v>
      </c>
      <c r="C44" s="90"/>
      <c r="D44" s="109" t="s">
        <v>56</v>
      </c>
      <c r="E44" s="118">
        <v>0</v>
      </c>
      <c r="F44" s="121">
        <v>0</v>
      </c>
      <c r="G44" s="118">
        <v>1</v>
      </c>
      <c r="H44" s="121">
        <v>0</v>
      </c>
      <c r="I44" s="118">
        <v>1</v>
      </c>
      <c r="J44" s="121">
        <v>1</v>
      </c>
      <c r="K44" s="121">
        <v>0</v>
      </c>
      <c r="L44" s="139">
        <f t="shared" si="0"/>
        <v>3</v>
      </c>
    </row>
    <row r="45" spans="1:12" ht="16.5" thickBot="1">
      <c r="A45" s="93"/>
      <c r="B45" s="155">
        <v>43</v>
      </c>
      <c r="C45" s="91"/>
      <c r="D45" s="111" t="s">
        <v>56</v>
      </c>
      <c r="E45" s="128">
        <v>2</v>
      </c>
      <c r="F45" s="130">
        <v>0</v>
      </c>
      <c r="G45" s="128">
        <v>0</v>
      </c>
      <c r="H45" s="130">
        <v>2</v>
      </c>
      <c r="I45" s="128">
        <v>0</v>
      </c>
      <c r="J45" s="130">
        <v>0</v>
      </c>
      <c r="K45" s="130">
        <v>0</v>
      </c>
      <c r="L45" s="140">
        <f t="shared" si="0"/>
        <v>4</v>
      </c>
    </row>
    <row r="46" spans="1:12" ht="16.5" thickTop="1">
      <c r="A46" s="93"/>
      <c r="B46" s="156">
        <v>44</v>
      </c>
      <c r="C46" s="89"/>
      <c r="D46" s="108" t="s">
        <v>57</v>
      </c>
      <c r="E46" s="117">
        <v>0</v>
      </c>
      <c r="F46" s="120">
        <v>0</v>
      </c>
      <c r="G46" s="117">
        <v>0</v>
      </c>
      <c r="H46" s="120">
        <v>0</v>
      </c>
      <c r="I46" s="117">
        <v>0</v>
      </c>
      <c r="J46" s="120">
        <v>0</v>
      </c>
      <c r="K46" s="120">
        <v>0</v>
      </c>
      <c r="L46" s="138">
        <f t="shared" si="0"/>
        <v>0</v>
      </c>
    </row>
    <row r="47" spans="1:12" ht="15.75">
      <c r="A47" s="93"/>
      <c r="B47" s="154">
        <v>45</v>
      </c>
      <c r="C47" s="90"/>
      <c r="D47" s="109" t="s">
        <v>58</v>
      </c>
      <c r="E47" s="118">
        <v>0</v>
      </c>
      <c r="F47" s="121">
        <v>1</v>
      </c>
      <c r="G47" s="118">
        <v>0</v>
      </c>
      <c r="H47" s="121">
        <v>0</v>
      </c>
      <c r="I47" s="118">
        <v>0</v>
      </c>
      <c r="J47" s="121">
        <v>0</v>
      </c>
      <c r="K47" s="121">
        <v>1</v>
      </c>
      <c r="L47" s="139">
        <f t="shared" si="0"/>
        <v>2</v>
      </c>
    </row>
    <row r="48" spans="1:12" ht="15.75">
      <c r="A48" s="93"/>
      <c r="B48" s="154">
        <v>46</v>
      </c>
      <c r="C48" s="90"/>
      <c r="D48" s="109" t="s">
        <v>57</v>
      </c>
      <c r="E48" s="118">
        <v>0</v>
      </c>
      <c r="F48" s="121">
        <v>1</v>
      </c>
      <c r="G48" s="118">
        <v>1</v>
      </c>
      <c r="H48" s="121">
        <v>1</v>
      </c>
      <c r="I48" s="118">
        <v>0</v>
      </c>
      <c r="J48" s="121">
        <v>4</v>
      </c>
      <c r="K48" s="121">
        <v>0</v>
      </c>
      <c r="L48" s="139">
        <f t="shared" si="0"/>
        <v>7</v>
      </c>
    </row>
    <row r="49" spans="1:12" ht="15.75">
      <c r="A49" s="93"/>
      <c r="B49" s="154">
        <v>47</v>
      </c>
      <c r="C49" s="90"/>
      <c r="D49" s="109" t="s">
        <v>57</v>
      </c>
      <c r="E49" s="118">
        <v>1</v>
      </c>
      <c r="F49" s="121">
        <v>0</v>
      </c>
      <c r="G49" s="118">
        <v>0</v>
      </c>
      <c r="H49" s="121">
        <v>0</v>
      </c>
      <c r="I49" s="118">
        <v>0</v>
      </c>
      <c r="J49" s="121">
        <v>0</v>
      </c>
      <c r="K49" s="121">
        <v>2</v>
      </c>
      <c r="L49" s="139">
        <f t="shared" si="0"/>
        <v>3</v>
      </c>
    </row>
    <row r="50" spans="1:12" ht="16.5" thickBot="1">
      <c r="A50" s="93"/>
      <c r="B50" s="155">
        <v>48</v>
      </c>
      <c r="C50" s="91"/>
      <c r="D50" s="111" t="s">
        <v>57</v>
      </c>
      <c r="E50" s="128">
        <v>0</v>
      </c>
      <c r="F50" s="130">
        <v>0</v>
      </c>
      <c r="G50" s="128">
        <v>0</v>
      </c>
      <c r="H50" s="130">
        <v>0</v>
      </c>
      <c r="I50" s="128">
        <v>1</v>
      </c>
      <c r="J50" s="130">
        <v>1</v>
      </c>
      <c r="K50" s="130">
        <v>0</v>
      </c>
      <c r="L50" s="140">
        <f t="shared" si="0"/>
        <v>2</v>
      </c>
    </row>
    <row r="51" spans="1:12" ht="16.5" thickTop="1">
      <c r="A51" s="93"/>
      <c r="B51" s="156">
        <v>49</v>
      </c>
      <c r="C51" s="89"/>
      <c r="D51" s="108" t="s">
        <v>59</v>
      </c>
      <c r="E51" s="117">
        <v>0</v>
      </c>
      <c r="F51" s="120">
        <v>0</v>
      </c>
      <c r="G51" s="117">
        <v>0</v>
      </c>
      <c r="H51" s="120">
        <v>0</v>
      </c>
      <c r="I51" s="117">
        <v>0</v>
      </c>
      <c r="J51" s="120">
        <v>0</v>
      </c>
      <c r="K51" s="120">
        <v>2</v>
      </c>
      <c r="L51" s="138">
        <f t="shared" si="0"/>
        <v>2</v>
      </c>
    </row>
    <row r="52" spans="1:12" ht="15.75">
      <c r="A52" s="93"/>
      <c r="B52" s="154">
        <v>50</v>
      </c>
      <c r="C52" s="90"/>
      <c r="D52" s="109" t="s">
        <v>59</v>
      </c>
      <c r="E52" s="118">
        <v>0</v>
      </c>
      <c r="F52" s="121">
        <v>0</v>
      </c>
      <c r="G52" s="118">
        <v>0</v>
      </c>
      <c r="H52" s="121">
        <v>2</v>
      </c>
      <c r="I52" s="118">
        <v>2</v>
      </c>
      <c r="J52" s="121">
        <v>0</v>
      </c>
      <c r="K52" s="121">
        <v>0</v>
      </c>
      <c r="L52" s="139">
        <f t="shared" si="0"/>
        <v>4</v>
      </c>
    </row>
    <row r="53" spans="1:12" ht="15.75">
      <c r="A53" s="93"/>
      <c r="B53" s="154">
        <v>51</v>
      </c>
      <c r="C53" s="90"/>
      <c r="D53" s="109" t="s">
        <v>59</v>
      </c>
      <c r="E53" s="118">
        <v>2</v>
      </c>
      <c r="F53" s="121">
        <v>2</v>
      </c>
      <c r="G53" s="118">
        <v>2</v>
      </c>
      <c r="H53" s="121">
        <v>0</v>
      </c>
      <c r="I53" s="118">
        <v>0</v>
      </c>
      <c r="J53" s="121">
        <v>3</v>
      </c>
      <c r="K53" s="121">
        <v>0</v>
      </c>
      <c r="L53" s="139">
        <f t="shared" si="0"/>
        <v>9</v>
      </c>
    </row>
    <row r="54" spans="1:12" ht="16.5" thickBot="1">
      <c r="A54" s="93"/>
      <c r="B54" s="155">
        <v>52</v>
      </c>
      <c r="C54" s="91"/>
      <c r="D54" s="111" t="s">
        <v>59</v>
      </c>
      <c r="E54" s="128">
        <v>0</v>
      </c>
      <c r="F54" s="130">
        <v>0</v>
      </c>
      <c r="G54" s="128">
        <v>0</v>
      </c>
      <c r="H54" s="130">
        <v>0</v>
      </c>
      <c r="I54" s="128">
        <v>0</v>
      </c>
      <c r="J54" s="130">
        <v>0</v>
      </c>
      <c r="K54" s="130">
        <v>0</v>
      </c>
      <c r="L54" s="140">
        <f t="shared" si="0"/>
        <v>0</v>
      </c>
    </row>
    <row r="55" spans="1:12" ht="17.25" thickTop="1" thickBot="1">
      <c r="A55" s="93"/>
      <c r="B55" s="219">
        <v>53</v>
      </c>
      <c r="C55" s="195"/>
      <c r="D55" s="207"/>
      <c r="E55" s="208"/>
      <c r="F55" s="209"/>
      <c r="G55" s="208"/>
      <c r="H55" s="209"/>
      <c r="I55" s="208"/>
      <c r="J55" s="209"/>
      <c r="K55" s="209"/>
      <c r="L55" s="223">
        <f t="shared" si="0"/>
        <v>0</v>
      </c>
    </row>
    <row r="56" spans="1:12" ht="16.5" thickTop="1">
      <c r="A56" s="93"/>
      <c r="B56" s="156">
        <v>54</v>
      </c>
      <c r="C56" s="89"/>
      <c r="D56" s="108" t="s">
        <v>60</v>
      </c>
      <c r="E56" s="117">
        <v>1</v>
      </c>
      <c r="F56" s="120">
        <v>0</v>
      </c>
      <c r="G56" s="117">
        <v>0</v>
      </c>
      <c r="H56" s="120">
        <v>0</v>
      </c>
      <c r="I56" s="117">
        <v>1</v>
      </c>
      <c r="J56" s="120">
        <v>1</v>
      </c>
      <c r="K56" s="120">
        <v>1</v>
      </c>
      <c r="L56" s="138">
        <f t="shared" si="0"/>
        <v>4</v>
      </c>
    </row>
    <row r="57" spans="1:12" ht="16.5" thickBot="1">
      <c r="A57" s="93"/>
      <c r="B57" s="155">
        <v>55</v>
      </c>
      <c r="C57" s="91"/>
      <c r="D57" s="111" t="s">
        <v>60</v>
      </c>
      <c r="E57" s="128">
        <v>0</v>
      </c>
      <c r="F57" s="130">
        <v>1</v>
      </c>
      <c r="G57" s="128">
        <v>1</v>
      </c>
      <c r="H57" s="130">
        <v>1</v>
      </c>
      <c r="I57" s="128">
        <v>0</v>
      </c>
      <c r="J57" s="130">
        <v>0</v>
      </c>
      <c r="K57" s="130">
        <v>0</v>
      </c>
      <c r="L57" s="140">
        <f t="shared" si="0"/>
        <v>3</v>
      </c>
    </row>
    <row r="58" spans="1:12" ht="16.5" thickTop="1">
      <c r="A58" s="93"/>
      <c r="B58" s="156">
        <v>56</v>
      </c>
      <c r="C58" s="89"/>
      <c r="D58" s="108"/>
      <c r="E58" s="117"/>
      <c r="F58" s="120"/>
      <c r="G58" s="117"/>
      <c r="H58" s="120"/>
      <c r="I58" s="117"/>
      <c r="J58" s="120"/>
      <c r="K58" s="120"/>
      <c r="L58" s="138">
        <f t="shared" si="0"/>
        <v>0</v>
      </c>
    </row>
    <row r="59" spans="1:12" ht="15.75">
      <c r="A59" s="93"/>
      <c r="B59" s="154">
        <v>57</v>
      </c>
      <c r="C59" s="90"/>
      <c r="D59" s="109"/>
      <c r="E59" s="118"/>
      <c r="F59" s="121"/>
      <c r="G59" s="118"/>
      <c r="H59" s="121"/>
      <c r="I59" s="118"/>
      <c r="J59" s="121"/>
      <c r="K59" s="121"/>
      <c r="L59" s="139">
        <f t="shared" si="0"/>
        <v>0</v>
      </c>
    </row>
    <row r="60" spans="1:12" ht="15.75">
      <c r="A60" s="93"/>
      <c r="B60" s="154">
        <v>58</v>
      </c>
      <c r="C60" s="90"/>
      <c r="D60" s="109"/>
      <c r="E60" s="118"/>
      <c r="F60" s="121"/>
      <c r="G60" s="118"/>
      <c r="H60" s="121"/>
      <c r="I60" s="118"/>
      <c r="J60" s="121"/>
      <c r="K60" s="121"/>
      <c r="L60" s="139">
        <f t="shared" si="0"/>
        <v>0</v>
      </c>
    </row>
    <row r="61" spans="1:12" ht="16.5" thickBot="1">
      <c r="A61" s="93"/>
      <c r="B61" s="155">
        <v>59</v>
      </c>
      <c r="C61" s="91"/>
      <c r="D61" s="111"/>
      <c r="E61" s="128"/>
      <c r="F61" s="130"/>
      <c r="G61" s="128"/>
      <c r="H61" s="130"/>
      <c r="I61" s="128"/>
      <c r="J61" s="130"/>
      <c r="K61" s="130"/>
      <c r="L61" s="140">
        <f t="shared" si="0"/>
        <v>0</v>
      </c>
    </row>
    <row r="62" spans="1:12" ht="16.5" thickTop="1">
      <c r="A62" s="93"/>
      <c r="B62" s="156">
        <v>60</v>
      </c>
      <c r="C62" s="89"/>
      <c r="D62" s="108" t="s">
        <v>61</v>
      </c>
      <c r="E62" s="117">
        <v>1</v>
      </c>
      <c r="F62" s="120">
        <v>1</v>
      </c>
      <c r="G62" s="117">
        <v>1</v>
      </c>
      <c r="H62" s="120"/>
      <c r="I62" s="117">
        <v>1</v>
      </c>
      <c r="J62" s="120">
        <v>1</v>
      </c>
      <c r="K62" s="120">
        <v>1</v>
      </c>
      <c r="L62" s="138">
        <f t="shared" si="0"/>
        <v>6</v>
      </c>
    </row>
    <row r="63" spans="1:12" ht="16.5" thickBot="1">
      <c r="A63" s="93"/>
      <c r="B63" s="155">
        <v>61</v>
      </c>
      <c r="C63" s="91"/>
      <c r="D63" s="111" t="s">
        <v>61</v>
      </c>
      <c r="E63" s="128">
        <v>0</v>
      </c>
      <c r="F63" s="130">
        <v>0</v>
      </c>
      <c r="G63" s="128">
        <v>0</v>
      </c>
      <c r="H63" s="130">
        <v>1</v>
      </c>
      <c r="I63" s="128">
        <v>0</v>
      </c>
      <c r="J63" s="130">
        <v>0</v>
      </c>
      <c r="K63" s="130">
        <v>0</v>
      </c>
      <c r="L63" s="140">
        <f t="shared" si="0"/>
        <v>1</v>
      </c>
    </row>
    <row r="64" spans="1:12" ht="16.5" thickTop="1">
      <c r="A64" s="93"/>
      <c r="B64" s="156">
        <v>62</v>
      </c>
      <c r="C64" s="89"/>
      <c r="D64" s="108" t="s">
        <v>62</v>
      </c>
      <c r="E64" s="117">
        <v>1</v>
      </c>
      <c r="F64" s="120">
        <v>1</v>
      </c>
      <c r="G64" s="117">
        <v>1</v>
      </c>
      <c r="H64" s="120">
        <v>1</v>
      </c>
      <c r="I64" s="117">
        <v>1</v>
      </c>
      <c r="J64" s="120">
        <v>0</v>
      </c>
      <c r="K64" s="120">
        <v>0</v>
      </c>
      <c r="L64" s="138">
        <f t="shared" si="0"/>
        <v>5</v>
      </c>
    </row>
    <row r="65" spans="1:12" ht="16.5" thickBot="1">
      <c r="A65" s="93"/>
      <c r="B65" s="155">
        <v>63</v>
      </c>
      <c r="C65" s="91"/>
      <c r="D65" s="111" t="s">
        <v>62</v>
      </c>
      <c r="E65" s="128">
        <v>0</v>
      </c>
      <c r="F65" s="130">
        <v>0</v>
      </c>
      <c r="G65" s="128">
        <v>0</v>
      </c>
      <c r="H65" s="130">
        <v>0</v>
      </c>
      <c r="I65" s="128">
        <v>0</v>
      </c>
      <c r="J65" s="130">
        <v>1</v>
      </c>
      <c r="K65" s="130">
        <v>1</v>
      </c>
      <c r="L65" s="140">
        <f t="shared" si="0"/>
        <v>2</v>
      </c>
    </row>
    <row r="66" spans="1:12" ht="22.5" thickTop="1" thickBot="1">
      <c r="B66" s="276" t="s">
        <v>65</v>
      </c>
      <c r="C66" s="277"/>
      <c r="D66" s="278"/>
      <c r="E66" s="119">
        <f>SUM(E3:E65)</f>
        <v>29</v>
      </c>
      <c r="F66" s="124">
        <f t="shared" ref="F66:K66" si="1">SUM(F3:F65)</f>
        <v>29</v>
      </c>
      <c r="G66" s="136">
        <f t="shared" si="1"/>
        <v>29</v>
      </c>
      <c r="H66" s="124">
        <f t="shared" si="1"/>
        <v>29</v>
      </c>
      <c r="I66" s="136">
        <f t="shared" si="1"/>
        <v>29</v>
      </c>
      <c r="J66" s="124">
        <f t="shared" si="1"/>
        <v>29</v>
      </c>
      <c r="K66" s="124">
        <f t="shared" si="1"/>
        <v>29</v>
      </c>
      <c r="L66" s="141">
        <f>SUM(E66:K66)</f>
        <v>203</v>
      </c>
    </row>
    <row r="67" spans="1:12" ht="15.75" thickTop="1"/>
  </sheetData>
  <mergeCells count="1">
    <mergeCell ref="B66:D66"/>
  </mergeCells>
  <conditionalFormatting sqref="C3">
    <cfRule type="duplicateValues" dxfId="1135" priority="534"/>
  </conditionalFormatting>
  <conditionalFormatting sqref="C4">
    <cfRule type="duplicateValues" dxfId="1134" priority="533"/>
  </conditionalFormatting>
  <conditionalFormatting sqref="C5">
    <cfRule type="duplicateValues" dxfId="1133" priority="532"/>
  </conditionalFormatting>
  <conditionalFormatting sqref="C6">
    <cfRule type="duplicateValues" dxfId="1132" priority="531"/>
  </conditionalFormatting>
  <conditionalFormatting sqref="C8">
    <cfRule type="duplicateValues" dxfId="1131" priority="530"/>
  </conditionalFormatting>
  <conditionalFormatting sqref="C9:C10">
    <cfRule type="duplicateValues" dxfId="1130" priority="529"/>
  </conditionalFormatting>
  <conditionalFormatting sqref="C12">
    <cfRule type="duplicateValues" dxfId="1129" priority="528"/>
  </conditionalFormatting>
  <conditionalFormatting sqref="C7">
    <cfRule type="duplicateValues" dxfId="1128" priority="527"/>
  </conditionalFormatting>
  <conditionalFormatting sqref="C11">
    <cfRule type="duplicateValues" dxfId="1127" priority="526"/>
  </conditionalFormatting>
  <conditionalFormatting sqref="C14">
    <cfRule type="duplicateValues" dxfId="1126" priority="525"/>
  </conditionalFormatting>
  <conditionalFormatting sqref="C13">
    <cfRule type="duplicateValues" dxfId="1125" priority="524"/>
  </conditionalFormatting>
  <conditionalFormatting sqref="C16">
    <cfRule type="duplicateValues" dxfId="1124" priority="523"/>
  </conditionalFormatting>
  <conditionalFormatting sqref="C15">
    <cfRule type="duplicateValues" dxfId="1123" priority="522"/>
  </conditionalFormatting>
  <conditionalFormatting sqref="C17">
    <cfRule type="duplicateValues" dxfId="1122" priority="521"/>
  </conditionalFormatting>
  <conditionalFormatting sqref="C18">
    <cfRule type="duplicateValues" dxfId="1121" priority="520"/>
  </conditionalFormatting>
  <conditionalFormatting sqref="C19">
    <cfRule type="duplicateValues" dxfId="1120" priority="519"/>
  </conditionalFormatting>
  <conditionalFormatting sqref="C21">
    <cfRule type="duplicateValues" dxfId="1119" priority="518"/>
  </conditionalFormatting>
  <conditionalFormatting sqref="C20">
    <cfRule type="duplicateValues" dxfId="1118" priority="517"/>
  </conditionalFormatting>
  <conditionalFormatting sqref="C22">
    <cfRule type="duplicateValues" dxfId="1117" priority="516"/>
  </conditionalFormatting>
  <conditionalFormatting sqref="C65">
    <cfRule type="duplicateValues" dxfId="1116" priority="515"/>
  </conditionalFormatting>
  <conditionalFormatting sqref="C64">
    <cfRule type="duplicateValues" dxfId="1115" priority="514"/>
  </conditionalFormatting>
  <conditionalFormatting sqref="C62">
    <cfRule type="duplicateValues" dxfId="1114" priority="513"/>
  </conditionalFormatting>
  <conditionalFormatting sqref="C63">
    <cfRule type="duplicateValues" dxfId="1113" priority="512"/>
  </conditionalFormatting>
  <conditionalFormatting sqref="C61">
    <cfRule type="duplicateValues" dxfId="1112" priority="511"/>
  </conditionalFormatting>
  <conditionalFormatting sqref="C60">
    <cfRule type="duplicateValues" dxfId="1111" priority="510"/>
  </conditionalFormatting>
  <conditionalFormatting sqref="C59">
    <cfRule type="duplicateValues" dxfId="1110" priority="509"/>
  </conditionalFormatting>
  <conditionalFormatting sqref="C58">
    <cfRule type="duplicateValues" dxfId="1109" priority="508"/>
  </conditionalFormatting>
  <conditionalFormatting sqref="C57">
    <cfRule type="duplicateValues" dxfId="1108" priority="507"/>
  </conditionalFormatting>
  <conditionalFormatting sqref="C56">
    <cfRule type="duplicateValues" dxfId="1107" priority="506"/>
  </conditionalFormatting>
  <conditionalFormatting sqref="C55">
    <cfRule type="duplicateValues" dxfId="1106" priority="505"/>
  </conditionalFormatting>
  <conditionalFormatting sqref="C54">
    <cfRule type="duplicateValues" dxfId="1105" priority="504"/>
  </conditionalFormatting>
  <conditionalFormatting sqref="C53">
    <cfRule type="duplicateValues" dxfId="1104" priority="503"/>
  </conditionalFormatting>
  <conditionalFormatting sqref="C51">
    <cfRule type="duplicateValues" dxfId="1103" priority="502"/>
  </conditionalFormatting>
  <conditionalFormatting sqref="C52">
    <cfRule type="duplicateValues" dxfId="1102" priority="501"/>
  </conditionalFormatting>
  <conditionalFormatting sqref="C50">
    <cfRule type="duplicateValues" dxfId="1101" priority="500"/>
  </conditionalFormatting>
  <conditionalFormatting sqref="C49">
    <cfRule type="duplicateValues" dxfId="1100" priority="499"/>
  </conditionalFormatting>
  <conditionalFormatting sqref="C47">
    <cfRule type="duplicateValues" dxfId="1099" priority="498"/>
  </conditionalFormatting>
  <conditionalFormatting sqref="C48">
    <cfRule type="duplicateValues" dxfId="1098" priority="497"/>
  </conditionalFormatting>
  <conditionalFormatting sqref="C46">
    <cfRule type="duplicateValues" dxfId="1097" priority="496"/>
  </conditionalFormatting>
  <conditionalFormatting sqref="C45">
    <cfRule type="duplicateValues" dxfId="1096" priority="495"/>
  </conditionalFormatting>
  <conditionalFormatting sqref="C44">
    <cfRule type="duplicateValues" dxfId="1095" priority="494"/>
  </conditionalFormatting>
  <conditionalFormatting sqref="C43">
    <cfRule type="duplicateValues" dxfId="1094" priority="493"/>
  </conditionalFormatting>
  <conditionalFormatting sqref="C42">
    <cfRule type="duplicateValues" dxfId="1093" priority="492"/>
  </conditionalFormatting>
  <conditionalFormatting sqref="C41">
    <cfRule type="duplicateValues" dxfId="1092" priority="491"/>
  </conditionalFormatting>
  <conditionalFormatting sqref="C40">
    <cfRule type="duplicateValues" dxfId="1091" priority="490"/>
  </conditionalFormatting>
  <conditionalFormatting sqref="C39">
    <cfRule type="duplicateValues" dxfId="1090" priority="489"/>
  </conditionalFormatting>
  <conditionalFormatting sqref="C38">
    <cfRule type="duplicateValues" dxfId="1089" priority="488"/>
  </conditionalFormatting>
  <conditionalFormatting sqref="C37">
    <cfRule type="duplicateValues" dxfId="1088" priority="487"/>
  </conditionalFormatting>
  <conditionalFormatting sqref="C36">
    <cfRule type="duplicateValues" dxfId="1087" priority="486"/>
  </conditionalFormatting>
  <conditionalFormatting sqref="C35">
    <cfRule type="duplicateValues" dxfId="1086" priority="485"/>
  </conditionalFormatting>
  <conditionalFormatting sqref="C34">
    <cfRule type="duplicateValues" dxfId="1085" priority="484"/>
  </conditionalFormatting>
  <conditionalFormatting sqref="C33">
    <cfRule type="duplicateValues" dxfId="1084" priority="483"/>
  </conditionalFormatting>
  <conditionalFormatting sqref="C32">
    <cfRule type="duplicateValues" dxfId="1083" priority="482"/>
  </conditionalFormatting>
  <conditionalFormatting sqref="C31">
    <cfRule type="duplicateValues" dxfId="1082" priority="481"/>
  </conditionalFormatting>
  <conditionalFormatting sqref="C30">
    <cfRule type="duplicateValues" dxfId="1081" priority="480"/>
  </conditionalFormatting>
  <conditionalFormatting sqref="C29">
    <cfRule type="duplicateValues" dxfId="1080" priority="479"/>
  </conditionalFormatting>
  <conditionalFormatting sqref="C28">
    <cfRule type="duplicateValues" dxfId="1079" priority="478"/>
  </conditionalFormatting>
  <conditionalFormatting sqref="C27">
    <cfRule type="duplicateValues" dxfId="1078" priority="477"/>
  </conditionalFormatting>
  <conditionalFormatting sqref="C26">
    <cfRule type="duplicateValues" dxfId="1077" priority="476"/>
  </conditionalFormatting>
  <conditionalFormatting sqref="C25">
    <cfRule type="duplicateValues" dxfId="1076" priority="475"/>
  </conditionalFormatting>
  <conditionalFormatting sqref="C24">
    <cfRule type="duplicateValues" dxfId="1075" priority="474"/>
  </conditionalFormatting>
  <conditionalFormatting sqref="C23:C24">
    <cfRule type="duplicateValues" dxfId="1074" priority="473"/>
  </conditionalFormatting>
  <conditionalFormatting sqref="C23">
    <cfRule type="duplicateValues" dxfId="1073" priority="472"/>
  </conditionalFormatting>
  <conditionalFormatting sqref="C3:C65">
    <cfRule type="cellIs" dxfId="1072" priority="470" operator="equal">
      <formula>$G$38</formula>
    </cfRule>
    <cfRule type="containsBlanks" dxfId="1071" priority="471">
      <formula>LEN(TRIM(C3))=0</formula>
    </cfRule>
  </conditionalFormatting>
  <conditionalFormatting sqref="C3">
    <cfRule type="duplicateValues" dxfId="1070" priority="469"/>
  </conditionalFormatting>
  <conditionalFormatting sqref="C4">
    <cfRule type="duplicateValues" dxfId="1069" priority="468"/>
  </conditionalFormatting>
  <conditionalFormatting sqref="C5">
    <cfRule type="duplicateValues" dxfId="1068" priority="467"/>
  </conditionalFormatting>
  <conditionalFormatting sqref="C6">
    <cfRule type="duplicateValues" dxfId="1067" priority="466"/>
  </conditionalFormatting>
  <conditionalFormatting sqref="C8">
    <cfRule type="duplicateValues" dxfId="1066" priority="465"/>
  </conditionalFormatting>
  <conditionalFormatting sqref="C9:C10">
    <cfRule type="duplicateValues" dxfId="1065" priority="464"/>
  </conditionalFormatting>
  <conditionalFormatting sqref="C12">
    <cfRule type="duplicateValues" dxfId="1064" priority="463"/>
  </conditionalFormatting>
  <conditionalFormatting sqref="C7">
    <cfRule type="duplicateValues" dxfId="1063" priority="462"/>
  </conditionalFormatting>
  <conditionalFormatting sqref="C11">
    <cfRule type="duplicateValues" dxfId="1062" priority="461"/>
  </conditionalFormatting>
  <conditionalFormatting sqref="C14">
    <cfRule type="duplicateValues" dxfId="1061" priority="460"/>
  </conditionalFormatting>
  <conditionalFormatting sqref="C13">
    <cfRule type="duplicateValues" dxfId="1060" priority="459"/>
  </conditionalFormatting>
  <conditionalFormatting sqref="C16">
    <cfRule type="duplicateValues" dxfId="1059" priority="458"/>
  </conditionalFormatting>
  <conditionalFormatting sqref="C15">
    <cfRule type="duplicateValues" dxfId="1058" priority="457"/>
  </conditionalFormatting>
  <conditionalFormatting sqref="C17">
    <cfRule type="duplicateValues" dxfId="1057" priority="456"/>
  </conditionalFormatting>
  <conditionalFormatting sqref="C18">
    <cfRule type="duplicateValues" dxfId="1056" priority="455"/>
  </conditionalFormatting>
  <conditionalFormatting sqref="C19">
    <cfRule type="duplicateValues" dxfId="1055" priority="454"/>
  </conditionalFormatting>
  <conditionalFormatting sqref="C21">
    <cfRule type="duplicateValues" dxfId="1054" priority="453"/>
  </conditionalFormatting>
  <conditionalFormatting sqref="C20">
    <cfRule type="duplicateValues" dxfId="1053" priority="452"/>
  </conditionalFormatting>
  <conditionalFormatting sqref="C22">
    <cfRule type="duplicateValues" dxfId="1052" priority="451"/>
  </conditionalFormatting>
  <conditionalFormatting sqref="C65">
    <cfRule type="duplicateValues" dxfId="1051" priority="450"/>
  </conditionalFormatting>
  <conditionalFormatting sqref="C64">
    <cfRule type="duplicateValues" dxfId="1050" priority="449"/>
  </conditionalFormatting>
  <conditionalFormatting sqref="C62">
    <cfRule type="duplicateValues" dxfId="1049" priority="448"/>
  </conditionalFormatting>
  <conditionalFormatting sqref="C63">
    <cfRule type="duplicateValues" dxfId="1048" priority="447"/>
  </conditionalFormatting>
  <conditionalFormatting sqref="C61">
    <cfRule type="duplicateValues" dxfId="1047" priority="446"/>
  </conditionalFormatting>
  <conditionalFormatting sqref="C60">
    <cfRule type="duplicateValues" dxfId="1046" priority="445"/>
  </conditionalFormatting>
  <conditionalFormatting sqref="C59">
    <cfRule type="duplicateValues" dxfId="1045" priority="444"/>
  </conditionalFormatting>
  <conditionalFormatting sqref="C58">
    <cfRule type="duplicateValues" dxfId="1044" priority="443"/>
  </conditionalFormatting>
  <conditionalFormatting sqref="C57">
    <cfRule type="duplicateValues" dxfId="1043" priority="442"/>
  </conditionalFormatting>
  <conditionalFormatting sqref="C56">
    <cfRule type="duplicateValues" dxfId="1042" priority="441"/>
  </conditionalFormatting>
  <conditionalFormatting sqref="C55">
    <cfRule type="duplicateValues" dxfId="1041" priority="440"/>
  </conditionalFormatting>
  <conditionalFormatting sqref="C54">
    <cfRule type="duplicateValues" dxfId="1040" priority="439"/>
  </conditionalFormatting>
  <conditionalFormatting sqref="C53">
    <cfRule type="duplicateValues" dxfId="1039" priority="438"/>
  </conditionalFormatting>
  <conditionalFormatting sqref="C51">
    <cfRule type="duplicateValues" dxfId="1038" priority="437"/>
  </conditionalFormatting>
  <conditionalFormatting sqref="C52">
    <cfRule type="duplicateValues" dxfId="1037" priority="436"/>
  </conditionalFormatting>
  <conditionalFormatting sqref="C50">
    <cfRule type="duplicateValues" dxfId="1036" priority="435"/>
  </conditionalFormatting>
  <conditionalFormatting sqref="C49">
    <cfRule type="duplicateValues" dxfId="1035" priority="434"/>
  </conditionalFormatting>
  <conditionalFormatting sqref="C47">
    <cfRule type="duplicateValues" dxfId="1034" priority="433"/>
  </conditionalFormatting>
  <conditionalFormatting sqref="C48">
    <cfRule type="duplicateValues" dxfId="1033" priority="432"/>
  </conditionalFormatting>
  <conditionalFormatting sqref="C46">
    <cfRule type="duplicateValues" dxfId="1032" priority="431"/>
  </conditionalFormatting>
  <conditionalFormatting sqref="C45">
    <cfRule type="duplicateValues" dxfId="1031" priority="430"/>
  </conditionalFormatting>
  <conditionalFormatting sqref="C44">
    <cfRule type="duplicateValues" dxfId="1030" priority="429"/>
  </conditionalFormatting>
  <conditionalFormatting sqref="C43">
    <cfRule type="duplicateValues" dxfId="1029" priority="428"/>
  </conditionalFormatting>
  <conditionalFormatting sqref="C42">
    <cfRule type="duplicateValues" dxfId="1028" priority="427"/>
  </conditionalFormatting>
  <conditionalFormatting sqref="C41">
    <cfRule type="duplicateValues" dxfId="1027" priority="426"/>
  </conditionalFormatting>
  <conditionalFormatting sqref="C40">
    <cfRule type="duplicateValues" dxfId="1026" priority="425"/>
  </conditionalFormatting>
  <conditionalFormatting sqref="C39">
    <cfRule type="duplicateValues" dxfId="1025" priority="424"/>
  </conditionalFormatting>
  <conditionalFormatting sqref="C38">
    <cfRule type="duplicateValues" dxfId="1024" priority="423"/>
  </conditionalFormatting>
  <conditionalFormatting sqref="C37">
    <cfRule type="duplicateValues" dxfId="1023" priority="422"/>
  </conditionalFormatting>
  <conditionalFormatting sqref="C36">
    <cfRule type="duplicateValues" dxfId="1022" priority="421"/>
  </conditionalFormatting>
  <conditionalFormatting sqref="C35">
    <cfRule type="duplicateValues" dxfId="1021" priority="420"/>
  </conditionalFormatting>
  <conditionalFormatting sqref="C34">
    <cfRule type="duplicateValues" dxfId="1020" priority="419"/>
  </conditionalFormatting>
  <conditionalFormatting sqref="C33">
    <cfRule type="duplicateValues" dxfId="1019" priority="418"/>
  </conditionalFormatting>
  <conditionalFormatting sqref="C32">
    <cfRule type="duplicateValues" dxfId="1018" priority="417"/>
  </conditionalFormatting>
  <conditionalFormatting sqref="C31">
    <cfRule type="duplicateValues" dxfId="1017" priority="416"/>
  </conditionalFormatting>
  <conditionalFormatting sqref="C30">
    <cfRule type="duplicateValues" dxfId="1016" priority="415"/>
  </conditionalFormatting>
  <conditionalFormatting sqref="C29">
    <cfRule type="duplicateValues" dxfId="1015" priority="414"/>
  </conditionalFormatting>
  <conditionalFormatting sqref="C28">
    <cfRule type="duplicateValues" dxfId="1014" priority="413"/>
  </conditionalFormatting>
  <conditionalFormatting sqref="C27">
    <cfRule type="duplicateValues" dxfId="1013" priority="412"/>
  </conditionalFormatting>
  <conditionalFormatting sqref="C26">
    <cfRule type="duplicateValues" dxfId="1012" priority="411"/>
  </conditionalFormatting>
  <conditionalFormatting sqref="C25">
    <cfRule type="duplicateValues" dxfId="1011" priority="410"/>
  </conditionalFormatting>
  <conditionalFormatting sqref="C24">
    <cfRule type="duplicateValues" dxfId="1010" priority="409"/>
  </conditionalFormatting>
  <conditionalFormatting sqref="C23:C24">
    <cfRule type="duplicateValues" dxfId="1009" priority="408"/>
  </conditionalFormatting>
  <conditionalFormatting sqref="C23">
    <cfRule type="duplicateValues" dxfId="1008" priority="407"/>
  </conditionalFormatting>
  <conditionalFormatting sqref="C3:C65">
    <cfRule type="cellIs" dxfId="1007" priority="405" operator="equal">
      <formula>$G$38</formula>
    </cfRule>
    <cfRule type="containsBlanks" dxfId="1006" priority="406">
      <formula>LEN(TRIM(C3))=0</formula>
    </cfRule>
  </conditionalFormatting>
  <conditionalFormatting sqref="C3">
    <cfRule type="duplicateValues" dxfId="1005" priority="404"/>
  </conditionalFormatting>
  <conditionalFormatting sqref="C4">
    <cfRule type="duplicateValues" dxfId="1004" priority="403"/>
  </conditionalFormatting>
  <conditionalFormatting sqref="C5">
    <cfRule type="duplicateValues" dxfId="1003" priority="402"/>
  </conditionalFormatting>
  <conditionalFormatting sqref="C6">
    <cfRule type="duplicateValues" dxfId="1002" priority="401"/>
  </conditionalFormatting>
  <conditionalFormatting sqref="C8">
    <cfRule type="duplicateValues" dxfId="1001" priority="400"/>
  </conditionalFormatting>
  <conditionalFormatting sqref="C9:C10">
    <cfRule type="duplicateValues" dxfId="1000" priority="399"/>
  </conditionalFormatting>
  <conditionalFormatting sqref="C12">
    <cfRule type="duplicateValues" dxfId="999" priority="398"/>
  </conditionalFormatting>
  <conditionalFormatting sqref="C7">
    <cfRule type="duplicateValues" dxfId="998" priority="397"/>
  </conditionalFormatting>
  <conditionalFormatting sqref="C11">
    <cfRule type="duplicateValues" dxfId="997" priority="396"/>
  </conditionalFormatting>
  <conditionalFormatting sqref="C14">
    <cfRule type="duplicateValues" dxfId="996" priority="395"/>
  </conditionalFormatting>
  <conditionalFormatting sqref="C13">
    <cfRule type="duplicateValues" dxfId="995" priority="394"/>
  </conditionalFormatting>
  <conditionalFormatting sqref="C16">
    <cfRule type="duplicateValues" dxfId="994" priority="393"/>
  </conditionalFormatting>
  <conditionalFormatting sqref="C15">
    <cfRule type="duplicateValues" dxfId="993" priority="392"/>
  </conditionalFormatting>
  <conditionalFormatting sqref="C17">
    <cfRule type="duplicateValues" dxfId="992" priority="391"/>
  </conditionalFormatting>
  <conditionalFormatting sqref="C18">
    <cfRule type="duplicateValues" dxfId="991" priority="390"/>
  </conditionalFormatting>
  <conditionalFormatting sqref="C19">
    <cfRule type="duplicateValues" dxfId="990" priority="389"/>
  </conditionalFormatting>
  <conditionalFormatting sqref="C21">
    <cfRule type="duplicateValues" dxfId="989" priority="388"/>
  </conditionalFormatting>
  <conditionalFormatting sqref="C20">
    <cfRule type="duplicateValues" dxfId="988" priority="387"/>
  </conditionalFormatting>
  <conditionalFormatting sqref="C22">
    <cfRule type="duplicateValues" dxfId="987" priority="386"/>
  </conditionalFormatting>
  <conditionalFormatting sqref="C65">
    <cfRule type="duplicateValues" dxfId="986" priority="385"/>
  </conditionalFormatting>
  <conditionalFormatting sqref="C64">
    <cfRule type="duplicateValues" dxfId="985" priority="384"/>
  </conditionalFormatting>
  <conditionalFormatting sqref="C62">
    <cfRule type="duplicateValues" dxfId="984" priority="383"/>
  </conditionalFormatting>
  <conditionalFormatting sqref="C63">
    <cfRule type="duplicateValues" dxfId="983" priority="382"/>
  </conditionalFormatting>
  <conditionalFormatting sqref="C61">
    <cfRule type="duplicateValues" dxfId="982" priority="381"/>
  </conditionalFormatting>
  <conditionalFormatting sqref="C60">
    <cfRule type="duplicateValues" dxfId="981" priority="380"/>
  </conditionalFormatting>
  <conditionalFormatting sqref="C59">
    <cfRule type="duplicateValues" dxfId="980" priority="379"/>
  </conditionalFormatting>
  <conditionalFormatting sqref="C58">
    <cfRule type="duplicateValues" dxfId="979" priority="378"/>
  </conditionalFormatting>
  <conditionalFormatting sqref="C57">
    <cfRule type="duplicateValues" dxfId="978" priority="377"/>
  </conditionalFormatting>
  <conditionalFormatting sqref="C56">
    <cfRule type="duplicateValues" dxfId="977" priority="376"/>
  </conditionalFormatting>
  <conditionalFormatting sqref="C55">
    <cfRule type="duplicateValues" dxfId="976" priority="375"/>
  </conditionalFormatting>
  <conditionalFormatting sqref="C54">
    <cfRule type="duplicateValues" dxfId="975" priority="374"/>
  </conditionalFormatting>
  <conditionalFormatting sqref="C53">
    <cfRule type="duplicateValues" dxfId="974" priority="373"/>
  </conditionalFormatting>
  <conditionalFormatting sqref="C51">
    <cfRule type="duplicateValues" dxfId="973" priority="372"/>
  </conditionalFormatting>
  <conditionalFormatting sqref="C52">
    <cfRule type="duplicateValues" dxfId="972" priority="371"/>
  </conditionalFormatting>
  <conditionalFormatting sqref="C50">
    <cfRule type="duplicateValues" dxfId="971" priority="370"/>
  </conditionalFormatting>
  <conditionalFormatting sqref="C49">
    <cfRule type="duplicateValues" dxfId="970" priority="369"/>
  </conditionalFormatting>
  <conditionalFormatting sqref="C47">
    <cfRule type="duplicateValues" dxfId="969" priority="368"/>
  </conditionalFormatting>
  <conditionalFormatting sqref="C48">
    <cfRule type="duplicateValues" dxfId="968" priority="367"/>
  </conditionalFormatting>
  <conditionalFormatting sqref="C46">
    <cfRule type="duplicateValues" dxfId="967" priority="366"/>
  </conditionalFormatting>
  <conditionalFormatting sqref="C45">
    <cfRule type="duplicateValues" dxfId="966" priority="365"/>
  </conditionalFormatting>
  <conditionalFormatting sqref="C44">
    <cfRule type="duplicateValues" dxfId="965" priority="364"/>
  </conditionalFormatting>
  <conditionalFormatting sqref="C43">
    <cfRule type="duplicateValues" dxfId="964" priority="363"/>
  </conditionalFormatting>
  <conditionalFormatting sqref="C42">
    <cfRule type="duplicateValues" dxfId="963" priority="362"/>
  </conditionalFormatting>
  <conditionalFormatting sqref="C41">
    <cfRule type="duplicateValues" dxfId="962" priority="361"/>
  </conditionalFormatting>
  <conditionalFormatting sqref="C40">
    <cfRule type="duplicateValues" dxfId="961" priority="360"/>
  </conditionalFormatting>
  <conditionalFormatting sqref="C39">
    <cfRule type="duplicateValues" dxfId="960" priority="359"/>
  </conditionalFormatting>
  <conditionalFormatting sqref="C38">
    <cfRule type="duplicateValues" dxfId="959" priority="358"/>
  </conditionalFormatting>
  <conditionalFormatting sqref="C37">
    <cfRule type="duplicateValues" dxfId="958" priority="357"/>
  </conditionalFormatting>
  <conditionalFormatting sqref="C36">
    <cfRule type="duplicateValues" dxfId="957" priority="356"/>
  </conditionalFormatting>
  <conditionalFormatting sqref="C35">
    <cfRule type="duplicateValues" dxfId="956" priority="355"/>
  </conditionalFormatting>
  <conditionalFormatting sqref="C34">
    <cfRule type="duplicateValues" dxfId="955" priority="354"/>
  </conditionalFormatting>
  <conditionalFormatting sqref="C33">
    <cfRule type="duplicateValues" dxfId="954" priority="353"/>
  </conditionalFormatting>
  <conditionalFormatting sqref="C32">
    <cfRule type="duplicateValues" dxfId="953" priority="352"/>
  </conditionalFormatting>
  <conditionalFormatting sqref="C31">
    <cfRule type="duplicateValues" dxfId="952" priority="351"/>
  </conditionalFormatting>
  <conditionalFormatting sqref="C30">
    <cfRule type="duplicateValues" dxfId="951" priority="350"/>
  </conditionalFormatting>
  <conditionalFormatting sqref="C29">
    <cfRule type="duplicateValues" dxfId="950" priority="349"/>
  </conditionalFormatting>
  <conditionalFormatting sqref="C28">
    <cfRule type="duplicateValues" dxfId="949" priority="348"/>
  </conditionalFormatting>
  <conditionalFormatting sqref="C27">
    <cfRule type="duplicateValues" dxfId="948" priority="347"/>
  </conditionalFormatting>
  <conditionalFormatting sqref="C26">
    <cfRule type="duplicateValues" dxfId="947" priority="346"/>
  </conditionalFormatting>
  <conditionalFormatting sqref="C25">
    <cfRule type="duplicateValues" dxfId="946" priority="345"/>
  </conditionalFormatting>
  <conditionalFormatting sqref="C24">
    <cfRule type="duplicateValues" dxfId="945" priority="344"/>
  </conditionalFormatting>
  <conditionalFormatting sqref="C23:C24">
    <cfRule type="duplicateValues" dxfId="944" priority="343"/>
  </conditionalFormatting>
  <conditionalFormatting sqref="C23">
    <cfRule type="duplicateValues" dxfId="943" priority="342"/>
  </conditionalFormatting>
  <conditionalFormatting sqref="C3:C65">
    <cfRule type="cellIs" dxfId="942" priority="340" operator="equal">
      <formula>$G$38</formula>
    </cfRule>
    <cfRule type="containsBlanks" dxfId="941" priority="341">
      <formula>LEN(TRIM(C3))=0</formula>
    </cfRule>
  </conditionalFormatting>
  <conditionalFormatting sqref="C45">
    <cfRule type="duplicateValues" dxfId="940" priority="339"/>
  </conditionalFormatting>
  <conditionalFormatting sqref="C3">
    <cfRule type="duplicateValues" dxfId="939" priority="338"/>
  </conditionalFormatting>
  <conditionalFormatting sqref="C4">
    <cfRule type="duplicateValues" dxfId="938" priority="337"/>
  </conditionalFormatting>
  <conditionalFormatting sqref="C5">
    <cfRule type="duplicateValues" dxfId="937" priority="336"/>
  </conditionalFormatting>
  <conditionalFormatting sqref="C6">
    <cfRule type="duplicateValues" dxfId="936" priority="335"/>
  </conditionalFormatting>
  <conditionalFormatting sqref="C8">
    <cfRule type="duplicateValues" dxfId="935" priority="334"/>
  </conditionalFormatting>
  <conditionalFormatting sqref="C9:C10">
    <cfRule type="duplicateValues" dxfId="934" priority="333"/>
  </conditionalFormatting>
  <conditionalFormatting sqref="C12">
    <cfRule type="duplicateValues" dxfId="933" priority="332"/>
  </conditionalFormatting>
  <conditionalFormatting sqref="C7">
    <cfRule type="duplicateValues" dxfId="932" priority="331"/>
  </conditionalFormatting>
  <conditionalFormatting sqref="C11">
    <cfRule type="duplicateValues" dxfId="931" priority="330"/>
  </conditionalFormatting>
  <conditionalFormatting sqref="C14">
    <cfRule type="duplicateValues" dxfId="930" priority="329"/>
  </conditionalFormatting>
  <conditionalFormatting sqref="C13">
    <cfRule type="duplicateValues" dxfId="929" priority="328"/>
  </conditionalFormatting>
  <conditionalFormatting sqref="C16">
    <cfRule type="duplicateValues" dxfId="928" priority="327"/>
  </conditionalFormatting>
  <conditionalFormatting sqref="C15">
    <cfRule type="duplicateValues" dxfId="927" priority="326"/>
  </conditionalFormatting>
  <conditionalFormatting sqref="C17">
    <cfRule type="duplicateValues" dxfId="926" priority="325"/>
  </conditionalFormatting>
  <conditionalFormatting sqref="C18">
    <cfRule type="duplicateValues" dxfId="925" priority="324"/>
  </conditionalFormatting>
  <conditionalFormatting sqref="C19">
    <cfRule type="duplicateValues" dxfId="924" priority="323"/>
  </conditionalFormatting>
  <conditionalFormatting sqref="C21">
    <cfRule type="duplicateValues" dxfId="923" priority="322"/>
  </conditionalFormatting>
  <conditionalFormatting sqref="C20">
    <cfRule type="duplicateValues" dxfId="922" priority="321"/>
  </conditionalFormatting>
  <conditionalFormatting sqref="C22">
    <cfRule type="duplicateValues" dxfId="921" priority="320"/>
  </conditionalFormatting>
  <conditionalFormatting sqref="C65">
    <cfRule type="duplicateValues" dxfId="920" priority="319"/>
  </conditionalFormatting>
  <conditionalFormatting sqref="C64">
    <cfRule type="duplicateValues" dxfId="919" priority="318"/>
  </conditionalFormatting>
  <conditionalFormatting sqref="C62">
    <cfRule type="duplicateValues" dxfId="918" priority="317"/>
  </conditionalFormatting>
  <conditionalFormatting sqref="C63">
    <cfRule type="duplicateValues" dxfId="917" priority="316"/>
  </conditionalFormatting>
  <conditionalFormatting sqref="C61">
    <cfRule type="duplicateValues" dxfId="916" priority="315"/>
  </conditionalFormatting>
  <conditionalFormatting sqref="C60">
    <cfRule type="duplicateValues" dxfId="915" priority="314"/>
  </conditionalFormatting>
  <conditionalFormatting sqref="C59">
    <cfRule type="duplicateValues" dxfId="914" priority="313"/>
  </conditionalFormatting>
  <conditionalFormatting sqref="C58">
    <cfRule type="duplicateValues" dxfId="913" priority="312"/>
  </conditionalFormatting>
  <conditionalFormatting sqref="C57">
    <cfRule type="duplicateValues" dxfId="912" priority="311"/>
  </conditionalFormatting>
  <conditionalFormatting sqref="C56">
    <cfRule type="duplicateValues" dxfId="911" priority="310"/>
  </conditionalFormatting>
  <conditionalFormatting sqref="C55">
    <cfRule type="duplicateValues" dxfId="910" priority="309"/>
  </conditionalFormatting>
  <conditionalFormatting sqref="C54">
    <cfRule type="duplicateValues" dxfId="909" priority="308"/>
  </conditionalFormatting>
  <conditionalFormatting sqref="C53">
    <cfRule type="duplicateValues" dxfId="908" priority="307"/>
  </conditionalFormatting>
  <conditionalFormatting sqref="C51">
    <cfRule type="duplicateValues" dxfId="907" priority="306"/>
  </conditionalFormatting>
  <conditionalFormatting sqref="C52">
    <cfRule type="duplicateValues" dxfId="906" priority="305"/>
  </conditionalFormatting>
  <conditionalFormatting sqref="C50">
    <cfRule type="duplicateValues" dxfId="905" priority="304"/>
  </conditionalFormatting>
  <conditionalFormatting sqref="C49">
    <cfRule type="duplicateValues" dxfId="904" priority="303"/>
  </conditionalFormatting>
  <conditionalFormatting sqref="C47">
    <cfRule type="duplicateValues" dxfId="903" priority="302"/>
  </conditionalFormatting>
  <conditionalFormatting sqref="C48">
    <cfRule type="duplicateValues" dxfId="902" priority="301"/>
  </conditionalFormatting>
  <conditionalFormatting sqref="C46">
    <cfRule type="duplicateValues" dxfId="901" priority="300"/>
  </conditionalFormatting>
  <conditionalFormatting sqref="C45">
    <cfRule type="duplicateValues" dxfId="900" priority="299"/>
  </conditionalFormatting>
  <conditionalFormatting sqref="C44">
    <cfRule type="duplicateValues" dxfId="899" priority="298"/>
  </conditionalFormatting>
  <conditionalFormatting sqref="C43">
    <cfRule type="duplicateValues" dxfId="898" priority="297"/>
  </conditionalFormatting>
  <conditionalFormatting sqref="C42">
    <cfRule type="duplicateValues" dxfId="897" priority="296"/>
  </conditionalFormatting>
  <conditionalFormatting sqref="C41">
    <cfRule type="duplicateValues" dxfId="896" priority="295"/>
  </conditionalFormatting>
  <conditionalFormatting sqref="C40">
    <cfRule type="duplicateValues" dxfId="895" priority="294"/>
  </conditionalFormatting>
  <conditionalFormatting sqref="C39">
    <cfRule type="duplicateValues" dxfId="894" priority="293"/>
  </conditionalFormatting>
  <conditionalFormatting sqref="C38">
    <cfRule type="duplicateValues" dxfId="893" priority="292"/>
  </conditionalFormatting>
  <conditionalFormatting sqref="C37">
    <cfRule type="duplicateValues" dxfId="892" priority="291"/>
  </conditionalFormatting>
  <conditionalFormatting sqref="C36">
    <cfRule type="duplicateValues" dxfId="891" priority="290"/>
  </conditionalFormatting>
  <conditionalFormatting sqref="C35">
    <cfRule type="duplicateValues" dxfId="890" priority="289"/>
  </conditionalFormatting>
  <conditionalFormatting sqref="C34">
    <cfRule type="duplicateValues" dxfId="889" priority="288"/>
  </conditionalFormatting>
  <conditionalFormatting sqref="C33">
    <cfRule type="duplicateValues" dxfId="888" priority="287"/>
  </conditionalFormatting>
  <conditionalFormatting sqref="C32">
    <cfRule type="duplicateValues" dxfId="887" priority="286"/>
  </conditionalFormatting>
  <conditionalFormatting sqref="C31">
    <cfRule type="duplicateValues" dxfId="886" priority="285"/>
  </conditionalFormatting>
  <conditionalFormatting sqref="C30">
    <cfRule type="duplicateValues" dxfId="885" priority="284"/>
  </conditionalFormatting>
  <conditionalFormatting sqref="C29">
    <cfRule type="duplicateValues" dxfId="884" priority="283"/>
  </conditionalFormatting>
  <conditionalFormatting sqref="C28">
    <cfRule type="duplicateValues" dxfId="883" priority="282"/>
  </conditionalFormatting>
  <conditionalFormatting sqref="C27">
    <cfRule type="duplicateValues" dxfId="882" priority="281"/>
  </conditionalFormatting>
  <conditionalFormatting sqref="C26">
    <cfRule type="duplicateValues" dxfId="881" priority="280"/>
  </conditionalFormatting>
  <conditionalFormatting sqref="C25">
    <cfRule type="duplicateValues" dxfId="880" priority="279"/>
  </conditionalFormatting>
  <conditionalFormatting sqref="C24">
    <cfRule type="duplicateValues" dxfId="879" priority="278"/>
  </conditionalFormatting>
  <conditionalFormatting sqref="C23:C24">
    <cfRule type="duplicateValues" dxfId="878" priority="277"/>
  </conditionalFormatting>
  <conditionalFormatting sqref="C23">
    <cfRule type="duplicateValues" dxfId="877" priority="276"/>
  </conditionalFormatting>
  <conditionalFormatting sqref="C3:C65">
    <cfRule type="cellIs" dxfId="876" priority="274" operator="equal">
      <formula>$G$38</formula>
    </cfRule>
    <cfRule type="containsBlanks" dxfId="875" priority="275">
      <formula>LEN(TRIM(C3))=0</formula>
    </cfRule>
  </conditionalFormatting>
  <conditionalFormatting sqref="C3">
    <cfRule type="duplicateValues" dxfId="874" priority="273"/>
  </conditionalFormatting>
  <conditionalFormatting sqref="C4">
    <cfRule type="duplicateValues" dxfId="873" priority="272"/>
  </conditionalFormatting>
  <conditionalFormatting sqref="C5">
    <cfRule type="duplicateValues" dxfId="872" priority="271"/>
  </conditionalFormatting>
  <conditionalFormatting sqref="C6">
    <cfRule type="duplicateValues" dxfId="871" priority="270"/>
  </conditionalFormatting>
  <conditionalFormatting sqref="C8">
    <cfRule type="duplicateValues" dxfId="870" priority="269"/>
  </conditionalFormatting>
  <conditionalFormatting sqref="C9:C10">
    <cfRule type="duplicateValues" dxfId="869" priority="268"/>
  </conditionalFormatting>
  <conditionalFormatting sqref="C12">
    <cfRule type="duplicateValues" dxfId="868" priority="267"/>
  </conditionalFormatting>
  <conditionalFormatting sqref="C7">
    <cfRule type="duplicateValues" dxfId="867" priority="266"/>
  </conditionalFormatting>
  <conditionalFormatting sqref="C11">
    <cfRule type="duplicateValues" dxfId="866" priority="265"/>
  </conditionalFormatting>
  <conditionalFormatting sqref="C14">
    <cfRule type="duplicateValues" dxfId="865" priority="264"/>
  </conditionalFormatting>
  <conditionalFormatting sqref="C13">
    <cfRule type="duplicateValues" dxfId="864" priority="263"/>
  </conditionalFormatting>
  <conditionalFormatting sqref="C16">
    <cfRule type="duplicateValues" dxfId="863" priority="262"/>
  </conditionalFormatting>
  <conditionalFormatting sqref="C15">
    <cfRule type="duplicateValues" dxfId="862" priority="261"/>
  </conditionalFormatting>
  <conditionalFormatting sqref="C17">
    <cfRule type="duplicateValues" dxfId="861" priority="260"/>
  </conditionalFormatting>
  <conditionalFormatting sqref="C18">
    <cfRule type="duplicateValues" dxfId="860" priority="259"/>
  </conditionalFormatting>
  <conditionalFormatting sqref="C19">
    <cfRule type="duplicateValues" dxfId="859" priority="258"/>
  </conditionalFormatting>
  <conditionalFormatting sqref="C21">
    <cfRule type="duplicateValues" dxfId="858" priority="257"/>
  </conditionalFormatting>
  <conditionalFormatting sqref="C20">
    <cfRule type="duplicateValues" dxfId="857" priority="256"/>
  </conditionalFormatting>
  <conditionalFormatting sqref="C22">
    <cfRule type="duplicateValues" dxfId="856" priority="255"/>
  </conditionalFormatting>
  <conditionalFormatting sqref="C65">
    <cfRule type="duplicateValues" dxfId="855" priority="254"/>
  </conditionalFormatting>
  <conditionalFormatting sqref="C64">
    <cfRule type="duplicateValues" dxfId="854" priority="253"/>
  </conditionalFormatting>
  <conditionalFormatting sqref="C62">
    <cfRule type="duplicateValues" dxfId="853" priority="252"/>
  </conditionalFormatting>
  <conditionalFormatting sqref="C63">
    <cfRule type="duplicateValues" dxfId="852" priority="251"/>
  </conditionalFormatting>
  <conditionalFormatting sqref="C61">
    <cfRule type="duplicateValues" dxfId="851" priority="250"/>
  </conditionalFormatting>
  <conditionalFormatting sqref="C60">
    <cfRule type="duplicateValues" dxfId="850" priority="249"/>
  </conditionalFormatting>
  <conditionalFormatting sqref="C59">
    <cfRule type="duplicateValues" dxfId="849" priority="248"/>
  </conditionalFormatting>
  <conditionalFormatting sqref="C58">
    <cfRule type="duplicateValues" dxfId="848" priority="247"/>
  </conditionalFormatting>
  <conditionalFormatting sqref="C57">
    <cfRule type="duplicateValues" dxfId="847" priority="246"/>
  </conditionalFormatting>
  <conditionalFormatting sqref="C56">
    <cfRule type="duplicateValues" dxfId="846" priority="245"/>
  </conditionalFormatting>
  <conditionalFormatting sqref="C55">
    <cfRule type="duplicateValues" dxfId="845" priority="244"/>
  </conditionalFormatting>
  <conditionalFormatting sqref="C54">
    <cfRule type="duplicateValues" dxfId="844" priority="243"/>
  </conditionalFormatting>
  <conditionalFormatting sqref="C53">
    <cfRule type="duplicateValues" dxfId="843" priority="242"/>
  </conditionalFormatting>
  <conditionalFormatting sqref="C51">
    <cfRule type="duplicateValues" dxfId="842" priority="241"/>
  </conditionalFormatting>
  <conditionalFormatting sqref="C52">
    <cfRule type="duplicateValues" dxfId="841" priority="240"/>
  </conditionalFormatting>
  <conditionalFormatting sqref="C50">
    <cfRule type="duplicateValues" dxfId="840" priority="239"/>
  </conditionalFormatting>
  <conditionalFormatting sqref="C49">
    <cfRule type="duplicateValues" dxfId="839" priority="238"/>
  </conditionalFormatting>
  <conditionalFormatting sqref="C47">
    <cfRule type="duplicateValues" dxfId="838" priority="237"/>
  </conditionalFormatting>
  <conditionalFormatting sqref="C48">
    <cfRule type="duplicateValues" dxfId="837" priority="236"/>
  </conditionalFormatting>
  <conditionalFormatting sqref="C46">
    <cfRule type="duplicateValues" dxfId="836" priority="235"/>
  </conditionalFormatting>
  <conditionalFormatting sqref="C45">
    <cfRule type="duplicateValues" dxfId="835" priority="234"/>
  </conditionalFormatting>
  <conditionalFormatting sqref="C44">
    <cfRule type="duplicateValues" dxfId="834" priority="233"/>
  </conditionalFormatting>
  <conditionalFormatting sqref="C43">
    <cfRule type="duplicateValues" dxfId="833" priority="232"/>
  </conditionalFormatting>
  <conditionalFormatting sqref="C42">
    <cfRule type="duplicateValues" dxfId="832" priority="231"/>
  </conditionalFormatting>
  <conditionalFormatting sqref="C41">
    <cfRule type="duplicateValues" dxfId="831" priority="230"/>
  </conditionalFormatting>
  <conditionalFormatting sqref="C40">
    <cfRule type="duplicateValues" dxfId="830" priority="229"/>
  </conditionalFormatting>
  <conditionalFormatting sqref="C39">
    <cfRule type="duplicateValues" dxfId="829" priority="228"/>
  </conditionalFormatting>
  <conditionalFormatting sqref="C38">
    <cfRule type="duplicateValues" dxfId="828" priority="227"/>
  </conditionalFormatting>
  <conditionalFormatting sqref="C37">
    <cfRule type="duplicateValues" dxfId="827" priority="226"/>
  </conditionalFormatting>
  <conditionalFormatting sqref="C36">
    <cfRule type="duplicateValues" dxfId="826" priority="225"/>
  </conditionalFormatting>
  <conditionalFormatting sqref="C35">
    <cfRule type="duplicateValues" dxfId="825" priority="224"/>
  </conditionalFormatting>
  <conditionalFormatting sqref="C34">
    <cfRule type="duplicateValues" dxfId="824" priority="223"/>
  </conditionalFormatting>
  <conditionalFormatting sqref="C33">
    <cfRule type="duplicateValues" dxfId="823" priority="222"/>
  </conditionalFormatting>
  <conditionalFormatting sqref="C32">
    <cfRule type="duplicateValues" dxfId="822" priority="221"/>
  </conditionalFormatting>
  <conditionalFormatting sqref="C31">
    <cfRule type="duplicateValues" dxfId="821" priority="220"/>
  </conditionalFormatting>
  <conditionalFormatting sqref="C30">
    <cfRule type="duplicateValues" dxfId="820" priority="219"/>
  </conditionalFormatting>
  <conditionalFormatting sqref="C29">
    <cfRule type="duplicateValues" dxfId="819" priority="218"/>
  </conditionalFormatting>
  <conditionalFormatting sqref="C28">
    <cfRule type="duplicateValues" dxfId="818" priority="217"/>
  </conditionalFormatting>
  <conditionalFormatting sqref="C27">
    <cfRule type="duplicateValues" dxfId="817" priority="216"/>
  </conditionalFormatting>
  <conditionalFormatting sqref="C26">
    <cfRule type="duplicateValues" dxfId="816" priority="215"/>
  </conditionalFormatting>
  <conditionalFormatting sqref="C25">
    <cfRule type="duplicateValues" dxfId="815" priority="214"/>
  </conditionalFormatting>
  <conditionalFormatting sqref="C24">
    <cfRule type="duplicateValues" dxfId="814" priority="213"/>
  </conditionalFormatting>
  <conditionalFormatting sqref="C23:C24">
    <cfRule type="duplicateValues" dxfId="813" priority="212"/>
  </conditionalFormatting>
  <conditionalFormatting sqref="C23">
    <cfRule type="duplicateValues" dxfId="812" priority="211"/>
  </conditionalFormatting>
  <conditionalFormatting sqref="C3:C65">
    <cfRule type="cellIs" dxfId="811" priority="209" operator="equal">
      <formula>$G$38</formula>
    </cfRule>
    <cfRule type="containsBlanks" dxfId="810" priority="210">
      <formula>LEN(TRIM(C3))=0</formula>
    </cfRule>
  </conditionalFormatting>
  <conditionalFormatting sqref="C3">
    <cfRule type="duplicateValues" dxfId="809" priority="208"/>
  </conditionalFormatting>
  <conditionalFormatting sqref="C4">
    <cfRule type="duplicateValues" dxfId="808" priority="207"/>
  </conditionalFormatting>
  <conditionalFormatting sqref="C5">
    <cfRule type="duplicateValues" dxfId="807" priority="206"/>
  </conditionalFormatting>
  <conditionalFormatting sqref="C6">
    <cfRule type="duplicateValues" dxfId="806" priority="205"/>
  </conditionalFormatting>
  <conditionalFormatting sqref="C8">
    <cfRule type="duplicateValues" dxfId="805" priority="204"/>
  </conditionalFormatting>
  <conditionalFormatting sqref="C9:C10">
    <cfRule type="duplicateValues" dxfId="804" priority="203"/>
  </conditionalFormatting>
  <conditionalFormatting sqref="C12">
    <cfRule type="duplicateValues" dxfId="803" priority="202"/>
  </conditionalFormatting>
  <conditionalFormatting sqref="C7">
    <cfRule type="duplicateValues" dxfId="802" priority="201"/>
  </conditionalFormatting>
  <conditionalFormatting sqref="C11">
    <cfRule type="duplicateValues" dxfId="801" priority="200"/>
  </conditionalFormatting>
  <conditionalFormatting sqref="C14">
    <cfRule type="duplicateValues" dxfId="800" priority="199"/>
  </conditionalFormatting>
  <conditionalFormatting sqref="C13">
    <cfRule type="duplicateValues" dxfId="799" priority="198"/>
  </conditionalFormatting>
  <conditionalFormatting sqref="C16">
    <cfRule type="duplicateValues" dxfId="798" priority="197"/>
  </conditionalFormatting>
  <conditionalFormatting sqref="C15">
    <cfRule type="duplicateValues" dxfId="797" priority="196"/>
  </conditionalFormatting>
  <conditionalFormatting sqref="C17">
    <cfRule type="duplicateValues" dxfId="796" priority="195"/>
  </conditionalFormatting>
  <conditionalFormatting sqref="C18">
    <cfRule type="duplicateValues" dxfId="795" priority="194"/>
  </conditionalFormatting>
  <conditionalFormatting sqref="C19">
    <cfRule type="duplicateValues" dxfId="794" priority="193"/>
  </conditionalFormatting>
  <conditionalFormatting sqref="C21">
    <cfRule type="duplicateValues" dxfId="793" priority="192"/>
  </conditionalFormatting>
  <conditionalFormatting sqref="C20">
    <cfRule type="duplicateValues" dxfId="792" priority="191"/>
  </conditionalFormatting>
  <conditionalFormatting sqref="C22">
    <cfRule type="duplicateValues" dxfId="791" priority="190"/>
  </conditionalFormatting>
  <conditionalFormatting sqref="C65">
    <cfRule type="duplicateValues" dxfId="790" priority="189"/>
  </conditionalFormatting>
  <conditionalFormatting sqref="C64">
    <cfRule type="duplicateValues" dxfId="789" priority="188"/>
  </conditionalFormatting>
  <conditionalFormatting sqref="C62">
    <cfRule type="duplicateValues" dxfId="788" priority="187"/>
  </conditionalFormatting>
  <conditionalFormatting sqref="C63">
    <cfRule type="duplicateValues" dxfId="787" priority="186"/>
  </conditionalFormatting>
  <conditionalFormatting sqref="C61">
    <cfRule type="duplicateValues" dxfId="786" priority="185"/>
  </conditionalFormatting>
  <conditionalFormatting sqref="C60">
    <cfRule type="duplicateValues" dxfId="785" priority="184"/>
  </conditionalFormatting>
  <conditionalFormatting sqref="C59">
    <cfRule type="duplicateValues" dxfId="784" priority="183"/>
  </conditionalFormatting>
  <conditionalFormatting sqref="C58">
    <cfRule type="duplicateValues" dxfId="783" priority="182"/>
  </conditionalFormatting>
  <conditionalFormatting sqref="C57">
    <cfRule type="duplicateValues" dxfId="782" priority="181"/>
  </conditionalFormatting>
  <conditionalFormatting sqref="C56">
    <cfRule type="duplicateValues" dxfId="781" priority="180"/>
  </conditionalFormatting>
  <conditionalFormatting sqref="C55">
    <cfRule type="duplicateValues" dxfId="780" priority="179"/>
  </conditionalFormatting>
  <conditionalFormatting sqref="C54">
    <cfRule type="duplicateValues" dxfId="779" priority="178"/>
  </conditionalFormatting>
  <conditionalFormatting sqref="C53">
    <cfRule type="duplicateValues" dxfId="778" priority="177"/>
  </conditionalFormatting>
  <conditionalFormatting sqref="C51">
    <cfRule type="duplicateValues" dxfId="777" priority="176"/>
  </conditionalFormatting>
  <conditionalFormatting sqref="C52">
    <cfRule type="duplicateValues" dxfId="776" priority="175"/>
  </conditionalFormatting>
  <conditionalFormatting sqref="C50">
    <cfRule type="duplicateValues" dxfId="775" priority="174"/>
  </conditionalFormatting>
  <conditionalFormatting sqref="C49">
    <cfRule type="duplicateValues" dxfId="774" priority="173"/>
  </conditionalFormatting>
  <conditionalFormatting sqref="C47">
    <cfRule type="duplicateValues" dxfId="773" priority="172"/>
  </conditionalFormatting>
  <conditionalFormatting sqref="C48">
    <cfRule type="duplicateValues" dxfId="772" priority="171"/>
  </conditionalFormatting>
  <conditionalFormatting sqref="C46">
    <cfRule type="duplicateValues" dxfId="771" priority="170"/>
  </conditionalFormatting>
  <conditionalFormatting sqref="C45">
    <cfRule type="duplicateValues" dxfId="770" priority="169"/>
  </conditionalFormatting>
  <conditionalFormatting sqref="C44">
    <cfRule type="duplicateValues" dxfId="769" priority="168"/>
  </conditionalFormatting>
  <conditionalFormatting sqref="C43">
    <cfRule type="duplicateValues" dxfId="768" priority="167"/>
  </conditionalFormatting>
  <conditionalFormatting sqref="C42">
    <cfRule type="duplicateValues" dxfId="767" priority="166"/>
  </conditionalFormatting>
  <conditionalFormatting sqref="C41">
    <cfRule type="duplicateValues" dxfId="766" priority="165"/>
  </conditionalFormatting>
  <conditionalFormatting sqref="C40">
    <cfRule type="duplicateValues" dxfId="765" priority="164"/>
  </conditionalFormatting>
  <conditionalFormatting sqref="C39">
    <cfRule type="duplicateValues" dxfId="764" priority="163"/>
  </conditionalFormatting>
  <conditionalFormatting sqref="C38">
    <cfRule type="duplicateValues" dxfId="763" priority="162"/>
  </conditionalFormatting>
  <conditionalFormatting sqref="C37">
    <cfRule type="duplicateValues" dxfId="762" priority="161"/>
  </conditionalFormatting>
  <conditionalFormatting sqref="C36">
    <cfRule type="duplicateValues" dxfId="761" priority="160"/>
  </conditionalFormatting>
  <conditionalFormatting sqref="C35">
    <cfRule type="duplicateValues" dxfId="760" priority="159"/>
  </conditionalFormatting>
  <conditionalFormatting sqref="C34">
    <cfRule type="duplicateValues" dxfId="759" priority="158"/>
  </conditionalFormatting>
  <conditionalFormatting sqref="C33">
    <cfRule type="duplicateValues" dxfId="758" priority="157"/>
  </conditionalFormatting>
  <conditionalFormatting sqref="C32">
    <cfRule type="duplicateValues" dxfId="757" priority="156"/>
  </conditionalFormatting>
  <conditionalFormatting sqref="C31">
    <cfRule type="duplicateValues" dxfId="756" priority="155"/>
  </conditionalFormatting>
  <conditionalFormatting sqref="C30">
    <cfRule type="duplicateValues" dxfId="755" priority="154"/>
  </conditionalFormatting>
  <conditionalFormatting sqref="C29">
    <cfRule type="duplicateValues" dxfId="754" priority="153"/>
  </conditionalFormatting>
  <conditionalFormatting sqref="C28">
    <cfRule type="duplicateValues" dxfId="753" priority="152"/>
  </conditionalFormatting>
  <conditionalFormatting sqref="C27">
    <cfRule type="duplicateValues" dxfId="752" priority="151"/>
  </conditionalFormatting>
  <conditionalFormatting sqref="C26">
    <cfRule type="duplicateValues" dxfId="751" priority="150"/>
  </conditionalFormatting>
  <conditionalFormatting sqref="C25">
    <cfRule type="duplicateValues" dxfId="750" priority="149"/>
  </conditionalFormatting>
  <conditionalFormatting sqref="C24">
    <cfRule type="duplicateValues" dxfId="749" priority="148"/>
  </conditionalFormatting>
  <conditionalFormatting sqref="C23:C24">
    <cfRule type="duplicateValues" dxfId="748" priority="147"/>
  </conditionalFormatting>
  <conditionalFormatting sqref="C23">
    <cfRule type="duplicateValues" dxfId="747" priority="146"/>
  </conditionalFormatting>
  <conditionalFormatting sqref="C3:C65">
    <cfRule type="cellIs" dxfId="746" priority="144" operator="equal">
      <formula>$G$38</formula>
    </cfRule>
    <cfRule type="containsBlanks" dxfId="745" priority="145">
      <formula>LEN(TRIM(C3))=0</formula>
    </cfRule>
  </conditionalFormatting>
  <conditionalFormatting sqref="C45">
    <cfRule type="duplicateValues" dxfId="744" priority="143"/>
  </conditionalFormatting>
  <conditionalFormatting sqref="C3">
    <cfRule type="duplicateValues" dxfId="743" priority="142"/>
  </conditionalFormatting>
  <conditionalFormatting sqref="C4">
    <cfRule type="duplicateValues" dxfId="742" priority="141"/>
  </conditionalFormatting>
  <conditionalFormatting sqref="C5">
    <cfRule type="duplicateValues" dxfId="741" priority="140"/>
  </conditionalFormatting>
  <conditionalFormatting sqref="C6">
    <cfRule type="duplicateValues" dxfId="740" priority="139"/>
  </conditionalFormatting>
  <conditionalFormatting sqref="C8">
    <cfRule type="duplicateValues" dxfId="739" priority="138"/>
  </conditionalFormatting>
  <conditionalFormatting sqref="C9:C10">
    <cfRule type="duplicateValues" dxfId="738" priority="137"/>
  </conditionalFormatting>
  <conditionalFormatting sqref="C12">
    <cfRule type="duplicateValues" dxfId="737" priority="136"/>
  </conditionalFormatting>
  <conditionalFormatting sqref="C7">
    <cfRule type="duplicateValues" dxfId="736" priority="135"/>
  </conditionalFormatting>
  <conditionalFormatting sqref="C11">
    <cfRule type="duplicateValues" dxfId="735" priority="134"/>
  </conditionalFormatting>
  <conditionalFormatting sqref="C14">
    <cfRule type="duplicateValues" dxfId="734" priority="133"/>
  </conditionalFormatting>
  <conditionalFormatting sqref="C13">
    <cfRule type="duplicateValues" dxfId="733" priority="132"/>
  </conditionalFormatting>
  <conditionalFormatting sqref="C16">
    <cfRule type="duplicateValues" dxfId="732" priority="131"/>
  </conditionalFormatting>
  <conditionalFormatting sqref="C15">
    <cfRule type="duplicateValues" dxfId="731" priority="130"/>
  </conditionalFormatting>
  <conditionalFormatting sqref="C17">
    <cfRule type="duplicateValues" dxfId="730" priority="129"/>
  </conditionalFormatting>
  <conditionalFormatting sqref="C18">
    <cfRule type="duplicateValues" dxfId="729" priority="128"/>
  </conditionalFormatting>
  <conditionalFormatting sqref="C19">
    <cfRule type="duplicateValues" dxfId="728" priority="127"/>
  </conditionalFormatting>
  <conditionalFormatting sqref="C21">
    <cfRule type="duplicateValues" dxfId="727" priority="126"/>
  </conditionalFormatting>
  <conditionalFormatting sqref="C20">
    <cfRule type="duplicateValues" dxfId="726" priority="125"/>
  </conditionalFormatting>
  <conditionalFormatting sqref="C22">
    <cfRule type="duplicateValues" dxfId="725" priority="124"/>
  </conditionalFormatting>
  <conditionalFormatting sqref="C65">
    <cfRule type="duplicateValues" dxfId="724" priority="123"/>
  </conditionalFormatting>
  <conditionalFormatting sqref="C64">
    <cfRule type="duplicateValues" dxfId="723" priority="122"/>
  </conditionalFormatting>
  <conditionalFormatting sqref="C62">
    <cfRule type="duplicateValues" dxfId="722" priority="121"/>
  </conditionalFormatting>
  <conditionalFormatting sqref="C63">
    <cfRule type="duplicateValues" dxfId="721" priority="120"/>
  </conditionalFormatting>
  <conditionalFormatting sqref="C61">
    <cfRule type="duplicateValues" dxfId="720" priority="119"/>
  </conditionalFormatting>
  <conditionalFormatting sqref="C60">
    <cfRule type="duplicateValues" dxfId="719" priority="118"/>
  </conditionalFormatting>
  <conditionalFormatting sqref="C59">
    <cfRule type="duplicateValues" dxfId="718" priority="117"/>
  </conditionalFormatting>
  <conditionalFormatting sqref="C58">
    <cfRule type="duplicateValues" dxfId="717" priority="116"/>
  </conditionalFormatting>
  <conditionalFormatting sqref="C57">
    <cfRule type="duplicateValues" dxfId="716" priority="115"/>
  </conditionalFormatting>
  <conditionalFormatting sqref="C56">
    <cfRule type="duplicateValues" dxfId="715" priority="114"/>
  </conditionalFormatting>
  <conditionalFormatting sqref="C55">
    <cfRule type="duplicateValues" dxfId="714" priority="113"/>
  </conditionalFormatting>
  <conditionalFormatting sqref="C54">
    <cfRule type="duplicateValues" dxfId="713" priority="112"/>
  </conditionalFormatting>
  <conditionalFormatting sqref="C53">
    <cfRule type="duplicateValues" dxfId="712" priority="111"/>
  </conditionalFormatting>
  <conditionalFormatting sqref="C51">
    <cfRule type="duplicateValues" dxfId="711" priority="110"/>
  </conditionalFormatting>
  <conditionalFormatting sqref="C52">
    <cfRule type="duplicateValues" dxfId="710" priority="109"/>
  </conditionalFormatting>
  <conditionalFormatting sqref="C50">
    <cfRule type="duplicateValues" dxfId="709" priority="108"/>
  </conditionalFormatting>
  <conditionalFormatting sqref="C49">
    <cfRule type="duplicateValues" dxfId="708" priority="107"/>
  </conditionalFormatting>
  <conditionalFormatting sqref="C47">
    <cfRule type="duplicateValues" dxfId="707" priority="106"/>
  </conditionalFormatting>
  <conditionalFormatting sqref="C48">
    <cfRule type="duplicateValues" dxfId="706" priority="105"/>
  </conditionalFormatting>
  <conditionalFormatting sqref="C46">
    <cfRule type="duplicateValues" dxfId="705" priority="104"/>
  </conditionalFormatting>
  <conditionalFormatting sqref="C45">
    <cfRule type="duplicateValues" dxfId="704" priority="103"/>
  </conditionalFormatting>
  <conditionalFormatting sqref="C44">
    <cfRule type="duplicateValues" dxfId="703" priority="102"/>
  </conditionalFormatting>
  <conditionalFormatting sqref="C43">
    <cfRule type="duplicateValues" dxfId="702" priority="101"/>
  </conditionalFormatting>
  <conditionalFormatting sqref="C42">
    <cfRule type="duplicateValues" dxfId="701" priority="100"/>
  </conditionalFormatting>
  <conditionalFormatting sqref="C41">
    <cfRule type="duplicateValues" dxfId="700" priority="99"/>
  </conditionalFormatting>
  <conditionalFormatting sqref="C40">
    <cfRule type="duplicateValues" dxfId="699" priority="98"/>
  </conditionalFormatting>
  <conditionalFormatting sqref="C39">
    <cfRule type="duplicateValues" dxfId="698" priority="97"/>
  </conditionalFormatting>
  <conditionalFormatting sqref="C38">
    <cfRule type="duplicateValues" dxfId="697" priority="96"/>
  </conditionalFormatting>
  <conditionalFormatting sqref="C37">
    <cfRule type="duplicateValues" dxfId="696" priority="95"/>
  </conditionalFormatting>
  <conditionalFormatting sqref="C36">
    <cfRule type="duplicateValues" dxfId="695" priority="94"/>
  </conditionalFormatting>
  <conditionalFormatting sqref="C35">
    <cfRule type="duplicateValues" dxfId="694" priority="93"/>
  </conditionalFormatting>
  <conditionalFormatting sqref="C34">
    <cfRule type="duplicateValues" dxfId="693" priority="92"/>
  </conditionalFormatting>
  <conditionalFormatting sqref="C33">
    <cfRule type="duplicateValues" dxfId="692" priority="91"/>
  </conditionalFormatting>
  <conditionalFormatting sqref="C32">
    <cfRule type="duplicateValues" dxfId="691" priority="90"/>
  </conditionalFormatting>
  <conditionalFormatting sqref="C31">
    <cfRule type="duplicateValues" dxfId="690" priority="89"/>
  </conditionalFormatting>
  <conditionalFormatting sqref="C30">
    <cfRule type="duplicateValues" dxfId="689" priority="88"/>
  </conditionalFormatting>
  <conditionalFormatting sqref="C29">
    <cfRule type="duplicateValues" dxfId="688" priority="87"/>
  </conditionalFormatting>
  <conditionalFormatting sqref="C28">
    <cfRule type="duplicateValues" dxfId="687" priority="86"/>
  </conditionalFormatting>
  <conditionalFormatting sqref="C27">
    <cfRule type="duplicateValues" dxfId="686" priority="85"/>
  </conditionalFormatting>
  <conditionalFormatting sqref="C26">
    <cfRule type="duplicateValues" dxfId="685" priority="84"/>
  </conditionalFormatting>
  <conditionalFormatting sqref="C25">
    <cfRule type="duplicateValues" dxfId="684" priority="83"/>
  </conditionalFormatting>
  <conditionalFormatting sqref="C24">
    <cfRule type="duplicateValues" dxfId="683" priority="82"/>
  </conditionalFormatting>
  <conditionalFormatting sqref="C23:C24">
    <cfRule type="duplicateValues" dxfId="682" priority="81"/>
  </conditionalFormatting>
  <conditionalFormatting sqref="C23">
    <cfRule type="duplicateValues" dxfId="681" priority="80"/>
  </conditionalFormatting>
  <conditionalFormatting sqref="C3:C65">
    <cfRule type="cellIs" dxfId="680" priority="78" operator="equal">
      <formula>$G$38</formula>
    </cfRule>
    <cfRule type="containsBlanks" dxfId="679" priority="79">
      <formula>LEN(TRIM(C3))=0</formula>
    </cfRule>
  </conditionalFormatting>
  <conditionalFormatting sqref="C3">
    <cfRule type="duplicateValues" dxfId="678" priority="77"/>
  </conditionalFormatting>
  <conditionalFormatting sqref="C4">
    <cfRule type="duplicateValues" dxfId="677" priority="76"/>
  </conditionalFormatting>
  <conditionalFormatting sqref="C5">
    <cfRule type="duplicateValues" dxfId="676" priority="75"/>
  </conditionalFormatting>
  <conditionalFormatting sqref="C6">
    <cfRule type="duplicateValues" dxfId="675" priority="74"/>
  </conditionalFormatting>
  <conditionalFormatting sqref="C8">
    <cfRule type="duplicateValues" dxfId="674" priority="73"/>
  </conditionalFormatting>
  <conditionalFormatting sqref="C9:C10">
    <cfRule type="duplicateValues" dxfId="673" priority="72"/>
  </conditionalFormatting>
  <conditionalFormatting sqref="C12">
    <cfRule type="duplicateValues" dxfId="672" priority="71"/>
  </conditionalFormatting>
  <conditionalFormatting sqref="C7">
    <cfRule type="duplicateValues" dxfId="671" priority="70"/>
  </conditionalFormatting>
  <conditionalFormatting sqref="C11">
    <cfRule type="duplicateValues" dxfId="670" priority="69"/>
  </conditionalFormatting>
  <conditionalFormatting sqref="C14">
    <cfRule type="duplicateValues" dxfId="669" priority="68"/>
  </conditionalFormatting>
  <conditionalFormatting sqref="C13">
    <cfRule type="duplicateValues" dxfId="668" priority="67"/>
  </conditionalFormatting>
  <conditionalFormatting sqref="C16">
    <cfRule type="duplicateValues" dxfId="667" priority="66"/>
  </conditionalFormatting>
  <conditionalFormatting sqref="C15">
    <cfRule type="duplicateValues" dxfId="666" priority="65"/>
  </conditionalFormatting>
  <conditionalFormatting sqref="C17">
    <cfRule type="duplicateValues" dxfId="665" priority="64"/>
  </conditionalFormatting>
  <conditionalFormatting sqref="C18">
    <cfRule type="duplicateValues" dxfId="664" priority="63"/>
  </conditionalFormatting>
  <conditionalFormatting sqref="C19">
    <cfRule type="duplicateValues" dxfId="663" priority="62"/>
  </conditionalFormatting>
  <conditionalFormatting sqref="C21">
    <cfRule type="duplicateValues" dxfId="662" priority="61"/>
  </conditionalFormatting>
  <conditionalFormatting sqref="C20">
    <cfRule type="duplicateValues" dxfId="661" priority="60"/>
  </conditionalFormatting>
  <conditionalFormatting sqref="C22">
    <cfRule type="duplicateValues" dxfId="660" priority="59"/>
  </conditionalFormatting>
  <conditionalFormatting sqref="C65">
    <cfRule type="duplicateValues" dxfId="659" priority="58"/>
  </conditionalFormatting>
  <conditionalFormatting sqref="C64">
    <cfRule type="duplicateValues" dxfId="658" priority="57"/>
  </conditionalFormatting>
  <conditionalFormatting sqref="C62">
    <cfRule type="duplicateValues" dxfId="657" priority="56"/>
  </conditionalFormatting>
  <conditionalFormatting sqref="C63">
    <cfRule type="duplicateValues" dxfId="656" priority="55"/>
  </conditionalFormatting>
  <conditionalFormatting sqref="C61">
    <cfRule type="duplicateValues" dxfId="655" priority="54"/>
  </conditionalFormatting>
  <conditionalFormatting sqref="C60">
    <cfRule type="duplicateValues" dxfId="654" priority="53"/>
  </conditionalFormatting>
  <conditionalFormatting sqref="C59">
    <cfRule type="duplicateValues" dxfId="653" priority="52"/>
  </conditionalFormatting>
  <conditionalFormatting sqref="C58">
    <cfRule type="duplicateValues" dxfId="652" priority="51"/>
  </conditionalFormatting>
  <conditionalFormatting sqref="C57">
    <cfRule type="duplicateValues" dxfId="651" priority="50"/>
  </conditionalFormatting>
  <conditionalFormatting sqref="C56">
    <cfRule type="duplicateValues" dxfId="650" priority="49"/>
  </conditionalFormatting>
  <conditionalFormatting sqref="C55">
    <cfRule type="duplicateValues" dxfId="649" priority="48"/>
  </conditionalFormatting>
  <conditionalFormatting sqref="C54">
    <cfRule type="duplicateValues" dxfId="648" priority="47"/>
  </conditionalFormatting>
  <conditionalFormatting sqref="C53">
    <cfRule type="duplicateValues" dxfId="647" priority="46"/>
  </conditionalFormatting>
  <conditionalFormatting sqref="C51">
    <cfRule type="duplicateValues" dxfId="646" priority="45"/>
  </conditionalFormatting>
  <conditionalFormatting sqref="C52">
    <cfRule type="duplicateValues" dxfId="645" priority="44"/>
  </conditionalFormatting>
  <conditionalFormatting sqref="C50">
    <cfRule type="duplicateValues" dxfId="644" priority="43"/>
  </conditionalFormatting>
  <conditionalFormatting sqref="C49">
    <cfRule type="duplicateValues" dxfId="643" priority="42"/>
  </conditionalFormatting>
  <conditionalFormatting sqref="C47">
    <cfRule type="duplicateValues" dxfId="642" priority="41"/>
  </conditionalFormatting>
  <conditionalFormatting sqref="C48">
    <cfRule type="duplicateValues" dxfId="641" priority="40"/>
  </conditionalFormatting>
  <conditionalFormatting sqref="C46">
    <cfRule type="duplicateValues" dxfId="640" priority="39"/>
  </conditionalFormatting>
  <conditionalFormatting sqref="C45">
    <cfRule type="duplicateValues" dxfId="639" priority="38"/>
  </conditionalFormatting>
  <conditionalFormatting sqref="C44">
    <cfRule type="duplicateValues" dxfId="638" priority="37"/>
  </conditionalFormatting>
  <conditionalFormatting sqref="C43">
    <cfRule type="duplicateValues" dxfId="637" priority="36"/>
  </conditionalFormatting>
  <conditionalFormatting sqref="C42">
    <cfRule type="duplicateValues" dxfId="636" priority="35"/>
  </conditionalFormatting>
  <conditionalFormatting sqref="C41">
    <cfRule type="duplicateValues" dxfId="635" priority="34"/>
  </conditionalFormatting>
  <conditionalFormatting sqref="C40">
    <cfRule type="duplicateValues" dxfId="634" priority="33"/>
  </conditionalFormatting>
  <conditionalFormatting sqref="C39">
    <cfRule type="duplicateValues" dxfId="633" priority="32"/>
  </conditionalFormatting>
  <conditionalFormatting sqref="C38">
    <cfRule type="duplicateValues" dxfId="632" priority="31"/>
  </conditionalFormatting>
  <conditionalFormatting sqref="C37">
    <cfRule type="duplicateValues" dxfId="631" priority="30"/>
  </conditionalFormatting>
  <conditionalFormatting sqref="C36">
    <cfRule type="duplicateValues" dxfId="630" priority="29"/>
  </conditionalFormatting>
  <conditionalFormatting sqref="C35">
    <cfRule type="duplicateValues" dxfId="629" priority="28"/>
  </conditionalFormatting>
  <conditionalFormatting sqref="C34">
    <cfRule type="duplicateValues" dxfId="628" priority="27"/>
  </conditionalFormatting>
  <conditionalFormatting sqref="C33">
    <cfRule type="duplicateValues" dxfId="627" priority="26"/>
  </conditionalFormatting>
  <conditionalFormatting sqref="C32">
    <cfRule type="duplicateValues" dxfId="626" priority="25"/>
  </conditionalFormatting>
  <conditionalFormatting sqref="C31">
    <cfRule type="duplicateValues" dxfId="625" priority="24"/>
  </conditionalFormatting>
  <conditionalFormatting sqref="C30">
    <cfRule type="duplicateValues" dxfId="624" priority="23"/>
  </conditionalFormatting>
  <conditionalFormatting sqref="C29">
    <cfRule type="duplicateValues" dxfId="623" priority="22"/>
  </conditionalFormatting>
  <conditionalFormatting sqref="C28">
    <cfRule type="duplicateValues" dxfId="622" priority="21"/>
  </conditionalFormatting>
  <conditionalFormatting sqref="C27">
    <cfRule type="duplicateValues" dxfId="621" priority="20"/>
  </conditionalFormatting>
  <conditionalFormatting sqref="C26">
    <cfRule type="duplicateValues" dxfId="620" priority="19"/>
  </conditionalFormatting>
  <conditionalFormatting sqref="C25">
    <cfRule type="duplicateValues" dxfId="619" priority="18"/>
  </conditionalFormatting>
  <conditionalFormatting sqref="C24">
    <cfRule type="duplicateValues" dxfId="618" priority="17"/>
  </conditionalFormatting>
  <conditionalFormatting sqref="C23:C24">
    <cfRule type="duplicateValues" dxfId="617" priority="16"/>
  </conditionalFormatting>
  <conditionalFormatting sqref="C23">
    <cfRule type="duplicateValues" dxfId="616" priority="15"/>
  </conditionalFormatting>
  <conditionalFormatting sqref="C3:C65">
    <cfRule type="cellIs" dxfId="615" priority="13" operator="equal">
      <formula>$G$38</formula>
    </cfRule>
    <cfRule type="containsBlanks" dxfId="614" priority="14">
      <formula>LEN(TRIM(C3))=0</formula>
    </cfRule>
  </conditionalFormatting>
  <conditionalFormatting sqref="C45">
    <cfRule type="duplicateValues" dxfId="613" priority="12"/>
  </conditionalFormatting>
  <conditionalFormatting sqref="E3:K65">
    <cfRule type="cellIs" dxfId="612" priority="11" operator="greaterThan">
      <formula>0</formula>
    </cfRule>
  </conditionalFormatting>
  <conditionalFormatting sqref="C3:L65">
    <cfRule type="containsBlanks" dxfId="611" priority="10">
      <formula>LEN(TRIM(C3))=0</formula>
    </cfRule>
  </conditionalFormatting>
  <conditionalFormatting sqref="C28:K29">
    <cfRule type="containsBlanks" dxfId="610" priority="9">
      <formula>LEN(TRIM(C28))=0</formula>
    </cfRule>
  </conditionalFormatting>
  <conditionalFormatting sqref="C36:K37">
    <cfRule type="containsBlanks" dxfId="609" priority="8">
      <formula>LEN(TRIM(C36))=0</formula>
    </cfRule>
  </conditionalFormatting>
  <conditionalFormatting sqref="C55:K55">
    <cfRule type="containsBlanks" dxfId="608" priority="7">
      <formula>LEN(TRIM(C55))=0</formula>
    </cfRule>
  </conditionalFormatting>
  <conditionalFormatting sqref="C58:K61">
    <cfRule type="containsBlanks" dxfId="607" priority="6">
      <formula>LEN(TRIM(C58))=0</formula>
    </cfRule>
  </conditionalFormatting>
  <conditionalFormatting sqref="C20:K21">
    <cfRule type="containsBlanks" dxfId="606" priority="5">
      <formula>LEN(TRIM(C20))=0</formula>
    </cfRule>
  </conditionalFormatting>
  <conditionalFormatting sqref="C10:K10">
    <cfRule type="containsBlanks" dxfId="605" priority="4">
      <formula>LEN(TRIM(C10))=0</formula>
    </cfRule>
  </conditionalFormatting>
  <conditionalFormatting sqref="L3:L65">
    <cfRule type="cellIs" dxfId="604" priority="3" operator="equal">
      <formula>0</formula>
    </cfRule>
  </conditionalFormatting>
  <conditionalFormatting sqref="D10">
    <cfRule type="containsBlanks" dxfId="603" priority="2">
      <formula>LEN(TRIM(D10))=0</formula>
    </cfRule>
  </conditionalFormatting>
  <conditionalFormatting sqref="D10">
    <cfRule type="containsBlanks" dxfId="602" priority="1">
      <formula>LEN(TRIM(D10))=0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K67"/>
  <sheetViews>
    <sheetView showGridLines="0" showRowColHeaders="0" topLeftCell="A9" zoomScale="75" zoomScaleNormal="75" workbookViewId="0">
      <selection activeCell="O27" sqref="O27"/>
    </sheetView>
  </sheetViews>
  <sheetFormatPr defaultRowHeight="1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1" ht="15.75" thickBot="1"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ht="17.25" thickTop="1" thickBot="1">
      <c r="A2" s="72"/>
      <c r="B2" s="79" t="s">
        <v>42</v>
      </c>
      <c r="C2" s="142" t="s">
        <v>69</v>
      </c>
      <c r="D2" s="95" t="s">
        <v>74</v>
      </c>
      <c r="E2" s="115" t="s">
        <v>25</v>
      </c>
      <c r="F2" s="79" t="s">
        <v>26</v>
      </c>
      <c r="G2" s="146" t="s">
        <v>27</v>
      </c>
      <c r="H2" s="79" t="s">
        <v>28</v>
      </c>
      <c r="I2" s="95" t="s">
        <v>29</v>
      </c>
      <c r="J2" s="79" t="s">
        <v>30</v>
      </c>
      <c r="K2" s="148" t="s">
        <v>64</v>
      </c>
    </row>
    <row r="3" spans="1:11" ht="16.5" thickTop="1">
      <c r="A3" s="93"/>
      <c r="B3" s="150">
        <v>1</v>
      </c>
      <c r="C3" s="143"/>
      <c r="D3" s="132" t="s">
        <v>43</v>
      </c>
      <c r="E3" s="117">
        <v>5</v>
      </c>
      <c r="F3" s="120">
        <v>0</v>
      </c>
      <c r="G3" s="117">
        <v>4</v>
      </c>
      <c r="H3" s="120">
        <v>0</v>
      </c>
      <c r="I3" s="99">
        <v>0</v>
      </c>
      <c r="J3" s="149">
        <v>0</v>
      </c>
      <c r="K3" s="114">
        <f>SUM(E3:J3)</f>
        <v>9</v>
      </c>
    </row>
    <row r="4" spans="1:11" ht="15.75">
      <c r="A4" s="93"/>
      <c r="B4" s="151">
        <v>2</v>
      </c>
      <c r="C4" s="144"/>
      <c r="D4" s="109" t="s">
        <v>43</v>
      </c>
      <c r="E4" s="118">
        <v>0</v>
      </c>
      <c r="F4" s="121">
        <v>0</v>
      </c>
      <c r="G4" s="118">
        <v>0</v>
      </c>
      <c r="H4" s="121">
        <v>0</v>
      </c>
      <c r="I4" s="100">
        <v>0</v>
      </c>
      <c r="J4" s="121">
        <v>4</v>
      </c>
      <c r="K4" s="113">
        <f t="shared" ref="K4:K65" si="0">SUM(E4:J4)</f>
        <v>4</v>
      </c>
    </row>
    <row r="5" spans="1:11" ht="15.75">
      <c r="A5" s="93"/>
      <c r="B5" s="151">
        <v>3</v>
      </c>
      <c r="C5" s="144"/>
      <c r="D5" s="109" t="s">
        <v>43</v>
      </c>
      <c r="E5" s="118">
        <v>0</v>
      </c>
      <c r="F5" s="121">
        <v>4</v>
      </c>
      <c r="G5" s="118">
        <v>0</v>
      </c>
      <c r="H5" s="121">
        <v>0</v>
      </c>
      <c r="I5" s="100">
        <v>0</v>
      </c>
      <c r="J5" s="121">
        <v>0</v>
      </c>
      <c r="K5" s="113">
        <f t="shared" si="0"/>
        <v>4</v>
      </c>
    </row>
    <row r="6" spans="1:11" ht="15.75">
      <c r="A6" s="93"/>
      <c r="B6" s="151">
        <v>4</v>
      </c>
      <c r="C6" s="144"/>
      <c r="D6" s="109" t="s">
        <v>43</v>
      </c>
      <c r="E6" s="118">
        <v>0</v>
      </c>
      <c r="F6" s="121">
        <v>0</v>
      </c>
      <c r="G6" s="118">
        <v>0</v>
      </c>
      <c r="H6" s="121">
        <v>6</v>
      </c>
      <c r="I6" s="100">
        <v>0</v>
      </c>
      <c r="J6" s="121">
        <v>0</v>
      </c>
      <c r="K6" s="113">
        <f t="shared" si="0"/>
        <v>6</v>
      </c>
    </row>
    <row r="7" spans="1:11" ht="15.75">
      <c r="A7" s="93"/>
      <c r="B7" s="151">
        <v>5</v>
      </c>
      <c r="C7" s="144"/>
      <c r="D7" s="109" t="s">
        <v>43</v>
      </c>
      <c r="E7" s="118">
        <v>0</v>
      </c>
      <c r="F7" s="121">
        <v>0</v>
      </c>
      <c r="G7" s="118">
        <v>0</v>
      </c>
      <c r="H7" s="121">
        <v>0</v>
      </c>
      <c r="I7" s="100">
        <v>4</v>
      </c>
      <c r="J7" s="121">
        <v>0</v>
      </c>
      <c r="K7" s="113">
        <f t="shared" si="0"/>
        <v>4</v>
      </c>
    </row>
    <row r="8" spans="1:11" ht="16.5" thickBot="1">
      <c r="A8" s="93"/>
      <c r="B8" s="152">
        <v>6</v>
      </c>
      <c r="C8" s="145"/>
      <c r="D8" s="111" t="s">
        <v>43</v>
      </c>
      <c r="E8" s="128">
        <v>0</v>
      </c>
      <c r="F8" s="130">
        <v>0</v>
      </c>
      <c r="G8" s="128">
        <v>0</v>
      </c>
      <c r="H8" s="130">
        <v>0</v>
      </c>
      <c r="I8" s="147">
        <v>0</v>
      </c>
      <c r="J8" s="130">
        <v>0</v>
      </c>
      <c r="K8" s="127">
        <f t="shared" si="0"/>
        <v>0</v>
      </c>
    </row>
    <row r="9" spans="1:11" ht="17.25" thickTop="1" thickBot="1">
      <c r="A9" s="93"/>
      <c r="B9" s="225">
        <v>7</v>
      </c>
      <c r="C9" s="226"/>
      <c r="D9" s="227" t="s">
        <v>44</v>
      </c>
      <c r="E9" s="228">
        <v>1</v>
      </c>
      <c r="F9" s="229">
        <v>1</v>
      </c>
      <c r="G9" s="228">
        <v>1</v>
      </c>
      <c r="H9" s="229">
        <v>1</v>
      </c>
      <c r="I9" s="230">
        <v>1</v>
      </c>
      <c r="J9" s="229">
        <v>1</v>
      </c>
      <c r="K9" s="231">
        <f t="shared" si="0"/>
        <v>6</v>
      </c>
    </row>
    <row r="10" spans="1:11" ht="17.25" thickTop="1" thickBot="1">
      <c r="A10" s="93"/>
      <c r="B10" s="225">
        <v>8</v>
      </c>
      <c r="C10" s="226"/>
      <c r="D10" s="227" t="s">
        <v>67</v>
      </c>
      <c r="E10" s="228"/>
      <c r="F10" s="229"/>
      <c r="G10" s="228"/>
      <c r="H10" s="229"/>
      <c r="I10" s="230"/>
      <c r="J10" s="229"/>
      <c r="K10" s="231">
        <f t="shared" si="0"/>
        <v>0</v>
      </c>
    </row>
    <row r="11" spans="1:11" ht="16.5" thickTop="1">
      <c r="A11" s="93"/>
      <c r="B11" s="206">
        <v>9</v>
      </c>
      <c r="C11" s="224"/>
      <c r="D11" s="108" t="s">
        <v>45</v>
      </c>
      <c r="E11" s="117">
        <v>0</v>
      </c>
      <c r="F11" s="120">
        <v>0</v>
      </c>
      <c r="G11" s="117">
        <v>0</v>
      </c>
      <c r="H11" s="120">
        <v>0</v>
      </c>
      <c r="I11" s="99">
        <v>0</v>
      </c>
      <c r="J11" s="120">
        <v>0</v>
      </c>
      <c r="K11" s="114">
        <f t="shared" si="0"/>
        <v>0</v>
      </c>
    </row>
    <row r="12" spans="1:11" ht="15.75">
      <c r="A12" s="93"/>
      <c r="B12" s="151">
        <v>10</v>
      </c>
      <c r="C12" s="144"/>
      <c r="D12" s="109" t="s">
        <v>45</v>
      </c>
      <c r="E12" s="118">
        <v>2</v>
      </c>
      <c r="F12" s="121">
        <v>0</v>
      </c>
      <c r="G12" s="118">
        <v>2</v>
      </c>
      <c r="H12" s="121">
        <v>0</v>
      </c>
      <c r="I12" s="100">
        <v>0</v>
      </c>
      <c r="J12" s="121">
        <v>0</v>
      </c>
      <c r="K12" s="113">
        <f t="shared" si="0"/>
        <v>4</v>
      </c>
    </row>
    <row r="13" spans="1:11" ht="15.75">
      <c r="A13" s="93"/>
      <c r="B13" s="151">
        <v>11</v>
      </c>
      <c r="C13" s="144"/>
      <c r="D13" s="109" t="s">
        <v>45</v>
      </c>
      <c r="E13" s="118">
        <v>0</v>
      </c>
      <c r="F13" s="121">
        <v>2</v>
      </c>
      <c r="G13" s="118">
        <v>0</v>
      </c>
      <c r="H13" s="121">
        <v>0</v>
      </c>
      <c r="I13" s="100">
        <v>2</v>
      </c>
      <c r="J13" s="121">
        <v>0</v>
      </c>
      <c r="K13" s="113">
        <f t="shared" si="0"/>
        <v>4</v>
      </c>
    </row>
    <row r="14" spans="1:11" ht="15.75">
      <c r="A14" s="93"/>
      <c r="B14" s="151">
        <v>12</v>
      </c>
      <c r="C14" s="144"/>
      <c r="D14" s="109" t="s">
        <v>45</v>
      </c>
      <c r="E14" s="118">
        <v>0</v>
      </c>
      <c r="F14" s="121">
        <v>0</v>
      </c>
      <c r="G14" s="118">
        <v>0</v>
      </c>
      <c r="H14" s="121">
        <v>2</v>
      </c>
      <c r="I14" s="100">
        <v>0</v>
      </c>
      <c r="J14" s="121">
        <v>0</v>
      </c>
      <c r="K14" s="113">
        <f t="shared" si="0"/>
        <v>2</v>
      </c>
    </row>
    <row r="15" spans="1:11" ht="15.75">
      <c r="A15" s="93"/>
      <c r="B15" s="151">
        <v>13</v>
      </c>
      <c r="C15" s="144"/>
      <c r="D15" s="109" t="s">
        <v>45</v>
      </c>
      <c r="E15" s="118">
        <v>0</v>
      </c>
      <c r="F15" s="121">
        <v>0</v>
      </c>
      <c r="G15" s="118">
        <v>0</v>
      </c>
      <c r="H15" s="121">
        <v>0</v>
      </c>
      <c r="I15" s="100">
        <v>0</v>
      </c>
      <c r="J15" s="121">
        <v>0</v>
      </c>
      <c r="K15" s="113">
        <f t="shared" si="0"/>
        <v>0</v>
      </c>
    </row>
    <row r="16" spans="1:11" ht="16.5" thickBot="1">
      <c r="A16" s="93"/>
      <c r="B16" s="152">
        <v>14</v>
      </c>
      <c r="C16" s="145"/>
      <c r="D16" s="111" t="s">
        <v>45</v>
      </c>
      <c r="E16" s="128">
        <v>0</v>
      </c>
      <c r="F16" s="130">
        <v>0</v>
      </c>
      <c r="G16" s="128">
        <v>0</v>
      </c>
      <c r="H16" s="130">
        <v>0</v>
      </c>
      <c r="I16" s="147">
        <v>0</v>
      </c>
      <c r="J16" s="130">
        <v>2</v>
      </c>
      <c r="K16" s="127">
        <f t="shared" si="0"/>
        <v>2</v>
      </c>
    </row>
    <row r="17" spans="1:11" ht="16.5" thickTop="1">
      <c r="A17" s="93"/>
      <c r="B17" s="206">
        <v>15</v>
      </c>
      <c r="C17" s="224"/>
      <c r="D17" s="108" t="s">
        <v>46</v>
      </c>
      <c r="E17" s="117">
        <v>0</v>
      </c>
      <c r="F17" s="120">
        <v>2</v>
      </c>
      <c r="G17" s="117">
        <v>3</v>
      </c>
      <c r="H17" s="120">
        <v>0</v>
      </c>
      <c r="I17" s="99">
        <v>0</v>
      </c>
      <c r="J17" s="120">
        <v>2</v>
      </c>
      <c r="K17" s="114">
        <f t="shared" si="0"/>
        <v>7</v>
      </c>
    </row>
    <row r="18" spans="1:11" ht="15.75">
      <c r="A18" s="93"/>
      <c r="B18" s="151">
        <v>16</v>
      </c>
      <c r="C18" s="144"/>
      <c r="D18" s="109" t="s">
        <v>46</v>
      </c>
      <c r="E18" s="118">
        <v>0</v>
      </c>
      <c r="F18" s="121">
        <v>0</v>
      </c>
      <c r="G18" s="118">
        <v>0</v>
      </c>
      <c r="H18" s="121">
        <v>2</v>
      </c>
      <c r="I18" s="100">
        <v>0</v>
      </c>
      <c r="J18" s="121">
        <v>0</v>
      </c>
      <c r="K18" s="113">
        <f t="shared" si="0"/>
        <v>2</v>
      </c>
    </row>
    <row r="19" spans="1:11" ht="16.5" thickBot="1">
      <c r="A19" s="93"/>
      <c r="B19" s="152">
        <v>17</v>
      </c>
      <c r="C19" s="145"/>
      <c r="D19" s="111" t="s">
        <v>46</v>
      </c>
      <c r="E19" s="128">
        <v>3</v>
      </c>
      <c r="F19" s="130">
        <v>0</v>
      </c>
      <c r="G19" s="128">
        <v>0</v>
      </c>
      <c r="H19" s="130">
        <v>0</v>
      </c>
      <c r="I19" s="147">
        <v>3</v>
      </c>
      <c r="J19" s="130">
        <v>0</v>
      </c>
      <c r="K19" s="127">
        <f t="shared" si="0"/>
        <v>6</v>
      </c>
    </row>
    <row r="20" spans="1:11" ht="16.5" thickTop="1">
      <c r="A20" s="93"/>
      <c r="B20" s="206">
        <v>18</v>
      </c>
      <c r="C20" s="224"/>
      <c r="D20" s="108"/>
      <c r="E20" s="117"/>
      <c r="F20" s="120"/>
      <c r="G20" s="117"/>
      <c r="H20" s="120"/>
      <c r="I20" s="99"/>
      <c r="J20" s="120"/>
      <c r="K20" s="114">
        <f t="shared" si="0"/>
        <v>0</v>
      </c>
    </row>
    <row r="21" spans="1:11" ht="16.5" thickBot="1">
      <c r="A21" s="93"/>
      <c r="B21" s="152">
        <v>19</v>
      </c>
      <c r="C21" s="145"/>
      <c r="D21" s="111"/>
      <c r="E21" s="128"/>
      <c r="F21" s="130"/>
      <c r="G21" s="128"/>
      <c r="H21" s="130"/>
      <c r="I21" s="147"/>
      <c r="J21" s="130"/>
      <c r="K21" s="127">
        <f t="shared" si="0"/>
        <v>0</v>
      </c>
    </row>
    <row r="22" spans="1:11" ht="16.5" thickTop="1">
      <c r="A22" s="93"/>
      <c r="B22" s="206">
        <v>20</v>
      </c>
      <c r="C22" s="224"/>
      <c r="D22" s="108" t="s">
        <v>47</v>
      </c>
      <c r="E22" s="117">
        <v>0</v>
      </c>
      <c r="F22" s="120">
        <v>0</v>
      </c>
      <c r="G22" s="117">
        <v>5</v>
      </c>
      <c r="H22" s="120">
        <v>0</v>
      </c>
      <c r="I22" s="99">
        <v>0</v>
      </c>
      <c r="J22" s="120">
        <v>4</v>
      </c>
      <c r="K22" s="114">
        <f t="shared" si="0"/>
        <v>9</v>
      </c>
    </row>
    <row r="23" spans="1:11" ht="15.75">
      <c r="A23" s="93"/>
      <c r="B23" s="151">
        <v>21</v>
      </c>
      <c r="C23" s="144"/>
      <c r="D23" s="109" t="s">
        <v>47</v>
      </c>
      <c r="E23" s="118">
        <v>4</v>
      </c>
      <c r="F23" s="121">
        <v>0</v>
      </c>
      <c r="G23" s="118">
        <v>0</v>
      </c>
      <c r="H23" s="121">
        <v>0</v>
      </c>
      <c r="I23" s="100">
        <v>0</v>
      </c>
      <c r="J23" s="121">
        <v>0</v>
      </c>
      <c r="K23" s="113">
        <f t="shared" si="0"/>
        <v>4</v>
      </c>
    </row>
    <row r="24" spans="1:11" ht="15.75">
      <c r="A24" s="93"/>
      <c r="B24" s="151">
        <v>22</v>
      </c>
      <c r="C24" s="144"/>
      <c r="D24" s="109" t="s">
        <v>47</v>
      </c>
      <c r="E24" s="118">
        <v>0</v>
      </c>
      <c r="F24" s="121">
        <v>6</v>
      </c>
      <c r="G24" s="118">
        <v>0</v>
      </c>
      <c r="H24" s="121">
        <v>0</v>
      </c>
      <c r="I24" s="100">
        <v>0</v>
      </c>
      <c r="J24" s="121">
        <v>0</v>
      </c>
      <c r="K24" s="113">
        <f t="shared" si="0"/>
        <v>6</v>
      </c>
    </row>
    <row r="25" spans="1:11" ht="15.75">
      <c r="A25" s="93"/>
      <c r="B25" s="151">
        <v>23</v>
      </c>
      <c r="C25" s="144"/>
      <c r="D25" s="109" t="s">
        <v>47</v>
      </c>
      <c r="E25" s="118">
        <v>0</v>
      </c>
      <c r="F25" s="121">
        <v>0</v>
      </c>
      <c r="G25" s="118">
        <v>0</v>
      </c>
      <c r="H25" s="121">
        <v>0</v>
      </c>
      <c r="I25" s="100">
        <v>0</v>
      </c>
      <c r="J25" s="121">
        <v>0</v>
      </c>
      <c r="K25" s="113">
        <f t="shared" si="0"/>
        <v>0</v>
      </c>
    </row>
    <row r="26" spans="1:11" ht="15.75">
      <c r="A26" s="93"/>
      <c r="B26" s="151">
        <v>24</v>
      </c>
      <c r="C26" s="144"/>
      <c r="D26" s="109" t="s">
        <v>47</v>
      </c>
      <c r="E26" s="118">
        <v>0</v>
      </c>
      <c r="F26" s="121">
        <v>0</v>
      </c>
      <c r="G26" s="118">
        <v>0</v>
      </c>
      <c r="H26" s="121">
        <v>0</v>
      </c>
      <c r="I26" s="100">
        <v>5</v>
      </c>
      <c r="J26" s="121">
        <v>1</v>
      </c>
      <c r="K26" s="113">
        <f t="shared" si="0"/>
        <v>6</v>
      </c>
    </row>
    <row r="27" spans="1:11" ht="16.5" thickBot="1">
      <c r="A27" s="93"/>
      <c r="B27" s="152">
        <v>25</v>
      </c>
      <c r="C27" s="145"/>
      <c r="D27" s="111" t="s">
        <v>47</v>
      </c>
      <c r="E27" s="128">
        <v>0</v>
      </c>
      <c r="F27" s="130">
        <v>0</v>
      </c>
      <c r="G27" s="128">
        <v>0</v>
      </c>
      <c r="H27" s="130">
        <v>4</v>
      </c>
      <c r="I27" s="147">
        <v>0</v>
      </c>
      <c r="J27" s="130">
        <v>0</v>
      </c>
      <c r="K27" s="127">
        <f t="shared" si="0"/>
        <v>4</v>
      </c>
    </row>
    <row r="28" spans="1:11" ht="16.5" thickTop="1">
      <c r="A28" s="93"/>
      <c r="B28" s="206">
        <v>26</v>
      </c>
      <c r="C28" s="224"/>
      <c r="D28" s="108"/>
      <c r="E28" s="117"/>
      <c r="F28" s="120"/>
      <c r="G28" s="117"/>
      <c r="H28" s="120"/>
      <c r="I28" s="99"/>
      <c r="J28" s="120"/>
      <c r="K28" s="114">
        <f t="shared" si="0"/>
        <v>0</v>
      </c>
    </row>
    <row r="29" spans="1:11" ht="16.5" thickBot="1">
      <c r="A29" s="93"/>
      <c r="B29" s="152">
        <v>27</v>
      </c>
      <c r="C29" s="145"/>
      <c r="D29" s="111"/>
      <c r="E29" s="128"/>
      <c r="F29" s="130"/>
      <c r="G29" s="128"/>
      <c r="H29" s="130"/>
      <c r="I29" s="147"/>
      <c r="J29" s="130"/>
      <c r="K29" s="127">
        <f t="shared" si="0"/>
        <v>0</v>
      </c>
    </row>
    <row r="30" spans="1:11" ht="16.5" thickTop="1">
      <c r="A30" s="93"/>
      <c r="B30" s="206">
        <v>28</v>
      </c>
      <c r="C30" s="224"/>
      <c r="D30" s="108" t="s">
        <v>48</v>
      </c>
      <c r="E30" s="117">
        <v>0</v>
      </c>
      <c r="F30" s="120">
        <v>0</v>
      </c>
      <c r="G30" s="117">
        <v>0</v>
      </c>
      <c r="H30" s="120">
        <v>0</v>
      </c>
      <c r="I30" s="99">
        <v>0</v>
      </c>
      <c r="J30" s="120">
        <v>0</v>
      </c>
      <c r="K30" s="114">
        <f t="shared" si="0"/>
        <v>0</v>
      </c>
    </row>
    <row r="31" spans="1:11" ht="16.5" thickBot="1">
      <c r="A31" s="93"/>
      <c r="B31" s="152">
        <v>29</v>
      </c>
      <c r="C31" s="145"/>
      <c r="D31" s="111" t="s">
        <v>48</v>
      </c>
      <c r="E31" s="128">
        <v>0</v>
      </c>
      <c r="F31" s="130">
        <v>0</v>
      </c>
      <c r="G31" s="128">
        <v>0</v>
      </c>
      <c r="H31" s="130">
        <v>0</v>
      </c>
      <c r="I31" s="147">
        <v>0</v>
      </c>
      <c r="J31" s="130">
        <v>0</v>
      </c>
      <c r="K31" s="127">
        <f t="shared" si="0"/>
        <v>0</v>
      </c>
    </row>
    <row r="32" spans="1:11" ht="16.5" thickTop="1">
      <c r="A32" s="93"/>
      <c r="B32" s="206">
        <v>30</v>
      </c>
      <c r="C32" s="224"/>
      <c r="D32" s="108" t="s">
        <v>52</v>
      </c>
      <c r="E32" s="117">
        <v>2</v>
      </c>
      <c r="F32" s="120">
        <v>2</v>
      </c>
      <c r="G32" s="117">
        <v>0</v>
      </c>
      <c r="H32" s="120">
        <v>0</v>
      </c>
      <c r="I32" s="99">
        <v>2</v>
      </c>
      <c r="J32" s="120">
        <v>0</v>
      </c>
      <c r="K32" s="114">
        <f t="shared" si="0"/>
        <v>6</v>
      </c>
    </row>
    <row r="33" spans="1:11" ht="15.75">
      <c r="A33" s="93"/>
      <c r="B33" s="151">
        <v>31</v>
      </c>
      <c r="C33" s="144"/>
      <c r="D33" s="109" t="s">
        <v>52</v>
      </c>
      <c r="E33" s="118">
        <v>0</v>
      </c>
      <c r="F33" s="121">
        <v>0</v>
      </c>
      <c r="G33" s="118">
        <v>2</v>
      </c>
      <c r="H33" s="121">
        <v>2</v>
      </c>
      <c r="I33" s="100">
        <v>0</v>
      </c>
      <c r="J33" s="121">
        <v>2</v>
      </c>
      <c r="K33" s="113">
        <f t="shared" si="0"/>
        <v>6</v>
      </c>
    </row>
    <row r="34" spans="1:11" ht="16.5" thickBot="1">
      <c r="A34" s="93"/>
      <c r="B34" s="152">
        <v>32</v>
      </c>
      <c r="C34" s="145"/>
      <c r="D34" s="111" t="s">
        <v>52</v>
      </c>
      <c r="E34" s="128">
        <v>0</v>
      </c>
      <c r="F34" s="130">
        <v>0</v>
      </c>
      <c r="G34" s="128">
        <v>0</v>
      </c>
      <c r="H34" s="130">
        <v>0</v>
      </c>
      <c r="I34" s="147">
        <v>0</v>
      </c>
      <c r="J34" s="130">
        <v>0</v>
      </c>
      <c r="K34" s="127">
        <f t="shared" si="0"/>
        <v>0</v>
      </c>
    </row>
    <row r="35" spans="1:11" ht="16.5" thickTop="1">
      <c r="A35" s="93"/>
      <c r="B35" s="206">
        <v>33</v>
      </c>
      <c r="C35" s="224"/>
      <c r="D35" s="108" t="s">
        <v>54</v>
      </c>
      <c r="E35" s="117">
        <v>2</v>
      </c>
      <c r="F35" s="120">
        <v>2</v>
      </c>
      <c r="G35" s="117">
        <v>2</v>
      </c>
      <c r="H35" s="120">
        <v>2</v>
      </c>
      <c r="I35" s="99">
        <v>2</v>
      </c>
      <c r="J35" s="120">
        <v>0</v>
      </c>
      <c r="K35" s="114">
        <f t="shared" si="0"/>
        <v>10</v>
      </c>
    </row>
    <row r="36" spans="1:11" ht="16.5" thickBot="1">
      <c r="A36" s="93"/>
      <c r="B36" s="152">
        <v>34</v>
      </c>
      <c r="C36" s="145"/>
      <c r="D36" s="111" t="s">
        <v>54</v>
      </c>
      <c r="E36" s="128">
        <v>0</v>
      </c>
      <c r="F36" s="130">
        <v>0</v>
      </c>
      <c r="G36" s="128">
        <v>0</v>
      </c>
      <c r="H36" s="130">
        <v>0</v>
      </c>
      <c r="I36" s="147">
        <v>0</v>
      </c>
      <c r="J36" s="130">
        <v>2</v>
      </c>
      <c r="K36" s="127">
        <f>SUM(E36:J36)</f>
        <v>2</v>
      </c>
    </row>
    <row r="37" spans="1:11" ht="16.5" thickTop="1">
      <c r="A37" s="93"/>
      <c r="B37" s="206">
        <v>35</v>
      </c>
      <c r="C37" s="224"/>
      <c r="D37" s="108" t="s">
        <v>55</v>
      </c>
      <c r="E37" s="117">
        <v>0</v>
      </c>
      <c r="F37" s="120">
        <v>0</v>
      </c>
      <c r="G37" s="117">
        <v>0</v>
      </c>
      <c r="H37" s="120">
        <v>0</v>
      </c>
      <c r="I37" s="99">
        <v>0</v>
      </c>
      <c r="J37" s="120">
        <v>0</v>
      </c>
      <c r="K37" s="114">
        <f t="shared" si="0"/>
        <v>0</v>
      </c>
    </row>
    <row r="38" spans="1:11" ht="15.75">
      <c r="A38" s="93"/>
      <c r="B38" s="151">
        <v>36</v>
      </c>
      <c r="C38" s="144"/>
      <c r="D38" s="109" t="s">
        <v>55</v>
      </c>
      <c r="E38" s="118">
        <v>0</v>
      </c>
      <c r="F38" s="121">
        <v>1</v>
      </c>
      <c r="G38" s="118">
        <v>0</v>
      </c>
      <c r="H38" s="121">
        <v>0</v>
      </c>
      <c r="I38" s="100">
        <v>0</v>
      </c>
      <c r="J38" s="121">
        <v>1</v>
      </c>
      <c r="K38" s="113">
        <f t="shared" si="0"/>
        <v>2</v>
      </c>
    </row>
    <row r="39" spans="1:11" ht="16.5" thickBot="1">
      <c r="A39" s="93"/>
      <c r="B39" s="152">
        <v>37</v>
      </c>
      <c r="C39" s="145"/>
      <c r="D39" s="111" t="s">
        <v>55</v>
      </c>
      <c r="E39" s="128">
        <v>1</v>
      </c>
      <c r="F39" s="130">
        <v>0</v>
      </c>
      <c r="G39" s="128">
        <v>1</v>
      </c>
      <c r="H39" s="130">
        <v>1</v>
      </c>
      <c r="I39" s="147">
        <v>1</v>
      </c>
      <c r="J39" s="130">
        <v>0</v>
      </c>
      <c r="K39" s="127">
        <f t="shared" si="0"/>
        <v>4</v>
      </c>
    </row>
    <row r="40" spans="1:11" ht="16.5" thickTop="1">
      <c r="A40" s="93"/>
      <c r="B40" s="206">
        <v>38</v>
      </c>
      <c r="C40" s="224"/>
      <c r="D40" s="108" t="s">
        <v>63</v>
      </c>
      <c r="E40" s="117">
        <v>0</v>
      </c>
      <c r="F40" s="120">
        <v>2</v>
      </c>
      <c r="G40" s="117">
        <v>0</v>
      </c>
      <c r="H40" s="120">
        <v>2</v>
      </c>
      <c r="I40" s="99">
        <v>2</v>
      </c>
      <c r="J40" s="120">
        <v>0</v>
      </c>
      <c r="K40" s="114">
        <f t="shared" si="0"/>
        <v>6</v>
      </c>
    </row>
    <row r="41" spans="1:11" ht="16.5" thickBot="1">
      <c r="A41" s="93"/>
      <c r="B41" s="152">
        <v>39</v>
      </c>
      <c r="C41" s="145"/>
      <c r="D41" s="111" t="s">
        <v>63</v>
      </c>
      <c r="E41" s="128">
        <v>2</v>
      </c>
      <c r="F41" s="130">
        <v>0</v>
      </c>
      <c r="G41" s="128">
        <v>2</v>
      </c>
      <c r="H41" s="130">
        <v>0</v>
      </c>
      <c r="I41" s="147">
        <v>0</v>
      </c>
      <c r="J41" s="130">
        <v>3</v>
      </c>
      <c r="K41" s="127">
        <f t="shared" si="0"/>
        <v>7</v>
      </c>
    </row>
    <row r="42" spans="1:11" ht="16.5" thickTop="1">
      <c r="A42" s="93"/>
      <c r="B42" s="206">
        <v>40</v>
      </c>
      <c r="C42" s="224"/>
      <c r="D42" s="108" t="s">
        <v>56</v>
      </c>
      <c r="E42" s="117">
        <v>2</v>
      </c>
      <c r="F42" s="120">
        <v>0</v>
      </c>
      <c r="G42" s="117">
        <v>0</v>
      </c>
      <c r="H42" s="120">
        <v>0</v>
      </c>
      <c r="I42" s="99">
        <v>0</v>
      </c>
      <c r="J42" s="120">
        <v>0</v>
      </c>
      <c r="K42" s="114">
        <f t="shared" si="0"/>
        <v>2</v>
      </c>
    </row>
    <row r="43" spans="1:11" ht="15.75">
      <c r="A43" s="93"/>
      <c r="B43" s="151">
        <v>41</v>
      </c>
      <c r="C43" s="144"/>
      <c r="D43" s="109" t="s">
        <v>56</v>
      </c>
      <c r="E43" s="118">
        <v>0</v>
      </c>
      <c r="F43" s="121">
        <v>2</v>
      </c>
      <c r="G43" s="118">
        <v>2</v>
      </c>
      <c r="H43" s="121">
        <v>2</v>
      </c>
      <c r="I43" s="100">
        <v>2</v>
      </c>
      <c r="J43" s="121">
        <v>2</v>
      </c>
      <c r="K43" s="113">
        <f t="shared" si="0"/>
        <v>10</v>
      </c>
    </row>
    <row r="44" spans="1:11" ht="16.5" thickBot="1">
      <c r="A44" s="93"/>
      <c r="B44" s="152">
        <v>42</v>
      </c>
      <c r="C44" s="145"/>
      <c r="D44" s="111" t="s">
        <v>56</v>
      </c>
      <c r="E44" s="128">
        <v>1</v>
      </c>
      <c r="F44" s="130">
        <v>1</v>
      </c>
      <c r="G44" s="128">
        <v>0</v>
      </c>
      <c r="H44" s="130">
        <v>1</v>
      </c>
      <c r="I44" s="147">
        <v>0</v>
      </c>
      <c r="J44" s="130">
        <v>0</v>
      </c>
      <c r="K44" s="127">
        <f t="shared" si="0"/>
        <v>3</v>
      </c>
    </row>
    <row r="45" spans="1:11" ht="16.5" thickTop="1">
      <c r="A45" s="93"/>
      <c r="B45" s="206">
        <v>43</v>
      </c>
      <c r="C45" s="224"/>
      <c r="D45" s="108" t="s">
        <v>56</v>
      </c>
      <c r="E45" s="117">
        <v>0</v>
      </c>
      <c r="F45" s="120">
        <v>0</v>
      </c>
      <c r="G45" s="117">
        <v>0</v>
      </c>
      <c r="H45" s="120">
        <v>0</v>
      </c>
      <c r="I45" s="99">
        <v>0</v>
      </c>
      <c r="J45" s="120">
        <v>0</v>
      </c>
      <c r="K45" s="114">
        <f t="shared" si="0"/>
        <v>0</v>
      </c>
    </row>
    <row r="46" spans="1:11" ht="15.75">
      <c r="A46" s="93"/>
      <c r="B46" s="151">
        <v>44</v>
      </c>
      <c r="C46" s="144"/>
      <c r="D46" s="109" t="s">
        <v>57</v>
      </c>
      <c r="E46" s="118">
        <v>0</v>
      </c>
      <c r="F46" s="121">
        <v>0</v>
      </c>
      <c r="G46" s="118">
        <v>1</v>
      </c>
      <c r="H46" s="121">
        <v>1</v>
      </c>
      <c r="I46" s="100">
        <v>0</v>
      </c>
      <c r="J46" s="121">
        <v>0</v>
      </c>
      <c r="K46" s="113">
        <f t="shared" si="0"/>
        <v>2</v>
      </c>
    </row>
    <row r="47" spans="1:11" ht="15.75">
      <c r="A47" s="93"/>
      <c r="B47" s="151">
        <v>45</v>
      </c>
      <c r="C47" s="144"/>
      <c r="D47" s="109" t="s">
        <v>58</v>
      </c>
      <c r="E47" s="118">
        <v>0</v>
      </c>
      <c r="F47" s="121">
        <v>0</v>
      </c>
      <c r="G47" s="118">
        <v>1</v>
      </c>
      <c r="H47" s="121">
        <v>0</v>
      </c>
      <c r="I47" s="100">
        <v>1</v>
      </c>
      <c r="J47" s="121">
        <v>1</v>
      </c>
      <c r="K47" s="113">
        <f t="shared" si="0"/>
        <v>3</v>
      </c>
    </row>
    <row r="48" spans="1:11" ht="15.75">
      <c r="A48" s="93"/>
      <c r="B48" s="151">
        <v>46</v>
      </c>
      <c r="C48" s="144"/>
      <c r="D48" s="109" t="s">
        <v>57</v>
      </c>
      <c r="E48" s="118">
        <v>0</v>
      </c>
      <c r="F48" s="121">
        <v>0</v>
      </c>
      <c r="G48" s="118">
        <v>0</v>
      </c>
      <c r="H48" s="121">
        <v>0</v>
      </c>
      <c r="I48" s="100">
        <v>0</v>
      </c>
      <c r="J48" s="121">
        <v>0</v>
      </c>
      <c r="K48" s="113">
        <f t="shared" si="0"/>
        <v>0</v>
      </c>
    </row>
    <row r="49" spans="1:11" ht="15.75">
      <c r="A49" s="93"/>
      <c r="B49" s="151">
        <v>47</v>
      </c>
      <c r="C49" s="144"/>
      <c r="D49" s="109" t="s">
        <v>57</v>
      </c>
      <c r="E49" s="118">
        <v>1</v>
      </c>
      <c r="F49" s="121">
        <v>1</v>
      </c>
      <c r="G49" s="118">
        <v>0</v>
      </c>
      <c r="H49" s="121">
        <v>0</v>
      </c>
      <c r="I49" s="100">
        <v>1</v>
      </c>
      <c r="J49" s="121">
        <v>0</v>
      </c>
      <c r="K49" s="113">
        <f t="shared" si="0"/>
        <v>3</v>
      </c>
    </row>
    <row r="50" spans="1:11" ht="16.5" thickBot="1">
      <c r="A50" s="93"/>
      <c r="B50" s="152">
        <v>48</v>
      </c>
      <c r="C50" s="145"/>
      <c r="D50" s="111" t="s">
        <v>57</v>
      </c>
      <c r="E50" s="128">
        <v>0</v>
      </c>
      <c r="F50" s="130">
        <v>0</v>
      </c>
      <c r="G50" s="128">
        <v>0</v>
      </c>
      <c r="H50" s="130">
        <v>0</v>
      </c>
      <c r="I50" s="147">
        <v>0</v>
      </c>
      <c r="J50" s="130">
        <v>1</v>
      </c>
      <c r="K50" s="127">
        <f t="shared" si="0"/>
        <v>1</v>
      </c>
    </row>
    <row r="51" spans="1:11" ht="16.5" thickTop="1">
      <c r="A51" s="93"/>
      <c r="B51" s="206">
        <v>49</v>
      </c>
      <c r="C51" s="224"/>
      <c r="D51" s="108" t="s">
        <v>59</v>
      </c>
      <c r="E51" s="117">
        <v>0</v>
      </c>
      <c r="F51" s="120">
        <v>0</v>
      </c>
      <c r="G51" s="117">
        <v>0</v>
      </c>
      <c r="H51" s="120">
        <v>0</v>
      </c>
      <c r="I51" s="99">
        <v>0</v>
      </c>
      <c r="J51" s="120">
        <v>0</v>
      </c>
      <c r="K51" s="114">
        <f t="shared" si="0"/>
        <v>0</v>
      </c>
    </row>
    <row r="52" spans="1:11" ht="15.75">
      <c r="A52" s="93"/>
      <c r="B52" s="151">
        <v>50</v>
      </c>
      <c r="C52" s="144"/>
      <c r="D52" s="109" t="s">
        <v>59</v>
      </c>
      <c r="E52" s="118">
        <v>0</v>
      </c>
      <c r="F52" s="121">
        <v>0</v>
      </c>
      <c r="G52" s="118">
        <v>1</v>
      </c>
      <c r="H52" s="121">
        <v>1</v>
      </c>
      <c r="I52" s="100">
        <v>1</v>
      </c>
      <c r="J52" s="121">
        <v>1</v>
      </c>
      <c r="K52" s="113">
        <f t="shared" si="0"/>
        <v>4</v>
      </c>
    </row>
    <row r="53" spans="1:11" ht="15.75">
      <c r="A53" s="93"/>
      <c r="B53" s="151">
        <v>51</v>
      </c>
      <c r="C53" s="144"/>
      <c r="D53" s="109" t="s">
        <v>59</v>
      </c>
      <c r="E53" s="118">
        <v>1</v>
      </c>
      <c r="F53" s="121">
        <v>1</v>
      </c>
      <c r="G53" s="118">
        <v>0</v>
      </c>
      <c r="H53" s="121">
        <v>0</v>
      </c>
      <c r="I53" s="100">
        <v>0</v>
      </c>
      <c r="J53" s="121">
        <v>0</v>
      </c>
      <c r="K53" s="113">
        <f t="shared" si="0"/>
        <v>2</v>
      </c>
    </row>
    <row r="54" spans="1:11" ht="16.5" thickBot="1">
      <c r="A54" s="93"/>
      <c r="B54" s="152">
        <v>52</v>
      </c>
      <c r="C54" s="145"/>
      <c r="D54" s="111" t="s">
        <v>59</v>
      </c>
      <c r="E54" s="128">
        <v>0</v>
      </c>
      <c r="F54" s="130">
        <v>0</v>
      </c>
      <c r="G54" s="128">
        <v>0</v>
      </c>
      <c r="H54" s="130">
        <v>0</v>
      </c>
      <c r="I54" s="147">
        <v>0</v>
      </c>
      <c r="J54" s="130">
        <v>0</v>
      </c>
      <c r="K54" s="127">
        <f t="shared" si="0"/>
        <v>0</v>
      </c>
    </row>
    <row r="55" spans="1:11" ht="17.25" thickTop="1" thickBot="1">
      <c r="A55" s="93"/>
      <c r="B55" s="225">
        <v>53</v>
      </c>
      <c r="C55" s="226"/>
      <c r="D55" s="227"/>
      <c r="E55" s="228"/>
      <c r="F55" s="229"/>
      <c r="G55" s="228"/>
      <c r="H55" s="229"/>
      <c r="I55" s="230"/>
      <c r="J55" s="229"/>
      <c r="K55" s="231">
        <f t="shared" si="0"/>
        <v>0</v>
      </c>
    </row>
    <row r="56" spans="1:11" ht="16.5" thickTop="1">
      <c r="A56" s="93"/>
      <c r="B56" s="206">
        <v>54</v>
      </c>
      <c r="C56" s="224"/>
      <c r="D56" s="108" t="s">
        <v>60</v>
      </c>
      <c r="E56" s="117">
        <v>0</v>
      </c>
      <c r="F56" s="120">
        <v>0</v>
      </c>
      <c r="G56" s="117">
        <v>1</v>
      </c>
      <c r="H56" s="120">
        <v>1</v>
      </c>
      <c r="I56" s="99">
        <v>0</v>
      </c>
      <c r="J56" s="120">
        <v>1</v>
      </c>
      <c r="K56" s="114">
        <f t="shared" si="0"/>
        <v>3</v>
      </c>
    </row>
    <row r="57" spans="1:11" ht="16.5" thickBot="1">
      <c r="A57" s="93"/>
      <c r="B57" s="152">
        <v>55</v>
      </c>
      <c r="C57" s="145"/>
      <c r="D57" s="111" t="s">
        <v>60</v>
      </c>
      <c r="E57" s="128">
        <v>1</v>
      </c>
      <c r="F57" s="130">
        <v>1</v>
      </c>
      <c r="G57" s="128">
        <v>0</v>
      </c>
      <c r="H57" s="130">
        <v>0</v>
      </c>
      <c r="I57" s="147">
        <v>1</v>
      </c>
      <c r="J57" s="130">
        <v>0</v>
      </c>
      <c r="K57" s="127">
        <f t="shared" si="0"/>
        <v>3</v>
      </c>
    </row>
    <row r="58" spans="1:11" ht="16.5" thickTop="1">
      <c r="A58" s="93"/>
      <c r="B58" s="206">
        <v>56</v>
      </c>
      <c r="C58" s="224"/>
      <c r="D58" s="108"/>
      <c r="E58" s="117"/>
      <c r="F58" s="120"/>
      <c r="G58" s="117"/>
      <c r="H58" s="120"/>
      <c r="I58" s="99"/>
      <c r="J58" s="120"/>
      <c r="K58" s="114">
        <f t="shared" si="0"/>
        <v>0</v>
      </c>
    </row>
    <row r="59" spans="1:11" ht="15.75">
      <c r="A59" s="93"/>
      <c r="B59" s="151">
        <v>57</v>
      </c>
      <c r="C59" s="144"/>
      <c r="D59" s="109"/>
      <c r="E59" s="118"/>
      <c r="F59" s="121"/>
      <c r="G59" s="118"/>
      <c r="H59" s="121"/>
      <c r="I59" s="100"/>
      <c r="J59" s="121"/>
      <c r="K59" s="113">
        <f t="shared" si="0"/>
        <v>0</v>
      </c>
    </row>
    <row r="60" spans="1:11" ht="15.75">
      <c r="A60" s="93"/>
      <c r="B60" s="151">
        <v>58</v>
      </c>
      <c r="C60" s="144"/>
      <c r="D60" s="109"/>
      <c r="E60" s="118"/>
      <c r="F60" s="121"/>
      <c r="G60" s="118"/>
      <c r="H60" s="121"/>
      <c r="I60" s="100"/>
      <c r="J60" s="121"/>
      <c r="K60" s="113">
        <f t="shared" si="0"/>
        <v>0</v>
      </c>
    </row>
    <row r="61" spans="1:11" ht="16.5" thickBot="1">
      <c r="A61" s="93"/>
      <c r="B61" s="152">
        <v>59</v>
      </c>
      <c r="C61" s="145"/>
      <c r="D61" s="111"/>
      <c r="E61" s="128"/>
      <c r="F61" s="130"/>
      <c r="G61" s="128"/>
      <c r="H61" s="130"/>
      <c r="I61" s="147"/>
      <c r="J61" s="130"/>
      <c r="K61" s="127">
        <f t="shared" si="0"/>
        <v>0</v>
      </c>
    </row>
    <row r="62" spans="1:11" ht="16.5" thickTop="1">
      <c r="A62" s="93"/>
      <c r="B62" s="206">
        <v>60</v>
      </c>
      <c r="C62" s="224"/>
      <c r="D62" s="108" t="s">
        <v>61</v>
      </c>
      <c r="E62" s="117">
        <v>0</v>
      </c>
      <c r="F62" s="120">
        <v>0.5</v>
      </c>
      <c r="G62" s="117">
        <v>0</v>
      </c>
      <c r="H62" s="120">
        <v>0.5</v>
      </c>
      <c r="I62" s="99">
        <v>0.5</v>
      </c>
      <c r="J62" s="120">
        <v>0.5</v>
      </c>
      <c r="K62" s="114">
        <f t="shared" si="0"/>
        <v>2</v>
      </c>
    </row>
    <row r="63" spans="1:11" ht="16.5" thickBot="1">
      <c r="A63" s="93"/>
      <c r="B63" s="152">
        <v>61</v>
      </c>
      <c r="C63" s="145"/>
      <c r="D63" s="111" t="s">
        <v>61</v>
      </c>
      <c r="E63" s="128">
        <v>0.5</v>
      </c>
      <c r="F63" s="130">
        <v>0</v>
      </c>
      <c r="G63" s="128">
        <v>0.5</v>
      </c>
      <c r="H63" s="130">
        <v>0</v>
      </c>
      <c r="I63" s="147">
        <v>0</v>
      </c>
      <c r="J63" s="130">
        <v>0</v>
      </c>
      <c r="K63" s="127">
        <f t="shared" si="0"/>
        <v>1</v>
      </c>
    </row>
    <row r="64" spans="1:11" ht="16.5" thickTop="1">
      <c r="A64" s="93"/>
      <c r="B64" s="206">
        <v>62</v>
      </c>
      <c r="C64" s="224"/>
      <c r="D64" s="108" t="s">
        <v>62</v>
      </c>
      <c r="E64" s="117">
        <v>0.5</v>
      </c>
      <c r="F64" s="120">
        <v>0.5</v>
      </c>
      <c r="G64" s="117">
        <v>0.5</v>
      </c>
      <c r="H64" s="120">
        <v>0.5</v>
      </c>
      <c r="I64" s="99">
        <v>0</v>
      </c>
      <c r="J64" s="120">
        <v>0</v>
      </c>
      <c r="K64" s="114">
        <f t="shared" si="0"/>
        <v>2</v>
      </c>
    </row>
    <row r="65" spans="1:11" ht="16.5" thickBot="1">
      <c r="A65" s="93"/>
      <c r="B65" s="152">
        <v>63</v>
      </c>
      <c r="C65" s="145"/>
      <c r="D65" s="111" t="s">
        <v>62</v>
      </c>
      <c r="E65" s="128">
        <v>0</v>
      </c>
      <c r="F65" s="130">
        <v>0</v>
      </c>
      <c r="G65" s="128">
        <v>0</v>
      </c>
      <c r="H65" s="130">
        <v>0</v>
      </c>
      <c r="I65" s="147">
        <v>0.5</v>
      </c>
      <c r="J65" s="130">
        <v>0.5</v>
      </c>
      <c r="K65" s="113">
        <f t="shared" si="0"/>
        <v>1</v>
      </c>
    </row>
    <row r="66" spans="1:11" ht="22.5" thickTop="1" thickBot="1">
      <c r="B66" s="276" t="s">
        <v>65</v>
      </c>
      <c r="C66" s="277"/>
      <c r="D66" s="278"/>
      <c r="E66" s="136">
        <f>SUM(E3:E65)</f>
        <v>29</v>
      </c>
      <c r="F66" s="124">
        <f t="shared" ref="F66:J66" si="1">SUM(F3:F65)</f>
        <v>29</v>
      </c>
      <c r="G66" s="136">
        <f t="shared" si="1"/>
        <v>29</v>
      </c>
      <c r="H66" s="124">
        <f t="shared" si="1"/>
        <v>29</v>
      </c>
      <c r="I66" s="107">
        <f t="shared" si="1"/>
        <v>29</v>
      </c>
      <c r="J66" s="70">
        <f t="shared" si="1"/>
        <v>29</v>
      </c>
      <c r="K66" s="92">
        <f>SUM(E66:J66)</f>
        <v>174</v>
      </c>
    </row>
    <row r="67" spans="1:11" ht="15.75" thickTop="1"/>
  </sheetData>
  <mergeCells count="1">
    <mergeCell ref="B66:D66"/>
  </mergeCells>
  <conditionalFormatting sqref="C3">
    <cfRule type="duplicateValues" dxfId="601" priority="534"/>
  </conditionalFormatting>
  <conditionalFormatting sqref="C4">
    <cfRule type="duplicateValues" dxfId="600" priority="533"/>
  </conditionalFormatting>
  <conditionalFormatting sqref="C5">
    <cfRule type="duplicateValues" dxfId="599" priority="532"/>
  </conditionalFormatting>
  <conditionalFormatting sqref="C6">
    <cfRule type="duplicateValues" dxfId="598" priority="531"/>
  </conditionalFormatting>
  <conditionalFormatting sqref="C8">
    <cfRule type="duplicateValues" dxfId="597" priority="530"/>
  </conditionalFormatting>
  <conditionalFormatting sqref="C9:C10">
    <cfRule type="duplicateValues" dxfId="596" priority="529"/>
  </conditionalFormatting>
  <conditionalFormatting sqref="C12">
    <cfRule type="duplicateValues" dxfId="595" priority="528"/>
  </conditionalFormatting>
  <conditionalFormatting sqref="C7">
    <cfRule type="duplicateValues" dxfId="594" priority="527"/>
  </conditionalFormatting>
  <conditionalFormatting sqref="C11">
    <cfRule type="duplicateValues" dxfId="593" priority="526"/>
  </conditionalFormatting>
  <conditionalFormatting sqref="C14">
    <cfRule type="duplicateValues" dxfId="592" priority="525"/>
  </conditionalFormatting>
  <conditionalFormatting sqref="C13">
    <cfRule type="duplicateValues" dxfId="591" priority="524"/>
  </conditionalFormatting>
  <conditionalFormatting sqref="C16">
    <cfRule type="duplicateValues" dxfId="590" priority="523"/>
  </conditionalFormatting>
  <conditionalFormatting sqref="C15">
    <cfRule type="duplicateValues" dxfId="589" priority="522"/>
  </conditionalFormatting>
  <conditionalFormatting sqref="C17">
    <cfRule type="duplicateValues" dxfId="588" priority="521"/>
  </conditionalFormatting>
  <conditionalFormatting sqref="C18">
    <cfRule type="duplicateValues" dxfId="587" priority="520"/>
  </conditionalFormatting>
  <conditionalFormatting sqref="C19">
    <cfRule type="duplicateValues" dxfId="586" priority="519"/>
  </conditionalFormatting>
  <conditionalFormatting sqref="C21">
    <cfRule type="duplicateValues" dxfId="585" priority="518"/>
  </conditionalFormatting>
  <conditionalFormatting sqref="C20">
    <cfRule type="duplicateValues" dxfId="584" priority="517"/>
  </conditionalFormatting>
  <conditionalFormatting sqref="C22">
    <cfRule type="duplicateValues" dxfId="583" priority="516"/>
  </conditionalFormatting>
  <conditionalFormatting sqref="C65">
    <cfRule type="duplicateValues" dxfId="582" priority="515"/>
  </conditionalFormatting>
  <conditionalFormatting sqref="C64">
    <cfRule type="duplicateValues" dxfId="581" priority="514"/>
  </conditionalFormatting>
  <conditionalFormatting sqref="C62">
    <cfRule type="duplicateValues" dxfId="580" priority="513"/>
  </conditionalFormatting>
  <conditionalFormatting sqref="C63">
    <cfRule type="duplicateValues" dxfId="579" priority="512"/>
  </conditionalFormatting>
  <conditionalFormatting sqref="C61">
    <cfRule type="duplicateValues" dxfId="578" priority="511"/>
  </conditionalFormatting>
  <conditionalFormatting sqref="C60">
    <cfRule type="duplicateValues" dxfId="577" priority="510"/>
  </conditionalFormatting>
  <conditionalFormatting sqref="C59">
    <cfRule type="duplicateValues" dxfId="576" priority="509"/>
  </conditionalFormatting>
  <conditionalFormatting sqref="C58">
    <cfRule type="duplicateValues" dxfId="575" priority="508"/>
  </conditionalFormatting>
  <conditionalFormatting sqref="C57">
    <cfRule type="duplicateValues" dxfId="574" priority="507"/>
  </conditionalFormatting>
  <conditionalFormatting sqref="C56">
    <cfRule type="duplicateValues" dxfId="573" priority="506"/>
  </conditionalFormatting>
  <conditionalFormatting sqref="C55">
    <cfRule type="duplicateValues" dxfId="572" priority="505"/>
  </conditionalFormatting>
  <conditionalFormatting sqref="C54">
    <cfRule type="duplicateValues" dxfId="571" priority="504"/>
  </conditionalFormatting>
  <conditionalFormatting sqref="C53">
    <cfRule type="duplicateValues" dxfId="570" priority="503"/>
  </conditionalFormatting>
  <conditionalFormatting sqref="C51">
    <cfRule type="duplicateValues" dxfId="569" priority="502"/>
  </conditionalFormatting>
  <conditionalFormatting sqref="C52">
    <cfRule type="duplicateValues" dxfId="568" priority="501"/>
  </conditionalFormatting>
  <conditionalFormatting sqref="C50">
    <cfRule type="duplicateValues" dxfId="567" priority="500"/>
  </conditionalFormatting>
  <conditionalFormatting sqref="C49">
    <cfRule type="duplicateValues" dxfId="566" priority="499"/>
  </conditionalFormatting>
  <conditionalFormatting sqref="C47">
    <cfRule type="duplicateValues" dxfId="565" priority="498"/>
  </conditionalFormatting>
  <conditionalFormatting sqref="C48">
    <cfRule type="duplicateValues" dxfId="564" priority="497"/>
  </conditionalFormatting>
  <conditionalFormatting sqref="C46">
    <cfRule type="duplicateValues" dxfId="563" priority="496"/>
  </conditionalFormatting>
  <conditionalFormatting sqref="C45">
    <cfRule type="duplicateValues" dxfId="562" priority="495"/>
  </conditionalFormatting>
  <conditionalFormatting sqref="C44">
    <cfRule type="duplicateValues" dxfId="561" priority="494"/>
  </conditionalFormatting>
  <conditionalFormatting sqref="C43">
    <cfRule type="duplicateValues" dxfId="560" priority="493"/>
  </conditionalFormatting>
  <conditionalFormatting sqref="C42">
    <cfRule type="duplicateValues" dxfId="559" priority="492"/>
  </conditionalFormatting>
  <conditionalFormatting sqref="C41">
    <cfRule type="duplicateValues" dxfId="558" priority="491"/>
  </conditionalFormatting>
  <conditionalFormatting sqref="C40">
    <cfRule type="duplicateValues" dxfId="557" priority="490"/>
  </conditionalFormatting>
  <conditionalFormatting sqref="C39">
    <cfRule type="duplicateValues" dxfId="556" priority="489"/>
  </conditionalFormatting>
  <conditionalFormatting sqref="C38">
    <cfRule type="duplicateValues" dxfId="555" priority="488"/>
  </conditionalFormatting>
  <conditionalFormatting sqref="C37">
    <cfRule type="duplicateValues" dxfId="554" priority="487"/>
  </conditionalFormatting>
  <conditionalFormatting sqref="C36">
    <cfRule type="duplicateValues" dxfId="553" priority="486"/>
  </conditionalFormatting>
  <conditionalFormatting sqref="C35">
    <cfRule type="duplicateValues" dxfId="552" priority="485"/>
  </conditionalFormatting>
  <conditionalFormatting sqref="C34">
    <cfRule type="duplicateValues" dxfId="551" priority="484"/>
  </conditionalFormatting>
  <conditionalFormatting sqref="C33">
    <cfRule type="duplicateValues" dxfId="550" priority="483"/>
  </conditionalFormatting>
  <conditionalFormatting sqref="C32">
    <cfRule type="duplicateValues" dxfId="549" priority="482"/>
  </conditionalFormatting>
  <conditionalFormatting sqref="C31">
    <cfRule type="duplicateValues" dxfId="548" priority="481"/>
  </conditionalFormatting>
  <conditionalFormatting sqref="C30">
    <cfRule type="duplicateValues" dxfId="547" priority="480"/>
  </conditionalFormatting>
  <conditionalFormatting sqref="C29">
    <cfRule type="duplicateValues" dxfId="546" priority="479"/>
  </conditionalFormatting>
  <conditionalFormatting sqref="C28">
    <cfRule type="duplicateValues" dxfId="545" priority="478"/>
  </conditionalFormatting>
  <conditionalFormatting sqref="C27">
    <cfRule type="duplicateValues" dxfId="544" priority="477"/>
  </conditionalFormatting>
  <conditionalFormatting sqref="C26">
    <cfRule type="duplicateValues" dxfId="543" priority="476"/>
  </conditionalFormatting>
  <conditionalFormatting sqref="C25">
    <cfRule type="duplicateValues" dxfId="542" priority="475"/>
  </conditionalFormatting>
  <conditionalFormatting sqref="C24">
    <cfRule type="duplicateValues" dxfId="541" priority="474"/>
  </conditionalFormatting>
  <conditionalFormatting sqref="C23:C24">
    <cfRule type="duplicateValues" dxfId="540" priority="473"/>
  </conditionalFormatting>
  <conditionalFormatting sqref="C23">
    <cfRule type="duplicateValues" dxfId="539" priority="472"/>
  </conditionalFormatting>
  <conditionalFormatting sqref="C3:C65">
    <cfRule type="cellIs" dxfId="538" priority="470" operator="equal">
      <formula>$G$38</formula>
    </cfRule>
    <cfRule type="containsBlanks" dxfId="537" priority="471">
      <formula>LEN(TRIM(C3))=0</formula>
    </cfRule>
  </conditionalFormatting>
  <conditionalFormatting sqref="C3">
    <cfRule type="duplicateValues" dxfId="536" priority="469"/>
  </conditionalFormatting>
  <conditionalFormatting sqref="C4">
    <cfRule type="duplicateValues" dxfId="535" priority="468"/>
  </conditionalFormatting>
  <conditionalFormatting sqref="C5">
    <cfRule type="duplicateValues" dxfId="534" priority="467"/>
  </conditionalFormatting>
  <conditionalFormatting sqref="C6">
    <cfRule type="duplicateValues" dxfId="533" priority="466"/>
  </conditionalFormatting>
  <conditionalFormatting sqref="C8">
    <cfRule type="duplicateValues" dxfId="532" priority="465"/>
  </conditionalFormatting>
  <conditionalFormatting sqref="C9:C10">
    <cfRule type="duplicateValues" dxfId="531" priority="464"/>
  </conditionalFormatting>
  <conditionalFormatting sqref="C12">
    <cfRule type="duplicateValues" dxfId="530" priority="463"/>
  </conditionalFormatting>
  <conditionalFormatting sqref="C7">
    <cfRule type="duplicateValues" dxfId="529" priority="462"/>
  </conditionalFormatting>
  <conditionalFormatting sqref="C11">
    <cfRule type="duplicateValues" dxfId="528" priority="461"/>
  </conditionalFormatting>
  <conditionalFormatting sqref="C14">
    <cfRule type="duplicateValues" dxfId="527" priority="460"/>
  </conditionalFormatting>
  <conditionalFormatting sqref="C13">
    <cfRule type="duplicateValues" dxfId="526" priority="459"/>
  </conditionalFormatting>
  <conditionalFormatting sqref="C16">
    <cfRule type="duplicateValues" dxfId="525" priority="458"/>
  </conditionalFormatting>
  <conditionalFormatting sqref="C15">
    <cfRule type="duplicateValues" dxfId="524" priority="457"/>
  </conditionalFormatting>
  <conditionalFormatting sqref="C17">
    <cfRule type="duplicateValues" dxfId="523" priority="456"/>
  </conditionalFormatting>
  <conditionalFormatting sqref="C18">
    <cfRule type="duplicateValues" dxfId="522" priority="455"/>
  </conditionalFormatting>
  <conditionalFormatting sqref="C19">
    <cfRule type="duplicateValues" dxfId="521" priority="454"/>
  </conditionalFormatting>
  <conditionalFormatting sqref="C21">
    <cfRule type="duplicateValues" dxfId="520" priority="453"/>
  </conditionalFormatting>
  <conditionalFormatting sqref="C20">
    <cfRule type="duplicateValues" dxfId="519" priority="452"/>
  </conditionalFormatting>
  <conditionalFormatting sqref="C22">
    <cfRule type="duplicateValues" dxfId="518" priority="451"/>
  </conditionalFormatting>
  <conditionalFormatting sqref="C65">
    <cfRule type="duplicateValues" dxfId="517" priority="450"/>
  </conditionalFormatting>
  <conditionalFormatting sqref="C64">
    <cfRule type="duplicateValues" dxfId="516" priority="449"/>
  </conditionalFormatting>
  <conditionalFormatting sqref="C62">
    <cfRule type="duplicateValues" dxfId="515" priority="448"/>
  </conditionalFormatting>
  <conditionalFormatting sqref="C63">
    <cfRule type="duplicateValues" dxfId="514" priority="447"/>
  </conditionalFormatting>
  <conditionalFormatting sqref="C61">
    <cfRule type="duplicateValues" dxfId="513" priority="446"/>
  </conditionalFormatting>
  <conditionalFormatting sqref="C60">
    <cfRule type="duplicateValues" dxfId="512" priority="445"/>
  </conditionalFormatting>
  <conditionalFormatting sqref="C59">
    <cfRule type="duplicateValues" dxfId="511" priority="444"/>
  </conditionalFormatting>
  <conditionalFormatting sqref="C58">
    <cfRule type="duplicateValues" dxfId="510" priority="443"/>
  </conditionalFormatting>
  <conditionalFormatting sqref="C57">
    <cfRule type="duplicateValues" dxfId="509" priority="442"/>
  </conditionalFormatting>
  <conditionalFormatting sqref="C56">
    <cfRule type="duplicateValues" dxfId="508" priority="441"/>
  </conditionalFormatting>
  <conditionalFormatting sqref="C55">
    <cfRule type="duplicateValues" dxfId="507" priority="440"/>
  </conditionalFormatting>
  <conditionalFormatting sqref="C54">
    <cfRule type="duplicateValues" dxfId="506" priority="439"/>
  </conditionalFormatting>
  <conditionalFormatting sqref="C53">
    <cfRule type="duplicateValues" dxfId="505" priority="438"/>
  </conditionalFormatting>
  <conditionalFormatting sqref="C51">
    <cfRule type="duplicateValues" dxfId="504" priority="437"/>
  </conditionalFormatting>
  <conditionalFormatting sqref="C52">
    <cfRule type="duplicateValues" dxfId="503" priority="436"/>
  </conditionalFormatting>
  <conditionalFormatting sqref="C50">
    <cfRule type="duplicateValues" dxfId="502" priority="435"/>
  </conditionalFormatting>
  <conditionalFormatting sqref="C49">
    <cfRule type="duplicateValues" dxfId="501" priority="434"/>
  </conditionalFormatting>
  <conditionalFormatting sqref="C47">
    <cfRule type="duplicateValues" dxfId="500" priority="433"/>
  </conditionalFormatting>
  <conditionalFormatting sqref="C48">
    <cfRule type="duplicateValues" dxfId="499" priority="432"/>
  </conditionalFormatting>
  <conditionalFormatting sqref="C46">
    <cfRule type="duplicateValues" dxfId="498" priority="431"/>
  </conditionalFormatting>
  <conditionalFormatting sqref="C45">
    <cfRule type="duplicateValues" dxfId="497" priority="430"/>
  </conditionalFormatting>
  <conditionalFormatting sqref="C44">
    <cfRule type="duplicateValues" dxfId="496" priority="429"/>
  </conditionalFormatting>
  <conditionalFormatting sqref="C43">
    <cfRule type="duplicateValues" dxfId="495" priority="428"/>
  </conditionalFormatting>
  <conditionalFormatting sqref="C42">
    <cfRule type="duplicateValues" dxfId="494" priority="427"/>
  </conditionalFormatting>
  <conditionalFormatting sqref="C41">
    <cfRule type="duplicateValues" dxfId="493" priority="426"/>
  </conditionalFormatting>
  <conditionalFormatting sqref="C40">
    <cfRule type="duplicateValues" dxfId="492" priority="425"/>
  </conditionalFormatting>
  <conditionalFormatting sqref="C39">
    <cfRule type="duplicateValues" dxfId="491" priority="424"/>
  </conditionalFormatting>
  <conditionalFormatting sqref="C38">
    <cfRule type="duplicateValues" dxfId="490" priority="423"/>
  </conditionalFormatting>
  <conditionalFormatting sqref="C37">
    <cfRule type="duplicateValues" dxfId="489" priority="422"/>
  </conditionalFormatting>
  <conditionalFormatting sqref="C36">
    <cfRule type="duplicateValues" dxfId="488" priority="421"/>
  </conditionalFormatting>
  <conditionalFormatting sqref="C35">
    <cfRule type="duplicateValues" dxfId="487" priority="420"/>
  </conditionalFormatting>
  <conditionalFormatting sqref="C34">
    <cfRule type="duplicateValues" dxfId="486" priority="419"/>
  </conditionalFormatting>
  <conditionalFormatting sqref="C33">
    <cfRule type="duplicateValues" dxfId="485" priority="418"/>
  </conditionalFormatting>
  <conditionalFormatting sqref="C32">
    <cfRule type="duplicateValues" dxfId="484" priority="417"/>
  </conditionalFormatting>
  <conditionalFormatting sqref="C31">
    <cfRule type="duplicateValues" dxfId="483" priority="416"/>
  </conditionalFormatting>
  <conditionalFormatting sqref="C30">
    <cfRule type="duplicateValues" dxfId="482" priority="415"/>
  </conditionalFormatting>
  <conditionalFormatting sqref="C29">
    <cfRule type="duplicateValues" dxfId="481" priority="414"/>
  </conditionalFormatting>
  <conditionalFormatting sqref="C28">
    <cfRule type="duplicateValues" dxfId="480" priority="413"/>
  </conditionalFormatting>
  <conditionalFormatting sqref="C27">
    <cfRule type="duplicateValues" dxfId="479" priority="412"/>
  </conditionalFormatting>
  <conditionalFormatting sqref="C26">
    <cfRule type="duplicateValues" dxfId="478" priority="411"/>
  </conditionalFormatting>
  <conditionalFormatting sqref="C25">
    <cfRule type="duplicateValues" dxfId="477" priority="410"/>
  </conditionalFormatting>
  <conditionalFormatting sqref="C24">
    <cfRule type="duplicateValues" dxfId="476" priority="409"/>
  </conditionalFormatting>
  <conditionalFormatting sqref="C23:C24">
    <cfRule type="duplicateValues" dxfId="475" priority="408"/>
  </conditionalFormatting>
  <conditionalFormatting sqref="C23">
    <cfRule type="duplicateValues" dxfId="474" priority="407"/>
  </conditionalFormatting>
  <conditionalFormatting sqref="C3:C65">
    <cfRule type="cellIs" dxfId="473" priority="405" operator="equal">
      <formula>$G$38</formula>
    </cfRule>
    <cfRule type="containsBlanks" dxfId="472" priority="406">
      <formula>LEN(TRIM(C3))=0</formula>
    </cfRule>
  </conditionalFormatting>
  <conditionalFormatting sqref="C3">
    <cfRule type="duplicateValues" dxfId="471" priority="404"/>
  </conditionalFormatting>
  <conditionalFormatting sqref="C4">
    <cfRule type="duplicateValues" dxfId="470" priority="403"/>
  </conditionalFormatting>
  <conditionalFormatting sqref="C5">
    <cfRule type="duplicateValues" dxfId="469" priority="402"/>
  </conditionalFormatting>
  <conditionalFormatting sqref="C6">
    <cfRule type="duplicateValues" dxfId="468" priority="401"/>
  </conditionalFormatting>
  <conditionalFormatting sqref="C8">
    <cfRule type="duplicateValues" dxfId="467" priority="400"/>
  </conditionalFormatting>
  <conditionalFormatting sqref="C9:C10">
    <cfRule type="duplicateValues" dxfId="466" priority="399"/>
  </conditionalFormatting>
  <conditionalFormatting sqref="C12">
    <cfRule type="duplicateValues" dxfId="465" priority="398"/>
  </conditionalFormatting>
  <conditionalFormatting sqref="C7">
    <cfRule type="duplicateValues" dxfId="464" priority="397"/>
  </conditionalFormatting>
  <conditionalFormatting sqref="C11">
    <cfRule type="duplicateValues" dxfId="463" priority="396"/>
  </conditionalFormatting>
  <conditionalFormatting sqref="C14">
    <cfRule type="duplicateValues" dxfId="462" priority="395"/>
  </conditionalFormatting>
  <conditionalFormatting sqref="C13">
    <cfRule type="duplicateValues" dxfId="461" priority="394"/>
  </conditionalFormatting>
  <conditionalFormatting sqref="C16">
    <cfRule type="duplicateValues" dxfId="460" priority="393"/>
  </conditionalFormatting>
  <conditionalFormatting sqref="C15">
    <cfRule type="duplicateValues" dxfId="459" priority="392"/>
  </conditionalFormatting>
  <conditionalFormatting sqref="C17">
    <cfRule type="duplicateValues" dxfId="458" priority="391"/>
  </conditionalFormatting>
  <conditionalFormatting sqref="C18">
    <cfRule type="duplicateValues" dxfId="457" priority="390"/>
  </conditionalFormatting>
  <conditionalFormatting sqref="C19">
    <cfRule type="duplicateValues" dxfId="456" priority="389"/>
  </conditionalFormatting>
  <conditionalFormatting sqref="C21">
    <cfRule type="duplicateValues" dxfId="455" priority="388"/>
  </conditionalFormatting>
  <conditionalFormatting sqref="C20">
    <cfRule type="duplicateValues" dxfId="454" priority="387"/>
  </conditionalFormatting>
  <conditionalFormatting sqref="C22">
    <cfRule type="duplicateValues" dxfId="453" priority="386"/>
  </conditionalFormatting>
  <conditionalFormatting sqref="C65">
    <cfRule type="duplicateValues" dxfId="452" priority="385"/>
  </conditionalFormatting>
  <conditionalFormatting sqref="C64">
    <cfRule type="duplicateValues" dxfId="451" priority="384"/>
  </conditionalFormatting>
  <conditionalFormatting sqref="C62">
    <cfRule type="duplicateValues" dxfId="450" priority="383"/>
  </conditionalFormatting>
  <conditionalFormatting sqref="C63">
    <cfRule type="duplicateValues" dxfId="449" priority="382"/>
  </conditionalFormatting>
  <conditionalFormatting sqref="C61">
    <cfRule type="duplicateValues" dxfId="448" priority="381"/>
  </conditionalFormatting>
  <conditionalFormatting sqref="C60">
    <cfRule type="duplicateValues" dxfId="447" priority="380"/>
  </conditionalFormatting>
  <conditionalFormatting sqref="C59">
    <cfRule type="duplicateValues" dxfId="446" priority="379"/>
  </conditionalFormatting>
  <conditionalFormatting sqref="C58">
    <cfRule type="duplicateValues" dxfId="445" priority="378"/>
  </conditionalFormatting>
  <conditionalFormatting sqref="C57">
    <cfRule type="duplicateValues" dxfId="444" priority="377"/>
  </conditionalFormatting>
  <conditionalFormatting sqref="C56">
    <cfRule type="duplicateValues" dxfId="443" priority="376"/>
  </conditionalFormatting>
  <conditionalFormatting sqref="C55">
    <cfRule type="duplicateValues" dxfId="442" priority="375"/>
  </conditionalFormatting>
  <conditionalFormatting sqref="C54">
    <cfRule type="duplicateValues" dxfId="441" priority="374"/>
  </conditionalFormatting>
  <conditionalFormatting sqref="C53">
    <cfRule type="duplicateValues" dxfId="440" priority="373"/>
  </conditionalFormatting>
  <conditionalFormatting sqref="C51">
    <cfRule type="duplicateValues" dxfId="439" priority="372"/>
  </conditionalFormatting>
  <conditionalFormatting sqref="C52">
    <cfRule type="duplicateValues" dxfId="438" priority="371"/>
  </conditionalFormatting>
  <conditionalFormatting sqref="C50">
    <cfRule type="duplicateValues" dxfId="437" priority="370"/>
  </conditionalFormatting>
  <conditionalFormatting sqref="C49">
    <cfRule type="duplicateValues" dxfId="436" priority="369"/>
  </conditionalFormatting>
  <conditionalFormatting sqref="C47">
    <cfRule type="duplicateValues" dxfId="435" priority="368"/>
  </conditionalFormatting>
  <conditionalFormatting sqref="C48">
    <cfRule type="duplicateValues" dxfId="434" priority="367"/>
  </conditionalFormatting>
  <conditionalFormatting sqref="C46">
    <cfRule type="duplicateValues" dxfId="433" priority="366"/>
  </conditionalFormatting>
  <conditionalFormatting sqref="C45">
    <cfRule type="duplicateValues" dxfId="432" priority="365"/>
  </conditionalFormatting>
  <conditionalFormatting sqref="C44">
    <cfRule type="duplicateValues" dxfId="431" priority="364"/>
  </conditionalFormatting>
  <conditionalFormatting sqref="C43">
    <cfRule type="duplicateValues" dxfId="430" priority="363"/>
  </conditionalFormatting>
  <conditionalFormatting sqref="C42">
    <cfRule type="duplicateValues" dxfId="429" priority="362"/>
  </conditionalFormatting>
  <conditionalFormatting sqref="C41">
    <cfRule type="duplicateValues" dxfId="428" priority="361"/>
  </conditionalFormatting>
  <conditionalFormatting sqref="C40">
    <cfRule type="duplicateValues" dxfId="427" priority="360"/>
  </conditionalFormatting>
  <conditionalFormatting sqref="C39">
    <cfRule type="duplicateValues" dxfId="426" priority="359"/>
  </conditionalFormatting>
  <conditionalFormatting sqref="C38">
    <cfRule type="duplicateValues" dxfId="425" priority="358"/>
  </conditionalFormatting>
  <conditionalFormatting sqref="C37">
    <cfRule type="duplicateValues" dxfId="424" priority="357"/>
  </conditionalFormatting>
  <conditionalFormatting sqref="C36">
    <cfRule type="duplicateValues" dxfId="423" priority="356"/>
  </conditionalFormatting>
  <conditionalFormatting sqref="C35">
    <cfRule type="duplicateValues" dxfId="422" priority="355"/>
  </conditionalFormatting>
  <conditionalFormatting sqref="C34">
    <cfRule type="duplicateValues" dxfId="421" priority="354"/>
  </conditionalFormatting>
  <conditionalFormatting sqref="C33">
    <cfRule type="duplicateValues" dxfId="420" priority="353"/>
  </conditionalFormatting>
  <conditionalFormatting sqref="C32">
    <cfRule type="duplicateValues" dxfId="419" priority="352"/>
  </conditionalFormatting>
  <conditionalFormatting sqref="C31">
    <cfRule type="duplicateValues" dxfId="418" priority="351"/>
  </conditionalFormatting>
  <conditionalFormatting sqref="C30">
    <cfRule type="duplicateValues" dxfId="417" priority="350"/>
  </conditionalFormatting>
  <conditionalFormatting sqref="C29">
    <cfRule type="duplicateValues" dxfId="416" priority="349"/>
  </conditionalFormatting>
  <conditionalFormatting sqref="C28">
    <cfRule type="duplicateValues" dxfId="415" priority="348"/>
  </conditionalFormatting>
  <conditionalFormatting sqref="C27">
    <cfRule type="duplicateValues" dxfId="414" priority="347"/>
  </conditionalFormatting>
  <conditionalFormatting sqref="C26">
    <cfRule type="duplicateValues" dxfId="413" priority="346"/>
  </conditionalFormatting>
  <conditionalFormatting sqref="C25">
    <cfRule type="duplicateValues" dxfId="412" priority="345"/>
  </conditionalFormatting>
  <conditionalFormatting sqref="C24">
    <cfRule type="duplicateValues" dxfId="411" priority="344"/>
  </conditionalFormatting>
  <conditionalFormatting sqref="C23:C24">
    <cfRule type="duplicateValues" dxfId="410" priority="343"/>
  </conditionalFormatting>
  <conditionalFormatting sqref="C23">
    <cfRule type="duplicateValues" dxfId="409" priority="342"/>
  </conditionalFormatting>
  <conditionalFormatting sqref="C3:C65">
    <cfRule type="cellIs" dxfId="408" priority="340" operator="equal">
      <formula>$G$38</formula>
    </cfRule>
    <cfRule type="containsBlanks" dxfId="407" priority="341">
      <formula>LEN(TRIM(C3))=0</formula>
    </cfRule>
  </conditionalFormatting>
  <conditionalFormatting sqref="C45">
    <cfRule type="duplicateValues" dxfId="406" priority="339"/>
  </conditionalFormatting>
  <conditionalFormatting sqref="C3">
    <cfRule type="duplicateValues" dxfId="405" priority="338"/>
  </conditionalFormatting>
  <conditionalFormatting sqref="C4">
    <cfRule type="duplicateValues" dxfId="404" priority="337"/>
  </conditionalFormatting>
  <conditionalFormatting sqref="C5">
    <cfRule type="duplicateValues" dxfId="403" priority="336"/>
  </conditionalFormatting>
  <conditionalFormatting sqref="C6">
    <cfRule type="duplicateValues" dxfId="402" priority="335"/>
  </conditionalFormatting>
  <conditionalFormatting sqref="C8">
    <cfRule type="duplicateValues" dxfId="401" priority="334"/>
  </conditionalFormatting>
  <conditionalFormatting sqref="C9:C10">
    <cfRule type="duplicateValues" dxfId="400" priority="333"/>
  </conditionalFormatting>
  <conditionalFormatting sqref="C12">
    <cfRule type="duplicateValues" dxfId="399" priority="332"/>
  </conditionalFormatting>
  <conditionalFormatting sqref="C7">
    <cfRule type="duplicateValues" dxfId="398" priority="331"/>
  </conditionalFormatting>
  <conditionalFormatting sqref="C11">
    <cfRule type="duplicateValues" dxfId="397" priority="330"/>
  </conditionalFormatting>
  <conditionalFormatting sqref="C14">
    <cfRule type="duplicateValues" dxfId="396" priority="329"/>
  </conditionalFormatting>
  <conditionalFormatting sqref="C13">
    <cfRule type="duplicateValues" dxfId="395" priority="328"/>
  </conditionalFormatting>
  <conditionalFormatting sqref="C16">
    <cfRule type="duplicateValues" dxfId="394" priority="327"/>
  </conditionalFormatting>
  <conditionalFormatting sqref="C15">
    <cfRule type="duplicateValues" dxfId="393" priority="326"/>
  </conditionalFormatting>
  <conditionalFormatting sqref="C17">
    <cfRule type="duplicateValues" dxfId="392" priority="325"/>
  </conditionalFormatting>
  <conditionalFormatting sqref="C18">
    <cfRule type="duplicateValues" dxfId="391" priority="324"/>
  </conditionalFormatting>
  <conditionalFormatting sqref="C19">
    <cfRule type="duplicateValues" dxfId="390" priority="323"/>
  </conditionalFormatting>
  <conditionalFormatting sqref="C21">
    <cfRule type="duplicateValues" dxfId="389" priority="322"/>
  </conditionalFormatting>
  <conditionalFormatting sqref="C20">
    <cfRule type="duplicateValues" dxfId="388" priority="321"/>
  </conditionalFormatting>
  <conditionalFormatting sqref="C22">
    <cfRule type="duplicateValues" dxfId="387" priority="320"/>
  </conditionalFormatting>
  <conditionalFormatting sqref="C65">
    <cfRule type="duplicateValues" dxfId="386" priority="319"/>
  </conditionalFormatting>
  <conditionalFormatting sqref="C64">
    <cfRule type="duplicateValues" dxfId="385" priority="318"/>
  </conditionalFormatting>
  <conditionalFormatting sqref="C62">
    <cfRule type="duplicateValues" dxfId="384" priority="317"/>
  </conditionalFormatting>
  <conditionalFormatting sqref="C63">
    <cfRule type="duplicateValues" dxfId="383" priority="316"/>
  </conditionalFormatting>
  <conditionalFormatting sqref="C61">
    <cfRule type="duplicateValues" dxfId="382" priority="315"/>
  </conditionalFormatting>
  <conditionalFormatting sqref="C60">
    <cfRule type="duplicateValues" dxfId="381" priority="314"/>
  </conditionalFormatting>
  <conditionalFormatting sqref="C59">
    <cfRule type="duplicateValues" dxfId="380" priority="313"/>
  </conditionalFormatting>
  <conditionalFormatting sqref="C58">
    <cfRule type="duplicateValues" dxfId="379" priority="312"/>
  </conditionalFormatting>
  <conditionalFormatting sqref="C57">
    <cfRule type="duplicateValues" dxfId="378" priority="311"/>
  </conditionalFormatting>
  <conditionalFormatting sqref="C56">
    <cfRule type="duplicateValues" dxfId="377" priority="310"/>
  </conditionalFormatting>
  <conditionalFormatting sqref="C55">
    <cfRule type="duplicateValues" dxfId="376" priority="309"/>
  </conditionalFormatting>
  <conditionalFormatting sqref="C54">
    <cfRule type="duplicateValues" dxfId="375" priority="308"/>
  </conditionalFormatting>
  <conditionalFormatting sqref="C53">
    <cfRule type="duplicateValues" dxfId="374" priority="307"/>
  </conditionalFormatting>
  <conditionalFormatting sqref="C51">
    <cfRule type="duplicateValues" dxfId="373" priority="306"/>
  </conditionalFormatting>
  <conditionalFormatting sqref="C52">
    <cfRule type="duplicateValues" dxfId="372" priority="305"/>
  </conditionalFormatting>
  <conditionalFormatting sqref="C50">
    <cfRule type="duplicateValues" dxfId="371" priority="304"/>
  </conditionalFormatting>
  <conditionalFormatting sqref="C49">
    <cfRule type="duplicateValues" dxfId="370" priority="303"/>
  </conditionalFormatting>
  <conditionalFormatting sqref="C47">
    <cfRule type="duplicateValues" dxfId="369" priority="302"/>
  </conditionalFormatting>
  <conditionalFormatting sqref="C48">
    <cfRule type="duplicateValues" dxfId="368" priority="301"/>
  </conditionalFormatting>
  <conditionalFormatting sqref="C46">
    <cfRule type="duplicateValues" dxfId="367" priority="300"/>
  </conditionalFormatting>
  <conditionalFormatting sqref="C45">
    <cfRule type="duplicateValues" dxfId="366" priority="299"/>
  </conditionalFormatting>
  <conditionalFormatting sqref="C44">
    <cfRule type="duplicateValues" dxfId="365" priority="298"/>
  </conditionalFormatting>
  <conditionalFormatting sqref="C43">
    <cfRule type="duplicateValues" dxfId="364" priority="297"/>
  </conditionalFormatting>
  <conditionalFormatting sqref="C42">
    <cfRule type="duplicateValues" dxfId="363" priority="296"/>
  </conditionalFormatting>
  <conditionalFormatting sqref="C41">
    <cfRule type="duplicateValues" dxfId="362" priority="295"/>
  </conditionalFormatting>
  <conditionalFormatting sqref="C40">
    <cfRule type="duplicateValues" dxfId="361" priority="294"/>
  </conditionalFormatting>
  <conditionalFormatting sqref="C39">
    <cfRule type="duplicateValues" dxfId="360" priority="293"/>
  </conditionalFormatting>
  <conditionalFormatting sqref="C38">
    <cfRule type="duplicateValues" dxfId="359" priority="292"/>
  </conditionalFormatting>
  <conditionalFormatting sqref="C37">
    <cfRule type="duplicateValues" dxfId="358" priority="291"/>
  </conditionalFormatting>
  <conditionalFormatting sqref="C36">
    <cfRule type="duplicateValues" dxfId="357" priority="290"/>
  </conditionalFormatting>
  <conditionalFormatting sqref="C35">
    <cfRule type="duplicateValues" dxfId="356" priority="289"/>
  </conditionalFormatting>
  <conditionalFormatting sqref="C34">
    <cfRule type="duplicateValues" dxfId="355" priority="288"/>
  </conditionalFormatting>
  <conditionalFormatting sqref="C33">
    <cfRule type="duplicateValues" dxfId="354" priority="287"/>
  </conditionalFormatting>
  <conditionalFormatting sqref="C32">
    <cfRule type="duplicateValues" dxfId="353" priority="286"/>
  </conditionalFormatting>
  <conditionalFormatting sqref="C31">
    <cfRule type="duplicateValues" dxfId="352" priority="285"/>
  </conditionalFormatting>
  <conditionalFormatting sqref="C30">
    <cfRule type="duplicateValues" dxfId="351" priority="284"/>
  </conditionalFormatting>
  <conditionalFormatting sqref="C29">
    <cfRule type="duplicateValues" dxfId="350" priority="283"/>
  </conditionalFormatting>
  <conditionalFormatting sqref="C28">
    <cfRule type="duplicateValues" dxfId="349" priority="282"/>
  </conditionalFormatting>
  <conditionalFormatting sqref="C27">
    <cfRule type="duplicateValues" dxfId="348" priority="281"/>
  </conditionalFormatting>
  <conditionalFormatting sqref="C26">
    <cfRule type="duplicateValues" dxfId="347" priority="280"/>
  </conditionalFormatting>
  <conditionalFormatting sqref="C25">
    <cfRule type="duplicateValues" dxfId="346" priority="279"/>
  </conditionalFormatting>
  <conditionalFormatting sqref="C24">
    <cfRule type="duplicateValues" dxfId="345" priority="278"/>
  </conditionalFormatting>
  <conditionalFormatting sqref="C23:C24">
    <cfRule type="duplicateValues" dxfId="344" priority="277"/>
  </conditionalFormatting>
  <conditionalFormatting sqref="C23">
    <cfRule type="duplicateValues" dxfId="343" priority="276"/>
  </conditionalFormatting>
  <conditionalFormatting sqref="C3:C65">
    <cfRule type="cellIs" dxfId="342" priority="274" operator="equal">
      <formula>$G$38</formula>
    </cfRule>
    <cfRule type="containsBlanks" dxfId="341" priority="275">
      <formula>LEN(TRIM(C3))=0</formula>
    </cfRule>
  </conditionalFormatting>
  <conditionalFormatting sqref="C3">
    <cfRule type="duplicateValues" dxfId="340" priority="273"/>
  </conditionalFormatting>
  <conditionalFormatting sqref="C4">
    <cfRule type="duplicateValues" dxfId="339" priority="272"/>
  </conditionalFormatting>
  <conditionalFormatting sqref="C5">
    <cfRule type="duplicateValues" dxfId="338" priority="271"/>
  </conditionalFormatting>
  <conditionalFormatting sqref="C6">
    <cfRule type="duplicateValues" dxfId="337" priority="270"/>
  </conditionalFormatting>
  <conditionalFormatting sqref="C8">
    <cfRule type="duplicateValues" dxfId="336" priority="269"/>
  </conditionalFormatting>
  <conditionalFormatting sqref="C9:C10">
    <cfRule type="duplicateValues" dxfId="335" priority="268"/>
  </conditionalFormatting>
  <conditionalFormatting sqref="C12">
    <cfRule type="duplicateValues" dxfId="334" priority="267"/>
  </conditionalFormatting>
  <conditionalFormatting sqref="C7">
    <cfRule type="duplicateValues" dxfId="333" priority="266"/>
  </conditionalFormatting>
  <conditionalFormatting sqref="C11">
    <cfRule type="duplicateValues" dxfId="332" priority="265"/>
  </conditionalFormatting>
  <conditionalFormatting sqref="C14">
    <cfRule type="duplicateValues" dxfId="331" priority="264"/>
  </conditionalFormatting>
  <conditionalFormatting sqref="C13">
    <cfRule type="duplicateValues" dxfId="330" priority="263"/>
  </conditionalFormatting>
  <conditionalFormatting sqref="C16">
    <cfRule type="duplicateValues" dxfId="329" priority="262"/>
  </conditionalFormatting>
  <conditionalFormatting sqref="C15">
    <cfRule type="duplicateValues" dxfId="328" priority="261"/>
  </conditionalFormatting>
  <conditionalFormatting sqref="C17">
    <cfRule type="duplicateValues" dxfId="327" priority="260"/>
  </conditionalFormatting>
  <conditionalFormatting sqref="C18">
    <cfRule type="duplicateValues" dxfId="326" priority="259"/>
  </conditionalFormatting>
  <conditionalFormatting sqref="C19">
    <cfRule type="duplicateValues" dxfId="325" priority="258"/>
  </conditionalFormatting>
  <conditionalFormatting sqref="C21">
    <cfRule type="duplicateValues" dxfId="324" priority="257"/>
  </conditionalFormatting>
  <conditionalFormatting sqref="C20">
    <cfRule type="duplicateValues" dxfId="323" priority="256"/>
  </conditionalFormatting>
  <conditionalFormatting sqref="C22">
    <cfRule type="duplicateValues" dxfId="322" priority="255"/>
  </conditionalFormatting>
  <conditionalFormatting sqref="C65">
    <cfRule type="duplicateValues" dxfId="321" priority="254"/>
  </conditionalFormatting>
  <conditionalFormatting sqref="C64">
    <cfRule type="duplicateValues" dxfId="320" priority="253"/>
  </conditionalFormatting>
  <conditionalFormatting sqref="C62">
    <cfRule type="duplicateValues" dxfId="319" priority="252"/>
  </conditionalFormatting>
  <conditionalFormatting sqref="C63">
    <cfRule type="duplicateValues" dxfId="318" priority="251"/>
  </conditionalFormatting>
  <conditionalFormatting sqref="C61">
    <cfRule type="duplicateValues" dxfId="317" priority="250"/>
  </conditionalFormatting>
  <conditionalFormatting sqref="C60">
    <cfRule type="duplicateValues" dxfId="316" priority="249"/>
  </conditionalFormatting>
  <conditionalFormatting sqref="C59">
    <cfRule type="duplicateValues" dxfId="315" priority="248"/>
  </conditionalFormatting>
  <conditionalFormatting sqref="C58">
    <cfRule type="duplicateValues" dxfId="314" priority="247"/>
  </conditionalFormatting>
  <conditionalFormatting sqref="C57">
    <cfRule type="duplicateValues" dxfId="313" priority="246"/>
  </conditionalFormatting>
  <conditionalFormatting sqref="C56">
    <cfRule type="duplicateValues" dxfId="312" priority="245"/>
  </conditionalFormatting>
  <conditionalFormatting sqref="C55">
    <cfRule type="duplicateValues" dxfId="311" priority="244"/>
  </conditionalFormatting>
  <conditionalFormatting sqref="C54">
    <cfRule type="duplicateValues" dxfId="310" priority="243"/>
  </conditionalFormatting>
  <conditionalFormatting sqref="C53">
    <cfRule type="duplicateValues" dxfId="309" priority="242"/>
  </conditionalFormatting>
  <conditionalFormatting sqref="C51">
    <cfRule type="duplicateValues" dxfId="308" priority="241"/>
  </conditionalFormatting>
  <conditionalFormatting sqref="C52">
    <cfRule type="duplicateValues" dxfId="307" priority="240"/>
  </conditionalFormatting>
  <conditionalFormatting sqref="C50">
    <cfRule type="duplicateValues" dxfId="306" priority="239"/>
  </conditionalFormatting>
  <conditionalFormatting sqref="C49">
    <cfRule type="duplicateValues" dxfId="305" priority="238"/>
  </conditionalFormatting>
  <conditionalFormatting sqref="C47">
    <cfRule type="duplicateValues" dxfId="304" priority="237"/>
  </conditionalFormatting>
  <conditionalFormatting sqref="C48">
    <cfRule type="duplicateValues" dxfId="303" priority="236"/>
  </conditionalFormatting>
  <conditionalFormatting sqref="C46">
    <cfRule type="duplicateValues" dxfId="302" priority="235"/>
  </conditionalFormatting>
  <conditionalFormatting sqref="C45">
    <cfRule type="duplicateValues" dxfId="301" priority="234"/>
  </conditionalFormatting>
  <conditionalFormatting sqref="C44">
    <cfRule type="duplicateValues" dxfId="300" priority="233"/>
  </conditionalFormatting>
  <conditionalFormatting sqref="C43">
    <cfRule type="duplicateValues" dxfId="299" priority="232"/>
  </conditionalFormatting>
  <conditionalFormatting sqref="C42">
    <cfRule type="duplicateValues" dxfId="298" priority="231"/>
  </conditionalFormatting>
  <conditionalFormatting sqref="C41">
    <cfRule type="duplicateValues" dxfId="297" priority="230"/>
  </conditionalFormatting>
  <conditionalFormatting sqref="C40">
    <cfRule type="duplicateValues" dxfId="296" priority="229"/>
  </conditionalFormatting>
  <conditionalFormatting sqref="C39">
    <cfRule type="duplicateValues" dxfId="295" priority="228"/>
  </conditionalFormatting>
  <conditionalFormatting sqref="C38">
    <cfRule type="duplicateValues" dxfId="294" priority="227"/>
  </conditionalFormatting>
  <conditionalFormatting sqref="C37">
    <cfRule type="duplicateValues" dxfId="293" priority="226"/>
  </conditionalFormatting>
  <conditionalFormatting sqref="C36">
    <cfRule type="duplicateValues" dxfId="292" priority="225"/>
  </conditionalFormatting>
  <conditionalFormatting sqref="C35">
    <cfRule type="duplicateValues" dxfId="291" priority="224"/>
  </conditionalFormatting>
  <conditionalFormatting sqref="C34">
    <cfRule type="duplicateValues" dxfId="290" priority="223"/>
  </conditionalFormatting>
  <conditionalFormatting sqref="C33">
    <cfRule type="duplicateValues" dxfId="289" priority="222"/>
  </conditionalFormatting>
  <conditionalFormatting sqref="C32">
    <cfRule type="duplicateValues" dxfId="288" priority="221"/>
  </conditionalFormatting>
  <conditionalFormatting sqref="C31">
    <cfRule type="duplicateValues" dxfId="287" priority="220"/>
  </conditionalFormatting>
  <conditionalFormatting sqref="C30">
    <cfRule type="duplicateValues" dxfId="286" priority="219"/>
  </conditionalFormatting>
  <conditionalFormatting sqref="C29">
    <cfRule type="duplicateValues" dxfId="285" priority="218"/>
  </conditionalFormatting>
  <conditionalFormatting sqref="C28">
    <cfRule type="duplicateValues" dxfId="284" priority="217"/>
  </conditionalFormatting>
  <conditionalFormatting sqref="C27">
    <cfRule type="duplicateValues" dxfId="283" priority="216"/>
  </conditionalFormatting>
  <conditionalFormatting sqref="C26">
    <cfRule type="duplicateValues" dxfId="282" priority="215"/>
  </conditionalFormatting>
  <conditionalFormatting sqref="C25">
    <cfRule type="duplicateValues" dxfId="281" priority="214"/>
  </conditionalFormatting>
  <conditionalFormatting sqref="C24">
    <cfRule type="duplicateValues" dxfId="280" priority="213"/>
  </conditionalFormatting>
  <conditionalFormatting sqref="C23:C24">
    <cfRule type="duplicateValues" dxfId="279" priority="212"/>
  </conditionalFormatting>
  <conditionalFormatting sqref="C23">
    <cfRule type="duplicateValues" dxfId="278" priority="211"/>
  </conditionalFormatting>
  <conditionalFormatting sqref="C3:C65">
    <cfRule type="cellIs" dxfId="277" priority="209" operator="equal">
      <formula>$G$38</formula>
    </cfRule>
    <cfRule type="containsBlanks" dxfId="276" priority="210">
      <formula>LEN(TRIM(C3))=0</formula>
    </cfRule>
  </conditionalFormatting>
  <conditionalFormatting sqref="C3">
    <cfRule type="duplicateValues" dxfId="275" priority="208"/>
  </conditionalFormatting>
  <conditionalFormatting sqref="C4">
    <cfRule type="duplicateValues" dxfId="274" priority="207"/>
  </conditionalFormatting>
  <conditionalFormatting sqref="C5">
    <cfRule type="duplicateValues" dxfId="273" priority="206"/>
  </conditionalFormatting>
  <conditionalFormatting sqref="C6">
    <cfRule type="duplicateValues" dxfId="272" priority="205"/>
  </conditionalFormatting>
  <conditionalFormatting sqref="C8">
    <cfRule type="duplicateValues" dxfId="271" priority="204"/>
  </conditionalFormatting>
  <conditionalFormatting sqref="C9:C10">
    <cfRule type="duplicateValues" dxfId="270" priority="203"/>
  </conditionalFormatting>
  <conditionalFormatting sqref="C12">
    <cfRule type="duplicateValues" dxfId="269" priority="202"/>
  </conditionalFormatting>
  <conditionalFormatting sqref="C7">
    <cfRule type="duplicateValues" dxfId="268" priority="201"/>
  </conditionalFormatting>
  <conditionalFormatting sqref="C11">
    <cfRule type="duplicateValues" dxfId="267" priority="200"/>
  </conditionalFormatting>
  <conditionalFormatting sqref="C14">
    <cfRule type="duplicateValues" dxfId="266" priority="199"/>
  </conditionalFormatting>
  <conditionalFormatting sqref="C13">
    <cfRule type="duplicateValues" dxfId="265" priority="198"/>
  </conditionalFormatting>
  <conditionalFormatting sqref="C16">
    <cfRule type="duplicateValues" dxfId="264" priority="197"/>
  </conditionalFormatting>
  <conditionalFormatting sqref="C15">
    <cfRule type="duplicateValues" dxfId="263" priority="196"/>
  </conditionalFormatting>
  <conditionalFormatting sqref="C17">
    <cfRule type="duplicateValues" dxfId="262" priority="195"/>
  </conditionalFormatting>
  <conditionalFormatting sqref="C18">
    <cfRule type="duplicateValues" dxfId="261" priority="194"/>
  </conditionalFormatting>
  <conditionalFormatting sqref="C19">
    <cfRule type="duplicateValues" dxfId="260" priority="193"/>
  </conditionalFormatting>
  <conditionalFormatting sqref="C21">
    <cfRule type="duplicateValues" dxfId="259" priority="192"/>
  </conditionalFormatting>
  <conditionalFormatting sqref="C20">
    <cfRule type="duplicateValues" dxfId="258" priority="191"/>
  </conditionalFormatting>
  <conditionalFormatting sqref="C22">
    <cfRule type="duplicateValues" dxfId="257" priority="190"/>
  </conditionalFormatting>
  <conditionalFormatting sqref="C65">
    <cfRule type="duplicateValues" dxfId="256" priority="189"/>
  </conditionalFormatting>
  <conditionalFormatting sqref="C64">
    <cfRule type="duplicateValues" dxfId="255" priority="188"/>
  </conditionalFormatting>
  <conditionalFormatting sqref="C62">
    <cfRule type="duplicateValues" dxfId="254" priority="187"/>
  </conditionalFormatting>
  <conditionalFormatting sqref="C63">
    <cfRule type="duplicateValues" dxfId="253" priority="186"/>
  </conditionalFormatting>
  <conditionalFormatting sqref="C61">
    <cfRule type="duplicateValues" dxfId="252" priority="185"/>
  </conditionalFormatting>
  <conditionalFormatting sqref="C60">
    <cfRule type="duplicateValues" dxfId="251" priority="184"/>
  </conditionalFormatting>
  <conditionalFormatting sqref="C59">
    <cfRule type="duplicateValues" dxfId="250" priority="183"/>
  </conditionalFormatting>
  <conditionalFormatting sqref="C58">
    <cfRule type="duplicateValues" dxfId="249" priority="182"/>
  </conditionalFormatting>
  <conditionalFormatting sqref="C57">
    <cfRule type="duplicateValues" dxfId="248" priority="181"/>
  </conditionalFormatting>
  <conditionalFormatting sqref="C56">
    <cfRule type="duplicateValues" dxfId="247" priority="180"/>
  </conditionalFormatting>
  <conditionalFormatting sqref="C55">
    <cfRule type="duplicateValues" dxfId="246" priority="179"/>
  </conditionalFormatting>
  <conditionalFormatting sqref="C54">
    <cfRule type="duplicateValues" dxfId="245" priority="178"/>
  </conditionalFormatting>
  <conditionalFormatting sqref="C53">
    <cfRule type="duplicateValues" dxfId="244" priority="177"/>
  </conditionalFormatting>
  <conditionalFormatting sqref="C51">
    <cfRule type="duplicateValues" dxfId="243" priority="176"/>
  </conditionalFormatting>
  <conditionalFormatting sqref="C52">
    <cfRule type="duplicateValues" dxfId="242" priority="175"/>
  </conditionalFormatting>
  <conditionalFormatting sqref="C50">
    <cfRule type="duplicateValues" dxfId="241" priority="174"/>
  </conditionalFormatting>
  <conditionalFormatting sqref="C49">
    <cfRule type="duplicateValues" dxfId="240" priority="173"/>
  </conditionalFormatting>
  <conditionalFormatting sqref="C47">
    <cfRule type="duplicateValues" dxfId="239" priority="172"/>
  </conditionalFormatting>
  <conditionalFormatting sqref="C48">
    <cfRule type="duplicateValues" dxfId="238" priority="171"/>
  </conditionalFormatting>
  <conditionalFormatting sqref="C46">
    <cfRule type="duplicateValues" dxfId="237" priority="170"/>
  </conditionalFormatting>
  <conditionalFormatting sqref="C45">
    <cfRule type="duplicateValues" dxfId="236" priority="169"/>
  </conditionalFormatting>
  <conditionalFormatting sqref="C44">
    <cfRule type="duplicateValues" dxfId="235" priority="168"/>
  </conditionalFormatting>
  <conditionalFormatting sqref="C43">
    <cfRule type="duplicateValues" dxfId="234" priority="167"/>
  </conditionalFormatting>
  <conditionalFormatting sqref="C42">
    <cfRule type="duplicateValues" dxfId="233" priority="166"/>
  </conditionalFormatting>
  <conditionalFormatting sqref="C41">
    <cfRule type="duplicateValues" dxfId="232" priority="165"/>
  </conditionalFormatting>
  <conditionalFormatting sqref="C40">
    <cfRule type="duplicateValues" dxfId="231" priority="164"/>
  </conditionalFormatting>
  <conditionalFormatting sqref="C39">
    <cfRule type="duplicateValues" dxfId="230" priority="163"/>
  </conditionalFormatting>
  <conditionalFormatting sqref="C38">
    <cfRule type="duplicateValues" dxfId="229" priority="162"/>
  </conditionalFormatting>
  <conditionalFormatting sqref="C37">
    <cfRule type="duplicateValues" dxfId="228" priority="161"/>
  </conditionalFormatting>
  <conditionalFormatting sqref="C36">
    <cfRule type="duplicateValues" dxfId="227" priority="160"/>
  </conditionalFormatting>
  <conditionalFormatting sqref="C35">
    <cfRule type="duplicateValues" dxfId="226" priority="159"/>
  </conditionalFormatting>
  <conditionalFormatting sqref="C34">
    <cfRule type="duplicateValues" dxfId="225" priority="158"/>
  </conditionalFormatting>
  <conditionalFormatting sqref="C33">
    <cfRule type="duplicateValues" dxfId="224" priority="157"/>
  </conditionalFormatting>
  <conditionalFormatting sqref="C32">
    <cfRule type="duplicateValues" dxfId="223" priority="156"/>
  </conditionalFormatting>
  <conditionalFormatting sqref="C31">
    <cfRule type="duplicateValues" dxfId="222" priority="155"/>
  </conditionalFormatting>
  <conditionalFormatting sqref="C30">
    <cfRule type="duplicateValues" dxfId="221" priority="154"/>
  </conditionalFormatting>
  <conditionalFormatting sqref="C29">
    <cfRule type="duplicateValues" dxfId="220" priority="153"/>
  </conditionalFormatting>
  <conditionalFormatting sqref="C28">
    <cfRule type="duplicateValues" dxfId="219" priority="152"/>
  </conditionalFormatting>
  <conditionalFormatting sqref="C27">
    <cfRule type="duplicateValues" dxfId="218" priority="151"/>
  </conditionalFormatting>
  <conditionalFormatting sqref="C26">
    <cfRule type="duplicateValues" dxfId="217" priority="150"/>
  </conditionalFormatting>
  <conditionalFormatting sqref="C25">
    <cfRule type="duplicateValues" dxfId="216" priority="149"/>
  </conditionalFormatting>
  <conditionalFormatting sqref="C24">
    <cfRule type="duplicateValues" dxfId="215" priority="148"/>
  </conditionalFormatting>
  <conditionalFormatting sqref="C23:C24">
    <cfRule type="duplicateValues" dxfId="214" priority="147"/>
  </conditionalFormatting>
  <conditionalFormatting sqref="C23">
    <cfRule type="duplicateValues" dxfId="213" priority="146"/>
  </conditionalFormatting>
  <conditionalFormatting sqref="C3:C65">
    <cfRule type="cellIs" dxfId="212" priority="144" operator="equal">
      <formula>$G$38</formula>
    </cfRule>
    <cfRule type="containsBlanks" dxfId="211" priority="145">
      <formula>LEN(TRIM(C3))=0</formula>
    </cfRule>
  </conditionalFormatting>
  <conditionalFormatting sqref="C45">
    <cfRule type="duplicateValues" dxfId="210" priority="143"/>
  </conditionalFormatting>
  <conditionalFormatting sqref="C3">
    <cfRule type="duplicateValues" dxfId="209" priority="142"/>
  </conditionalFormatting>
  <conditionalFormatting sqref="C4">
    <cfRule type="duplicateValues" dxfId="208" priority="141"/>
  </conditionalFormatting>
  <conditionalFormatting sqref="C5">
    <cfRule type="duplicateValues" dxfId="207" priority="140"/>
  </conditionalFormatting>
  <conditionalFormatting sqref="C6">
    <cfRule type="duplicateValues" dxfId="206" priority="139"/>
  </conditionalFormatting>
  <conditionalFormatting sqref="C8">
    <cfRule type="duplicateValues" dxfId="205" priority="138"/>
  </conditionalFormatting>
  <conditionalFormatting sqref="C9:C10">
    <cfRule type="duplicateValues" dxfId="204" priority="137"/>
  </conditionalFormatting>
  <conditionalFormatting sqref="C12">
    <cfRule type="duplicateValues" dxfId="203" priority="136"/>
  </conditionalFormatting>
  <conditionalFormatting sqref="C7">
    <cfRule type="duplicateValues" dxfId="202" priority="135"/>
  </conditionalFormatting>
  <conditionalFormatting sqref="C11">
    <cfRule type="duplicateValues" dxfId="201" priority="134"/>
  </conditionalFormatting>
  <conditionalFormatting sqref="C14">
    <cfRule type="duplicateValues" dxfId="200" priority="133"/>
  </conditionalFormatting>
  <conditionalFormatting sqref="C13">
    <cfRule type="duplicateValues" dxfId="199" priority="132"/>
  </conditionalFormatting>
  <conditionalFormatting sqref="C16">
    <cfRule type="duplicateValues" dxfId="198" priority="131"/>
  </conditionalFormatting>
  <conditionalFormatting sqref="C15">
    <cfRule type="duplicateValues" dxfId="197" priority="130"/>
  </conditionalFormatting>
  <conditionalFormatting sqref="C17">
    <cfRule type="duplicateValues" dxfId="196" priority="129"/>
  </conditionalFormatting>
  <conditionalFormatting sqref="C18">
    <cfRule type="duplicateValues" dxfId="195" priority="128"/>
  </conditionalFormatting>
  <conditionalFormatting sqref="C19">
    <cfRule type="duplicateValues" dxfId="194" priority="127"/>
  </conditionalFormatting>
  <conditionalFormatting sqref="C21">
    <cfRule type="duplicateValues" dxfId="193" priority="126"/>
  </conditionalFormatting>
  <conditionalFormatting sqref="C20">
    <cfRule type="duplicateValues" dxfId="192" priority="125"/>
  </conditionalFormatting>
  <conditionalFormatting sqref="C22">
    <cfRule type="duplicateValues" dxfId="191" priority="124"/>
  </conditionalFormatting>
  <conditionalFormatting sqref="C65">
    <cfRule type="duplicateValues" dxfId="190" priority="123"/>
  </conditionalFormatting>
  <conditionalFormatting sqref="C64">
    <cfRule type="duplicateValues" dxfId="189" priority="122"/>
  </conditionalFormatting>
  <conditionalFormatting sqref="C62">
    <cfRule type="duplicateValues" dxfId="188" priority="121"/>
  </conditionalFormatting>
  <conditionalFormatting sqref="C63">
    <cfRule type="duplicateValues" dxfId="187" priority="120"/>
  </conditionalFormatting>
  <conditionalFormatting sqref="C61">
    <cfRule type="duplicateValues" dxfId="186" priority="119"/>
  </conditionalFormatting>
  <conditionalFormatting sqref="C60">
    <cfRule type="duplicateValues" dxfId="185" priority="118"/>
  </conditionalFormatting>
  <conditionalFormatting sqref="C59">
    <cfRule type="duplicateValues" dxfId="184" priority="117"/>
  </conditionalFormatting>
  <conditionalFormatting sqref="C58">
    <cfRule type="duplicateValues" dxfId="183" priority="116"/>
  </conditionalFormatting>
  <conditionalFormatting sqref="C57">
    <cfRule type="duplicateValues" dxfId="182" priority="115"/>
  </conditionalFormatting>
  <conditionalFormatting sqref="C56">
    <cfRule type="duplicateValues" dxfId="181" priority="114"/>
  </conditionalFormatting>
  <conditionalFormatting sqref="C55">
    <cfRule type="duplicateValues" dxfId="180" priority="113"/>
  </conditionalFormatting>
  <conditionalFormatting sqref="C54">
    <cfRule type="duplicateValues" dxfId="179" priority="112"/>
  </conditionalFormatting>
  <conditionalFormatting sqref="C53">
    <cfRule type="duplicateValues" dxfId="178" priority="111"/>
  </conditionalFormatting>
  <conditionalFormatting sqref="C51">
    <cfRule type="duplicateValues" dxfId="177" priority="110"/>
  </conditionalFormatting>
  <conditionalFormatting sqref="C52">
    <cfRule type="duplicateValues" dxfId="176" priority="109"/>
  </conditionalFormatting>
  <conditionalFormatting sqref="C50">
    <cfRule type="duplicateValues" dxfId="175" priority="108"/>
  </conditionalFormatting>
  <conditionalFormatting sqref="C49">
    <cfRule type="duplicateValues" dxfId="174" priority="107"/>
  </conditionalFormatting>
  <conditionalFormatting sqref="C47">
    <cfRule type="duplicateValues" dxfId="173" priority="106"/>
  </conditionalFormatting>
  <conditionalFormatting sqref="C48">
    <cfRule type="duplicateValues" dxfId="172" priority="105"/>
  </conditionalFormatting>
  <conditionalFormatting sqref="C46">
    <cfRule type="duplicateValues" dxfId="171" priority="104"/>
  </conditionalFormatting>
  <conditionalFormatting sqref="C45">
    <cfRule type="duplicateValues" dxfId="170" priority="103"/>
  </conditionalFormatting>
  <conditionalFormatting sqref="C44">
    <cfRule type="duplicateValues" dxfId="169" priority="102"/>
  </conditionalFormatting>
  <conditionalFormatting sqref="C43">
    <cfRule type="duplicateValues" dxfId="168" priority="101"/>
  </conditionalFormatting>
  <conditionalFormatting sqref="C42">
    <cfRule type="duplicateValues" dxfId="167" priority="100"/>
  </conditionalFormatting>
  <conditionalFormatting sqref="C41">
    <cfRule type="duplicateValues" dxfId="166" priority="99"/>
  </conditionalFormatting>
  <conditionalFormatting sqref="C40">
    <cfRule type="duplicateValues" dxfId="165" priority="98"/>
  </conditionalFormatting>
  <conditionalFormatting sqref="C39">
    <cfRule type="duplicateValues" dxfId="164" priority="97"/>
  </conditionalFormatting>
  <conditionalFormatting sqref="C38">
    <cfRule type="duplicateValues" dxfId="163" priority="96"/>
  </conditionalFormatting>
  <conditionalFormatting sqref="C37">
    <cfRule type="duplicateValues" dxfId="162" priority="95"/>
  </conditionalFormatting>
  <conditionalFormatting sqref="C36">
    <cfRule type="duplicateValues" dxfId="161" priority="94"/>
  </conditionalFormatting>
  <conditionalFormatting sqref="C35">
    <cfRule type="duplicateValues" dxfId="160" priority="93"/>
  </conditionalFormatting>
  <conditionalFormatting sqref="C34">
    <cfRule type="duplicateValues" dxfId="159" priority="92"/>
  </conditionalFormatting>
  <conditionalFormatting sqref="C33">
    <cfRule type="duplicateValues" dxfId="158" priority="91"/>
  </conditionalFormatting>
  <conditionalFormatting sqref="C32">
    <cfRule type="duplicateValues" dxfId="157" priority="90"/>
  </conditionalFormatting>
  <conditionalFormatting sqref="C31">
    <cfRule type="duplicateValues" dxfId="156" priority="89"/>
  </conditionalFormatting>
  <conditionalFormatting sqref="C30">
    <cfRule type="duplicateValues" dxfId="155" priority="88"/>
  </conditionalFormatting>
  <conditionalFormatting sqref="C29">
    <cfRule type="duplicateValues" dxfId="154" priority="87"/>
  </conditionalFormatting>
  <conditionalFormatting sqref="C28">
    <cfRule type="duplicateValues" dxfId="153" priority="86"/>
  </conditionalFormatting>
  <conditionalFormatting sqref="C27">
    <cfRule type="duplicateValues" dxfId="152" priority="85"/>
  </conditionalFormatting>
  <conditionalFormatting sqref="C26">
    <cfRule type="duplicateValues" dxfId="151" priority="84"/>
  </conditionalFormatting>
  <conditionalFormatting sqref="C25">
    <cfRule type="duplicateValues" dxfId="150" priority="83"/>
  </conditionalFormatting>
  <conditionalFormatting sqref="C24">
    <cfRule type="duplicateValues" dxfId="149" priority="82"/>
  </conditionalFormatting>
  <conditionalFormatting sqref="C23:C24">
    <cfRule type="duplicateValues" dxfId="148" priority="81"/>
  </conditionalFormatting>
  <conditionalFormatting sqref="C23">
    <cfRule type="duplicateValues" dxfId="147" priority="80"/>
  </conditionalFormatting>
  <conditionalFormatting sqref="C3:C65">
    <cfRule type="cellIs" dxfId="146" priority="78" operator="equal">
      <formula>$G$38</formula>
    </cfRule>
    <cfRule type="containsBlanks" dxfId="145" priority="79">
      <formula>LEN(TRIM(C3))=0</formula>
    </cfRule>
  </conditionalFormatting>
  <conditionalFormatting sqref="C3">
    <cfRule type="duplicateValues" dxfId="144" priority="77"/>
  </conditionalFormatting>
  <conditionalFormatting sqref="C4">
    <cfRule type="duplicateValues" dxfId="143" priority="76"/>
  </conditionalFormatting>
  <conditionalFormatting sqref="C5">
    <cfRule type="duplicateValues" dxfId="142" priority="75"/>
  </conditionalFormatting>
  <conditionalFormatting sqref="C6">
    <cfRule type="duplicateValues" dxfId="141" priority="74"/>
  </conditionalFormatting>
  <conditionalFormatting sqref="C8">
    <cfRule type="duplicateValues" dxfId="140" priority="73"/>
  </conditionalFormatting>
  <conditionalFormatting sqref="C9:C10">
    <cfRule type="duplicateValues" dxfId="139" priority="72"/>
  </conditionalFormatting>
  <conditionalFormatting sqref="C12">
    <cfRule type="duplicateValues" dxfId="138" priority="71"/>
  </conditionalFormatting>
  <conditionalFormatting sqref="C7">
    <cfRule type="duplicateValues" dxfId="137" priority="70"/>
  </conditionalFormatting>
  <conditionalFormatting sqref="C11">
    <cfRule type="duplicateValues" dxfId="136" priority="69"/>
  </conditionalFormatting>
  <conditionalFormatting sqref="C14">
    <cfRule type="duplicateValues" dxfId="135" priority="68"/>
  </conditionalFormatting>
  <conditionalFormatting sqref="C13">
    <cfRule type="duplicateValues" dxfId="134" priority="67"/>
  </conditionalFormatting>
  <conditionalFormatting sqref="C16">
    <cfRule type="duplicateValues" dxfId="133" priority="66"/>
  </conditionalFormatting>
  <conditionalFormatting sqref="C15">
    <cfRule type="duplicateValues" dxfId="132" priority="65"/>
  </conditionalFormatting>
  <conditionalFormatting sqref="C17">
    <cfRule type="duplicateValues" dxfId="131" priority="64"/>
  </conditionalFormatting>
  <conditionalFormatting sqref="C18">
    <cfRule type="duplicateValues" dxfId="130" priority="63"/>
  </conditionalFormatting>
  <conditionalFormatting sqref="C19">
    <cfRule type="duplicateValues" dxfId="129" priority="62"/>
  </conditionalFormatting>
  <conditionalFormatting sqref="C21">
    <cfRule type="duplicateValues" dxfId="128" priority="61"/>
  </conditionalFormatting>
  <conditionalFormatting sqref="C20">
    <cfRule type="duplicateValues" dxfId="127" priority="60"/>
  </conditionalFormatting>
  <conditionalFormatting sqref="C22">
    <cfRule type="duplicateValues" dxfId="126" priority="59"/>
  </conditionalFormatting>
  <conditionalFormatting sqref="C65">
    <cfRule type="duplicateValues" dxfId="125" priority="58"/>
  </conditionalFormatting>
  <conditionalFormatting sqref="C64">
    <cfRule type="duplicateValues" dxfId="124" priority="57"/>
  </conditionalFormatting>
  <conditionalFormatting sqref="C62">
    <cfRule type="duplicateValues" dxfId="123" priority="56"/>
  </conditionalFormatting>
  <conditionalFormatting sqref="C63">
    <cfRule type="duplicateValues" dxfId="122" priority="55"/>
  </conditionalFormatting>
  <conditionalFormatting sqref="C61">
    <cfRule type="duplicateValues" dxfId="121" priority="54"/>
  </conditionalFormatting>
  <conditionalFormatting sqref="C60">
    <cfRule type="duplicateValues" dxfId="120" priority="53"/>
  </conditionalFormatting>
  <conditionalFormatting sqref="C59">
    <cfRule type="duplicateValues" dxfId="119" priority="52"/>
  </conditionalFormatting>
  <conditionalFormatting sqref="C58">
    <cfRule type="duplicateValues" dxfId="118" priority="51"/>
  </conditionalFormatting>
  <conditionalFormatting sqref="C57">
    <cfRule type="duplicateValues" dxfId="117" priority="50"/>
  </conditionalFormatting>
  <conditionalFormatting sqref="C56">
    <cfRule type="duplicateValues" dxfId="116" priority="49"/>
  </conditionalFormatting>
  <conditionalFormatting sqref="C55">
    <cfRule type="duplicateValues" dxfId="115" priority="48"/>
  </conditionalFormatting>
  <conditionalFormatting sqref="C54">
    <cfRule type="duplicateValues" dxfId="114" priority="47"/>
  </conditionalFormatting>
  <conditionalFormatting sqref="C53">
    <cfRule type="duplicateValues" dxfId="113" priority="46"/>
  </conditionalFormatting>
  <conditionalFormatting sqref="C51">
    <cfRule type="duplicateValues" dxfId="112" priority="45"/>
  </conditionalFormatting>
  <conditionalFormatting sqref="C52">
    <cfRule type="duplicateValues" dxfId="111" priority="44"/>
  </conditionalFormatting>
  <conditionalFormatting sqref="C50">
    <cfRule type="duplicateValues" dxfId="110" priority="43"/>
  </conditionalFormatting>
  <conditionalFormatting sqref="C49">
    <cfRule type="duplicateValues" dxfId="109" priority="42"/>
  </conditionalFormatting>
  <conditionalFormatting sqref="C47">
    <cfRule type="duplicateValues" dxfId="108" priority="41"/>
  </conditionalFormatting>
  <conditionalFormatting sqref="C48">
    <cfRule type="duplicateValues" dxfId="107" priority="40"/>
  </conditionalFormatting>
  <conditionalFormatting sqref="C46">
    <cfRule type="duplicateValues" dxfId="106" priority="39"/>
  </conditionalFormatting>
  <conditionalFormatting sqref="C45">
    <cfRule type="duplicateValues" dxfId="105" priority="38"/>
  </conditionalFormatting>
  <conditionalFormatting sqref="C44">
    <cfRule type="duplicateValues" dxfId="104" priority="37"/>
  </conditionalFormatting>
  <conditionalFormatting sqref="C43">
    <cfRule type="duplicateValues" dxfId="103" priority="36"/>
  </conditionalFormatting>
  <conditionalFormatting sqref="C42">
    <cfRule type="duplicateValues" dxfId="102" priority="35"/>
  </conditionalFormatting>
  <conditionalFormatting sqref="C41">
    <cfRule type="duplicateValues" dxfId="101" priority="34"/>
  </conditionalFormatting>
  <conditionalFormatting sqref="C40">
    <cfRule type="duplicateValues" dxfId="100" priority="33"/>
  </conditionalFormatting>
  <conditionalFormatting sqref="C39">
    <cfRule type="duplicateValues" dxfId="99" priority="32"/>
  </conditionalFormatting>
  <conditionalFormatting sqref="C38">
    <cfRule type="duplicateValues" dxfId="98" priority="31"/>
  </conditionalFormatting>
  <conditionalFormatting sqref="C37">
    <cfRule type="duplicateValues" dxfId="97" priority="30"/>
  </conditionalFormatting>
  <conditionalFormatting sqref="C36">
    <cfRule type="duplicateValues" dxfId="96" priority="29"/>
  </conditionalFormatting>
  <conditionalFormatting sqref="C35">
    <cfRule type="duplicateValues" dxfId="95" priority="28"/>
  </conditionalFormatting>
  <conditionalFormatting sqref="C34">
    <cfRule type="duplicateValues" dxfId="94" priority="27"/>
  </conditionalFormatting>
  <conditionalFormatting sqref="C33">
    <cfRule type="duplicateValues" dxfId="93" priority="26"/>
  </conditionalFormatting>
  <conditionalFormatting sqref="C32">
    <cfRule type="duplicateValues" dxfId="92" priority="25"/>
  </conditionalFormatting>
  <conditionalFormatting sqref="C31">
    <cfRule type="duplicateValues" dxfId="91" priority="24"/>
  </conditionalFormatting>
  <conditionalFormatting sqref="C30">
    <cfRule type="duplicateValues" dxfId="90" priority="23"/>
  </conditionalFormatting>
  <conditionalFormatting sqref="C29">
    <cfRule type="duplicateValues" dxfId="89" priority="22"/>
  </conditionalFormatting>
  <conditionalFormatting sqref="C28">
    <cfRule type="duplicateValues" dxfId="88" priority="21"/>
  </conditionalFormatting>
  <conditionalFormatting sqref="C27">
    <cfRule type="duplicateValues" dxfId="87" priority="20"/>
  </conditionalFormatting>
  <conditionalFormatting sqref="C26">
    <cfRule type="duplicateValues" dxfId="86" priority="19"/>
  </conditionalFormatting>
  <conditionalFormatting sqref="C25">
    <cfRule type="duplicateValues" dxfId="85" priority="18"/>
  </conditionalFormatting>
  <conditionalFormatting sqref="C24">
    <cfRule type="duplicateValues" dxfId="84" priority="17"/>
  </conditionalFormatting>
  <conditionalFormatting sqref="C23:C24">
    <cfRule type="duplicateValues" dxfId="83" priority="16"/>
  </conditionalFormatting>
  <conditionalFormatting sqref="C23">
    <cfRule type="duplicateValues" dxfId="82" priority="15"/>
  </conditionalFormatting>
  <conditionalFormatting sqref="C3:C65">
    <cfRule type="cellIs" dxfId="81" priority="13" operator="equal">
      <formula>$G$38</formula>
    </cfRule>
    <cfRule type="containsBlanks" dxfId="80" priority="14">
      <formula>LEN(TRIM(C3))=0</formula>
    </cfRule>
  </conditionalFormatting>
  <conditionalFormatting sqref="C45">
    <cfRule type="duplicateValues" dxfId="79" priority="12"/>
  </conditionalFormatting>
  <conditionalFormatting sqref="E3:J65">
    <cfRule type="cellIs" dxfId="78" priority="11" operator="greaterThan">
      <formula>0</formula>
    </cfRule>
  </conditionalFormatting>
  <conditionalFormatting sqref="C3:K65">
    <cfRule type="containsBlanks" dxfId="77" priority="10">
      <formula>LEN(TRIM(C3))=0</formula>
    </cfRule>
  </conditionalFormatting>
  <conditionalFormatting sqref="C28:J29">
    <cfRule type="containsBlanks" dxfId="76" priority="9">
      <formula>LEN(TRIM(C28))=0</formula>
    </cfRule>
  </conditionalFormatting>
  <conditionalFormatting sqref="C36:J37">
    <cfRule type="containsBlanks" dxfId="75" priority="8">
      <formula>LEN(TRIM(C36))=0</formula>
    </cfRule>
  </conditionalFormatting>
  <conditionalFormatting sqref="C55:J55">
    <cfRule type="containsBlanks" dxfId="74" priority="7">
      <formula>LEN(TRIM(C55))=0</formula>
    </cfRule>
  </conditionalFormatting>
  <conditionalFormatting sqref="C58:J61">
    <cfRule type="containsBlanks" dxfId="73" priority="6">
      <formula>LEN(TRIM(C58))=0</formula>
    </cfRule>
  </conditionalFormatting>
  <conditionalFormatting sqref="C20:J21">
    <cfRule type="containsBlanks" dxfId="72" priority="5">
      <formula>LEN(TRIM(C20))=0</formula>
    </cfRule>
  </conditionalFormatting>
  <conditionalFormatting sqref="C10:J10">
    <cfRule type="containsBlanks" dxfId="71" priority="4">
      <formula>LEN(TRIM(C10))=0</formula>
    </cfRule>
  </conditionalFormatting>
  <conditionalFormatting sqref="K3:K65">
    <cfRule type="cellIs" dxfId="70" priority="3" operator="equal">
      <formula>0</formula>
    </cfRule>
  </conditionalFormatting>
  <conditionalFormatting sqref="D10">
    <cfRule type="containsBlanks" dxfId="69" priority="2">
      <formula>LEN(TRIM(D10))=0</formula>
    </cfRule>
  </conditionalFormatting>
  <conditionalFormatting sqref="D10">
    <cfRule type="containsBlanks" dxfId="68" priority="1">
      <formula>LEN(TRIM(D10))=0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</sheetPr>
  <dimension ref="A1:AL67"/>
  <sheetViews>
    <sheetView showGridLines="0" showRowColHeaders="0" zoomScale="75" zoomScaleNormal="75" workbookViewId="0">
      <selection activeCell="AM14" sqref="AM14"/>
    </sheetView>
  </sheetViews>
  <sheetFormatPr defaultRowHeight="15"/>
  <cols>
    <col min="3" max="3" width="21.7109375" customWidth="1"/>
    <col min="4" max="4" width="4.28515625" customWidth="1"/>
    <col min="5" max="5" width="3.85546875" customWidth="1"/>
    <col min="6" max="6" width="4.140625" customWidth="1"/>
    <col min="7" max="7" width="4.85546875" customWidth="1"/>
    <col min="8" max="8" width="4.42578125" customWidth="1"/>
    <col min="9" max="9" width="4" customWidth="1"/>
    <col min="10" max="10" width="4.140625" customWidth="1"/>
    <col min="11" max="11" width="3.7109375" customWidth="1"/>
    <col min="12" max="12" width="5.28515625" customWidth="1"/>
    <col min="13" max="13" width="4.28515625" customWidth="1"/>
    <col min="14" max="14" width="4.42578125" customWidth="1"/>
    <col min="15" max="15" width="4.140625" customWidth="1"/>
    <col min="16" max="16" width="5" customWidth="1"/>
    <col min="17" max="17" width="5.28515625" customWidth="1"/>
    <col min="18" max="18" width="4.7109375" customWidth="1"/>
    <col min="19" max="19" width="4.5703125" customWidth="1"/>
    <col min="20" max="20" width="4" customWidth="1"/>
    <col min="21" max="21" width="4.42578125" customWidth="1"/>
    <col min="22" max="22" width="5.28515625" customWidth="1"/>
    <col min="23" max="23" width="4.5703125" customWidth="1"/>
    <col min="24" max="24" width="5.5703125" customWidth="1"/>
    <col min="25" max="25" width="5.28515625" customWidth="1"/>
    <col min="26" max="26" width="5" customWidth="1"/>
    <col min="27" max="27" width="6.140625" customWidth="1"/>
    <col min="28" max="30" width="5.140625" customWidth="1"/>
    <col min="31" max="31" width="6.42578125" customWidth="1"/>
    <col min="32" max="32" width="5.28515625" customWidth="1"/>
    <col min="33" max="33" width="5.85546875" customWidth="1"/>
  </cols>
  <sheetData>
    <row r="1" spans="1:33" ht="15.75" thickBot="1"/>
    <row r="2" spans="1:33" ht="17.25" thickTop="1" thickBot="1">
      <c r="B2" s="78"/>
      <c r="C2" s="80"/>
      <c r="D2" s="282" t="s">
        <v>70</v>
      </c>
      <c r="E2" s="283"/>
      <c r="F2" s="283"/>
      <c r="G2" s="283"/>
      <c r="H2" s="283"/>
      <c r="I2" s="284"/>
      <c r="J2" s="283" t="s">
        <v>76</v>
      </c>
      <c r="K2" s="283"/>
      <c r="L2" s="283"/>
      <c r="M2" s="283"/>
      <c r="N2" s="283"/>
      <c r="O2" s="284"/>
      <c r="P2" s="283" t="s">
        <v>71</v>
      </c>
      <c r="Q2" s="283"/>
      <c r="R2" s="283"/>
      <c r="S2" s="283"/>
      <c r="T2" s="283"/>
      <c r="U2" s="284"/>
      <c r="V2" s="283" t="s">
        <v>72</v>
      </c>
      <c r="W2" s="283"/>
      <c r="X2" s="283"/>
      <c r="Y2" s="283"/>
      <c r="Z2" s="283"/>
      <c r="AA2" s="284"/>
      <c r="AB2" s="283" t="s">
        <v>73</v>
      </c>
      <c r="AC2" s="283"/>
      <c r="AD2" s="283"/>
      <c r="AE2" s="283"/>
      <c r="AF2" s="283"/>
      <c r="AG2" s="284"/>
    </row>
    <row r="3" spans="1:33" ht="17.25" thickTop="1" thickBot="1">
      <c r="B3" s="79" t="s">
        <v>42</v>
      </c>
      <c r="C3" s="79" t="s">
        <v>69</v>
      </c>
      <c r="D3" s="77" t="s">
        <v>0</v>
      </c>
      <c r="E3" s="75" t="s">
        <v>1</v>
      </c>
      <c r="F3" s="75" t="s">
        <v>2</v>
      </c>
      <c r="G3" s="75" t="s">
        <v>3</v>
      </c>
      <c r="H3" s="75" t="s">
        <v>4</v>
      </c>
      <c r="I3" s="76" t="s">
        <v>5</v>
      </c>
      <c r="J3" s="77" t="s">
        <v>0</v>
      </c>
      <c r="K3" s="75" t="s">
        <v>1</v>
      </c>
      <c r="L3" s="75" t="s">
        <v>2</v>
      </c>
      <c r="M3" s="75" t="s">
        <v>3</v>
      </c>
      <c r="N3" s="75" t="s">
        <v>4</v>
      </c>
      <c r="O3" s="76" t="s">
        <v>5</v>
      </c>
      <c r="P3" s="77" t="s">
        <v>0</v>
      </c>
      <c r="Q3" s="75" t="s">
        <v>1</v>
      </c>
      <c r="R3" s="75" t="s">
        <v>2</v>
      </c>
      <c r="S3" s="75" t="s">
        <v>3</v>
      </c>
      <c r="T3" s="75" t="s">
        <v>4</v>
      </c>
      <c r="U3" s="76" t="s">
        <v>5</v>
      </c>
      <c r="V3" s="77" t="s">
        <v>0</v>
      </c>
      <c r="W3" s="75" t="s">
        <v>1</v>
      </c>
      <c r="X3" s="75" t="s">
        <v>2</v>
      </c>
      <c r="Y3" s="75" t="s">
        <v>3</v>
      </c>
      <c r="Z3" s="75" t="s">
        <v>4</v>
      </c>
      <c r="AA3" s="76" t="s">
        <v>5</v>
      </c>
      <c r="AB3" s="77" t="s">
        <v>0</v>
      </c>
      <c r="AC3" s="75" t="s">
        <v>1</v>
      </c>
      <c r="AD3" s="75" t="s">
        <v>2</v>
      </c>
      <c r="AE3" s="75" t="s">
        <v>3</v>
      </c>
      <c r="AF3" s="75" t="s">
        <v>4</v>
      </c>
      <c r="AG3" s="76" t="s">
        <v>5</v>
      </c>
    </row>
    <row r="4" spans="1:33" ht="15.75" thickTop="1">
      <c r="A4" s="72"/>
      <c r="B4" s="73">
        <v>1</v>
      </c>
      <c r="C4" s="89"/>
      <c r="D4" s="81"/>
      <c r="E4" s="82"/>
      <c r="F4" s="82"/>
      <c r="G4" s="82"/>
      <c r="H4" s="82"/>
      <c r="I4" s="184" t="s">
        <v>50</v>
      </c>
      <c r="J4" s="81"/>
      <c r="K4" s="82"/>
      <c r="L4" s="82"/>
      <c r="M4" s="82"/>
      <c r="N4" s="82"/>
      <c r="O4" s="184" t="s">
        <v>50</v>
      </c>
      <c r="P4" s="81"/>
      <c r="Q4" s="82"/>
      <c r="R4" s="82"/>
      <c r="S4" s="82"/>
      <c r="T4" s="82"/>
      <c r="U4" s="184" t="s">
        <v>50</v>
      </c>
      <c r="V4" s="81"/>
      <c r="W4" s="82"/>
      <c r="X4" s="82"/>
      <c r="Y4" s="82"/>
      <c r="Z4" s="82"/>
      <c r="AA4" s="184" t="s">
        <v>50</v>
      </c>
      <c r="AB4" s="81"/>
      <c r="AC4" s="82"/>
      <c r="AD4" s="82"/>
      <c r="AE4" s="185" t="s">
        <v>50</v>
      </c>
      <c r="AF4" s="185" t="s">
        <v>50</v>
      </c>
      <c r="AG4" s="184" t="s">
        <v>50</v>
      </c>
    </row>
    <row r="5" spans="1:33">
      <c r="A5" s="72"/>
      <c r="B5" s="71">
        <v>2</v>
      </c>
      <c r="C5" s="90"/>
      <c r="D5" s="83"/>
      <c r="E5" s="84"/>
      <c r="F5" s="84"/>
      <c r="G5" s="84"/>
      <c r="H5" s="84"/>
      <c r="I5" s="186" t="s">
        <v>50</v>
      </c>
      <c r="J5" s="83"/>
      <c r="K5" s="84"/>
      <c r="L5" s="84"/>
      <c r="M5" s="84"/>
      <c r="N5" s="84"/>
      <c r="O5" s="186" t="s">
        <v>50</v>
      </c>
      <c r="P5" s="83"/>
      <c r="Q5" s="84"/>
      <c r="R5" s="84"/>
      <c r="S5" s="84"/>
      <c r="T5" s="84"/>
      <c r="U5" s="186" t="s">
        <v>50</v>
      </c>
      <c r="V5" s="83"/>
      <c r="W5" s="84"/>
      <c r="X5" s="84"/>
      <c r="Y5" s="84"/>
      <c r="Z5" s="84"/>
      <c r="AA5" s="186" t="s">
        <v>50</v>
      </c>
      <c r="AB5" s="83"/>
      <c r="AC5" s="84"/>
      <c r="AD5" s="84"/>
      <c r="AE5" s="187" t="s">
        <v>50</v>
      </c>
      <c r="AF5" s="187" t="s">
        <v>50</v>
      </c>
      <c r="AG5" s="186" t="s">
        <v>50</v>
      </c>
    </row>
    <row r="6" spans="1:33">
      <c r="A6" s="72"/>
      <c r="B6" s="71">
        <v>3</v>
      </c>
      <c r="C6" s="90"/>
      <c r="D6" s="83"/>
      <c r="E6" s="84"/>
      <c r="F6" s="84"/>
      <c r="G6" s="84"/>
      <c r="H6" s="187" t="s">
        <v>50</v>
      </c>
      <c r="I6" s="186" t="s">
        <v>50</v>
      </c>
      <c r="J6" s="83"/>
      <c r="K6" s="84"/>
      <c r="L6" s="84"/>
      <c r="M6" s="84"/>
      <c r="N6" s="187" t="s">
        <v>50</v>
      </c>
      <c r="O6" s="186" t="s">
        <v>50</v>
      </c>
      <c r="P6" s="83"/>
      <c r="Q6" s="84"/>
      <c r="R6" s="84"/>
      <c r="S6" s="84"/>
      <c r="T6" s="84"/>
      <c r="U6" s="186" t="s">
        <v>50</v>
      </c>
      <c r="V6" s="83"/>
      <c r="W6" s="84"/>
      <c r="X6" s="84"/>
      <c r="Y6" s="84"/>
      <c r="Z6" s="187" t="s">
        <v>50</v>
      </c>
      <c r="AA6" s="186" t="s">
        <v>50</v>
      </c>
      <c r="AB6" s="83"/>
      <c r="AC6" s="84"/>
      <c r="AD6" s="84"/>
      <c r="AE6" s="84"/>
      <c r="AF6" s="187" t="s">
        <v>50</v>
      </c>
      <c r="AG6" s="186" t="s">
        <v>50</v>
      </c>
    </row>
    <row r="7" spans="1:33">
      <c r="A7" s="72"/>
      <c r="B7" s="71">
        <v>4</v>
      </c>
      <c r="C7" s="90"/>
      <c r="D7" s="83"/>
      <c r="E7" s="84"/>
      <c r="F7" s="84"/>
      <c r="G7" s="84"/>
      <c r="H7" s="84"/>
      <c r="I7" s="186" t="s">
        <v>50</v>
      </c>
      <c r="J7" s="83"/>
      <c r="K7" s="84"/>
      <c r="L7" s="84"/>
      <c r="M7" s="84"/>
      <c r="N7" s="84"/>
      <c r="O7" s="186" t="s">
        <v>50</v>
      </c>
      <c r="P7" s="83"/>
      <c r="Q7" s="84"/>
      <c r="R7" s="84"/>
      <c r="S7" s="84"/>
      <c r="T7" s="84"/>
      <c r="U7" s="186" t="s">
        <v>50</v>
      </c>
      <c r="V7" s="83"/>
      <c r="W7" s="84"/>
      <c r="X7" s="84"/>
      <c r="Y7" s="84"/>
      <c r="Z7" s="84"/>
      <c r="AA7" s="186" t="s">
        <v>50</v>
      </c>
      <c r="AB7" s="83"/>
      <c r="AC7" s="84"/>
      <c r="AD7" s="84"/>
      <c r="AE7" s="84"/>
      <c r="AF7" s="84"/>
      <c r="AG7" s="186" t="s">
        <v>50</v>
      </c>
    </row>
    <row r="8" spans="1:33">
      <c r="A8" s="72"/>
      <c r="B8" s="71">
        <v>5</v>
      </c>
      <c r="C8" s="90"/>
      <c r="D8" s="83"/>
      <c r="E8" s="84"/>
      <c r="F8" s="84"/>
      <c r="G8" s="84"/>
      <c r="H8" s="84"/>
      <c r="I8" s="186" t="s">
        <v>50</v>
      </c>
      <c r="J8" s="83"/>
      <c r="K8" s="84"/>
      <c r="L8" s="84"/>
      <c r="M8" s="84"/>
      <c r="N8" s="84"/>
      <c r="O8" s="186" t="s">
        <v>50</v>
      </c>
      <c r="P8" s="188" t="s">
        <v>50</v>
      </c>
      <c r="Q8" s="187" t="s">
        <v>50</v>
      </c>
      <c r="R8" s="187" t="s">
        <v>50</v>
      </c>
      <c r="S8" s="187" t="s">
        <v>50</v>
      </c>
      <c r="T8" s="187" t="s">
        <v>50</v>
      </c>
      <c r="U8" s="186" t="s">
        <v>50</v>
      </c>
      <c r="V8" s="83"/>
      <c r="W8" s="84"/>
      <c r="X8" s="84"/>
      <c r="Y8" s="84"/>
      <c r="Z8" s="84"/>
      <c r="AA8" s="186" t="s">
        <v>50</v>
      </c>
      <c r="AB8" s="83"/>
      <c r="AC8" s="84"/>
      <c r="AD8" s="84"/>
      <c r="AE8" s="84"/>
      <c r="AF8" s="84"/>
      <c r="AG8" s="186" t="s">
        <v>50</v>
      </c>
    </row>
    <row r="9" spans="1:33">
      <c r="A9" s="72"/>
      <c r="B9" s="71">
        <v>6</v>
      </c>
      <c r="C9" s="90"/>
      <c r="D9" s="188" t="s">
        <v>50</v>
      </c>
      <c r="E9" s="187" t="s">
        <v>50</v>
      </c>
      <c r="F9" s="187" t="s">
        <v>50</v>
      </c>
      <c r="G9" s="84"/>
      <c r="H9" s="84"/>
      <c r="I9" s="85"/>
      <c r="J9" s="83"/>
      <c r="K9" s="84"/>
      <c r="L9" s="187" t="s">
        <v>50</v>
      </c>
      <c r="M9" s="187" t="s">
        <v>50</v>
      </c>
      <c r="N9" s="187" t="s">
        <v>50</v>
      </c>
      <c r="O9" s="186" t="s">
        <v>50</v>
      </c>
      <c r="P9" s="83"/>
      <c r="Q9" s="84"/>
      <c r="R9" s="187" t="s">
        <v>50</v>
      </c>
      <c r="S9" s="187" t="s">
        <v>50</v>
      </c>
      <c r="T9" s="187" t="s">
        <v>50</v>
      </c>
      <c r="U9" s="186" t="s">
        <v>50</v>
      </c>
      <c r="V9" s="83"/>
      <c r="W9" s="84"/>
      <c r="X9" s="187" t="s">
        <v>50</v>
      </c>
      <c r="Y9" s="187" t="s">
        <v>50</v>
      </c>
      <c r="Z9" s="187" t="s">
        <v>50</v>
      </c>
      <c r="AA9" s="186" t="s">
        <v>50</v>
      </c>
      <c r="AB9" s="83"/>
      <c r="AC9" s="84"/>
      <c r="AD9" s="187" t="s">
        <v>50</v>
      </c>
      <c r="AE9" s="187" t="s">
        <v>50</v>
      </c>
      <c r="AF9" s="187" t="s">
        <v>50</v>
      </c>
      <c r="AG9" s="186" t="s">
        <v>50</v>
      </c>
    </row>
    <row r="10" spans="1:33">
      <c r="A10" s="72"/>
      <c r="B10" s="71">
        <v>7</v>
      </c>
      <c r="C10" s="90"/>
      <c r="D10" s="188" t="s">
        <v>50</v>
      </c>
      <c r="E10" s="187" t="s">
        <v>50</v>
      </c>
      <c r="F10" s="187" t="s">
        <v>50</v>
      </c>
      <c r="G10" s="187" t="s">
        <v>50</v>
      </c>
      <c r="H10" s="187" t="s">
        <v>50</v>
      </c>
      <c r="I10" s="186" t="s">
        <v>50</v>
      </c>
      <c r="J10" s="188" t="s">
        <v>50</v>
      </c>
      <c r="K10" s="187" t="s">
        <v>50</v>
      </c>
      <c r="L10" s="187" t="s">
        <v>50</v>
      </c>
      <c r="M10" s="187" t="s">
        <v>50</v>
      </c>
      <c r="N10" s="187" t="s">
        <v>50</v>
      </c>
      <c r="O10" s="186" t="s">
        <v>50</v>
      </c>
      <c r="P10" s="188" t="s">
        <v>50</v>
      </c>
      <c r="Q10" s="187" t="s">
        <v>50</v>
      </c>
      <c r="R10" s="187" t="s">
        <v>50</v>
      </c>
      <c r="S10" s="187" t="s">
        <v>50</v>
      </c>
      <c r="T10" s="187" t="s">
        <v>50</v>
      </c>
      <c r="U10" s="186" t="s">
        <v>50</v>
      </c>
      <c r="V10" s="83"/>
      <c r="W10" s="84"/>
      <c r="X10" s="84"/>
      <c r="Y10" s="84"/>
      <c r="Z10" s="84"/>
      <c r="AA10" s="85"/>
      <c r="AB10" s="83"/>
      <c r="AC10" s="84"/>
      <c r="AD10" s="84"/>
      <c r="AE10" s="187" t="s">
        <v>50</v>
      </c>
      <c r="AF10" s="187" t="s">
        <v>50</v>
      </c>
      <c r="AG10" s="186" t="s">
        <v>50</v>
      </c>
    </row>
    <row r="11" spans="1:33">
      <c r="A11" s="72"/>
      <c r="B11" s="71">
        <v>8</v>
      </c>
      <c r="C11" s="90"/>
      <c r="D11" s="83"/>
      <c r="E11" s="84"/>
      <c r="F11" s="84"/>
      <c r="G11" s="84"/>
      <c r="H11" s="84"/>
      <c r="I11" s="85"/>
      <c r="J11" s="83"/>
      <c r="K11" s="84"/>
      <c r="L11" s="84"/>
      <c r="M11" s="84"/>
      <c r="N11" s="84"/>
      <c r="O11" s="85"/>
      <c r="P11" s="83"/>
      <c r="Q11" s="84"/>
      <c r="R11" s="84"/>
      <c r="S11" s="84"/>
      <c r="T11" s="84"/>
      <c r="U11" s="85"/>
      <c r="V11" s="83"/>
      <c r="W11" s="84"/>
      <c r="X11" s="84"/>
      <c r="Y11" s="84"/>
      <c r="Z11" s="84"/>
      <c r="AA11" s="85"/>
      <c r="AB11" s="83"/>
      <c r="AC11" s="84"/>
      <c r="AD11" s="84"/>
      <c r="AE11" s="84"/>
      <c r="AF11" s="84"/>
      <c r="AG11" s="85"/>
    </row>
    <row r="12" spans="1:33">
      <c r="A12" s="72"/>
      <c r="B12" s="71">
        <v>9</v>
      </c>
      <c r="C12" s="90"/>
      <c r="D12" s="83"/>
      <c r="E12" s="84"/>
      <c r="F12" s="84"/>
      <c r="G12" s="84"/>
      <c r="H12" s="84"/>
      <c r="I12" s="85"/>
      <c r="J12" s="188" t="s">
        <v>50</v>
      </c>
      <c r="K12" s="187" t="s">
        <v>50</v>
      </c>
      <c r="L12" s="187" t="s">
        <v>50</v>
      </c>
      <c r="M12" s="187" t="s">
        <v>50</v>
      </c>
      <c r="N12" s="187" t="s">
        <v>50</v>
      </c>
      <c r="O12" s="186" t="s">
        <v>50</v>
      </c>
      <c r="P12" s="188" t="s">
        <v>50</v>
      </c>
      <c r="Q12" s="187" t="s">
        <v>50</v>
      </c>
      <c r="R12" s="187" t="s">
        <v>50</v>
      </c>
      <c r="S12" s="187" t="s">
        <v>50</v>
      </c>
      <c r="T12" s="187" t="s">
        <v>50</v>
      </c>
      <c r="U12" s="186" t="s">
        <v>50</v>
      </c>
      <c r="V12" s="83"/>
      <c r="W12" s="84"/>
      <c r="X12" s="84"/>
      <c r="Y12" s="84"/>
      <c r="Z12" s="84"/>
      <c r="AA12" s="85"/>
      <c r="AB12" s="188" t="s">
        <v>50</v>
      </c>
      <c r="AC12" s="187" t="s">
        <v>50</v>
      </c>
      <c r="AD12" s="187" t="s">
        <v>50</v>
      </c>
      <c r="AE12" s="187" t="s">
        <v>50</v>
      </c>
      <c r="AF12" s="187" t="s">
        <v>50</v>
      </c>
      <c r="AG12" s="186" t="s">
        <v>50</v>
      </c>
    </row>
    <row r="13" spans="1:33">
      <c r="A13" s="72"/>
      <c r="B13" s="71">
        <v>10</v>
      </c>
      <c r="C13" s="90"/>
      <c r="D13" s="188" t="s">
        <v>50</v>
      </c>
      <c r="E13" s="187" t="s">
        <v>50</v>
      </c>
      <c r="F13" s="187" t="s">
        <v>50</v>
      </c>
      <c r="G13" s="187" t="s">
        <v>50</v>
      </c>
      <c r="H13" s="187" t="s">
        <v>50</v>
      </c>
      <c r="I13" s="186" t="s">
        <v>50</v>
      </c>
      <c r="J13" s="83"/>
      <c r="K13" s="84"/>
      <c r="L13" s="84"/>
      <c r="M13" s="84"/>
      <c r="N13" s="84"/>
      <c r="O13" s="85"/>
      <c r="P13" s="188" t="s">
        <v>50</v>
      </c>
      <c r="Q13" s="187" t="s">
        <v>50</v>
      </c>
      <c r="R13" s="187" t="s">
        <v>50</v>
      </c>
      <c r="S13" s="187" t="s">
        <v>50</v>
      </c>
      <c r="T13" s="187" t="s">
        <v>50</v>
      </c>
      <c r="U13" s="186" t="s">
        <v>50</v>
      </c>
      <c r="V13" s="188" t="s">
        <v>50</v>
      </c>
      <c r="W13" s="187" t="s">
        <v>50</v>
      </c>
      <c r="X13" s="187" t="s">
        <v>50</v>
      </c>
      <c r="Y13" s="187" t="s">
        <v>50</v>
      </c>
      <c r="Z13" s="187" t="s">
        <v>50</v>
      </c>
      <c r="AA13" s="186" t="s">
        <v>50</v>
      </c>
      <c r="AB13" s="83"/>
      <c r="AC13" s="84"/>
      <c r="AD13" s="84"/>
      <c r="AE13" s="84"/>
      <c r="AF13" s="84"/>
      <c r="AG13" s="85"/>
    </row>
    <row r="14" spans="1:33">
      <c r="A14" s="72"/>
      <c r="B14" s="71">
        <v>11</v>
      </c>
      <c r="C14" s="90"/>
      <c r="D14" s="83"/>
      <c r="E14" s="84"/>
      <c r="F14" s="84"/>
      <c r="G14" s="84"/>
      <c r="H14" s="84"/>
      <c r="I14" s="85"/>
      <c r="J14" s="83"/>
      <c r="K14" s="84"/>
      <c r="L14" s="84"/>
      <c r="M14" s="84"/>
      <c r="N14" s="84"/>
      <c r="O14" s="85"/>
      <c r="P14" s="188" t="s">
        <v>50</v>
      </c>
      <c r="Q14" s="187" t="s">
        <v>50</v>
      </c>
      <c r="R14" s="187" t="s">
        <v>50</v>
      </c>
      <c r="S14" s="187" t="s">
        <v>50</v>
      </c>
      <c r="T14" s="187" t="s">
        <v>50</v>
      </c>
      <c r="U14" s="186" t="s">
        <v>50</v>
      </c>
      <c r="V14" s="83"/>
      <c r="W14" s="84"/>
      <c r="X14" s="84"/>
      <c r="Y14" s="84"/>
      <c r="Z14" s="84"/>
      <c r="AA14" s="85"/>
      <c r="AB14" s="83"/>
      <c r="AC14" s="84"/>
      <c r="AD14" s="84"/>
      <c r="AE14" s="84"/>
      <c r="AF14" s="84"/>
      <c r="AG14" s="85"/>
    </row>
    <row r="15" spans="1:33">
      <c r="A15" s="72"/>
      <c r="B15" s="71">
        <v>12</v>
      </c>
      <c r="C15" s="90"/>
      <c r="D15" s="188" t="s">
        <v>50</v>
      </c>
      <c r="E15" s="187" t="s">
        <v>50</v>
      </c>
      <c r="F15" s="187" t="s">
        <v>50</v>
      </c>
      <c r="G15" s="187" t="s">
        <v>50</v>
      </c>
      <c r="H15" s="187" t="s">
        <v>50</v>
      </c>
      <c r="I15" s="186" t="s">
        <v>50</v>
      </c>
      <c r="J15" s="83"/>
      <c r="K15" s="84"/>
      <c r="L15" s="84"/>
      <c r="M15" s="187" t="s">
        <v>50</v>
      </c>
      <c r="N15" s="187" t="s">
        <v>50</v>
      </c>
      <c r="O15" s="186" t="s">
        <v>50</v>
      </c>
      <c r="P15" s="83"/>
      <c r="Q15" s="84"/>
      <c r="R15" s="84"/>
      <c r="S15" s="84"/>
      <c r="T15" s="84"/>
      <c r="U15" s="85"/>
      <c r="V15" s="188" t="s">
        <v>50</v>
      </c>
      <c r="W15" s="187" t="s">
        <v>50</v>
      </c>
      <c r="X15" s="187" t="s">
        <v>50</v>
      </c>
      <c r="Y15" s="187" t="s">
        <v>50</v>
      </c>
      <c r="Z15" s="187" t="s">
        <v>50</v>
      </c>
      <c r="AA15" s="186" t="s">
        <v>50</v>
      </c>
      <c r="AB15" s="83"/>
      <c r="AC15" s="84"/>
      <c r="AD15" s="84"/>
      <c r="AE15" s="84"/>
      <c r="AF15" s="84"/>
      <c r="AG15" s="85"/>
    </row>
    <row r="16" spans="1:33">
      <c r="A16" s="72"/>
      <c r="B16" s="71">
        <v>13</v>
      </c>
      <c r="C16" s="90"/>
      <c r="D16" s="188" t="s">
        <v>50</v>
      </c>
      <c r="E16" s="187" t="s">
        <v>50</v>
      </c>
      <c r="F16" s="187" t="s">
        <v>50</v>
      </c>
      <c r="G16" s="187" t="s">
        <v>50</v>
      </c>
      <c r="H16" s="187" t="s">
        <v>50</v>
      </c>
      <c r="I16" s="186" t="s">
        <v>50</v>
      </c>
      <c r="J16" s="188" t="s">
        <v>50</v>
      </c>
      <c r="K16" s="187" t="s">
        <v>50</v>
      </c>
      <c r="L16" s="187" t="s">
        <v>50</v>
      </c>
      <c r="M16" s="84"/>
      <c r="N16" s="84"/>
      <c r="O16" s="85"/>
      <c r="P16" s="188" t="s">
        <v>50</v>
      </c>
      <c r="Q16" s="187" t="s">
        <v>50</v>
      </c>
      <c r="R16" s="187" t="s">
        <v>50</v>
      </c>
      <c r="S16" s="187" t="s">
        <v>50</v>
      </c>
      <c r="T16" s="187" t="s">
        <v>50</v>
      </c>
      <c r="U16" s="186" t="s">
        <v>50</v>
      </c>
      <c r="V16" s="188" t="s">
        <v>50</v>
      </c>
      <c r="W16" s="187" t="s">
        <v>50</v>
      </c>
      <c r="X16" s="187" t="s">
        <v>50</v>
      </c>
      <c r="Y16" s="84"/>
      <c r="Z16" s="84"/>
      <c r="AA16" s="85"/>
      <c r="AB16" s="188" t="s">
        <v>50</v>
      </c>
      <c r="AC16" s="187" t="s">
        <v>50</v>
      </c>
      <c r="AD16" s="187" t="s">
        <v>50</v>
      </c>
      <c r="AE16" s="187" t="s">
        <v>50</v>
      </c>
      <c r="AF16" s="187" t="s">
        <v>50</v>
      </c>
      <c r="AG16" s="186" t="s">
        <v>50</v>
      </c>
    </row>
    <row r="17" spans="1:33">
      <c r="A17" s="72"/>
      <c r="B17" s="71">
        <v>14</v>
      </c>
      <c r="C17" s="90"/>
      <c r="D17" s="83"/>
      <c r="E17" s="84"/>
      <c r="F17" s="84"/>
      <c r="G17" s="84"/>
      <c r="H17" s="84"/>
      <c r="I17" s="85"/>
      <c r="J17" s="188" t="s">
        <v>50</v>
      </c>
      <c r="K17" s="187" t="s">
        <v>50</v>
      </c>
      <c r="L17" s="187" t="s">
        <v>50</v>
      </c>
      <c r="M17" s="187" t="s">
        <v>50</v>
      </c>
      <c r="N17" s="187" t="s">
        <v>50</v>
      </c>
      <c r="O17" s="186" t="s">
        <v>50</v>
      </c>
      <c r="P17" s="188" t="s">
        <v>50</v>
      </c>
      <c r="Q17" s="187" t="s">
        <v>50</v>
      </c>
      <c r="R17" s="187" t="s">
        <v>50</v>
      </c>
      <c r="S17" s="187" t="s">
        <v>50</v>
      </c>
      <c r="T17" s="187" t="s">
        <v>50</v>
      </c>
      <c r="U17" s="186" t="s">
        <v>50</v>
      </c>
      <c r="V17" s="188" t="s">
        <v>50</v>
      </c>
      <c r="W17" s="187" t="s">
        <v>50</v>
      </c>
      <c r="X17" s="187" t="s">
        <v>50</v>
      </c>
      <c r="Y17" s="187" t="s">
        <v>50</v>
      </c>
      <c r="Z17" s="187" t="s">
        <v>50</v>
      </c>
      <c r="AA17" s="186" t="s">
        <v>50</v>
      </c>
      <c r="AB17" s="83"/>
      <c r="AC17" s="84"/>
      <c r="AD17" s="84"/>
      <c r="AE17" s="187" t="s">
        <v>50</v>
      </c>
      <c r="AF17" s="187" t="s">
        <v>50</v>
      </c>
      <c r="AG17" s="186" t="s">
        <v>50</v>
      </c>
    </row>
    <row r="18" spans="1:33">
      <c r="A18" s="72"/>
      <c r="B18" s="71">
        <v>15</v>
      </c>
      <c r="C18" s="90"/>
      <c r="D18" s="83"/>
      <c r="E18" s="84"/>
      <c r="F18" s="84"/>
      <c r="G18" s="84"/>
      <c r="H18" s="84"/>
      <c r="I18" s="85"/>
      <c r="J18" s="83"/>
      <c r="K18" s="84"/>
      <c r="L18" s="84"/>
      <c r="M18" s="84"/>
      <c r="N18" s="84"/>
      <c r="O18" s="85"/>
      <c r="P18" s="83"/>
      <c r="Q18" s="84"/>
      <c r="R18" s="84"/>
      <c r="S18" s="84"/>
      <c r="T18" s="84"/>
      <c r="U18" s="85"/>
      <c r="V18" s="83"/>
      <c r="W18" s="84"/>
      <c r="X18" s="84"/>
      <c r="Y18" s="84"/>
      <c r="Z18" s="84"/>
      <c r="AA18" s="85"/>
      <c r="AB18" s="83"/>
      <c r="AC18" s="84"/>
      <c r="AD18" s="84"/>
      <c r="AE18" s="187" t="s">
        <v>50</v>
      </c>
      <c r="AF18" s="187" t="s">
        <v>50</v>
      </c>
      <c r="AG18" s="186" t="s">
        <v>50</v>
      </c>
    </row>
    <row r="19" spans="1:33">
      <c r="A19" s="72"/>
      <c r="B19" s="71">
        <v>16</v>
      </c>
      <c r="C19" s="90"/>
      <c r="D19" s="83"/>
      <c r="E19" s="84"/>
      <c r="F19" s="84"/>
      <c r="G19" s="84"/>
      <c r="H19" s="84"/>
      <c r="I19" s="85"/>
      <c r="J19" s="83"/>
      <c r="K19" s="84"/>
      <c r="L19" s="84"/>
      <c r="M19" s="84"/>
      <c r="N19" s="84"/>
      <c r="O19" s="85"/>
      <c r="P19" s="188" t="s">
        <v>50</v>
      </c>
      <c r="Q19" s="187" t="s">
        <v>50</v>
      </c>
      <c r="R19" s="187" t="s">
        <v>50</v>
      </c>
      <c r="S19" s="187" t="s">
        <v>50</v>
      </c>
      <c r="T19" s="187" t="s">
        <v>50</v>
      </c>
      <c r="U19" s="186" t="s">
        <v>50</v>
      </c>
      <c r="V19" s="83"/>
      <c r="W19" s="84"/>
      <c r="X19" s="84"/>
      <c r="Y19" s="84"/>
      <c r="Z19" s="84"/>
      <c r="AA19" s="85"/>
      <c r="AB19" s="83"/>
      <c r="AC19" s="84"/>
      <c r="AD19" s="84"/>
      <c r="AE19" s="84"/>
      <c r="AF19" s="84"/>
      <c r="AG19" s="85"/>
    </row>
    <row r="20" spans="1:33">
      <c r="A20" s="72"/>
      <c r="B20" s="71">
        <v>17</v>
      </c>
      <c r="C20" s="90"/>
      <c r="D20" s="83"/>
      <c r="E20" s="84"/>
      <c r="F20" s="84"/>
      <c r="G20" s="84"/>
      <c r="H20" s="84"/>
      <c r="I20" s="186" t="s">
        <v>50</v>
      </c>
      <c r="J20" s="83"/>
      <c r="K20" s="84"/>
      <c r="L20" s="84"/>
      <c r="M20" s="84"/>
      <c r="N20" s="84"/>
      <c r="O20" s="186" t="s">
        <v>50</v>
      </c>
      <c r="P20" s="83"/>
      <c r="Q20" s="84"/>
      <c r="R20" s="84"/>
      <c r="S20" s="84"/>
      <c r="T20" s="84"/>
      <c r="U20" s="186" t="s">
        <v>50</v>
      </c>
      <c r="V20" s="83"/>
      <c r="W20" s="84"/>
      <c r="X20" s="84"/>
      <c r="Y20" s="84"/>
      <c r="Z20" s="84"/>
      <c r="AA20" s="186" t="s">
        <v>50</v>
      </c>
      <c r="AB20" s="188" t="s">
        <v>50</v>
      </c>
      <c r="AC20" s="187" t="s">
        <v>50</v>
      </c>
      <c r="AD20" s="187" t="s">
        <v>50</v>
      </c>
      <c r="AE20" s="187" t="s">
        <v>50</v>
      </c>
      <c r="AF20" s="187" t="s">
        <v>50</v>
      </c>
      <c r="AG20" s="186" t="s">
        <v>50</v>
      </c>
    </row>
    <row r="21" spans="1:33">
      <c r="A21" s="72"/>
      <c r="B21" s="71">
        <v>18</v>
      </c>
      <c r="C21" s="90"/>
      <c r="D21" s="83"/>
      <c r="E21" s="84"/>
      <c r="F21" s="84"/>
      <c r="G21" s="84"/>
      <c r="H21" s="84"/>
      <c r="I21" s="85"/>
      <c r="J21" s="83"/>
      <c r="K21" s="84"/>
      <c r="L21" s="84"/>
      <c r="M21" s="84"/>
      <c r="N21" s="84"/>
      <c r="O21" s="85"/>
      <c r="P21" s="83"/>
      <c r="Q21" s="84"/>
      <c r="R21" s="84"/>
      <c r="S21" s="84"/>
      <c r="T21" s="84"/>
      <c r="U21" s="85"/>
      <c r="V21" s="83"/>
      <c r="W21" s="84"/>
      <c r="X21" s="84"/>
      <c r="Y21" s="84"/>
      <c r="Z21" s="84"/>
      <c r="AA21" s="85"/>
      <c r="AB21" s="83"/>
      <c r="AC21" s="84"/>
      <c r="AD21" s="84"/>
      <c r="AE21" s="84"/>
      <c r="AF21" s="84"/>
      <c r="AG21" s="85"/>
    </row>
    <row r="22" spans="1:33">
      <c r="A22" s="72"/>
      <c r="B22" s="71">
        <v>19</v>
      </c>
      <c r="C22" s="90"/>
      <c r="D22" s="83"/>
      <c r="E22" s="84"/>
      <c r="F22" s="84"/>
      <c r="G22" s="84"/>
      <c r="H22" s="84"/>
      <c r="I22" s="85"/>
      <c r="J22" s="83"/>
      <c r="K22" s="84"/>
      <c r="L22" s="84"/>
      <c r="M22" s="84"/>
      <c r="N22" s="84"/>
      <c r="O22" s="85"/>
      <c r="P22" s="83"/>
      <c r="Q22" s="84"/>
      <c r="R22" s="84"/>
      <c r="S22" s="84"/>
      <c r="T22" s="84"/>
      <c r="U22" s="85"/>
      <c r="V22" s="83"/>
      <c r="W22" s="84"/>
      <c r="X22" s="84"/>
      <c r="Y22" s="84"/>
      <c r="Z22" s="84"/>
      <c r="AA22" s="85"/>
      <c r="AB22" s="85"/>
      <c r="AC22" s="83"/>
      <c r="AD22" s="84"/>
      <c r="AE22" s="84"/>
      <c r="AF22" s="84"/>
      <c r="AG22" s="85"/>
    </row>
    <row r="23" spans="1:33">
      <c r="A23" s="72"/>
      <c r="B23" s="71">
        <v>20</v>
      </c>
      <c r="C23" s="90"/>
      <c r="D23" s="83"/>
      <c r="E23" s="84"/>
      <c r="F23" s="84"/>
      <c r="G23" s="84"/>
      <c r="H23" s="84"/>
      <c r="I23" s="186" t="s">
        <v>50</v>
      </c>
      <c r="J23" s="83"/>
      <c r="K23" s="84"/>
      <c r="L23" s="84"/>
      <c r="M23" s="84"/>
      <c r="N23" s="84"/>
      <c r="O23" s="186" t="s">
        <v>50</v>
      </c>
      <c r="P23" s="83"/>
      <c r="Q23" s="84"/>
      <c r="R23" s="84"/>
      <c r="S23" s="84"/>
      <c r="T23" s="84"/>
      <c r="U23" s="186" t="s">
        <v>50</v>
      </c>
      <c r="V23" s="188" t="s">
        <v>50</v>
      </c>
      <c r="W23" s="84"/>
      <c r="X23" s="84"/>
      <c r="Y23" s="84"/>
      <c r="Z23" s="84"/>
      <c r="AA23" s="186" t="s">
        <v>50</v>
      </c>
      <c r="AB23" s="188" t="s">
        <v>50</v>
      </c>
      <c r="AC23" s="187" t="s">
        <v>50</v>
      </c>
      <c r="AD23" s="187" t="s">
        <v>50</v>
      </c>
      <c r="AE23" s="187" t="s">
        <v>50</v>
      </c>
      <c r="AF23" s="187" t="s">
        <v>50</v>
      </c>
      <c r="AG23" s="186" t="s">
        <v>50</v>
      </c>
    </row>
    <row r="24" spans="1:33">
      <c r="A24" s="72"/>
      <c r="B24" s="71">
        <v>21</v>
      </c>
      <c r="C24" s="90"/>
      <c r="D24" s="83"/>
      <c r="E24" s="84"/>
      <c r="F24" s="84"/>
      <c r="G24" s="84"/>
      <c r="H24" s="84"/>
      <c r="I24" s="85"/>
      <c r="J24" s="83"/>
      <c r="K24" s="84"/>
      <c r="L24" s="84"/>
      <c r="M24" s="84"/>
      <c r="N24" s="84"/>
      <c r="O24" s="85"/>
      <c r="P24" s="83"/>
      <c r="Q24" s="84"/>
      <c r="R24" s="84"/>
      <c r="S24" s="84"/>
      <c r="T24" s="84"/>
      <c r="U24" s="85"/>
      <c r="V24" s="83"/>
      <c r="W24" s="84"/>
      <c r="X24" s="84"/>
      <c r="Y24" s="84"/>
      <c r="Z24" s="84"/>
      <c r="AA24" s="85"/>
      <c r="AB24" s="188" t="s">
        <v>50</v>
      </c>
      <c r="AC24" s="187" t="s">
        <v>50</v>
      </c>
      <c r="AD24" s="187" t="s">
        <v>50</v>
      </c>
      <c r="AE24" s="187" t="s">
        <v>50</v>
      </c>
      <c r="AF24" s="187" t="s">
        <v>50</v>
      </c>
      <c r="AG24" s="186" t="s">
        <v>50</v>
      </c>
    </row>
    <row r="25" spans="1:33">
      <c r="A25" s="72"/>
      <c r="B25" s="71">
        <v>22</v>
      </c>
      <c r="C25" s="90"/>
      <c r="D25" s="83"/>
      <c r="E25" s="84"/>
      <c r="F25" s="84"/>
      <c r="G25" s="84"/>
      <c r="H25" s="84"/>
      <c r="I25" s="186" t="s">
        <v>50</v>
      </c>
      <c r="J25" s="83"/>
      <c r="K25" s="84"/>
      <c r="L25" s="84"/>
      <c r="M25" s="84"/>
      <c r="N25" s="84"/>
      <c r="O25" s="186" t="s">
        <v>50</v>
      </c>
      <c r="P25" s="83"/>
      <c r="Q25" s="84"/>
      <c r="R25" s="84"/>
      <c r="S25" s="84"/>
      <c r="T25" s="84"/>
      <c r="U25" s="186" t="s">
        <v>50</v>
      </c>
      <c r="V25" s="83"/>
      <c r="W25" s="84"/>
      <c r="X25" s="84"/>
      <c r="Y25" s="84"/>
      <c r="Z25" s="84"/>
      <c r="AA25" s="85"/>
      <c r="AB25" s="83"/>
      <c r="AC25" s="84"/>
      <c r="AD25" s="187" t="s">
        <v>50</v>
      </c>
      <c r="AE25" s="187" t="s">
        <v>50</v>
      </c>
      <c r="AF25" s="187" t="s">
        <v>50</v>
      </c>
      <c r="AG25" s="186" t="s">
        <v>50</v>
      </c>
    </row>
    <row r="26" spans="1:33">
      <c r="A26" s="72"/>
      <c r="B26" s="71">
        <v>23</v>
      </c>
      <c r="C26" s="90"/>
      <c r="D26" s="83"/>
      <c r="E26" s="84"/>
      <c r="F26" s="84"/>
      <c r="G26" s="84"/>
      <c r="H26" s="84"/>
      <c r="I26" s="85"/>
      <c r="J26" s="83"/>
      <c r="K26" s="84"/>
      <c r="L26" s="84"/>
      <c r="M26" s="84"/>
      <c r="N26" s="84"/>
      <c r="O26" s="85"/>
      <c r="P26" s="83"/>
      <c r="Q26" s="84"/>
      <c r="R26" s="84"/>
      <c r="S26" s="84"/>
      <c r="T26" s="84"/>
      <c r="U26" s="85"/>
      <c r="V26" s="83"/>
      <c r="W26" s="84"/>
      <c r="X26" s="84"/>
      <c r="Y26" s="84"/>
      <c r="Z26" s="84"/>
      <c r="AA26" s="85"/>
      <c r="AB26" s="83"/>
      <c r="AC26" s="84"/>
      <c r="AD26" s="84"/>
      <c r="AE26" s="187" t="s">
        <v>50</v>
      </c>
      <c r="AF26" s="187" t="s">
        <v>50</v>
      </c>
      <c r="AG26" s="186" t="s">
        <v>50</v>
      </c>
    </row>
    <row r="27" spans="1:33">
      <c r="A27" s="72"/>
      <c r="B27" s="71">
        <v>24</v>
      </c>
      <c r="C27" s="90"/>
      <c r="D27" s="83"/>
      <c r="E27" s="84"/>
      <c r="F27" s="84"/>
      <c r="G27" s="84"/>
      <c r="H27" s="84"/>
      <c r="I27" s="186" t="s">
        <v>50</v>
      </c>
      <c r="J27" s="83"/>
      <c r="K27" s="84"/>
      <c r="L27" s="84"/>
      <c r="M27" s="84"/>
      <c r="N27" s="84"/>
      <c r="O27" s="186" t="s">
        <v>50</v>
      </c>
      <c r="P27" s="83"/>
      <c r="Q27" s="84"/>
      <c r="R27" s="84"/>
      <c r="S27" s="84"/>
      <c r="T27" s="84"/>
      <c r="U27" s="186" t="s">
        <v>50</v>
      </c>
      <c r="V27" s="83"/>
      <c r="W27" s="84"/>
      <c r="X27" s="84"/>
      <c r="Y27" s="84"/>
      <c r="Z27" s="84"/>
      <c r="AA27" s="186" t="s">
        <v>50</v>
      </c>
      <c r="AB27" s="83"/>
      <c r="AC27" s="84"/>
      <c r="AD27" s="84"/>
      <c r="AE27" s="187" t="s">
        <v>50</v>
      </c>
      <c r="AF27" s="187" t="s">
        <v>50</v>
      </c>
      <c r="AG27" s="186" t="s">
        <v>50</v>
      </c>
    </row>
    <row r="28" spans="1:33">
      <c r="A28" s="72"/>
      <c r="B28" s="71">
        <v>25</v>
      </c>
      <c r="C28" s="90"/>
      <c r="D28" s="188" t="s">
        <v>50</v>
      </c>
      <c r="E28" s="187" t="s">
        <v>50</v>
      </c>
      <c r="F28" s="187" t="s">
        <v>50</v>
      </c>
      <c r="G28" s="84"/>
      <c r="H28" s="84"/>
      <c r="I28" s="85"/>
      <c r="J28" s="188" t="s">
        <v>50</v>
      </c>
      <c r="K28" s="187" t="s">
        <v>50</v>
      </c>
      <c r="L28" s="84"/>
      <c r="M28" s="84"/>
      <c r="N28" s="84"/>
      <c r="O28" s="85"/>
      <c r="P28" s="188" t="s">
        <v>50</v>
      </c>
      <c r="Q28" s="187" t="s">
        <v>50</v>
      </c>
      <c r="R28" s="187" t="s">
        <v>50</v>
      </c>
      <c r="S28" s="84"/>
      <c r="T28" s="84"/>
      <c r="U28" s="85"/>
      <c r="V28" s="188" t="s">
        <v>50</v>
      </c>
      <c r="W28" s="187" t="s">
        <v>50</v>
      </c>
      <c r="X28" s="187" t="s">
        <v>50</v>
      </c>
      <c r="Y28" s="84"/>
      <c r="Z28" s="84"/>
      <c r="AA28" s="85"/>
      <c r="AB28" s="188" t="s">
        <v>50</v>
      </c>
      <c r="AC28" s="187" t="s">
        <v>50</v>
      </c>
      <c r="AD28" s="187" t="s">
        <v>50</v>
      </c>
      <c r="AE28" s="187" t="s">
        <v>50</v>
      </c>
      <c r="AF28" s="187" t="s">
        <v>50</v>
      </c>
      <c r="AG28" s="186" t="s">
        <v>50</v>
      </c>
    </row>
    <row r="29" spans="1:33">
      <c r="A29" s="72"/>
      <c r="B29" s="71">
        <v>26</v>
      </c>
      <c r="C29" s="90"/>
      <c r="D29" s="83"/>
      <c r="E29" s="84"/>
      <c r="F29" s="84"/>
      <c r="G29" s="84"/>
      <c r="H29" s="84"/>
      <c r="I29" s="85"/>
      <c r="J29" s="83"/>
      <c r="K29" s="84"/>
      <c r="L29" s="84"/>
      <c r="M29" s="84"/>
      <c r="N29" s="84"/>
      <c r="O29" s="85"/>
      <c r="P29" s="83"/>
      <c r="Q29" s="84"/>
      <c r="R29" s="84"/>
      <c r="S29" s="84"/>
      <c r="T29" s="84"/>
      <c r="U29" s="85"/>
      <c r="V29" s="83"/>
      <c r="W29" s="84"/>
      <c r="X29" s="84"/>
      <c r="Y29" s="84"/>
      <c r="Z29" s="84"/>
      <c r="AA29" s="85"/>
      <c r="AB29" s="83"/>
      <c r="AC29" s="84"/>
      <c r="AD29" s="84"/>
      <c r="AE29" s="84"/>
      <c r="AF29" s="84"/>
      <c r="AG29" s="85"/>
    </row>
    <row r="30" spans="1:33">
      <c r="A30" s="72"/>
      <c r="B30" s="71">
        <v>27</v>
      </c>
      <c r="C30" s="90"/>
      <c r="D30" s="83"/>
      <c r="E30" s="84"/>
      <c r="F30" s="84"/>
      <c r="G30" s="84"/>
      <c r="H30" s="84"/>
      <c r="I30" s="85"/>
      <c r="J30" s="83"/>
      <c r="K30" s="84"/>
      <c r="L30" s="84"/>
      <c r="M30" s="84"/>
      <c r="N30" s="84"/>
      <c r="O30" s="85"/>
      <c r="P30" s="83"/>
      <c r="Q30" s="84"/>
      <c r="R30" s="84"/>
      <c r="S30" s="84"/>
      <c r="T30" s="84"/>
      <c r="U30" s="85"/>
      <c r="V30" s="83"/>
      <c r="W30" s="84"/>
      <c r="X30" s="84"/>
      <c r="Y30" s="84"/>
      <c r="Z30" s="84"/>
      <c r="AA30" s="85"/>
      <c r="AB30" s="83"/>
      <c r="AC30" s="84"/>
      <c r="AD30" s="84"/>
      <c r="AE30" s="84"/>
      <c r="AF30" s="84"/>
      <c r="AG30" s="85"/>
    </row>
    <row r="31" spans="1:33">
      <c r="A31" s="72"/>
      <c r="B31" s="71">
        <v>28</v>
      </c>
      <c r="C31" s="90"/>
      <c r="D31" s="188" t="s">
        <v>50</v>
      </c>
      <c r="E31" s="187" t="s">
        <v>50</v>
      </c>
      <c r="F31" s="187" t="s">
        <v>50</v>
      </c>
      <c r="G31" s="187" t="s">
        <v>50</v>
      </c>
      <c r="H31" s="187" t="s">
        <v>50</v>
      </c>
      <c r="I31" s="186" t="s">
        <v>50</v>
      </c>
      <c r="J31" s="188" t="s">
        <v>50</v>
      </c>
      <c r="K31" s="187" t="s">
        <v>50</v>
      </c>
      <c r="L31" s="187" t="s">
        <v>50</v>
      </c>
      <c r="M31" s="187" t="s">
        <v>50</v>
      </c>
      <c r="N31" s="187" t="s">
        <v>50</v>
      </c>
      <c r="O31" s="186" t="s">
        <v>50</v>
      </c>
      <c r="P31" s="188" t="s">
        <v>50</v>
      </c>
      <c r="Q31" s="84"/>
      <c r="R31" s="187" t="s">
        <v>50</v>
      </c>
      <c r="S31" s="187" t="s">
        <v>50</v>
      </c>
      <c r="T31" s="187" t="s">
        <v>50</v>
      </c>
      <c r="U31" s="186" t="s">
        <v>50</v>
      </c>
      <c r="V31" s="83" t="s">
        <v>66</v>
      </c>
      <c r="W31" s="84" t="s">
        <v>66</v>
      </c>
      <c r="X31" s="84" t="s">
        <v>66</v>
      </c>
      <c r="Y31" s="84" t="s">
        <v>66</v>
      </c>
      <c r="Z31" s="84" t="s">
        <v>66</v>
      </c>
      <c r="AA31" s="85" t="s">
        <v>66</v>
      </c>
      <c r="AB31" s="83" t="s">
        <v>66</v>
      </c>
      <c r="AC31" s="84" t="s">
        <v>66</v>
      </c>
      <c r="AD31" s="84" t="s">
        <v>66</v>
      </c>
      <c r="AE31" s="84" t="s">
        <v>66</v>
      </c>
      <c r="AF31" s="84" t="s">
        <v>66</v>
      </c>
      <c r="AG31" s="85" t="s">
        <v>66</v>
      </c>
    </row>
    <row r="32" spans="1:33">
      <c r="A32" s="72"/>
      <c r="B32" s="71">
        <v>29</v>
      </c>
      <c r="C32" s="90"/>
      <c r="D32" s="83"/>
      <c r="E32" s="84"/>
      <c r="F32" s="84"/>
      <c r="G32" s="84"/>
      <c r="H32" s="84"/>
      <c r="I32" s="85"/>
      <c r="J32" s="188" t="s">
        <v>50</v>
      </c>
      <c r="K32" s="187" t="s">
        <v>50</v>
      </c>
      <c r="L32" s="187" t="s">
        <v>50</v>
      </c>
      <c r="M32" s="84"/>
      <c r="N32" s="84"/>
      <c r="O32" s="85"/>
      <c r="P32" s="188" t="s">
        <v>50</v>
      </c>
      <c r="Q32" s="187" t="s">
        <v>50</v>
      </c>
      <c r="R32" s="84"/>
      <c r="S32" s="84"/>
      <c r="T32" s="84"/>
      <c r="U32" s="85"/>
      <c r="V32" s="188" t="s">
        <v>50</v>
      </c>
      <c r="W32" s="187" t="s">
        <v>50</v>
      </c>
      <c r="X32" s="187" t="s">
        <v>50</v>
      </c>
      <c r="Y32" s="187" t="s">
        <v>50</v>
      </c>
      <c r="Z32" s="187" t="s">
        <v>50</v>
      </c>
      <c r="AA32" s="186" t="s">
        <v>50</v>
      </c>
      <c r="AB32" s="188" t="s">
        <v>50</v>
      </c>
      <c r="AC32" s="187" t="s">
        <v>50</v>
      </c>
      <c r="AD32" s="84"/>
      <c r="AE32" s="84"/>
      <c r="AF32" s="84"/>
      <c r="AG32" s="85"/>
    </row>
    <row r="33" spans="1:33">
      <c r="A33" s="72"/>
      <c r="B33" s="71">
        <v>30</v>
      </c>
      <c r="C33" s="90"/>
      <c r="D33" s="83"/>
      <c r="E33" s="84"/>
      <c r="F33" s="84"/>
      <c r="G33" s="84"/>
      <c r="H33" s="84"/>
      <c r="I33" s="85"/>
      <c r="J33" s="83"/>
      <c r="K33" s="84"/>
      <c r="L33" s="84"/>
      <c r="M33" s="84"/>
      <c r="N33" s="84"/>
      <c r="O33" s="85"/>
      <c r="P33" s="83"/>
      <c r="Q33" s="84"/>
      <c r="R33" s="84"/>
      <c r="S33" s="84"/>
      <c r="T33" s="84"/>
      <c r="U33" s="85"/>
      <c r="V33" s="83"/>
      <c r="W33" s="84"/>
      <c r="X33" s="84"/>
      <c r="Y33" s="84"/>
      <c r="Z33" s="84"/>
      <c r="AA33" s="85"/>
      <c r="AB33" s="83"/>
      <c r="AC33" s="84"/>
      <c r="AD33" s="84"/>
      <c r="AE33" s="84"/>
      <c r="AF33" s="84"/>
      <c r="AG33" s="85"/>
    </row>
    <row r="34" spans="1:33">
      <c r="A34" s="72"/>
      <c r="B34" s="71">
        <v>31</v>
      </c>
      <c r="C34" s="90"/>
      <c r="D34" s="83"/>
      <c r="E34" s="84"/>
      <c r="F34" s="84"/>
      <c r="G34" s="84"/>
      <c r="H34" s="84"/>
      <c r="I34" s="85"/>
      <c r="J34" s="83"/>
      <c r="K34" s="84"/>
      <c r="L34" s="84"/>
      <c r="M34" s="84"/>
      <c r="N34" s="84"/>
      <c r="O34" s="85"/>
      <c r="P34" s="83"/>
      <c r="Q34" s="84"/>
      <c r="R34" s="84"/>
      <c r="S34" s="84"/>
      <c r="T34" s="84"/>
      <c r="U34" s="85"/>
      <c r="V34" s="83"/>
      <c r="W34" s="84"/>
      <c r="X34" s="84"/>
      <c r="Y34" s="84"/>
      <c r="Z34" s="84"/>
      <c r="AA34" s="85"/>
      <c r="AB34" s="83"/>
      <c r="AC34" s="84"/>
      <c r="AD34" s="84"/>
      <c r="AE34" s="84"/>
      <c r="AF34" s="84"/>
      <c r="AG34" s="85"/>
    </row>
    <row r="35" spans="1:33">
      <c r="A35" s="72"/>
      <c r="B35" s="71">
        <v>32</v>
      </c>
      <c r="C35" s="90"/>
      <c r="D35" s="188" t="s">
        <v>50</v>
      </c>
      <c r="E35" s="187" t="s">
        <v>50</v>
      </c>
      <c r="F35" s="187" t="s">
        <v>50</v>
      </c>
      <c r="G35" s="187" t="s">
        <v>50</v>
      </c>
      <c r="H35" s="187" t="s">
        <v>50</v>
      </c>
      <c r="I35" s="186" t="s">
        <v>50</v>
      </c>
      <c r="J35" s="188" t="s">
        <v>50</v>
      </c>
      <c r="K35" s="187" t="s">
        <v>50</v>
      </c>
      <c r="L35" s="187" t="s">
        <v>50</v>
      </c>
      <c r="M35" s="187" t="s">
        <v>50</v>
      </c>
      <c r="N35" s="187" t="s">
        <v>50</v>
      </c>
      <c r="O35" s="186" t="s">
        <v>50</v>
      </c>
      <c r="P35" s="83"/>
      <c r="Q35" s="84"/>
      <c r="R35" s="84"/>
      <c r="S35" s="84"/>
      <c r="T35" s="84"/>
      <c r="U35" s="186" t="s">
        <v>50</v>
      </c>
      <c r="V35" s="188" t="s">
        <v>50</v>
      </c>
      <c r="W35" s="187" t="s">
        <v>50</v>
      </c>
      <c r="X35" s="187" t="s">
        <v>50</v>
      </c>
      <c r="Y35" s="187" t="s">
        <v>50</v>
      </c>
      <c r="Z35" s="187" t="s">
        <v>50</v>
      </c>
      <c r="AA35" s="186" t="s">
        <v>50</v>
      </c>
      <c r="AB35" s="83"/>
      <c r="AC35" s="84"/>
      <c r="AD35" s="84"/>
      <c r="AE35" s="84"/>
      <c r="AF35" s="187" t="s">
        <v>50</v>
      </c>
      <c r="AG35" s="186" t="s">
        <v>50</v>
      </c>
    </row>
    <row r="36" spans="1:33">
      <c r="A36" s="72"/>
      <c r="B36" s="71">
        <v>33</v>
      </c>
      <c r="C36" s="90"/>
      <c r="D36" s="83"/>
      <c r="E36" s="84"/>
      <c r="F36" s="84"/>
      <c r="G36" s="84"/>
      <c r="H36" s="84"/>
      <c r="I36" s="85"/>
      <c r="J36" s="83"/>
      <c r="K36" s="84"/>
      <c r="L36" s="84"/>
      <c r="M36" s="84"/>
      <c r="N36" s="84"/>
      <c r="O36" s="85"/>
      <c r="P36" s="83"/>
      <c r="Q36" s="84"/>
      <c r="R36" s="84"/>
      <c r="S36" s="84"/>
      <c r="T36" s="84"/>
      <c r="U36" s="85"/>
      <c r="V36" s="83"/>
      <c r="W36" s="84"/>
      <c r="X36" s="84"/>
      <c r="Y36" s="84"/>
      <c r="Z36" s="84"/>
      <c r="AA36" s="85"/>
      <c r="AB36" s="83"/>
      <c r="AC36" s="84"/>
      <c r="AD36" s="84"/>
      <c r="AE36" s="84"/>
      <c r="AF36" s="84"/>
      <c r="AG36" s="85"/>
    </row>
    <row r="37" spans="1:33">
      <c r="A37" s="72"/>
      <c r="B37" s="71">
        <v>34</v>
      </c>
      <c r="C37" s="90"/>
      <c r="D37" s="188" t="s">
        <v>50</v>
      </c>
      <c r="E37" s="187" t="s">
        <v>50</v>
      </c>
      <c r="F37" s="187" t="s">
        <v>50</v>
      </c>
      <c r="G37" s="187" t="s">
        <v>50</v>
      </c>
      <c r="H37" s="187" t="s">
        <v>50</v>
      </c>
      <c r="I37" s="186" t="s">
        <v>50</v>
      </c>
      <c r="J37" s="188" t="s">
        <v>50</v>
      </c>
      <c r="K37" s="187" t="s">
        <v>50</v>
      </c>
      <c r="L37" s="187" t="s">
        <v>50</v>
      </c>
      <c r="M37" s="187" t="s">
        <v>50</v>
      </c>
      <c r="N37" s="187" t="s">
        <v>50</v>
      </c>
      <c r="O37" s="186" t="s">
        <v>50</v>
      </c>
      <c r="P37" s="83"/>
      <c r="Q37" s="84"/>
      <c r="R37" s="84"/>
      <c r="S37" s="84"/>
      <c r="T37" s="84"/>
      <c r="U37" s="85"/>
      <c r="V37" s="188" t="s">
        <v>50</v>
      </c>
      <c r="W37" s="187" t="s">
        <v>50</v>
      </c>
      <c r="X37" s="187" t="s">
        <v>50</v>
      </c>
      <c r="Y37" s="187" t="s">
        <v>50</v>
      </c>
      <c r="Z37" s="187" t="s">
        <v>50</v>
      </c>
      <c r="AA37" s="186" t="s">
        <v>50</v>
      </c>
      <c r="AB37" s="83"/>
      <c r="AC37" s="84"/>
      <c r="AD37" s="84"/>
      <c r="AE37" s="84"/>
      <c r="AF37" s="84"/>
      <c r="AG37" s="85"/>
    </row>
    <row r="38" spans="1:33">
      <c r="A38" s="72"/>
      <c r="B38" s="71">
        <v>35</v>
      </c>
      <c r="C38" s="90"/>
      <c r="D38" s="188" t="s">
        <v>50</v>
      </c>
      <c r="E38" s="187" t="s">
        <v>50</v>
      </c>
      <c r="F38" s="187" t="s">
        <v>50</v>
      </c>
      <c r="G38" s="187" t="s">
        <v>50</v>
      </c>
      <c r="H38" s="187" t="s">
        <v>50</v>
      </c>
      <c r="I38" s="186" t="s">
        <v>50</v>
      </c>
      <c r="J38" s="188" t="s">
        <v>50</v>
      </c>
      <c r="K38" s="187" t="s">
        <v>50</v>
      </c>
      <c r="L38" s="187" t="s">
        <v>50</v>
      </c>
      <c r="M38" s="187" t="s">
        <v>50</v>
      </c>
      <c r="N38" s="187" t="s">
        <v>50</v>
      </c>
      <c r="O38" s="186" t="s">
        <v>50</v>
      </c>
      <c r="P38" s="188" t="s">
        <v>50</v>
      </c>
      <c r="Q38" s="187" t="s">
        <v>50</v>
      </c>
      <c r="R38" s="187" t="s">
        <v>50</v>
      </c>
      <c r="S38" s="187" t="s">
        <v>50</v>
      </c>
      <c r="T38" s="187" t="s">
        <v>50</v>
      </c>
      <c r="U38" s="186" t="s">
        <v>50</v>
      </c>
      <c r="V38" s="188" t="s">
        <v>50</v>
      </c>
      <c r="W38" s="187" t="s">
        <v>50</v>
      </c>
      <c r="X38" s="187" t="s">
        <v>50</v>
      </c>
      <c r="Y38" s="187" t="s">
        <v>50</v>
      </c>
      <c r="Z38" s="187" t="s">
        <v>50</v>
      </c>
      <c r="AA38" s="186" t="s">
        <v>50</v>
      </c>
      <c r="AB38" s="83"/>
      <c r="AC38" s="84"/>
      <c r="AD38" s="84"/>
      <c r="AE38" s="84"/>
      <c r="AF38" s="84"/>
      <c r="AG38" s="85"/>
    </row>
    <row r="39" spans="1:33">
      <c r="A39" s="72"/>
      <c r="B39" s="71">
        <v>36</v>
      </c>
      <c r="C39" s="90"/>
      <c r="D39" s="83"/>
      <c r="E39" s="84"/>
      <c r="F39" s="84"/>
      <c r="G39" s="84"/>
      <c r="H39" s="84"/>
      <c r="I39" s="85"/>
      <c r="J39" s="83"/>
      <c r="K39" s="84"/>
      <c r="L39" s="84"/>
      <c r="M39" s="84"/>
      <c r="N39" s="84"/>
      <c r="O39" s="85"/>
      <c r="P39" s="83"/>
      <c r="Q39" s="84"/>
      <c r="R39" s="84"/>
      <c r="S39" s="84"/>
      <c r="T39" s="84"/>
      <c r="U39" s="85"/>
      <c r="V39" s="83"/>
      <c r="W39" s="84"/>
      <c r="X39" s="84"/>
      <c r="Y39" s="84"/>
      <c r="Z39" s="84"/>
      <c r="AA39" s="85"/>
      <c r="AB39" s="83"/>
      <c r="AC39" s="84"/>
      <c r="AD39" s="84"/>
      <c r="AE39" s="84"/>
      <c r="AF39" s="84"/>
      <c r="AG39" s="85"/>
    </row>
    <row r="40" spans="1:33">
      <c r="A40" s="72"/>
      <c r="B40" s="71">
        <v>37</v>
      </c>
      <c r="C40" s="90"/>
      <c r="D40" s="188" t="s">
        <v>50</v>
      </c>
      <c r="E40" s="187" t="s">
        <v>50</v>
      </c>
      <c r="F40" s="187" t="s">
        <v>50</v>
      </c>
      <c r="G40" s="187" t="s">
        <v>50</v>
      </c>
      <c r="H40" s="187" t="s">
        <v>50</v>
      </c>
      <c r="I40" s="186" t="s">
        <v>50</v>
      </c>
      <c r="J40" s="83"/>
      <c r="K40" s="84"/>
      <c r="L40" s="84"/>
      <c r="M40" s="84"/>
      <c r="N40" s="84"/>
      <c r="O40" s="85"/>
      <c r="P40" s="83"/>
      <c r="Q40" s="84"/>
      <c r="R40" s="84"/>
      <c r="S40" s="84"/>
      <c r="T40" s="84"/>
      <c r="U40" s="85"/>
      <c r="V40" s="83"/>
      <c r="W40" s="84"/>
      <c r="X40" s="84"/>
      <c r="Y40" s="84"/>
      <c r="Z40" s="84"/>
      <c r="AA40" s="85"/>
      <c r="AB40" s="83"/>
      <c r="AC40" s="84"/>
      <c r="AD40" s="84"/>
      <c r="AE40" s="84"/>
      <c r="AF40" s="84"/>
      <c r="AG40" s="85"/>
    </row>
    <row r="41" spans="1:33">
      <c r="A41" s="72"/>
      <c r="B41" s="71">
        <v>38</v>
      </c>
      <c r="C41" s="90"/>
      <c r="D41" s="188" t="s">
        <v>50</v>
      </c>
      <c r="E41" s="187" t="s">
        <v>50</v>
      </c>
      <c r="F41" s="187" t="s">
        <v>50</v>
      </c>
      <c r="G41" s="187" t="s">
        <v>50</v>
      </c>
      <c r="H41" s="187" t="s">
        <v>50</v>
      </c>
      <c r="I41" s="186" t="s">
        <v>50</v>
      </c>
      <c r="J41" s="83"/>
      <c r="K41" s="84"/>
      <c r="L41" s="84"/>
      <c r="M41" s="84"/>
      <c r="N41" s="84"/>
      <c r="O41" s="85"/>
      <c r="P41" s="188" t="s">
        <v>50</v>
      </c>
      <c r="Q41" s="187" t="s">
        <v>50</v>
      </c>
      <c r="R41" s="187" t="s">
        <v>50</v>
      </c>
      <c r="S41" s="187" t="s">
        <v>50</v>
      </c>
      <c r="T41" s="187" t="s">
        <v>50</v>
      </c>
      <c r="U41" s="186" t="s">
        <v>50</v>
      </c>
      <c r="V41" s="83"/>
      <c r="W41" s="84"/>
      <c r="X41" s="84"/>
      <c r="Y41" s="84"/>
      <c r="Z41" s="84"/>
      <c r="AA41" s="85"/>
      <c r="AB41" s="83"/>
      <c r="AC41" s="84"/>
      <c r="AD41" s="84"/>
      <c r="AE41" s="84"/>
      <c r="AF41" s="84"/>
      <c r="AG41" s="85"/>
    </row>
    <row r="42" spans="1:33">
      <c r="A42" s="72"/>
      <c r="B42" s="71">
        <v>39</v>
      </c>
      <c r="C42" s="90"/>
      <c r="D42" s="188" t="s">
        <v>50</v>
      </c>
      <c r="E42" s="187" t="s">
        <v>50</v>
      </c>
      <c r="F42" s="187" t="s">
        <v>50</v>
      </c>
      <c r="G42" s="187" t="s">
        <v>50</v>
      </c>
      <c r="H42" s="187" t="s">
        <v>50</v>
      </c>
      <c r="I42" s="186" t="s">
        <v>50</v>
      </c>
      <c r="J42" s="83"/>
      <c r="K42" s="84"/>
      <c r="L42" s="84"/>
      <c r="M42" s="84"/>
      <c r="N42" s="84"/>
      <c r="O42" s="85"/>
      <c r="P42" s="83"/>
      <c r="Q42" s="84"/>
      <c r="R42" s="84"/>
      <c r="S42" s="84"/>
      <c r="T42" s="84"/>
      <c r="U42" s="85"/>
      <c r="V42" s="83"/>
      <c r="W42" s="84"/>
      <c r="X42" s="84"/>
      <c r="Y42" s="84"/>
      <c r="Z42" s="84"/>
      <c r="AA42" s="85"/>
      <c r="AB42" s="83"/>
      <c r="AC42" s="84"/>
      <c r="AD42" s="84"/>
      <c r="AE42" s="84"/>
      <c r="AF42" s="84"/>
      <c r="AG42" s="85"/>
    </row>
    <row r="43" spans="1:33">
      <c r="A43" s="72"/>
      <c r="B43" s="71">
        <v>40</v>
      </c>
      <c r="C43" s="90"/>
      <c r="D43" s="83"/>
      <c r="E43" s="84"/>
      <c r="F43" s="84"/>
      <c r="G43" s="84"/>
      <c r="H43" s="84"/>
      <c r="I43" s="186" t="s">
        <v>50</v>
      </c>
      <c r="J43" s="83"/>
      <c r="K43" s="84"/>
      <c r="L43" s="84"/>
      <c r="M43" s="84"/>
      <c r="N43" s="187" t="s">
        <v>50</v>
      </c>
      <c r="O43" s="186" t="s">
        <v>50</v>
      </c>
      <c r="P43" s="83"/>
      <c r="Q43" s="84"/>
      <c r="R43" s="84"/>
      <c r="S43" s="84"/>
      <c r="T43" s="187" t="s">
        <v>50</v>
      </c>
      <c r="U43" s="186" t="s">
        <v>50</v>
      </c>
      <c r="V43" s="83"/>
      <c r="W43" s="84"/>
      <c r="X43" s="84"/>
      <c r="Y43" s="84"/>
      <c r="Z43" s="187" t="s">
        <v>50</v>
      </c>
      <c r="AA43" s="186" t="s">
        <v>50</v>
      </c>
      <c r="AB43" s="83"/>
      <c r="AC43" s="84"/>
      <c r="AD43" s="187" t="s">
        <v>50</v>
      </c>
      <c r="AE43" s="187" t="s">
        <v>50</v>
      </c>
      <c r="AF43" s="187" t="s">
        <v>50</v>
      </c>
      <c r="AG43" s="186" t="s">
        <v>50</v>
      </c>
    </row>
    <row r="44" spans="1:33">
      <c r="A44" s="72"/>
      <c r="B44" s="71">
        <v>41</v>
      </c>
      <c r="C44" s="183"/>
      <c r="D44" s="83"/>
      <c r="E44" s="84"/>
      <c r="F44" s="84"/>
      <c r="G44" s="84"/>
      <c r="H44" s="84"/>
      <c r="I44" s="85"/>
      <c r="J44" s="83"/>
      <c r="K44" s="84"/>
      <c r="L44" s="84"/>
      <c r="M44" s="84"/>
      <c r="N44" s="84"/>
      <c r="O44" s="85"/>
      <c r="P44" s="83"/>
      <c r="Q44" s="84"/>
      <c r="R44" s="84"/>
      <c r="S44" s="84"/>
      <c r="T44" s="84"/>
      <c r="U44" s="85"/>
      <c r="V44" s="188" t="s">
        <v>50</v>
      </c>
      <c r="W44" s="187" t="s">
        <v>50</v>
      </c>
      <c r="X44" s="187" t="s">
        <v>50</v>
      </c>
      <c r="Y44" s="187" t="s">
        <v>50</v>
      </c>
      <c r="Z44" s="187" t="s">
        <v>50</v>
      </c>
      <c r="AA44" s="186" t="s">
        <v>50</v>
      </c>
      <c r="AB44" s="83"/>
      <c r="AC44" s="84"/>
      <c r="AD44" s="84"/>
      <c r="AE44" s="84"/>
      <c r="AF44" s="84"/>
      <c r="AG44" s="85"/>
    </row>
    <row r="45" spans="1:33">
      <c r="A45" s="72"/>
      <c r="B45" s="71">
        <v>42</v>
      </c>
      <c r="C45" s="90"/>
      <c r="D45" s="188" t="s">
        <v>50</v>
      </c>
      <c r="E45" s="187" t="s">
        <v>50</v>
      </c>
      <c r="F45" s="187" t="s">
        <v>50</v>
      </c>
      <c r="G45" s="187" t="s">
        <v>50</v>
      </c>
      <c r="H45" s="187" t="s">
        <v>50</v>
      </c>
      <c r="I45" s="186" t="s">
        <v>50</v>
      </c>
      <c r="J45" s="83"/>
      <c r="K45" s="84"/>
      <c r="L45" s="84"/>
      <c r="M45" s="84"/>
      <c r="N45" s="84"/>
      <c r="O45" s="85"/>
      <c r="P45" s="188" t="s">
        <v>50</v>
      </c>
      <c r="Q45" s="187" t="s">
        <v>50</v>
      </c>
      <c r="R45" s="187" t="s">
        <v>50</v>
      </c>
      <c r="S45" s="187" t="s">
        <v>50</v>
      </c>
      <c r="T45" s="187" t="s">
        <v>50</v>
      </c>
      <c r="U45" s="186" t="s">
        <v>50</v>
      </c>
      <c r="V45" s="83"/>
      <c r="W45" s="84"/>
      <c r="X45" s="84"/>
      <c r="Y45" s="84"/>
      <c r="Z45" s="84"/>
      <c r="AA45" s="85"/>
      <c r="AB45" s="188" t="s">
        <v>50</v>
      </c>
      <c r="AC45" s="187" t="s">
        <v>50</v>
      </c>
      <c r="AD45" s="187" t="s">
        <v>50</v>
      </c>
      <c r="AE45" s="187" t="s">
        <v>50</v>
      </c>
      <c r="AF45" s="187" t="s">
        <v>50</v>
      </c>
      <c r="AG45" s="186" t="s">
        <v>50</v>
      </c>
    </row>
    <row r="46" spans="1:33">
      <c r="A46" s="72"/>
      <c r="B46" s="71">
        <v>43</v>
      </c>
      <c r="C46" s="90"/>
      <c r="D46" s="188" t="s">
        <v>50</v>
      </c>
      <c r="E46" s="187" t="s">
        <v>50</v>
      </c>
      <c r="F46" s="187" t="s">
        <v>50</v>
      </c>
      <c r="G46" s="187" t="s">
        <v>50</v>
      </c>
      <c r="H46" s="187" t="s">
        <v>50</v>
      </c>
      <c r="I46" s="186" t="s">
        <v>50</v>
      </c>
      <c r="J46" s="188" t="s">
        <v>50</v>
      </c>
      <c r="K46" s="187" t="s">
        <v>50</v>
      </c>
      <c r="L46" s="187" t="s">
        <v>50</v>
      </c>
      <c r="M46" s="187" t="s">
        <v>50</v>
      </c>
      <c r="N46" s="187" t="s">
        <v>50</v>
      </c>
      <c r="O46" s="186" t="s">
        <v>50</v>
      </c>
      <c r="P46" s="83"/>
      <c r="Q46" s="84"/>
      <c r="R46" s="84"/>
      <c r="S46" s="84"/>
      <c r="T46" s="84"/>
      <c r="U46" s="85"/>
      <c r="V46" s="188" t="s">
        <v>50</v>
      </c>
      <c r="W46" s="187" t="s">
        <v>50</v>
      </c>
      <c r="X46" s="187" t="s">
        <v>50</v>
      </c>
      <c r="Y46" s="187" t="s">
        <v>50</v>
      </c>
      <c r="Z46" s="187" t="s">
        <v>50</v>
      </c>
      <c r="AA46" s="186" t="s">
        <v>50</v>
      </c>
      <c r="AB46" s="188" t="s">
        <v>50</v>
      </c>
      <c r="AC46" s="187" t="s">
        <v>50</v>
      </c>
      <c r="AD46" s="187" t="s">
        <v>50</v>
      </c>
      <c r="AE46" s="187" t="s">
        <v>50</v>
      </c>
      <c r="AF46" s="187" t="s">
        <v>50</v>
      </c>
      <c r="AG46" s="186" t="s">
        <v>50</v>
      </c>
    </row>
    <row r="47" spans="1:33">
      <c r="A47" s="72"/>
      <c r="B47" s="71">
        <v>44</v>
      </c>
      <c r="C47" s="90"/>
      <c r="D47" s="188" t="s">
        <v>50</v>
      </c>
      <c r="E47" s="187" t="s">
        <v>50</v>
      </c>
      <c r="F47" s="187" t="s">
        <v>50</v>
      </c>
      <c r="G47" s="187" t="s">
        <v>50</v>
      </c>
      <c r="H47" s="187" t="s">
        <v>50</v>
      </c>
      <c r="I47" s="186" t="s">
        <v>50</v>
      </c>
      <c r="J47" s="188" t="s">
        <v>50</v>
      </c>
      <c r="K47" s="187" t="s">
        <v>50</v>
      </c>
      <c r="L47" s="187" t="s">
        <v>50</v>
      </c>
      <c r="M47" s="187" t="s">
        <v>50</v>
      </c>
      <c r="N47" s="187" t="s">
        <v>50</v>
      </c>
      <c r="O47" s="186" t="s">
        <v>50</v>
      </c>
      <c r="P47" s="83"/>
      <c r="Q47" s="84"/>
      <c r="R47" s="84"/>
      <c r="S47" s="84"/>
      <c r="T47" s="84"/>
      <c r="U47" s="85"/>
      <c r="V47" s="188" t="s">
        <v>50</v>
      </c>
      <c r="W47" s="187" t="s">
        <v>50</v>
      </c>
      <c r="X47" s="187" t="s">
        <v>50</v>
      </c>
      <c r="Y47" s="187" t="s">
        <v>50</v>
      </c>
      <c r="Z47" s="187" t="s">
        <v>50</v>
      </c>
      <c r="AA47" s="186" t="s">
        <v>50</v>
      </c>
      <c r="AB47" s="188" t="s">
        <v>50</v>
      </c>
      <c r="AC47" s="187" t="s">
        <v>50</v>
      </c>
      <c r="AD47" s="187" t="s">
        <v>50</v>
      </c>
      <c r="AE47" s="187" t="s">
        <v>50</v>
      </c>
      <c r="AF47" s="187" t="s">
        <v>50</v>
      </c>
      <c r="AG47" s="186" t="s">
        <v>50</v>
      </c>
    </row>
    <row r="48" spans="1:33">
      <c r="A48" s="72"/>
      <c r="B48" s="71">
        <v>45</v>
      </c>
      <c r="C48" s="90"/>
      <c r="D48" s="83"/>
      <c r="E48" s="84"/>
      <c r="F48" s="84"/>
      <c r="G48" s="84"/>
      <c r="H48" s="84"/>
      <c r="I48" s="85"/>
      <c r="J48" s="188" t="s">
        <v>50</v>
      </c>
      <c r="K48" s="187" t="s">
        <v>50</v>
      </c>
      <c r="L48" s="187" t="s">
        <v>50</v>
      </c>
      <c r="M48" s="187" t="s">
        <v>50</v>
      </c>
      <c r="N48" s="187" t="s">
        <v>50</v>
      </c>
      <c r="O48" s="186" t="s">
        <v>50</v>
      </c>
      <c r="P48" s="83"/>
      <c r="Q48" s="84"/>
      <c r="R48" s="84"/>
      <c r="S48" s="84"/>
      <c r="T48" s="84"/>
      <c r="U48" s="85"/>
      <c r="V48" s="188" t="s">
        <v>50</v>
      </c>
      <c r="W48" s="187" t="s">
        <v>50</v>
      </c>
      <c r="X48" s="187" t="s">
        <v>50</v>
      </c>
      <c r="Y48" s="187" t="s">
        <v>50</v>
      </c>
      <c r="Z48" s="187" t="s">
        <v>50</v>
      </c>
      <c r="AA48" s="186" t="s">
        <v>50</v>
      </c>
      <c r="AB48" s="83"/>
      <c r="AC48" s="84"/>
      <c r="AD48" s="84"/>
      <c r="AE48" s="84"/>
      <c r="AF48" s="187" t="s">
        <v>50</v>
      </c>
      <c r="AG48" s="186" t="s">
        <v>50</v>
      </c>
    </row>
    <row r="49" spans="1:38">
      <c r="A49" s="72"/>
      <c r="B49" s="71">
        <v>46</v>
      </c>
      <c r="C49" s="90"/>
      <c r="D49" s="188" t="s">
        <v>50</v>
      </c>
      <c r="E49" s="187" t="s">
        <v>50</v>
      </c>
      <c r="F49" s="187" t="s">
        <v>50</v>
      </c>
      <c r="G49" s="187" t="s">
        <v>50</v>
      </c>
      <c r="H49" s="187" t="s">
        <v>50</v>
      </c>
      <c r="I49" s="186" t="s">
        <v>50</v>
      </c>
      <c r="J49" s="83"/>
      <c r="K49" s="84"/>
      <c r="L49" s="84"/>
      <c r="M49" s="84"/>
      <c r="N49" s="84"/>
      <c r="O49" s="85"/>
      <c r="P49" s="83"/>
      <c r="Q49" s="84"/>
      <c r="R49" s="84"/>
      <c r="S49" s="84"/>
      <c r="T49" s="84"/>
      <c r="U49" s="85"/>
      <c r="V49" s="83"/>
      <c r="W49" s="84"/>
      <c r="X49" s="84"/>
      <c r="Y49" s="84"/>
      <c r="Z49" s="84"/>
      <c r="AA49" s="85"/>
      <c r="AB49" s="188" t="s">
        <v>50</v>
      </c>
      <c r="AC49" s="187" t="s">
        <v>50</v>
      </c>
      <c r="AD49" s="187" t="s">
        <v>50</v>
      </c>
      <c r="AE49" s="187" t="s">
        <v>50</v>
      </c>
      <c r="AF49" s="187" t="s">
        <v>50</v>
      </c>
      <c r="AG49" s="186" t="s">
        <v>50</v>
      </c>
    </row>
    <row r="50" spans="1:38">
      <c r="A50" s="72"/>
      <c r="B50" s="71">
        <v>47</v>
      </c>
      <c r="C50" s="90"/>
      <c r="D50" s="188" t="s">
        <v>50</v>
      </c>
      <c r="E50" s="187" t="s">
        <v>50</v>
      </c>
      <c r="F50" s="187" t="s">
        <v>50</v>
      </c>
      <c r="G50" s="187" t="s">
        <v>50</v>
      </c>
      <c r="H50" s="187" t="s">
        <v>50</v>
      </c>
      <c r="I50" s="186" t="s">
        <v>50</v>
      </c>
      <c r="J50" s="188" t="s">
        <v>50</v>
      </c>
      <c r="K50" s="187" t="s">
        <v>50</v>
      </c>
      <c r="L50" s="187" t="s">
        <v>50</v>
      </c>
      <c r="M50" s="187" t="s">
        <v>50</v>
      </c>
      <c r="N50" s="187" t="s">
        <v>50</v>
      </c>
      <c r="O50" s="186" t="s">
        <v>50</v>
      </c>
      <c r="P50" s="83"/>
      <c r="Q50" s="84"/>
      <c r="R50" s="84"/>
      <c r="S50" s="187" t="s">
        <v>50</v>
      </c>
      <c r="T50" s="187" t="s">
        <v>50</v>
      </c>
      <c r="U50" s="186" t="s">
        <v>50</v>
      </c>
      <c r="V50" s="83"/>
      <c r="W50" s="84"/>
      <c r="X50" s="84"/>
      <c r="Y50" s="187" t="s">
        <v>50</v>
      </c>
      <c r="Z50" s="187" t="s">
        <v>50</v>
      </c>
      <c r="AA50" s="186" t="s">
        <v>50</v>
      </c>
      <c r="AB50" s="83"/>
      <c r="AC50" s="84"/>
      <c r="AD50" s="84"/>
      <c r="AE50" s="187" t="s">
        <v>50</v>
      </c>
      <c r="AF50" s="187" t="s">
        <v>50</v>
      </c>
      <c r="AG50" s="186" t="s">
        <v>50</v>
      </c>
    </row>
    <row r="51" spans="1:38">
      <c r="A51" s="72"/>
      <c r="B51" s="71">
        <v>48</v>
      </c>
      <c r="C51" s="90"/>
      <c r="D51" s="188" t="s">
        <v>50</v>
      </c>
      <c r="E51" s="187" t="s">
        <v>50</v>
      </c>
      <c r="F51" s="84"/>
      <c r="G51" s="84"/>
      <c r="H51" s="84"/>
      <c r="I51" s="85"/>
      <c r="J51" s="188" t="s">
        <v>50</v>
      </c>
      <c r="K51" s="187" t="s">
        <v>50</v>
      </c>
      <c r="L51" s="84"/>
      <c r="M51" s="84"/>
      <c r="N51" s="84"/>
      <c r="O51" s="85"/>
      <c r="P51" s="188" t="s">
        <v>50</v>
      </c>
      <c r="Q51" s="187" t="s">
        <v>50</v>
      </c>
      <c r="R51" s="84"/>
      <c r="S51" s="84"/>
      <c r="T51" s="84"/>
      <c r="U51" s="85"/>
      <c r="V51" s="188" t="s">
        <v>50</v>
      </c>
      <c r="W51" s="187" t="s">
        <v>50</v>
      </c>
      <c r="X51" s="187" t="s">
        <v>50</v>
      </c>
      <c r="Y51" s="187" t="s">
        <v>50</v>
      </c>
      <c r="Z51" s="187" t="s">
        <v>50</v>
      </c>
      <c r="AA51" s="186" t="s">
        <v>50</v>
      </c>
      <c r="AB51" s="188" t="s">
        <v>50</v>
      </c>
      <c r="AC51" s="187" t="s">
        <v>50</v>
      </c>
      <c r="AD51" s="187" t="s">
        <v>50</v>
      </c>
      <c r="AE51" s="187" t="s">
        <v>50</v>
      </c>
      <c r="AF51" s="187" t="s">
        <v>50</v>
      </c>
      <c r="AG51" s="186" t="s">
        <v>50</v>
      </c>
    </row>
    <row r="52" spans="1:38">
      <c r="A52" s="72"/>
      <c r="B52" s="71">
        <v>49</v>
      </c>
      <c r="C52" s="90"/>
      <c r="D52" s="83"/>
      <c r="E52" s="84"/>
      <c r="F52" s="84"/>
      <c r="G52" s="84"/>
      <c r="H52" s="84"/>
      <c r="I52" s="85"/>
      <c r="J52" s="188" t="s">
        <v>50</v>
      </c>
      <c r="K52" s="187" t="s">
        <v>50</v>
      </c>
      <c r="L52" s="187" t="s">
        <v>50</v>
      </c>
      <c r="M52" s="187" t="s">
        <v>50</v>
      </c>
      <c r="N52" s="187" t="s">
        <v>50</v>
      </c>
      <c r="O52" s="186" t="s">
        <v>50</v>
      </c>
      <c r="P52" s="83"/>
      <c r="Q52" s="84"/>
      <c r="R52" s="84"/>
      <c r="S52" s="84"/>
      <c r="T52" s="187" t="s">
        <v>50</v>
      </c>
      <c r="U52" s="186" t="s">
        <v>50</v>
      </c>
      <c r="V52" s="188" t="s">
        <v>50</v>
      </c>
      <c r="W52" s="187" t="s">
        <v>50</v>
      </c>
      <c r="X52" s="187" t="s">
        <v>50</v>
      </c>
      <c r="Y52" s="187" t="s">
        <v>50</v>
      </c>
      <c r="Z52" s="187" t="s">
        <v>50</v>
      </c>
      <c r="AA52" s="186" t="s">
        <v>50</v>
      </c>
      <c r="AB52" s="83"/>
      <c r="AC52" s="84"/>
      <c r="AD52" s="84"/>
      <c r="AE52" s="84"/>
      <c r="AF52" s="84"/>
      <c r="AG52" s="85"/>
    </row>
    <row r="53" spans="1:38" ht="15.75" thickBot="1">
      <c r="A53" s="72"/>
      <c r="B53" s="71">
        <v>50</v>
      </c>
      <c r="C53" s="90"/>
      <c r="D53" s="83"/>
      <c r="E53" s="84"/>
      <c r="F53" s="84"/>
      <c r="G53" s="84"/>
      <c r="H53" s="84"/>
      <c r="I53" s="186" t="s">
        <v>50</v>
      </c>
      <c r="J53" s="83"/>
      <c r="K53" s="84"/>
      <c r="L53" s="84"/>
      <c r="M53" s="84"/>
      <c r="N53" s="84"/>
      <c r="O53" s="186" t="s">
        <v>50</v>
      </c>
      <c r="P53" s="188" t="s">
        <v>50</v>
      </c>
      <c r="Q53" s="187" t="s">
        <v>50</v>
      </c>
      <c r="R53" s="187" t="s">
        <v>50</v>
      </c>
      <c r="S53" s="187" t="s">
        <v>50</v>
      </c>
      <c r="T53" s="187" t="s">
        <v>50</v>
      </c>
      <c r="U53" s="186" t="s">
        <v>50</v>
      </c>
      <c r="V53" s="83"/>
      <c r="W53" s="84"/>
      <c r="X53" s="84"/>
      <c r="Y53" s="84"/>
      <c r="Z53" s="84"/>
      <c r="AA53" s="186" t="s">
        <v>50</v>
      </c>
      <c r="AB53" s="83"/>
      <c r="AC53" s="84"/>
      <c r="AD53" s="84"/>
      <c r="AE53" s="84"/>
      <c r="AF53" s="84"/>
      <c r="AG53" s="85"/>
    </row>
    <row r="54" spans="1:38" ht="15.75" thickBot="1">
      <c r="A54" s="72"/>
      <c r="B54" s="71">
        <v>51</v>
      </c>
      <c r="C54" s="90"/>
      <c r="D54" s="83"/>
      <c r="E54" s="84"/>
      <c r="F54" s="84"/>
      <c r="G54" s="84"/>
      <c r="H54" s="84"/>
      <c r="I54" s="85"/>
      <c r="J54" s="188" t="s">
        <v>50</v>
      </c>
      <c r="K54" s="187" t="s">
        <v>50</v>
      </c>
      <c r="L54" s="187" t="s">
        <v>50</v>
      </c>
      <c r="M54" s="187" t="s">
        <v>50</v>
      </c>
      <c r="N54" s="187" t="s">
        <v>50</v>
      </c>
      <c r="O54" s="186" t="s">
        <v>50</v>
      </c>
      <c r="P54" s="83"/>
      <c r="Q54" s="84"/>
      <c r="R54" s="84"/>
      <c r="S54" s="84"/>
      <c r="T54" s="84"/>
      <c r="U54" s="85"/>
      <c r="V54" s="83"/>
      <c r="W54" s="84"/>
      <c r="X54" s="84"/>
      <c r="Y54" s="84"/>
      <c r="Z54" s="84"/>
      <c r="AA54" s="85"/>
      <c r="AB54" s="83"/>
      <c r="AC54" s="84"/>
      <c r="AD54" s="84"/>
      <c r="AE54" s="84"/>
      <c r="AF54" s="84"/>
      <c r="AG54" s="85"/>
      <c r="AI54" s="279"/>
      <c r="AJ54" s="280"/>
      <c r="AK54" s="280"/>
      <c r="AL54" s="281"/>
    </row>
    <row r="55" spans="1:38">
      <c r="A55" s="72"/>
      <c r="B55" s="71">
        <v>52</v>
      </c>
      <c r="C55" s="90"/>
      <c r="D55" s="188" t="s">
        <v>50</v>
      </c>
      <c r="E55" s="187" t="s">
        <v>50</v>
      </c>
      <c r="F55" s="187" t="s">
        <v>50</v>
      </c>
      <c r="G55" s="187" t="s">
        <v>50</v>
      </c>
      <c r="H55" s="187" t="s">
        <v>50</v>
      </c>
      <c r="I55" s="186" t="s">
        <v>50</v>
      </c>
      <c r="J55" s="188" t="s">
        <v>50</v>
      </c>
      <c r="K55" s="187" t="s">
        <v>50</v>
      </c>
      <c r="L55" s="187" t="s">
        <v>50</v>
      </c>
      <c r="M55" s="187" t="s">
        <v>50</v>
      </c>
      <c r="N55" s="187" t="s">
        <v>50</v>
      </c>
      <c r="O55" s="186" t="s">
        <v>50</v>
      </c>
      <c r="P55" s="83"/>
      <c r="Q55" s="187" t="s">
        <v>50</v>
      </c>
      <c r="R55" s="187" t="s">
        <v>50</v>
      </c>
      <c r="S55" s="187" t="s">
        <v>50</v>
      </c>
      <c r="T55" s="187" t="s">
        <v>50</v>
      </c>
      <c r="U55" s="85"/>
      <c r="V55" s="83"/>
      <c r="W55" s="187" t="s">
        <v>50</v>
      </c>
      <c r="X55" s="187" t="s">
        <v>50</v>
      </c>
      <c r="Y55" s="187" t="s">
        <v>50</v>
      </c>
      <c r="Z55" s="187" t="s">
        <v>50</v>
      </c>
      <c r="AA55" s="186" t="s">
        <v>50</v>
      </c>
      <c r="AB55" s="188" t="s">
        <v>50</v>
      </c>
      <c r="AC55" s="187" t="s">
        <v>50</v>
      </c>
      <c r="AD55" s="187" t="s">
        <v>50</v>
      </c>
      <c r="AE55" s="187" t="s">
        <v>50</v>
      </c>
      <c r="AF55" s="187" t="s">
        <v>50</v>
      </c>
      <c r="AG55" s="186" t="s">
        <v>50</v>
      </c>
    </row>
    <row r="56" spans="1:38">
      <c r="A56" s="72"/>
      <c r="B56" s="71">
        <v>53</v>
      </c>
      <c r="C56" s="90"/>
      <c r="D56" s="83"/>
      <c r="E56" s="84"/>
      <c r="F56" s="84"/>
      <c r="G56" s="84"/>
      <c r="H56" s="84"/>
      <c r="I56" s="85"/>
      <c r="J56" s="83"/>
      <c r="K56" s="84"/>
      <c r="L56" s="84"/>
      <c r="M56" s="84"/>
      <c r="N56" s="84"/>
      <c r="O56" s="85"/>
      <c r="P56" s="83"/>
      <c r="Q56" s="84"/>
      <c r="R56" s="84"/>
      <c r="S56" s="84"/>
      <c r="T56" s="84"/>
      <c r="U56" s="85"/>
      <c r="V56" s="83"/>
      <c r="W56" s="84"/>
      <c r="X56" s="84"/>
      <c r="Y56" s="84"/>
      <c r="Z56" s="84"/>
      <c r="AA56" s="85"/>
      <c r="AB56" s="83"/>
      <c r="AC56" s="84"/>
      <c r="AD56" s="84"/>
      <c r="AE56" s="84"/>
      <c r="AF56" s="84"/>
      <c r="AG56" s="85"/>
    </row>
    <row r="57" spans="1:38">
      <c r="A57" s="72"/>
      <c r="B57" s="71">
        <v>54</v>
      </c>
      <c r="C57" s="90"/>
      <c r="D57" s="188" t="s">
        <v>50</v>
      </c>
      <c r="E57" s="187" t="s">
        <v>50</v>
      </c>
      <c r="F57" s="84"/>
      <c r="G57" s="84"/>
      <c r="H57" s="84"/>
      <c r="I57" s="85"/>
      <c r="J57" s="188" t="s">
        <v>50</v>
      </c>
      <c r="K57" s="187" t="s">
        <v>50</v>
      </c>
      <c r="L57" s="187" t="s">
        <v>50</v>
      </c>
      <c r="M57" s="187" t="s">
        <v>50</v>
      </c>
      <c r="N57" s="187" t="s">
        <v>50</v>
      </c>
      <c r="O57" s="186" t="s">
        <v>50</v>
      </c>
      <c r="P57" s="188" t="s">
        <v>50</v>
      </c>
      <c r="Q57" s="84"/>
      <c r="R57" s="84"/>
      <c r="S57" s="84"/>
      <c r="T57" s="84"/>
      <c r="U57" s="85"/>
      <c r="V57" s="188" t="s">
        <v>50</v>
      </c>
      <c r="W57" s="84"/>
      <c r="X57" s="84"/>
      <c r="Y57" s="84"/>
      <c r="Z57" s="84"/>
      <c r="AA57" s="85"/>
      <c r="AB57" s="188" t="s">
        <v>50</v>
      </c>
      <c r="AC57" s="187" t="s">
        <v>50</v>
      </c>
      <c r="AD57" s="187" t="s">
        <v>50</v>
      </c>
      <c r="AE57" s="187" t="s">
        <v>50</v>
      </c>
      <c r="AF57" s="187" t="s">
        <v>50</v>
      </c>
      <c r="AG57" s="186" t="s">
        <v>50</v>
      </c>
    </row>
    <row r="58" spans="1:38">
      <c r="A58" s="72"/>
      <c r="B58" s="71">
        <v>55</v>
      </c>
      <c r="C58" s="90"/>
      <c r="D58" s="83"/>
      <c r="E58" s="84"/>
      <c r="F58" s="84"/>
      <c r="G58" s="187" t="s">
        <v>50</v>
      </c>
      <c r="H58" s="187" t="s">
        <v>50</v>
      </c>
      <c r="I58" s="186" t="s">
        <v>50</v>
      </c>
      <c r="J58" s="83"/>
      <c r="K58" s="84"/>
      <c r="L58" s="84"/>
      <c r="M58" s="84"/>
      <c r="N58" s="84"/>
      <c r="O58" s="85"/>
      <c r="P58" s="188" t="s">
        <v>50</v>
      </c>
      <c r="Q58" s="187" t="s">
        <v>50</v>
      </c>
      <c r="R58" s="187" t="s">
        <v>50</v>
      </c>
      <c r="S58" s="187" t="s">
        <v>50</v>
      </c>
      <c r="T58" s="187" t="s">
        <v>50</v>
      </c>
      <c r="U58" s="186" t="s">
        <v>50</v>
      </c>
      <c r="V58" s="83"/>
      <c r="W58" s="84"/>
      <c r="X58" s="84"/>
      <c r="Y58" s="84"/>
      <c r="Z58" s="84"/>
      <c r="AA58" s="85"/>
      <c r="AB58" s="188" t="s">
        <v>50</v>
      </c>
      <c r="AC58" s="187" t="s">
        <v>50</v>
      </c>
      <c r="AD58" s="187" t="s">
        <v>50</v>
      </c>
      <c r="AE58" s="187" t="s">
        <v>50</v>
      </c>
      <c r="AF58" s="187" t="s">
        <v>50</v>
      </c>
      <c r="AG58" s="186" t="s">
        <v>50</v>
      </c>
    </row>
    <row r="59" spans="1:38">
      <c r="A59" s="72"/>
      <c r="B59" s="71">
        <v>56</v>
      </c>
      <c r="C59" s="90"/>
      <c r="D59" s="83"/>
      <c r="E59" s="84"/>
      <c r="F59" s="84"/>
      <c r="G59" s="84"/>
      <c r="H59" s="84"/>
      <c r="I59" s="85"/>
      <c r="J59" s="83"/>
      <c r="K59" s="84"/>
      <c r="L59" s="84"/>
      <c r="M59" s="84"/>
      <c r="N59" s="84"/>
      <c r="O59" s="85"/>
      <c r="P59" s="83"/>
      <c r="Q59" s="84"/>
      <c r="R59" s="84"/>
      <c r="S59" s="84"/>
      <c r="T59" s="84"/>
      <c r="U59" s="85"/>
      <c r="V59" s="83"/>
      <c r="W59" s="84"/>
      <c r="X59" s="84"/>
      <c r="Y59" s="84"/>
      <c r="Z59" s="84"/>
      <c r="AA59" s="85"/>
      <c r="AB59" s="83"/>
      <c r="AC59" s="84"/>
      <c r="AD59" s="84"/>
      <c r="AE59" s="84"/>
      <c r="AF59" s="84"/>
      <c r="AG59" s="85"/>
    </row>
    <row r="60" spans="1:38">
      <c r="A60" s="72"/>
      <c r="B60" s="71">
        <v>57</v>
      </c>
      <c r="C60" s="90"/>
      <c r="D60" s="83"/>
      <c r="E60" s="84"/>
      <c r="F60" s="84"/>
      <c r="G60" s="84"/>
      <c r="H60" s="84"/>
      <c r="I60" s="85"/>
      <c r="J60" s="83"/>
      <c r="K60" s="84"/>
      <c r="L60" s="84"/>
      <c r="M60" s="84"/>
      <c r="N60" s="84"/>
      <c r="O60" s="85"/>
      <c r="P60" s="83"/>
      <c r="Q60" s="84"/>
      <c r="R60" s="84"/>
      <c r="S60" s="84"/>
      <c r="T60" s="84"/>
      <c r="U60" s="85"/>
      <c r="V60" s="83"/>
      <c r="W60" s="84"/>
      <c r="X60" s="84"/>
      <c r="Y60" s="84"/>
      <c r="Z60" s="84"/>
      <c r="AA60" s="85"/>
      <c r="AB60" s="83"/>
      <c r="AC60" s="84"/>
      <c r="AD60" s="84"/>
      <c r="AE60" s="84"/>
      <c r="AF60" s="84"/>
      <c r="AG60" s="85"/>
    </row>
    <row r="61" spans="1:38">
      <c r="A61" s="72"/>
      <c r="B61" s="71">
        <v>58</v>
      </c>
      <c r="C61" s="90"/>
      <c r="D61" s="83"/>
      <c r="E61" s="84"/>
      <c r="F61" s="84"/>
      <c r="G61" s="84"/>
      <c r="H61" s="84"/>
      <c r="I61" s="85"/>
      <c r="J61" s="83"/>
      <c r="K61" s="84"/>
      <c r="L61" s="84"/>
      <c r="M61" s="84"/>
      <c r="N61" s="84"/>
      <c r="O61" s="85"/>
      <c r="P61" s="83"/>
      <c r="Q61" s="84"/>
      <c r="R61" s="84"/>
      <c r="S61" s="84"/>
      <c r="T61" s="84"/>
      <c r="U61" s="85"/>
      <c r="V61" s="83"/>
      <c r="W61" s="84"/>
      <c r="X61" s="84"/>
      <c r="Y61" s="84"/>
      <c r="Z61" s="84"/>
      <c r="AA61" s="85"/>
      <c r="AB61" s="83"/>
      <c r="AC61" s="84"/>
      <c r="AD61" s="84"/>
      <c r="AE61" s="84"/>
      <c r="AF61" s="84"/>
      <c r="AG61" s="85"/>
    </row>
    <row r="62" spans="1:38">
      <c r="A62" s="72"/>
      <c r="B62" s="71">
        <v>59</v>
      </c>
      <c r="C62" s="90"/>
      <c r="D62" s="83"/>
      <c r="E62" s="84"/>
      <c r="F62" s="84"/>
      <c r="G62" s="84"/>
      <c r="H62" s="84"/>
      <c r="I62" s="85"/>
      <c r="J62" s="83"/>
      <c r="K62" s="84"/>
      <c r="L62" s="84"/>
      <c r="M62" s="84"/>
      <c r="N62" s="84"/>
      <c r="O62" s="85"/>
      <c r="P62" s="83"/>
      <c r="Q62" s="84"/>
      <c r="R62" s="84"/>
      <c r="S62" s="84"/>
      <c r="T62" s="84"/>
      <c r="U62" s="85"/>
      <c r="V62" s="83"/>
      <c r="W62" s="84"/>
      <c r="X62" s="84"/>
      <c r="Y62" s="84"/>
      <c r="Z62" s="84"/>
      <c r="AA62" s="85"/>
      <c r="AB62" s="83"/>
      <c r="AC62" s="84"/>
      <c r="AD62" s="84"/>
      <c r="AE62" s="84"/>
      <c r="AF62" s="84"/>
      <c r="AG62" s="85"/>
    </row>
    <row r="63" spans="1:38">
      <c r="A63" s="72"/>
      <c r="B63" s="71">
        <v>60</v>
      </c>
      <c r="C63" s="90"/>
      <c r="D63" s="188" t="s">
        <v>50</v>
      </c>
      <c r="E63" s="84"/>
      <c r="F63" s="84"/>
      <c r="G63" s="84"/>
      <c r="H63" s="84"/>
      <c r="I63" s="85"/>
      <c r="J63" s="188" t="s">
        <v>50</v>
      </c>
      <c r="K63" s="84"/>
      <c r="L63" s="84"/>
      <c r="M63" s="84"/>
      <c r="N63" s="84"/>
      <c r="O63" s="85"/>
      <c r="P63" s="188" t="s">
        <v>50</v>
      </c>
      <c r="Q63" s="84"/>
      <c r="R63" s="84"/>
      <c r="S63" s="84"/>
      <c r="T63" s="84"/>
      <c r="U63" s="85"/>
      <c r="V63" s="188" t="s">
        <v>50</v>
      </c>
      <c r="W63" s="187" t="s">
        <v>50</v>
      </c>
      <c r="X63" s="187" t="s">
        <v>50</v>
      </c>
      <c r="Y63" s="187" t="s">
        <v>50</v>
      </c>
      <c r="Z63" s="84"/>
      <c r="AA63" s="85"/>
      <c r="AB63" s="188" t="s">
        <v>50</v>
      </c>
      <c r="AC63" s="84"/>
      <c r="AD63" s="84"/>
      <c r="AE63" s="84"/>
      <c r="AF63" s="84"/>
      <c r="AG63" s="85"/>
    </row>
    <row r="64" spans="1:38">
      <c r="A64" s="72"/>
      <c r="B64" s="71">
        <v>61</v>
      </c>
      <c r="C64" s="90"/>
      <c r="D64" s="188" t="s">
        <v>50</v>
      </c>
      <c r="E64" s="187" t="s">
        <v>50</v>
      </c>
      <c r="F64" s="187" t="s">
        <v>50</v>
      </c>
      <c r="G64" s="187" t="s">
        <v>50</v>
      </c>
      <c r="H64" s="187" t="s">
        <v>50</v>
      </c>
      <c r="I64" s="186" t="s">
        <v>50</v>
      </c>
      <c r="J64" s="188" t="s">
        <v>50</v>
      </c>
      <c r="K64" s="187" t="s">
        <v>50</v>
      </c>
      <c r="L64" s="187" t="s">
        <v>50</v>
      </c>
      <c r="M64" s="187" t="s">
        <v>50</v>
      </c>
      <c r="N64" s="187" t="s">
        <v>50</v>
      </c>
      <c r="O64" s="186" t="s">
        <v>50</v>
      </c>
      <c r="P64" s="188" t="s">
        <v>50</v>
      </c>
      <c r="Q64" s="187" t="s">
        <v>50</v>
      </c>
      <c r="R64" s="187" t="s">
        <v>50</v>
      </c>
      <c r="S64" s="187" t="s">
        <v>50</v>
      </c>
      <c r="T64" s="187" t="s">
        <v>50</v>
      </c>
      <c r="U64" s="186" t="s">
        <v>50</v>
      </c>
      <c r="V64" s="83"/>
      <c r="W64" s="84"/>
      <c r="X64" s="84"/>
      <c r="Y64" s="84"/>
      <c r="Z64" s="84"/>
      <c r="AA64" s="85"/>
      <c r="AB64" s="188" t="s">
        <v>50</v>
      </c>
      <c r="AC64" s="187" t="s">
        <v>50</v>
      </c>
      <c r="AD64" s="187" t="s">
        <v>50</v>
      </c>
      <c r="AE64" s="187" t="s">
        <v>50</v>
      </c>
      <c r="AF64" s="187" t="s">
        <v>50</v>
      </c>
      <c r="AG64" s="186" t="s">
        <v>50</v>
      </c>
    </row>
    <row r="65" spans="1:33">
      <c r="A65" s="72"/>
      <c r="B65" s="71">
        <v>62</v>
      </c>
      <c r="C65" s="90"/>
      <c r="D65" s="83"/>
      <c r="E65" s="84"/>
      <c r="F65" s="84"/>
      <c r="G65" s="84"/>
      <c r="H65" s="84"/>
      <c r="I65" s="85"/>
      <c r="J65" s="188" t="s">
        <v>50</v>
      </c>
      <c r="K65" s="187" t="s">
        <v>50</v>
      </c>
      <c r="L65" s="187" t="s">
        <v>50</v>
      </c>
      <c r="M65" s="187" t="s">
        <v>50</v>
      </c>
      <c r="N65" s="187" t="s">
        <v>50</v>
      </c>
      <c r="O65" s="186" t="s">
        <v>50</v>
      </c>
      <c r="P65" s="83"/>
      <c r="Q65" s="84"/>
      <c r="R65" s="84"/>
      <c r="S65" s="187" t="s">
        <v>50</v>
      </c>
      <c r="T65" s="187" t="s">
        <v>50</v>
      </c>
      <c r="U65" s="186" t="s">
        <v>50</v>
      </c>
      <c r="V65" s="83"/>
      <c r="W65" s="84"/>
      <c r="X65" s="84"/>
      <c r="Y65" s="84"/>
      <c r="Z65" s="84"/>
      <c r="AA65" s="85"/>
      <c r="AB65" s="83"/>
      <c r="AC65" s="84"/>
      <c r="AD65" s="84"/>
      <c r="AE65" s="84"/>
      <c r="AF65" s="84"/>
      <c r="AG65" s="85"/>
    </row>
    <row r="66" spans="1:33" ht="15.75" thickBot="1">
      <c r="A66" s="72"/>
      <c r="B66" s="74">
        <v>63</v>
      </c>
      <c r="C66" s="91"/>
      <c r="D66" s="189" t="s">
        <v>50</v>
      </c>
      <c r="E66" s="190" t="s">
        <v>50</v>
      </c>
      <c r="F66" s="190" t="s">
        <v>50</v>
      </c>
      <c r="G66" s="190" t="s">
        <v>50</v>
      </c>
      <c r="H66" s="190" t="s">
        <v>50</v>
      </c>
      <c r="I66" s="191" t="s">
        <v>50</v>
      </c>
      <c r="J66" s="189" t="s">
        <v>50</v>
      </c>
      <c r="K66" s="190" t="s">
        <v>50</v>
      </c>
      <c r="L66" s="190" t="s">
        <v>50</v>
      </c>
      <c r="M66" s="190" t="s">
        <v>50</v>
      </c>
      <c r="N66" s="190" t="s">
        <v>50</v>
      </c>
      <c r="O66" s="191" t="s">
        <v>50</v>
      </c>
      <c r="P66" s="189" t="s">
        <v>50</v>
      </c>
      <c r="Q66" s="190" t="s">
        <v>50</v>
      </c>
      <c r="R66" s="190" t="s">
        <v>50</v>
      </c>
      <c r="S66" s="190" t="s">
        <v>50</v>
      </c>
      <c r="T66" s="190" t="s">
        <v>50</v>
      </c>
      <c r="U66" s="191" t="s">
        <v>50</v>
      </c>
      <c r="V66" s="86"/>
      <c r="W66" s="87"/>
      <c r="X66" s="87"/>
      <c r="Y66" s="87"/>
      <c r="Z66" s="87"/>
      <c r="AA66" s="88"/>
      <c r="AB66" s="189" t="s">
        <v>50</v>
      </c>
      <c r="AC66" s="190" t="s">
        <v>50</v>
      </c>
      <c r="AD66" s="190" t="s">
        <v>50</v>
      </c>
      <c r="AE66" s="190" t="s">
        <v>50</v>
      </c>
      <c r="AF66" s="190" t="s">
        <v>50</v>
      </c>
      <c r="AG66" s="191" t="s">
        <v>50</v>
      </c>
    </row>
    <row r="67" spans="1:33" ht="15.75" thickTop="1"/>
  </sheetData>
  <mergeCells count="6">
    <mergeCell ref="AI54:AL54"/>
    <mergeCell ref="D2:I2"/>
    <mergeCell ref="J2:O2"/>
    <mergeCell ref="P2:U2"/>
    <mergeCell ref="V2:AA2"/>
    <mergeCell ref="AB2:AG2"/>
  </mergeCells>
  <conditionalFormatting sqref="C4">
    <cfRule type="duplicateValues" dxfId="67" priority="140"/>
  </conditionalFormatting>
  <conditionalFormatting sqref="C5">
    <cfRule type="duplicateValues" dxfId="66" priority="139"/>
  </conditionalFormatting>
  <conditionalFormatting sqref="C6">
    <cfRule type="duplicateValues" dxfId="65" priority="138"/>
  </conditionalFormatting>
  <conditionalFormatting sqref="C7">
    <cfRule type="duplicateValues" dxfId="64" priority="137"/>
  </conditionalFormatting>
  <conditionalFormatting sqref="C9">
    <cfRule type="duplicateValues" dxfId="63" priority="136"/>
  </conditionalFormatting>
  <conditionalFormatting sqref="C10:C11">
    <cfRule type="duplicateValues" dxfId="62" priority="135"/>
  </conditionalFormatting>
  <conditionalFormatting sqref="C13">
    <cfRule type="duplicateValues" dxfId="61" priority="134"/>
  </conditionalFormatting>
  <conditionalFormatting sqref="C8">
    <cfRule type="duplicateValues" dxfId="60" priority="133"/>
  </conditionalFormatting>
  <conditionalFormatting sqref="C12">
    <cfRule type="duplicateValues" dxfId="59" priority="132"/>
  </conditionalFormatting>
  <conditionalFormatting sqref="C15">
    <cfRule type="duplicateValues" dxfId="58" priority="131"/>
  </conditionalFormatting>
  <conditionalFormatting sqref="C14">
    <cfRule type="duplicateValues" dxfId="57" priority="130"/>
  </conditionalFormatting>
  <conditionalFormatting sqref="C17">
    <cfRule type="duplicateValues" dxfId="56" priority="129"/>
  </conditionalFormatting>
  <conditionalFormatting sqref="C16">
    <cfRule type="duplicateValues" dxfId="55" priority="128"/>
  </conditionalFormatting>
  <conditionalFormatting sqref="C18">
    <cfRule type="duplicateValues" dxfId="54" priority="127"/>
  </conditionalFormatting>
  <conditionalFormatting sqref="C19">
    <cfRule type="duplicateValues" dxfId="53" priority="126"/>
  </conditionalFormatting>
  <conditionalFormatting sqref="C20">
    <cfRule type="duplicateValues" dxfId="52" priority="125"/>
  </conditionalFormatting>
  <conditionalFormatting sqref="C22">
    <cfRule type="duplicateValues" dxfId="51" priority="124"/>
  </conditionalFormatting>
  <conditionalFormatting sqref="C21">
    <cfRule type="duplicateValues" dxfId="50" priority="123"/>
  </conditionalFormatting>
  <conditionalFormatting sqref="C23">
    <cfRule type="duplicateValues" dxfId="49" priority="122"/>
  </conditionalFormatting>
  <conditionalFormatting sqref="C66">
    <cfRule type="duplicateValues" dxfId="48" priority="121"/>
  </conditionalFormatting>
  <conditionalFormatting sqref="C65">
    <cfRule type="duplicateValues" dxfId="47" priority="120"/>
  </conditionalFormatting>
  <conditionalFormatting sqref="C63">
    <cfRule type="duplicateValues" dxfId="46" priority="119"/>
  </conditionalFormatting>
  <conditionalFormatting sqref="C64">
    <cfRule type="duplicateValues" dxfId="45" priority="118"/>
  </conditionalFormatting>
  <conditionalFormatting sqref="C62">
    <cfRule type="duplicateValues" dxfId="44" priority="117"/>
  </conditionalFormatting>
  <conditionalFormatting sqref="C61">
    <cfRule type="duplicateValues" dxfId="43" priority="116"/>
  </conditionalFormatting>
  <conditionalFormatting sqref="C60">
    <cfRule type="duplicateValues" dxfId="42" priority="115"/>
  </conditionalFormatting>
  <conditionalFormatting sqref="C59">
    <cfRule type="duplicateValues" dxfId="41" priority="114"/>
  </conditionalFormatting>
  <conditionalFormatting sqref="C58">
    <cfRule type="duplicateValues" dxfId="40" priority="113"/>
  </conditionalFormatting>
  <conditionalFormatting sqref="C57">
    <cfRule type="duplicateValues" dxfId="39" priority="112"/>
  </conditionalFormatting>
  <conditionalFormatting sqref="C56">
    <cfRule type="duplicateValues" dxfId="38" priority="111"/>
  </conditionalFormatting>
  <conditionalFormatting sqref="C55">
    <cfRule type="duplicateValues" dxfId="37" priority="110"/>
  </conditionalFormatting>
  <conditionalFormatting sqref="C54">
    <cfRule type="duplicateValues" dxfId="36" priority="109"/>
  </conditionalFormatting>
  <conditionalFormatting sqref="C52">
    <cfRule type="duplicateValues" dxfId="35" priority="108"/>
  </conditionalFormatting>
  <conditionalFormatting sqref="C53">
    <cfRule type="duplicateValues" dxfId="34" priority="107"/>
  </conditionalFormatting>
  <conditionalFormatting sqref="C51">
    <cfRule type="duplicateValues" dxfId="33" priority="106"/>
  </conditionalFormatting>
  <conditionalFormatting sqref="C50">
    <cfRule type="duplicateValues" dxfId="32" priority="105"/>
  </conditionalFormatting>
  <conditionalFormatting sqref="C48">
    <cfRule type="duplicateValues" dxfId="31" priority="104"/>
  </conditionalFormatting>
  <conditionalFormatting sqref="C49">
    <cfRule type="duplicateValues" dxfId="30" priority="103"/>
  </conditionalFormatting>
  <conditionalFormatting sqref="C47">
    <cfRule type="duplicateValues" dxfId="29" priority="102"/>
  </conditionalFormatting>
  <conditionalFormatting sqref="C46">
    <cfRule type="duplicateValues" dxfId="28" priority="101"/>
  </conditionalFormatting>
  <conditionalFormatting sqref="C45">
    <cfRule type="duplicateValues" dxfId="27" priority="100"/>
  </conditionalFormatting>
  <conditionalFormatting sqref="C44">
    <cfRule type="duplicateValues" dxfId="26" priority="99"/>
  </conditionalFormatting>
  <conditionalFormatting sqref="C43">
    <cfRule type="duplicateValues" dxfId="25" priority="98"/>
  </conditionalFormatting>
  <conditionalFormatting sqref="C42">
    <cfRule type="duplicateValues" dxfId="24" priority="97"/>
  </conditionalFormatting>
  <conditionalFormatting sqref="C41">
    <cfRule type="duplicateValues" dxfId="23" priority="96"/>
  </conditionalFormatting>
  <conditionalFormatting sqref="C40">
    <cfRule type="duplicateValues" dxfId="22" priority="95"/>
  </conditionalFormatting>
  <conditionalFormatting sqref="C39">
    <cfRule type="duplicateValues" dxfId="21" priority="94"/>
  </conditionalFormatting>
  <conditionalFormatting sqref="C38">
    <cfRule type="duplicateValues" dxfId="20" priority="93"/>
  </conditionalFormatting>
  <conditionalFormatting sqref="C37">
    <cfRule type="duplicateValues" dxfId="19" priority="92"/>
  </conditionalFormatting>
  <conditionalFormatting sqref="C36">
    <cfRule type="duplicateValues" dxfId="18" priority="91"/>
  </conditionalFormatting>
  <conditionalFormatting sqref="C35">
    <cfRule type="duplicateValues" dxfId="17" priority="90"/>
  </conditionalFormatting>
  <conditionalFormatting sqref="C34">
    <cfRule type="duplicateValues" dxfId="16" priority="89"/>
  </conditionalFormatting>
  <conditionalFormatting sqref="C33">
    <cfRule type="duplicateValues" dxfId="15" priority="88"/>
  </conditionalFormatting>
  <conditionalFormatting sqref="C32">
    <cfRule type="duplicateValues" dxfId="14" priority="87"/>
  </conditionalFormatting>
  <conditionalFormatting sqref="C31">
    <cfRule type="duplicateValues" dxfId="13" priority="86"/>
  </conditionalFormatting>
  <conditionalFormatting sqref="C30">
    <cfRule type="duplicateValues" dxfId="12" priority="85"/>
  </conditionalFormatting>
  <conditionalFormatting sqref="C29">
    <cfRule type="duplicateValues" dxfId="11" priority="84"/>
  </conditionalFormatting>
  <conditionalFormatting sqref="C28">
    <cfRule type="duplicateValues" dxfId="10" priority="83"/>
  </conditionalFormatting>
  <conditionalFormatting sqref="C27">
    <cfRule type="duplicateValues" dxfId="9" priority="82"/>
  </conditionalFormatting>
  <conditionalFormatting sqref="C26">
    <cfRule type="duplicateValues" dxfId="8" priority="81"/>
  </conditionalFormatting>
  <conditionalFormatting sqref="C25">
    <cfRule type="duplicateValues" dxfId="7" priority="80"/>
  </conditionalFormatting>
  <conditionalFormatting sqref="C24:C25">
    <cfRule type="duplicateValues" dxfId="6" priority="79"/>
  </conditionalFormatting>
  <conditionalFormatting sqref="C24">
    <cfRule type="duplicateValues" dxfId="5" priority="78"/>
  </conditionalFormatting>
  <conditionalFormatting sqref="D4:O66 P38:U66 P4:U36 V4:AA66 AB4:AG36 AB39:AG66">
    <cfRule type="cellIs" dxfId="4" priority="9" operator="greaterThan">
      <formula>0</formula>
    </cfRule>
  </conditionalFormatting>
  <conditionalFormatting sqref="C4:O66 P38:U66 P4:U36 V4:AA66 AB4:AG36 AB39:AG66">
    <cfRule type="containsBlanks" dxfId="3" priority="8">
      <formula>LEN(TRIM(C4))=0</formula>
    </cfRule>
  </conditionalFormatting>
  <conditionalFormatting sqref="C11:AG11 C29:AG30 C59:AG62 C21:AG22 C56:AG56 C37:O38 P38:U38 V37:AA38">
    <cfRule type="containsBlanks" dxfId="2" priority="7">
      <formula>LEN(TRIM(C11))=0</formula>
    </cfRule>
  </conditionalFormatting>
  <conditionalFormatting sqref="C4:C66">
    <cfRule type="cellIs" dxfId="1" priority="204" operator="equal">
      <formula>$F$39</formula>
    </cfRule>
    <cfRule type="containsBlanks" dxfId="0" priority="205">
      <formula>LEN(TRIM(C4))=0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Horaire</vt:lpstr>
      <vt:lpstr>Professeurs</vt:lpstr>
      <vt:lpstr>Engagements</vt:lpstr>
      <vt:lpstr>V-eme classe</vt:lpstr>
      <vt:lpstr>VI-eme classe</vt:lpstr>
      <vt:lpstr>VII-eme </vt:lpstr>
      <vt:lpstr>VIII-eme</vt:lpstr>
      <vt:lpstr>Restrictions</vt:lpstr>
      <vt:lpstr>COD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2013-10-07T18:18:12Z</dcterms:modified>
</cp:coreProperties>
</file>