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10080" yWindow="-15" windowWidth="10125" windowHeight="9585" tabRatio="500" activeTab="1"/>
  </bookViews>
  <sheets>
    <sheet name="Feuil1" sheetId="1" r:id="rId1"/>
    <sheet name="Feuil2" sheetId="2" r:id="rId2"/>
  </sheets>
  <definedNames>
    <definedName name="Nom">Feuil1!$A$3:$A$14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0" i="2" l="1"/>
  <c r="B19" i="2"/>
  <c r="B18" i="2"/>
  <c r="B17" i="2"/>
  <c r="B12" i="2"/>
  <c r="B11" i="2"/>
  <c r="B10" i="2"/>
  <c r="B9" i="2"/>
</calcChain>
</file>

<file path=xl/sharedStrings.xml><?xml version="1.0" encoding="utf-8"?>
<sst xmlns="http://schemas.openxmlformats.org/spreadsheetml/2006/main" count="35" uniqueCount="33">
  <si>
    <t>Sébastien</t>
  </si>
  <si>
    <t>Sanaa</t>
  </si>
  <si>
    <t>Rayan</t>
  </si>
  <si>
    <t>Mohamed</t>
  </si>
  <si>
    <t>Jean</t>
  </si>
  <si>
    <t>René</t>
  </si>
  <si>
    <t>Agathe</t>
  </si>
  <si>
    <t>Vivianne</t>
  </si>
  <si>
    <t>Pierre</t>
  </si>
  <si>
    <t>Marc</t>
  </si>
  <si>
    <t>Paul</t>
  </si>
  <si>
    <t>Compétences de Frrançais</t>
  </si>
  <si>
    <t>Bilans</t>
  </si>
  <si>
    <t>Nom de l'enseignant : M. Jacques</t>
  </si>
  <si>
    <t>Compétences de Mathématiques</t>
  </si>
  <si>
    <t>Classe de 5ème B</t>
  </si>
  <si>
    <t>Problèmes</t>
  </si>
  <si>
    <t>Grandeurs</t>
  </si>
  <si>
    <t>Nombres</t>
  </si>
  <si>
    <t>Solides et figures</t>
  </si>
  <si>
    <t>S. Parler</t>
  </si>
  <si>
    <t>S. écouter</t>
  </si>
  <si>
    <t>S. Écrire</t>
  </si>
  <si>
    <t>S. lire</t>
  </si>
  <si>
    <t>     Le traitement des données</t>
  </si>
  <si>
    <t>     Les grandeurs</t>
  </si>
  <si>
    <t>     Les nombres</t>
  </si>
  <si>
    <t>     Les solides et figures</t>
  </si>
  <si>
    <t xml:space="preserve">     Savoir parler                                                           </t>
  </si>
  <si>
    <t xml:space="preserve">     Savoir écouter                                                             </t>
  </si>
  <si>
    <t xml:space="preserve">     Savoir écrire                                                           </t>
  </si>
  <si>
    <t xml:space="preserve">     Savoir lire                                                                </t>
  </si>
  <si>
    <t>Frédéric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</si>
</sst>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sz val="12"/>
      <color rgb="FF000000"/>
      <name val="Calibri"/>
      <family val="2"/>
    </font>
    <font>
      <b/>
      <sz val="12"/>
      <color theme="1"/>
      <name val="Calibri"/>
      <family val="2"/>
    </font>
    <font>
      <b/>
      <sz val="16"/>
      <color theme="1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</font>
    <font>
      <b/>
      <sz val="18"/>
      <color rgb="FFFF0000"/>
      <name val="Calibri"/>
      <scheme val="minor"/>
    </font>
    <font>
      <sz val="14"/>
      <color theme="1"/>
      <name val="Bradley Hand ITC TT-Bold"/>
    </font>
    <font>
      <b/>
      <sz val="14"/>
      <color theme="1"/>
      <name val="Bradley Hand ITC TT-Bold"/>
    </font>
    <font>
      <sz val="16"/>
      <color theme="1"/>
      <name val="Bradley Hand ITC TT-Bold"/>
    </font>
    <font>
      <b/>
      <i/>
      <sz val="14"/>
      <color theme="1"/>
      <name val="Bradley Hand ITC TT-Bold"/>
    </font>
    <font>
      <i/>
      <sz val="14"/>
      <color theme="1"/>
      <name val="Bradley Hand ITC TT-Bold"/>
    </font>
    <font>
      <b/>
      <sz val="2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4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0" borderId="3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/>
    </xf>
    <xf numFmtId="0" fontId="7" fillId="0" borderId="4" xfId="0" applyFont="1" applyBorder="1" applyAlignment="1">
      <alignment vertical="center" wrapText="1"/>
    </xf>
    <xf numFmtId="164" fontId="0" fillId="0" borderId="2" xfId="1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9" fillId="0" borderId="4" xfId="0" applyFont="1" applyBorder="1" applyAlignment="1">
      <alignment horizontal="left" vertical="center" wrapText="1" indent="1"/>
    </xf>
    <xf numFmtId="0" fontId="9" fillId="0" borderId="5" xfId="0" applyFont="1" applyBorder="1" applyAlignment="1">
      <alignment horizontal="left" vertical="center" wrapText="1" indent="1"/>
    </xf>
    <xf numFmtId="0" fontId="9" fillId="0" borderId="7" xfId="0" applyFont="1" applyBorder="1" applyAlignment="1">
      <alignment horizontal="left" vertical="center" wrapText="1" indent="1"/>
    </xf>
    <xf numFmtId="0" fontId="9" fillId="0" borderId="1" xfId="0" applyFont="1" applyBorder="1"/>
    <xf numFmtId="0" fontId="3" fillId="2" borderId="2" xfId="1" applyFont="1" applyFill="1" applyBorder="1" applyAlignment="1">
      <alignment horizontal="center" vertical="center" wrapText="1"/>
    </xf>
    <xf numFmtId="0" fontId="14" fillId="0" borderId="0" xfId="1" applyFont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Text" xfId="1"/>
  </cellStyles>
  <dxfs count="9"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 patternType="solid">
          <fgColor indexed="64"/>
          <bgColor rgb="FF5ECB1E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25" name="AutoShape 1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26" name="AutoShape 2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27" name="AutoShape 3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28" name="AutoShape 4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29" name="AutoShape 5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30" name="AutoShape 6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31" name="AutoShape 7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32" name="AutoShape 8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33" name="AutoShape 9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34" name="AutoShape 10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35" name="AutoShape 11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95250</xdr:colOff>
      <xdr:row>8</xdr:row>
      <xdr:rowOff>95250</xdr:rowOff>
    </xdr:to>
    <xdr:sp macro="" textlink="">
      <xdr:nvSpPr>
        <xdr:cNvPr id="1036" name="AutoShape 12"/>
        <xdr:cNvSpPr>
          <a:spLocks noChangeAspect="1" noChangeArrowheads="1"/>
        </xdr:cNvSpPr>
      </xdr:nvSpPr>
      <xdr:spPr bwMode="auto">
        <a:xfrm>
          <a:off x="0" y="20574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9</xdr:row>
      <xdr:rowOff>95250</xdr:rowOff>
    </xdr:to>
    <xdr:sp macro="" textlink="">
      <xdr:nvSpPr>
        <xdr:cNvPr id="1037" name="AutoShape 13"/>
        <xdr:cNvSpPr>
          <a:spLocks noChangeAspect="1" noChangeArrowheads="1"/>
        </xdr:cNvSpPr>
      </xdr:nvSpPr>
      <xdr:spPr bwMode="auto">
        <a:xfrm>
          <a:off x="0" y="230505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95250</xdr:colOff>
      <xdr:row>10</xdr:row>
      <xdr:rowOff>95250</xdr:rowOff>
    </xdr:to>
    <xdr:sp macro="" textlink="">
      <xdr:nvSpPr>
        <xdr:cNvPr id="1038" name="AutoShape 14"/>
        <xdr:cNvSpPr>
          <a:spLocks noChangeAspect="1" noChangeArrowheads="1"/>
        </xdr:cNvSpPr>
      </xdr:nvSpPr>
      <xdr:spPr bwMode="auto">
        <a:xfrm>
          <a:off x="0" y="25527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95250</xdr:colOff>
      <xdr:row>11</xdr:row>
      <xdr:rowOff>95250</xdr:rowOff>
    </xdr:to>
    <xdr:sp macro="" textlink="">
      <xdr:nvSpPr>
        <xdr:cNvPr id="1039" name="AutoShape 15"/>
        <xdr:cNvSpPr>
          <a:spLocks noChangeAspect="1" noChangeArrowheads="1"/>
        </xdr:cNvSpPr>
      </xdr:nvSpPr>
      <xdr:spPr bwMode="auto">
        <a:xfrm>
          <a:off x="0" y="280035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95250</xdr:colOff>
      <xdr:row>16</xdr:row>
      <xdr:rowOff>95250</xdr:rowOff>
    </xdr:to>
    <xdr:sp macro="" textlink="">
      <xdr:nvSpPr>
        <xdr:cNvPr id="1040" name="AutoShape 16"/>
        <xdr:cNvSpPr>
          <a:spLocks noChangeAspect="1" noChangeArrowheads="1"/>
        </xdr:cNvSpPr>
      </xdr:nvSpPr>
      <xdr:spPr bwMode="auto">
        <a:xfrm>
          <a:off x="0" y="39909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95250</xdr:colOff>
      <xdr:row>17</xdr:row>
      <xdr:rowOff>95250</xdr:rowOff>
    </xdr:to>
    <xdr:sp macro="" textlink="">
      <xdr:nvSpPr>
        <xdr:cNvPr id="1041" name="AutoShape 17"/>
        <xdr:cNvSpPr>
          <a:spLocks noChangeAspect="1" noChangeArrowheads="1"/>
        </xdr:cNvSpPr>
      </xdr:nvSpPr>
      <xdr:spPr bwMode="auto">
        <a:xfrm>
          <a:off x="0" y="423862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95250</xdr:colOff>
      <xdr:row>18</xdr:row>
      <xdr:rowOff>95250</xdr:rowOff>
    </xdr:to>
    <xdr:sp macro="" textlink="">
      <xdr:nvSpPr>
        <xdr:cNvPr id="1042" name="AutoShape 18"/>
        <xdr:cNvSpPr>
          <a:spLocks noChangeAspect="1" noChangeArrowheads="1"/>
        </xdr:cNvSpPr>
      </xdr:nvSpPr>
      <xdr:spPr bwMode="auto">
        <a:xfrm>
          <a:off x="0" y="44862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95250</xdr:colOff>
      <xdr:row>19</xdr:row>
      <xdr:rowOff>95250</xdr:rowOff>
    </xdr:to>
    <xdr:sp macro="" textlink="">
      <xdr:nvSpPr>
        <xdr:cNvPr id="1043" name="AutoShape 19"/>
        <xdr:cNvSpPr>
          <a:spLocks noChangeAspect="1" noChangeArrowheads="1"/>
        </xdr:cNvSpPr>
      </xdr:nvSpPr>
      <xdr:spPr bwMode="auto">
        <a:xfrm>
          <a:off x="0" y="473392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44" name="AutoShape 20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45" name="AutoShape 21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46" name="AutoShape 22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95250</xdr:rowOff>
    </xdr:to>
    <xdr:sp macro="" textlink="">
      <xdr:nvSpPr>
        <xdr:cNvPr id="1047" name="AutoShape 23"/>
        <xdr:cNvSpPr>
          <a:spLocks noChangeAspect="1" noChangeArrowheads="1"/>
        </xdr:cNvSpPr>
      </xdr:nvSpPr>
      <xdr:spPr bwMode="auto">
        <a:xfrm>
          <a:off x="0" y="51816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95250</xdr:colOff>
      <xdr:row>16</xdr:row>
      <xdr:rowOff>95250</xdr:rowOff>
    </xdr:to>
    <xdr:sp macro="" textlink="">
      <xdr:nvSpPr>
        <xdr:cNvPr id="1048" name="AutoShape 24"/>
        <xdr:cNvSpPr>
          <a:spLocks noChangeAspect="1" noChangeArrowheads="1"/>
        </xdr:cNvSpPr>
      </xdr:nvSpPr>
      <xdr:spPr bwMode="auto">
        <a:xfrm>
          <a:off x="0" y="39909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95250</xdr:colOff>
      <xdr:row>17</xdr:row>
      <xdr:rowOff>95250</xdr:rowOff>
    </xdr:to>
    <xdr:sp macro="" textlink="">
      <xdr:nvSpPr>
        <xdr:cNvPr id="1049" name="AutoShape 25"/>
        <xdr:cNvSpPr>
          <a:spLocks noChangeAspect="1" noChangeArrowheads="1"/>
        </xdr:cNvSpPr>
      </xdr:nvSpPr>
      <xdr:spPr bwMode="auto">
        <a:xfrm>
          <a:off x="0" y="423862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95250</xdr:colOff>
      <xdr:row>18</xdr:row>
      <xdr:rowOff>95250</xdr:rowOff>
    </xdr:to>
    <xdr:sp macro="" textlink="">
      <xdr:nvSpPr>
        <xdr:cNvPr id="1050" name="AutoShape 26"/>
        <xdr:cNvSpPr>
          <a:spLocks noChangeAspect="1" noChangeArrowheads="1"/>
        </xdr:cNvSpPr>
      </xdr:nvSpPr>
      <xdr:spPr bwMode="auto">
        <a:xfrm>
          <a:off x="0" y="44862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95250</xdr:colOff>
      <xdr:row>19</xdr:row>
      <xdr:rowOff>95250</xdr:rowOff>
    </xdr:to>
    <xdr:sp macro="" textlink="">
      <xdr:nvSpPr>
        <xdr:cNvPr id="1051" name="AutoShape 27"/>
        <xdr:cNvSpPr>
          <a:spLocks noChangeAspect="1" noChangeArrowheads="1"/>
        </xdr:cNvSpPr>
      </xdr:nvSpPr>
      <xdr:spPr bwMode="auto">
        <a:xfrm>
          <a:off x="0" y="473392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workbookViewId="0">
      <selection activeCell="A2" sqref="A2"/>
    </sheetView>
  </sheetViews>
  <sheetFormatPr baseColWidth="10" defaultRowHeight="15.75"/>
  <cols>
    <col min="1" max="1" width="18.625" customWidth="1"/>
  </cols>
  <sheetData>
    <row r="1" spans="1:9" ht="31.5">
      <c r="A1" t="s">
        <v>12</v>
      </c>
      <c r="B1" s="13" t="s">
        <v>16</v>
      </c>
      <c r="C1" s="13" t="s">
        <v>17</v>
      </c>
      <c r="D1" s="13" t="s">
        <v>18</v>
      </c>
      <c r="E1" s="13" t="s">
        <v>19</v>
      </c>
      <c r="F1" s="13" t="s">
        <v>20</v>
      </c>
      <c r="G1" s="13" t="s">
        <v>21</v>
      </c>
      <c r="H1" s="13" t="s">
        <v>22</v>
      </c>
      <c r="I1" s="13" t="s">
        <v>23</v>
      </c>
    </row>
    <row r="2" spans="1:9" ht="28.5">
      <c r="A2" s="14"/>
      <c r="B2" s="2">
        <v>100</v>
      </c>
      <c r="C2" s="2">
        <v>100</v>
      </c>
      <c r="D2" s="2">
        <v>100</v>
      </c>
      <c r="E2" s="2">
        <v>100</v>
      </c>
      <c r="F2" s="2">
        <v>100</v>
      </c>
      <c r="G2" s="2">
        <v>100</v>
      </c>
      <c r="H2" s="2">
        <v>100</v>
      </c>
      <c r="I2" s="2">
        <v>100</v>
      </c>
    </row>
    <row r="3" spans="1:9">
      <c r="A3" s="1" t="s">
        <v>9</v>
      </c>
      <c r="B3" s="4">
        <v>54.285714285714292</v>
      </c>
      <c r="C3" s="4">
        <v>39.0625</v>
      </c>
      <c r="D3" s="4">
        <v>19.411764705882355</v>
      </c>
      <c r="E3" s="4">
        <v>49</v>
      </c>
      <c r="F3" s="4">
        <v>80</v>
      </c>
      <c r="G3" s="4">
        <v>72</v>
      </c>
      <c r="H3" s="4">
        <v>60.442260442260441</v>
      </c>
      <c r="I3" s="4">
        <v>59.428571428571431</v>
      </c>
    </row>
    <row r="4" spans="1:9">
      <c r="A4" s="1" t="s">
        <v>10</v>
      </c>
      <c r="B4" s="4">
        <v>62.857142857142861</v>
      </c>
      <c r="C4" s="4">
        <v>67.1875</v>
      </c>
      <c r="D4" s="4">
        <v>65.882352941176478</v>
      </c>
      <c r="E4" s="4">
        <v>73</v>
      </c>
      <c r="F4" s="4">
        <v>60</v>
      </c>
      <c r="G4" s="4">
        <v>68</v>
      </c>
      <c r="H4" s="4">
        <v>40</v>
      </c>
      <c r="I4" s="4">
        <v>60.285714285714285</v>
      </c>
    </row>
    <row r="5" spans="1:9">
      <c r="A5" s="1" t="s">
        <v>4</v>
      </c>
      <c r="B5" s="4">
        <v>64.285714285714292</v>
      </c>
      <c r="C5" s="4">
        <v>56.25</v>
      </c>
      <c r="D5" s="4">
        <v>71.764705882352942</v>
      </c>
      <c r="E5" s="4">
        <v>59</v>
      </c>
      <c r="F5" s="4">
        <v>66.666666666666671</v>
      </c>
      <c r="G5" s="4">
        <v>80</v>
      </c>
      <c r="H5" s="4">
        <v>54.791154791154788</v>
      </c>
      <c r="I5" s="4">
        <v>61.714285714285715</v>
      </c>
    </row>
    <row r="6" spans="1:9">
      <c r="A6" s="1" t="s">
        <v>5</v>
      </c>
      <c r="B6" s="4">
        <v>45.714285714285715</v>
      </c>
      <c r="C6" s="4">
        <v>68.75</v>
      </c>
      <c r="D6" s="4">
        <v>77.058823529411768</v>
      </c>
      <c r="E6" s="4">
        <v>59</v>
      </c>
      <c r="F6" s="4">
        <v>80</v>
      </c>
      <c r="G6" s="4">
        <v>96</v>
      </c>
      <c r="H6" s="4">
        <v>66.830466830466833</v>
      </c>
      <c r="I6" s="4">
        <v>58.285714285714285</v>
      </c>
    </row>
    <row r="7" spans="1:9">
      <c r="A7" s="1" t="s">
        <v>32</v>
      </c>
      <c r="B7" s="4">
        <v>0</v>
      </c>
      <c r="C7" s="4">
        <v>0</v>
      </c>
      <c r="D7" s="4">
        <v>24.705882352941178</v>
      </c>
      <c r="E7" s="4">
        <v>0</v>
      </c>
      <c r="F7" s="4">
        <v>33.333333333333336</v>
      </c>
      <c r="G7" s="4">
        <v>0</v>
      </c>
      <c r="H7" s="4">
        <v>19.41031941031941</v>
      </c>
      <c r="I7" s="4">
        <v>9.7142857142857135</v>
      </c>
    </row>
    <row r="8" spans="1:9">
      <c r="A8" s="1" t="s">
        <v>6</v>
      </c>
      <c r="B8" s="4">
        <v>74.285714285714292</v>
      </c>
      <c r="C8" s="4">
        <v>82.8125</v>
      </c>
      <c r="D8" s="4">
        <v>68.82352941176471</v>
      </c>
      <c r="E8" s="4">
        <v>75</v>
      </c>
      <c r="F8" s="4">
        <v>68</v>
      </c>
      <c r="G8" s="4">
        <v>92</v>
      </c>
      <c r="H8" s="4">
        <v>61.179361179361173</v>
      </c>
      <c r="I8" s="4">
        <v>75.428571428571431</v>
      </c>
    </row>
    <row r="9" spans="1:9">
      <c r="A9" s="1" t="s">
        <v>0</v>
      </c>
      <c r="B9" s="4">
        <v>51.428571428571431</v>
      </c>
      <c r="C9" s="4">
        <v>20.3125</v>
      </c>
      <c r="D9" s="4">
        <v>37.647058823529413</v>
      </c>
      <c r="E9" s="4">
        <v>40</v>
      </c>
      <c r="F9" s="4">
        <v>43.333333333333336</v>
      </c>
      <c r="G9" s="4">
        <v>48</v>
      </c>
      <c r="H9" s="4">
        <v>43.734643734643733</v>
      </c>
      <c r="I9" s="4">
        <v>39.428571428571431</v>
      </c>
    </row>
    <row r="10" spans="1:9">
      <c r="A10" s="1" t="s">
        <v>1</v>
      </c>
      <c r="B10" s="4">
        <v>47.142857142857146</v>
      </c>
      <c r="C10" s="4">
        <v>45.3125</v>
      </c>
      <c r="D10" s="4">
        <v>34.705882352941174</v>
      </c>
      <c r="E10" s="4">
        <v>71</v>
      </c>
      <c r="F10" s="4">
        <v>46.666666666666671</v>
      </c>
      <c r="G10" s="4">
        <v>68</v>
      </c>
      <c r="H10" s="4">
        <v>45.454545454545453</v>
      </c>
      <c r="I10" s="4">
        <v>47.142857142857146</v>
      </c>
    </row>
    <row r="11" spans="1:9">
      <c r="A11" s="1" t="s">
        <v>7</v>
      </c>
      <c r="B11" s="4">
        <v>65.714285714285722</v>
      </c>
      <c r="C11" s="4">
        <v>90.625</v>
      </c>
      <c r="D11" s="4">
        <v>77.058823529411768</v>
      </c>
      <c r="E11" s="4">
        <v>65</v>
      </c>
      <c r="F11" s="4">
        <v>90</v>
      </c>
      <c r="G11" s="4">
        <v>80</v>
      </c>
      <c r="H11" s="4">
        <v>76.658476658476658</v>
      </c>
      <c r="I11" s="4">
        <v>79.142857142857139</v>
      </c>
    </row>
    <row r="12" spans="1:9">
      <c r="A12" s="1" t="s">
        <v>2</v>
      </c>
      <c r="B12" s="4">
        <v>50</v>
      </c>
      <c r="C12" s="4">
        <v>54.6875</v>
      </c>
      <c r="D12" s="4">
        <v>51.764705882352942</v>
      </c>
      <c r="E12" s="4">
        <v>48</v>
      </c>
      <c r="F12" s="4">
        <v>60</v>
      </c>
      <c r="G12" s="4">
        <v>80</v>
      </c>
      <c r="H12" s="4">
        <v>62.162162162162154</v>
      </c>
      <c r="I12" s="4">
        <v>66.285714285714292</v>
      </c>
    </row>
    <row r="13" spans="1:9">
      <c r="A13" s="1" t="s">
        <v>3</v>
      </c>
      <c r="B13" s="4">
        <v>47.142857142857146</v>
      </c>
      <c r="C13" s="4">
        <v>42.1875</v>
      </c>
      <c r="D13" s="4">
        <v>37.647058823529413</v>
      </c>
      <c r="E13" s="4">
        <v>70</v>
      </c>
      <c r="F13" s="4">
        <v>66.666666666666671</v>
      </c>
      <c r="G13" s="4">
        <v>68</v>
      </c>
      <c r="H13" s="4">
        <v>41.769041769041763</v>
      </c>
      <c r="I13" s="4">
        <v>47.428571428571431</v>
      </c>
    </row>
    <row r="14" spans="1:9">
      <c r="A14" s="1" t="s">
        <v>8</v>
      </c>
      <c r="B14" s="4">
        <v>80</v>
      </c>
      <c r="C14" s="4">
        <v>84.375</v>
      </c>
      <c r="D14" s="4">
        <v>92.352941176470594</v>
      </c>
      <c r="E14" s="4">
        <v>87</v>
      </c>
      <c r="F14" s="4">
        <v>76.666666666666671</v>
      </c>
      <c r="G14" s="4">
        <v>96</v>
      </c>
      <c r="H14" s="4">
        <v>80.589680589680583</v>
      </c>
      <c r="I14" s="4">
        <v>80.285714285714292</v>
      </c>
    </row>
  </sheetData>
  <conditionalFormatting sqref="B3:I14">
    <cfRule type="cellIs" dxfId="8" priority="1" operator="between">
      <formula>50</formula>
      <formula>70</formula>
    </cfRule>
    <cfRule type="cellIs" dxfId="7" priority="2" operator="lessThan">
      <formula>50</formula>
    </cfRule>
    <cfRule type="cellIs" dxfId="6" priority="3" operator="greaterThan">
      <formula>70</formula>
    </cfRule>
  </conditionalFormatting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/>
  </sheetViews>
  <sheetFormatPr baseColWidth="10" defaultRowHeight="15.75"/>
  <cols>
    <col min="1" max="1" width="35.5" customWidth="1"/>
    <col min="2" max="2" width="21.625" customWidth="1"/>
    <col min="3" max="3" width="6.5" customWidth="1"/>
  </cols>
  <sheetData>
    <row r="1" spans="1:3" ht="36" customHeight="1">
      <c r="A1" s="5"/>
    </row>
    <row r="2" spans="1:3" ht="20.25">
      <c r="A2" s="8" t="s">
        <v>15</v>
      </c>
    </row>
    <row r="3" spans="1:3" ht="20.25">
      <c r="A3" s="8" t="s">
        <v>13</v>
      </c>
    </row>
    <row r="6" spans="1:3" ht="18">
      <c r="A6" s="7" t="s">
        <v>11</v>
      </c>
    </row>
    <row r="7" spans="1:3" ht="16.5" thickBot="1"/>
    <row r="8" spans="1:3" ht="19.5" thickBot="1">
      <c r="A8" s="3"/>
      <c r="B8" s="16" t="s">
        <v>12</v>
      </c>
      <c r="C8" s="17"/>
    </row>
    <row r="9" spans="1:3" ht="19.5" thickBot="1">
      <c r="A9" s="11" t="s">
        <v>28</v>
      </c>
      <c r="B9" s="15" t="str">
        <f ca="1">IF(A1=FALSE,"",OFFSET(Feuil1!A3,MATCH(A1,Nom,0)-1,5))</f>
        <v/>
      </c>
      <c r="C9" s="12">
        <v>100</v>
      </c>
    </row>
    <row r="10" spans="1:3" ht="19.5" thickBot="1">
      <c r="A10" s="11" t="s">
        <v>29</v>
      </c>
      <c r="B10" s="15" t="str">
        <f ca="1">IF(A1=FALSE,"",OFFSET(Feuil1!A3,MATCH(A1,Nom,0)-1,6))</f>
        <v/>
      </c>
      <c r="C10" s="12">
        <v>100</v>
      </c>
    </row>
    <row r="11" spans="1:3" ht="19.5" thickBot="1">
      <c r="A11" s="11" t="s">
        <v>30</v>
      </c>
      <c r="B11" s="15" t="str">
        <f ca="1">IF(A1=FALSE,"",OFFSET(Feuil1!A3,MATCH(A1,Nom,0)-1,7))</f>
        <v/>
      </c>
      <c r="C11" s="12">
        <v>100</v>
      </c>
    </row>
    <row r="12" spans="1:3" ht="19.5" thickBot="1">
      <c r="A12" s="11" t="s">
        <v>31</v>
      </c>
      <c r="B12" s="15" t="str">
        <f ca="1">IF(A1=FALSE,"",OFFSET(Feuil1!A3,MATCH(A1,Nom,0)-1,8))</f>
        <v/>
      </c>
      <c r="C12" s="12">
        <v>100</v>
      </c>
    </row>
    <row r="13" spans="1:3" ht="18">
      <c r="B13" s="6"/>
      <c r="C13" s="6"/>
    </row>
    <row r="14" spans="1:3" ht="18">
      <c r="A14" s="7" t="s">
        <v>14</v>
      </c>
      <c r="B14" s="6"/>
      <c r="C14" s="6"/>
    </row>
    <row r="15" spans="1:3" ht="18.75" thickBot="1">
      <c r="B15" s="6"/>
      <c r="C15" s="6"/>
    </row>
    <row r="16" spans="1:3" ht="19.5" thickBot="1">
      <c r="A16" s="3"/>
      <c r="B16" s="16" t="s">
        <v>12</v>
      </c>
      <c r="C16" s="17"/>
    </row>
    <row r="17" spans="1:3" ht="19.5" thickBot="1">
      <c r="A17" s="9" t="s">
        <v>24</v>
      </c>
      <c r="B17" s="15" t="str">
        <f ca="1">IF(A1=FALSE,"",OFFSET(Feuil1!A3,MATCH(A1,Nom,0)-1,1))</f>
        <v/>
      </c>
      <c r="C17" s="12">
        <v>100</v>
      </c>
    </row>
    <row r="18" spans="1:3" ht="19.5" thickBot="1">
      <c r="A18" s="10" t="s">
        <v>25</v>
      </c>
      <c r="B18" s="15" t="str">
        <f ca="1">IF(A1=FALSE,"",OFFSET(Feuil1!A3,MATCH(A1,Nom,0)-1,2))</f>
        <v/>
      </c>
      <c r="C18" s="12">
        <v>100</v>
      </c>
    </row>
    <row r="19" spans="1:3" ht="19.5" thickBot="1">
      <c r="A19" s="10" t="s">
        <v>26</v>
      </c>
      <c r="B19" s="15" t="str">
        <f ca="1">IF(A1=FALSE,"",OFFSET(Feuil1!A3,MATCH(A1,Nom,0)-1,3))</f>
        <v/>
      </c>
      <c r="C19" s="12">
        <v>100</v>
      </c>
    </row>
    <row r="20" spans="1:3" ht="19.5" thickBot="1">
      <c r="A20" s="10" t="s">
        <v>27</v>
      </c>
      <c r="B20" s="15" t="str">
        <f ca="1">IF(A1=FALSE,"",OFFSET(Feuil1!A3,MATCH(A1,Nom,0)-1,4))</f>
        <v/>
      </c>
      <c r="C20" s="12">
        <v>100</v>
      </c>
    </row>
  </sheetData>
  <mergeCells count="2">
    <mergeCell ref="B8:C8"/>
    <mergeCell ref="B16:C16"/>
  </mergeCells>
  <conditionalFormatting sqref="B9:B12 B17:B20">
    <cfRule type="cellIs" dxfId="5" priority="3" operator="between">
      <formula>50</formula>
      <formula>70</formula>
    </cfRule>
    <cfRule type="cellIs" dxfId="4" priority="2" operator="lessThan">
      <formula>50</formula>
    </cfRule>
    <cfRule type="cellIs" dxfId="3" priority="1" operator="between">
      <formula>71</formula>
      <formula>100</formula>
    </cfRule>
  </conditionalFormatting>
  <pageMargins left="0.75" right="0.75" top="1" bottom="1" header="0.5" footer="0.5"/>
  <pageSetup paperSize="9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Feuil1!$A$3:$A$14</xm:f>
          </x14:formula1>
          <xm:sqref>A1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Delvaux</dc:creator>
  <cp:lastModifiedBy>Ed Noork</cp:lastModifiedBy>
  <dcterms:created xsi:type="dcterms:W3CDTF">2015-06-21T13:53:32Z</dcterms:created>
  <dcterms:modified xsi:type="dcterms:W3CDTF">2015-06-21T16:24:53Z</dcterms:modified>
</cp:coreProperties>
</file>