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12915" windowHeight="6210"/>
  </bookViews>
  <sheets>
    <sheet name="Paramètres" sheetId="1" r:id="rId1"/>
    <sheet name="Proposition" sheetId="2" r:id="rId2"/>
    <sheet name="Echéancier linéaire" sheetId="3" r:id="rId3"/>
    <sheet name="Echéancier progressif" sheetId="4" r:id="rId4"/>
    <sheet name="Echéancier dégressif" sheetId="5" r:id="rId5"/>
  </sheets>
  <calcPr calcId="144525"/>
</workbook>
</file>

<file path=xl/calcChain.xml><?xml version="1.0" encoding="utf-8"?>
<calcChain xmlns="http://schemas.openxmlformats.org/spreadsheetml/2006/main">
  <c r="G15" i="5" l="1"/>
  <c r="G15" i="4"/>
  <c r="B1" i="2"/>
  <c r="G15" i="3"/>
  <c r="C15" i="2" l="1"/>
  <c r="D15" i="2"/>
  <c r="E15" i="2"/>
  <c r="F15" i="2"/>
  <c r="G15" i="2"/>
  <c r="H15" i="2"/>
  <c r="I15" i="2"/>
  <c r="J15" i="2"/>
  <c r="K15" i="2"/>
  <c r="L15" i="2"/>
  <c r="M15" i="2"/>
  <c r="C14" i="2"/>
  <c r="D14" i="2"/>
  <c r="E14" i="2"/>
  <c r="F14" i="2"/>
  <c r="G14" i="2"/>
  <c r="H14" i="2"/>
  <c r="I14" i="2"/>
  <c r="J14" i="2"/>
  <c r="K14" i="2"/>
  <c r="L14" i="2"/>
  <c r="M14" i="2"/>
  <c r="C13" i="2"/>
  <c r="D13" i="2"/>
  <c r="E13" i="2"/>
  <c r="F13" i="2"/>
  <c r="G13" i="2"/>
  <c r="H13" i="2"/>
  <c r="I13" i="2"/>
  <c r="J13" i="2"/>
  <c r="K13" i="2"/>
  <c r="L13" i="2"/>
  <c r="M13" i="2"/>
  <c r="B14" i="2"/>
  <c r="B15" i="2"/>
  <c r="B13" i="2"/>
  <c r="C11" i="2"/>
  <c r="D11" i="2"/>
  <c r="E11" i="2"/>
  <c r="F11" i="2"/>
  <c r="G11" i="2"/>
  <c r="H11" i="2"/>
  <c r="I11" i="2"/>
  <c r="J11" i="2"/>
  <c r="K11" i="2"/>
  <c r="L11" i="2"/>
  <c r="M11" i="2"/>
  <c r="C10" i="2"/>
  <c r="D10" i="2"/>
  <c r="E10" i="2"/>
  <c r="F10" i="2"/>
  <c r="G10" i="2"/>
  <c r="H10" i="2"/>
  <c r="I10" i="2"/>
  <c r="J10" i="2"/>
  <c r="K10" i="2"/>
  <c r="L10" i="2"/>
  <c r="M10" i="2"/>
  <c r="C9" i="2"/>
  <c r="D9" i="2"/>
  <c r="E9" i="2"/>
  <c r="F9" i="2"/>
  <c r="G9" i="2"/>
  <c r="H9" i="2"/>
  <c r="I9" i="2"/>
  <c r="J9" i="2"/>
  <c r="K9" i="2"/>
  <c r="L9" i="2"/>
  <c r="M9" i="2"/>
  <c r="B11" i="2"/>
  <c r="B10" i="2"/>
  <c r="B9" i="2"/>
  <c r="C7" i="2"/>
  <c r="D7" i="2"/>
  <c r="E7" i="2"/>
  <c r="F7" i="2"/>
  <c r="G7" i="2"/>
  <c r="H7" i="2"/>
  <c r="I7" i="2"/>
  <c r="J7" i="2"/>
  <c r="K7" i="2"/>
  <c r="L7" i="2"/>
  <c r="M7" i="2"/>
  <c r="B7" i="2"/>
  <c r="C6" i="2"/>
  <c r="D6" i="2"/>
  <c r="E6" i="2"/>
  <c r="F6" i="2"/>
  <c r="G6" i="2"/>
  <c r="H6" i="2"/>
  <c r="I6" i="2"/>
  <c r="J6" i="2"/>
  <c r="K6" i="2"/>
  <c r="L6" i="2"/>
  <c r="M6" i="2"/>
  <c r="B6" i="2"/>
  <c r="C5" i="2"/>
  <c r="D5" i="2"/>
  <c r="E5" i="2"/>
  <c r="F5" i="2"/>
  <c r="G5" i="2"/>
  <c r="H5" i="2"/>
  <c r="I5" i="2"/>
  <c r="J5" i="2"/>
  <c r="K5" i="2"/>
  <c r="L5" i="2"/>
  <c r="M5" i="2"/>
  <c r="B5" i="2"/>
  <c r="B4" i="1" l="1"/>
  <c r="B7" i="1" l="1"/>
  <c r="C7" i="1" s="1"/>
  <c r="B6" i="1"/>
  <c r="C6" i="1" s="1"/>
  <c r="B5" i="1"/>
  <c r="C5" i="1" s="1"/>
  <c r="D1" i="2" l="1"/>
  <c r="H1" i="2"/>
  <c r="L1" i="2"/>
  <c r="E2" i="2"/>
  <c r="I2" i="2"/>
  <c r="M2" i="2"/>
  <c r="F3" i="2"/>
  <c r="J3" i="2"/>
  <c r="B2" i="2"/>
  <c r="E1" i="2"/>
  <c r="I1" i="2"/>
  <c r="M1" i="2"/>
  <c r="F2" i="2"/>
  <c r="J2" i="2"/>
  <c r="C3" i="2"/>
  <c r="G3" i="2"/>
  <c r="K3" i="2"/>
  <c r="B3" i="2"/>
  <c r="F1" i="2"/>
  <c r="J1" i="2"/>
  <c r="C2" i="2"/>
  <c r="G2" i="2"/>
  <c r="K2" i="2"/>
  <c r="D3" i="2"/>
  <c r="H3" i="2"/>
  <c r="L3" i="2"/>
  <c r="C1" i="2"/>
  <c r="G1" i="2"/>
  <c r="K1" i="2"/>
  <c r="D2" i="2"/>
  <c r="H2" i="2"/>
  <c r="L2" i="2"/>
  <c r="E3" i="2"/>
  <c r="I3" i="2"/>
  <c r="M3" i="2"/>
</calcChain>
</file>

<file path=xl/sharedStrings.xml><?xml version="1.0" encoding="utf-8"?>
<sst xmlns="http://schemas.openxmlformats.org/spreadsheetml/2006/main" count="106" uniqueCount="32">
  <si>
    <t>Taux</t>
  </si>
  <si>
    <t>N</t>
  </si>
  <si>
    <t>N+1</t>
  </si>
  <si>
    <t>N+2</t>
  </si>
  <si>
    <t>Prix d'achat</t>
  </si>
  <si>
    <t>Cash</t>
  </si>
  <si>
    <t>Linéaire</t>
  </si>
  <si>
    <t>Progressif</t>
  </si>
  <si>
    <t>Degressif</t>
  </si>
  <si>
    <t>1 er loyer</t>
  </si>
  <si>
    <t>Années</t>
  </si>
  <si>
    <t>Progressivité</t>
  </si>
  <si>
    <t>Degressivité</t>
  </si>
  <si>
    <t>Nom :</t>
  </si>
  <si>
    <t>Adresse :</t>
  </si>
  <si>
    <t>Le :</t>
  </si>
  <si>
    <t>FR36503586372</t>
  </si>
  <si>
    <t xml:space="preserve">TVA intercommunautaire : </t>
  </si>
  <si>
    <t>Contrat N° :</t>
  </si>
  <si>
    <t>Premier Loyer :</t>
  </si>
  <si>
    <t>N°</t>
  </si>
  <si>
    <t xml:space="preserve"> Date</t>
  </si>
  <si>
    <t>Total</t>
  </si>
  <si>
    <t>Loyer</t>
  </si>
  <si>
    <t>Montant</t>
  </si>
  <si>
    <t>d'échéance</t>
  </si>
  <si>
    <t>TTC</t>
  </si>
  <si>
    <t>HT</t>
  </si>
  <si>
    <t>TVA</t>
  </si>
  <si>
    <t>Ville :</t>
  </si>
  <si>
    <t>Code postal :</t>
  </si>
  <si>
    <t>Tel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</si>
</sst>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#,##0.00\ &quot;€&quot;"/>
    <numFmt numFmtId="165" formatCode="#,##0\ &quot;€&quot;"/>
    <numFmt numFmtId="167" formatCode="[$-40C]d\ mmmm\ yyyy;@"/>
  </numFmts>
  <fonts count="10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name val="Arial"/>
    </font>
    <font>
      <b/>
      <sz val="18"/>
      <color indexed="62"/>
      <name val="Arial Black"/>
      <family val="2"/>
    </font>
    <font>
      <sz val="16"/>
      <color indexed="62"/>
      <name val="Arial Black"/>
      <family val="2"/>
    </font>
    <font>
      <sz val="10"/>
      <name val="Tahoma"/>
      <family val="2"/>
    </font>
    <font>
      <b/>
      <sz val="12"/>
      <name val="Arial"/>
      <family val="2"/>
    </font>
    <font>
      <sz val="9"/>
      <name val="Tahoma"/>
      <family val="2"/>
    </font>
    <font>
      <b/>
      <sz val="8"/>
      <name val="Tahoma"/>
      <family val="2"/>
    </font>
    <font>
      <sz val="8"/>
      <color indexed="8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24"/>
      </patternFill>
    </fill>
    <fill>
      <patternFill patternType="solid">
        <fgColor indexed="22"/>
        <bgColor indexed="2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dotted">
        <color auto="1"/>
      </bottom>
      <diagonal/>
    </border>
    <border>
      <left style="thin">
        <color indexed="9"/>
      </left>
      <right/>
      <top/>
      <bottom/>
      <diagonal/>
    </border>
    <border>
      <left style="thin">
        <color indexed="23"/>
      </left>
      <right/>
      <top style="thin">
        <color indexed="23"/>
      </top>
      <bottom style="thin">
        <color indexed="9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/>
      <top style="thin">
        <color indexed="23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64" fontId="0" fillId="2" borderId="1" xfId="0" applyNumberFormat="1" applyFill="1" applyBorder="1"/>
    <xf numFmtId="0" fontId="0" fillId="7" borderId="1" xfId="0" applyFill="1" applyBorder="1"/>
    <xf numFmtId="164" fontId="0" fillId="7" borderId="1" xfId="0" applyNumberFormat="1" applyFill="1" applyBorder="1"/>
    <xf numFmtId="164" fontId="0" fillId="3" borderId="1" xfId="0" applyNumberFormat="1" applyFill="1" applyBorder="1"/>
    <xf numFmtId="0" fontId="0" fillId="7" borderId="0" xfId="0" applyFill="1"/>
    <xf numFmtId="164" fontId="0" fillId="4" borderId="1" xfId="0" applyNumberFormat="1" applyFill="1" applyBorder="1"/>
    <xf numFmtId="0" fontId="0" fillId="0" borderId="0" xfId="0" applyBorder="1"/>
    <xf numFmtId="0" fontId="0" fillId="8" borderId="0" xfId="0" applyFill="1" applyBorder="1"/>
    <xf numFmtId="10" fontId="0" fillId="8" borderId="0" xfId="0" applyNumberFormat="1" applyFill="1" applyBorder="1"/>
    <xf numFmtId="0" fontId="0" fillId="6" borderId="0" xfId="0" applyFill="1" applyBorder="1"/>
    <xf numFmtId="165" fontId="0" fillId="6" borderId="0" xfId="0" applyNumberFormat="1" applyFill="1" applyBorder="1"/>
    <xf numFmtId="10" fontId="0" fillId="6" borderId="0" xfId="0" applyNumberFormat="1" applyFill="1" applyBorder="1"/>
    <xf numFmtId="165" fontId="0" fillId="3" borderId="0" xfId="0" applyNumberFormat="1" applyFill="1" applyBorder="1"/>
    <xf numFmtId="10" fontId="0" fillId="3" borderId="0" xfId="0" applyNumberFormat="1" applyFill="1" applyBorder="1"/>
    <xf numFmtId="0" fontId="0" fillId="4" borderId="0" xfId="0" applyFill="1" applyBorder="1"/>
    <xf numFmtId="10" fontId="0" fillId="4" borderId="0" xfId="0" applyNumberFormat="1" applyFill="1" applyBorder="1"/>
    <xf numFmtId="165" fontId="0" fillId="8" borderId="0" xfId="0" applyNumberFormat="1" applyFill="1" applyBorder="1"/>
    <xf numFmtId="165" fontId="0" fillId="4" borderId="0" xfId="0" applyNumberFormat="1" applyFill="1" applyBorder="1"/>
    <xf numFmtId="0" fontId="0" fillId="9" borderId="1" xfId="0" applyFill="1" applyBorder="1"/>
    <xf numFmtId="6" fontId="0" fillId="5" borderId="0" xfId="0" applyNumberFormat="1" applyFill="1" applyBorder="1"/>
    <xf numFmtId="0" fontId="0" fillId="3" borderId="2" xfId="0" applyFill="1" applyBorder="1" applyAlignment="1">
      <alignment horizontal="left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8" borderId="0" xfId="0" applyNumberFormat="1" applyFill="1" applyBorder="1" applyAlignment="1">
      <alignment horizontal="center" vertical="center"/>
    </xf>
    <xf numFmtId="14" fontId="0" fillId="0" borderId="0" xfId="0" applyNumberFormat="1" applyBorder="1"/>
    <xf numFmtId="14" fontId="0" fillId="0" borderId="0" xfId="0" applyNumberFormat="1"/>
    <xf numFmtId="164" fontId="0" fillId="9" borderId="1" xfId="0" applyNumberFormat="1" applyFill="1" applyBorder="1"/>
    <xf numFmtId="164" fontId="0" fillId="0" borderId="1" xfId="0" applyNumberFormat="1" applyFill="1" applyBorder="1"/>
    <xf numFmtId="0" fontId="0" fillId="6" borderId="0" xfId="0" applyFill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/>
      <protection locked="0"/>
    </xf>
    <xf numFmtId="0" fontId="2" fillId="10" borderId="3" xfId="0" applyNumberFormat="1" applyFont="1" applyFill="1" applyBorder="1" applyAlignment="1" applyProtection="1"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7" borderId="0" xfId="0" applyNumberFormat="1" applyFont="1" applyFill="1" applyBorder="1" applyAlignment="1" applyProtection="1">
      <protection locked="0"/>
    </xf>
    <xf numFmtId="0" fontId="6" fillId="0" borderId="0" xfId="0" applyNumberFormat="1" applyFont="1" applyBorder="1" applyAlignment="1" applyProtection="1">
      <alignment horizontal="right"/>
      <protection locked="0"/>
    </xf>
    <xf numFmtId="167" fontId="2" fillId="11" borderId="0" xfId="0" applyNumberFormat="1" applyFont="1" applyFill="1" applyBorder="1" applyAlignment="1" applyProtection="1">
      <alignment horizontal="left"/>
    </xf>
    <xf numFmtId="0" fontId="7" fillId="0" borderId="0" xfId="0" applyFont="1"/>
    <xf numFmtId="0" fontId="8" fillId="12" borderId="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/>
    </xf>
    <xf numFmtId="0" fontId="8" fillId="13" borderId="0" xfId="0" applyFont="1" applyFill="1" applyBorder="1" applyAlignment="1">
      <alignment horizontal="center"/>
    </xf>
    <xf numFmtId="0" fontId="8" fillId="13" borderId="0" xfId="0" applyFont="1" applyFill="1" applyBorder="1" applyAlignment="1">
      <alignment horizontal="center"/>
    </xf>
    <xf numFmtId="3" fontId="9" fillId="14" borderId="4" xfId="0" applyNumberFormat="1" applyFont="1" applyFill="1" applyBorder="1" applyAlignment="1" applyProtection="1">
      <alignment horizontal="center"/>
      <protection locked="0"/>
    </xf>
    <xf numFmtId="14" fontId="9" fillId="14" borderId="5" xfId="0" applyNumberFormat="1" applyFont="1" applyFill="1" applyBorder="1" applyAlignment="1" applyProtection="1"/>
    <xf numFmtId="4" fontId="9" fillId="15" borderId="6" xfId="0" applyNumberFormat="1" applyFont="1" applyFill="1" applyBorder="1" applyAlignment="1" applyProtection="1">
      <protection locked="0"/>
    </xf>
    <xf numFmtId="4" fontId="9" fillId="14" borderId="6" xfId="0" applyNumberFormat="1" applyFont="1" applyFill="1" applyBorder="1" applyAlignment="1" applyProtection="1"/>
    <xf numFmtId="14" fontId="9" fillId="14" borderId="0" xfId="0" applyNumberFormat="1" applyFont="1" applyFill="1" applyBorder="1" applyAlignment="1" applyProtection="1"/>
    <xf numFmtId="4" fontId="9" fillId="15" borderId="0" xfId="0" applyNumberFormat="1" applyFont="1" applyFill="1" applyBorder="1" applyAlignment="1" applyProtection="1">
      <protection locked="0"/>
    </xf>
    <xf numFmtId="4" fontId="9" fillId="14" borderId="0" xfId="0" applyNumberFormat="1" applyFont="1" applyFill="1" applyBorder="1" applyAlignment="1" applyProtection="1"/>
    <xf numFmtId="4" fontId="9" fillId="15" borderId="7" xfId="0" applyNumberFormat="1" applyFont="1" applyFill="1" applyBorder="1" applyAlignment="1" applyProtection="1">
      <protection locked="0"/>
    </xf>
    <xf numFmtId="4" fontId="9" fillId="14" borderId="7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C5" sqref="C5"/>
    </sheetView>
  </sheetViews>
  <sheetFormatPr baseColWidth="10" defaultRowHeight="15" x14ac:dyDescent="0.25"/>
  <cols>
    <col min="1" max="1" width="13.7109375" customWidth="1"/>
    <col min="2" max="2" width="12.140625" bestFit="1" customWidth="1"/>
    <col min="3" max="3" width="12.140625" customWidth="1"/>
    <col min="6" max="6" width="15.140625" customWidth="1"/>
    <col min="7" max="7" width="19.42578125" customWidth="1"/>
  </cols>
  <sheetData>
    <row r="1" spans="1:7" x14ac:dyDescent="0.25">
      <c r="D1" s="10" t="s">
        <v>0</v>
      </c>
      <c r="E1" t="s">
        <v>10</v>
      </c>
    </row>
    <row r="2" spans="1:7" x14ac:dyDescent="0.25">
      <c r="A2" s="10" t="s">
        <v>4</v>
      </c>
      <c r="B2" s="10">
        <v>20000</v>
      </c>
      <c r="C2" s="10"/>
    </row>
    <row r="3" spans="1:7" x14ac:dyDescent="0.25">
      <c r="A3" s="10" t="s">
        <v>9</v>
      </c>
      <c r="B3" s="10">
        <v>3000</v>
      </c>
      <c r="C3" s="10"/>
      <c r="D3" s="10"/>
      <c r="E3" s="10"/>
      <c r="F3" s="10"/>
    </row>
    <row r="4" spans="1:7" x14ac:dyDescent="0.25">
      <c r="A4" s="11" t="s">
        <v>5</v>
      </c>
      <c r="B4" s="20">
        <f>B2-B3</f>
        <v>17000</v>
      </c>
      <c r="C4" s="20"/>
      <c r="D4" s="12">
        <v>0</v>
      </c>
      <c r="E4" s="28">
        <v>3</v>
      </c>
      <c r="F4" s="29"/>
      <c r="G4" s="30"/>
    </row>
    <row r="5" spans="1:7" x14ac:dyDescent="0.25">
      <c r="A5" s="13" t="s">
        <v>6</v>
      </c>
      <c r="B5" s="14">
        <f>B2-B3</f>
        <v>17000</v>
      </c>
      <c r="C5" s="23">
        <f>FV(D5,E5,0,-B5,0)</f>
        <v>19122.688000000002</v>
      </c>
      <c r="D5" s="15">
        <v>0.04</v>
      </c>
      <c r="E5" s="33">
        <v>3</v>
      </c>
      <c r="F5" s="10"/>
    </row>
    <row r="6" spans="1:7" x14ac:dyDescent="0.25">
      <c r="A6" s="24" t="s">
        <v>7</v>
      </c>
      <c r="B6" s="16">
        <f>B2-B3</f>
        <v>17000</v>
      </c>
      <c r="C6" s="16">
        <f>FV(D6,E6,0,-B6,0)</f>
        <v>19679.625000000004</v>
      </c>
      <c r="D6" s="17">
        <v>0.05</v>
      </c>
      <c r="E6" s="26">
        <v>3</v>
      </c>
      <c r="F6" s="10"/>
    </row>
    <row r="7" spans="1:7" x14ac:dyDescent="0.25">
      <c r="A7" s="18" t="s">
        <v>8</v>
      </c>
      <c r="B7" s="21">
        <f>B2-B3</f>
        <v>17000</v>
      </c>
      <c r="C7" s="21">
        <f>FV(D7,E7,0,-B7,0)</f>
        <v>18576.359</v>
      </c>
      <c r="D7" s="19">
        <v>0.03</v>
      </c>
      <c r="E7" s="27">
        <v>3</v>
      </c>
      <c r="F7" s="10"/>
    </row>
    <row r="8" spans="1:7" x14ac:dyDescent="0.25">
      <c r="A8" s="10"/>
      <c r="B8" s="10"/>
      <c r="C8" s="10"/>
      <c r="D8" s="10"/>
      <c r="E8" s="10"/>
      <c r="F8" s="10"/>
    </row>
    <row r="9" spans="1:7" x14ac:dyDescent="0.25">
      <c r="A9" s="25" t="s">
        <v>11</v>
      </c>
      <c r="B9" s="17">
        <v>0.15</v>
      </c>
      <c r="C9" s="10"/>
      <c r="D9" s="10"/>
      <c r="E9" s="10"/>
      <c r="F9" s="10"/>
    </row>
    <row r="10" spans="1:7" x14ac:dyDescent="0.25">
      <c r="A10" s="18" t="s">
        <v>12</v>
      </c>
      <c r="B10" s="19">
        <v>0.15</v>
      </c>
      <c r="C10" s="10"/>
      <c r="D10" s="10"/>
      <c r="E10" s="10"/>
      <c r="F10" s="10"/>
    </row>
    <row r="11" spans="1:7" x14ac:dyDescent="0.25">
      <c r="A11" s="10"/>
      <c r="B11" s="10"/>
      <c r="C11" s="10"/>
      <c r="D11" s="10"/>
      <c r="E11" s="10"/>
      <c r="F11" s="10"/>
    </row>
    <row r="12" spans="1:7" x14ac:dyDescent="0.25">
      <c r="A12" s="10"/>
      <c r="B12" s="10"/>
      <c r="C12" s="10"/>
      <c r="D12" s="10"/>
      <c r="E12" s="10"/>
      <c r="F12" s="10"/>
    </row>
    <row r="13" spans="1:7" x14ac:dyDescent="0.25">
      <c r="A13" s="10"/>
      <c r="B13" s="10"/>
      <c r="C13" s="10"/>
      <c r="D13" s="10"/>
      <c r="E13" s="10"/>
      <c r="F13" s="10"/>
    </row>
    <row r="14" spans="1:7" x14ac:dyDescent="0.25">
      <c r="A14" s="10"/>
      <c r="B14" s="10"/>
      <c r="C14" s="10"/>
      <c r="D14" s="10"/>
      <c r="E14" s="10"/>
      <c r="F14" s="10"/>
    </row>
    <row r="15" spans="1:7" x14ac:dyDescent="0.25">
      <c r="A15" s="10"/>
      <c r="B15" s="10"/>
      <c r="C15" s="10"/>
      <c r="D15" s="10"/>
      <c r="E15" s="10"/>
      <c r="F15" s="10"/>
    </row>
    <row r="16" spans="1:7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workbookViewId="0">
      <selection activeCell="B1" sqref="B1:M3"/>
    </sheetView>
  </sheetViews>
  <sheetFormatPr baseColWidth="10" defaultRowHeight="15" x14ac:dyDescent="0.25"/>
  <sheetData>
    <row r="1" spans="1:14" x14ac:dyDescent="0.25">
      <c r="A1" s="1" t="s">
        <v>1</v>
      </c>
      <c r="B1" s="4">
        <f>Paramètres!$C$5/36</f>
        <v>531.18577777777784</v>
      </c>
      <c r="C1" s="4">
        <f>Paramètres!$C$5/36</f>
        <v>531.18577777777784</v>
      </c>
      <c r="D1" s="4">
        <f>Paramètres!$C$5/36</f>
        <v>531.18577777777784</v>
      </c>
      <c r="E1" s="4">
        <f>Paramètres!$C$5/36</f>
        <v>531.18577777777784</v>
      </c>
      <c r="F1" s="4">
        <f>Paramètres!$C$5/36</f>
        <v>531.18577777777784</v>
      </c>
      <c r="G1" s="4">
        <f>Paramètres!$C$5/36</f>
        <v>531.18577777777784</v>
      </c>
      <c r="H1" s="4">
        <f>Paramètres!$C$5/36</f>
        <v>531.18577777777784</v>
      </c>
      <c r="I1" s="4">
        <f>Paramètres!$C$5/36</f>
        <v>531.18577777777784</v>
      </c>
      <c r="J1" s="4">
        <f>Paramètres!$C$5/36</f>
        <v>531.18577777777784</v>
      </c>
      <c r="K1" s="4">
        <f>Paramètres!$C$5/36</f>
        <v>531.18577777777784</v>
      </c>
      <c r="L1" s="4">
        <f>Paramètres!$C$5/36</f>
        <v>531.18577777777784</v>
      </c>
      <c r="M1" s="4">
        <f>Paramètres!$C$5/36</f>
        <v>531.18577777777784</v>
      </c>
    </row>
    <row r="2" spans="1:14" x14ac:dyDescent="0.25">
      <c r="A2" s="1" t="s">
        <v>2</v>
      </c>
      <c r="B2" s="4">
        <f>Paramètres!$C$5/36</f>
        <v>531.18577777777784</v>
      </c>
      <c r="C2" s="4">
        <f>Paramètres!$C$5/36</f>
        <v>531.18577777777784</v>
      </c>
      <c r="D2" s="4">
        <f>Paramètres!$C$5/36</f>
        <v>531.18577777777784</v>
      </c>
      <c r="E2" s="4">
        <f>Paramètres!$C$5/36</f>
        <v>531.18577777777784</v>
      </c>
      <c r="F2" s="4">
        <f>Paramètres!$C$5/36</f>
        <v>531.18577777777784</v>
      </c>
      <c r="G2" s="4">
        <f>Paramètres!$C$5/36</f>
        <v>531.18577777777784</v>
      </c>
      <c r="H2" s="4">
        <f>Paramètres!$C$5/36</f>
        <v>531.18577777777784</v>
      </c>
      <c r="I2" s="4">
        <f>Paramètres!$C$5/36</f>
        <v>531.18577777777784</v>
      </c>
      <c r="J2" s="4">
        <f>Paramètres!$C$5/36</f>
        <v>531.18577777777784</v>
      </c>
      <c r="K2" s="4">
        <f>Paramètres!$C$5/36</f>
        <v>531.18577777777784</v>
      </c>
      <c r="L2" s="4">
        <f>Paramètres!$C$5/36</f>
        <v>531.18577777777784</v>
      </c>
      <c r="M2" s="4">
        <f>Paramètres!$C$5/36</f>
        <v>531.18577777777784</v>
      </c>
    </row>
    <row r="3" spans="1:14" x14ac:dyDescent="0.25">
      <c r="A3" s="1" t="s">
        <v>3</v>
      </c>
      <c r="B3" s="4">
        <f>Paramètres!$C$5/36</f>
        <v>531.18577777777784</v>
      </c>
      <c r="C3" s="4">
        <f>Paramètres!$C$5/36</f>
        <v>531.18577777777784</v>
      </c>
      <c r="D3" s="4">
        <f>Paramètres!$C$5/36</f>
        <v>531.18577777777784</v>
      </c>
      <c r="E3" s="4">
        <f>Paramètres!$C$5/36</f>
        <v>531.18577777777784</v>
      </c>
      <c r="F3" s="4">
        <f>Paramètres!$C$5/36</f>
        <v>531.18577777777784</v>
      </c>
      <c r="G3" s="4">
        <f>Paramètres!$C$5/36</f>
        <v>531.18577777777784</v>
      </c>
      <c r="H3" s="4">
        <f>Paramètres!$C$5/36</f>
        <v>531.18577777777784</v>
      </c>
      <c r="I3" s="4">
        <f>Paramètres!$C$5/36</f>
        <v>531.18577777777784</v>
      </c>
      <c r="J3" s="4">
        <f>Paramètres!$C$5/36</f>
        <v>531.18577777777784</v>
      </c>
      <c r="K3" s="4">
        <f>Paramètres!$C$5/36</f>
        <v>531.18577777777784</v>
      </c>
      <c r="L3" s="4">
        <f>Paramètres!$C$5/36</f>
        <v>531.18577777777784</v>
      </c>
      <c r="M3" s="4">
        <f>Paramètres!$C$5/36</f>
        <v>531.18577777777784</v>
      </c>
    </row>
    <row r="4" spans="1:14" s="8" customFormat="1" x14ac:dyDescent="0.25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4" x14ac:dyDescent="0.25">
      <c r="A5" s="2" t="s">
        <v>1</v>
      </c>
      <c r="B5" s="7">
        <f>Paramètres!$C$6*(1-Paramètres!$B$9)/36</f>
        <v>464.65781250000003</v>
      </c>
      <c r="C5" s="7">
        <f>Paramètres!$C$6*(1-Paramètres!$B$9)/36</f>
        <v>464.65781250000003</v>
      </c>
      <c r="D5" s="7">
        <f>Paramètres!$C$6*(1-Paramètres!$B$9)/36</f>
        <v>464.65781250000003</v>
      </c>
      <c r="E5" s="7">
        <f>Paramètres!$C$6*(1-Paramètres!$B$9)/36</f>
        <v>464.65781250000003</v>
      </c>
      <c r="F5" s="7">
        <f>Paramètres!$C$6*(1-Paramètres!$B$9)/36</f>
        <v>464.65781250000003</v>
      </c>
      <c r="G5" s="7">
        <f>Paramètres!$C$6*(1-Paramètres!$B$9)/36</f>
        <v>464.65781250000003</v>
      </c>
      <c r="H5" s="7">
        <f>Paramètres!$C$6*(1-Paramètres!$B$9)/36</f>
        <v>464.65781250000003</v>
      </c>
      <c r="I5" s="7">
        <f>Paramètres!$C$6*(1-Paramètres!$B$9)/36</f>
        <v>464.65781250000003</v>
      </c>
      <c r="J5" s="7">
        <f>Paramètres!$C$6*(1-Paramètres!$B$9)/36</f>
        <v>464.65781250000003</v>
      </c>
      <c r="K5" s="7">
        <f>Paramètres!$C$6*(1-Paramètres!$B$9)/36</f>
        <v>464.65781250000003</v>
      </c>
      <c r="L5" s="7">
        <f>Paramètres!$C$6*(1-Paramètres!$B$9)/36</f>
        <v>464.65781250000003</v>
      </c>
      <c r="M5" s="7">
        <f>Paramètres!$C$6*(1-Paramètres!$B$9)/36</f>
        <v>464.65781250000003</v>
      </c>
    </row>
    <row r="6" spans="1:14" x14ac:dyDescent="0.25">
      <c r="A6" s="2" t="s">
        <v>2</v>
      </c>
      <c r="B6" s="7">
        <f>Paramètres!$C$6/36</f>
        <v>546.65625000000011</v>
      </c>
      <c r="C6" s="7">
        <f>Paramètres!$C$6/36</f>
        <v>546.65625000000011</v>
      </c>
      <c r="D6" s="7">
        <f>Paramètres!$C$6/36</f>
        <v>546.65625000000011</v>
      </c>
      <c r="E6" s="7">
        <f>Paramètres!$C$6/36</f>
        <v>546.65625000000011</v>
      </c>
      <c r="F6" s="7">
        <f>Paramètres!$C$6/36</f>
        <v>546.65625000000011</v>
      </c>
      <c r="G6" s="7">
        <f>Paramètres!$C$6/36</f>
        <v>546.65625000000011</v>
      </c>
      <c r="H6" s="7">
        <f>Paramètres!$C$6/36</f>
        <v>546.65625000000011</v>
      </c>
      <c r="I6" s="7">
        <f>Paramètres!$C$6/36</f>
        <v>546.65625000000011</v>
      </c>
      <c r="J6" s="7">
        <f>Paramètres!$C$6/36</f>
        <v>546.65625000000011</v>
      </c>
      <c r="K6" s="7">
        <f>Paramètres!$C$6/36</f>
        <v>546.65625000000011</v>
      </c>
      <c r="L6" s="7">
        <f>Paramètres!$C$6/36</f>
        <v>546.65625000000011</v>
      </c>
      <c r="M6" s="7">
        <f>Paramètres!$C$6/36</f>
        <v>546.65625000000011</v>
      </c>
    </row>
    <row r="7" spans="1:14" x14ac:dyDescent="0.25">
      <c r="A7" s="2" t="s">
        <v>3</v>
      </c>
      <c r="B7" s="7">
        <f>Paramètres!$C$6*(1+Paramètres!$B$9)/36</f>
        <v>628.65468750000002</v>
      </c>
      <c r="C7" s="7">
        <f>Paramètres!$C$6*(1+Paramètres!$B$9)/36</f>
        <v>628.65468750000002</v>
      </c>
      <c r="D7" s="7">
        <f>Paramètres!$C$6*(1+Paramètres!$B$9)/36</f>
        <v>628.65468750000002</v>
      </c>
      <c r="E7" s="7">
        <f>Paramètres!$C$6*(1+Paramètres!$B$9)/36</f>
        <v>628.65468750000002</v>
      </c>
      <c r="F7" s="7">
        <f>Paramètres!$C$6*(1+Paramètres!$B$9)/36</f>
        <v>628.65468750000002</v>
      </c>
      <c r="G7" s="7">
        <f>Paramètres!$C$6*(1+Paramètres!$B$9)/36</f>
        <v>628.65468750000002</v>
      </c>
      <c r="H7" s="7">
        <f>Paramètres!$C$6*(1+Paramètres!$B$9)/36</f>
        <v>628.65468750000002</v>
      </c>
      <c r="I7" s="7">
        <f>Paramètres!$C$6*(1+Paramètres!$B$9)/36</f>
        <v>628.65468750000002</v>
      </c>
      <c r="J7" s="7">
        <f>Paramètres!$C$6*(1+Paramètres!$B$9)/36</f>
        <v>628.65468750000002</v>
      </c>
      <c r="K7" s="7">
        <f>Paramètres!$C$6*(1+Paramètres!$B$9)/36</f>
        <v>628.65468750000002</v>
      </c>
      <c r="L7" s="7">
        <f>Paramètres!$C$6*(1+Paramètres!$B$9)/36</f>
        <v>628.65468750000002</v>
      </c>
      <c r="M7" s="7">
        <f>Paramètres!$C$6*(1+Paramètres!$B$9)/36</f>
        <v>628.65468750000002</v>
      </c>
    </row>
    <row r="9" spans="1:14" x14ac:dyDescent="0.25">
      <c r="A9" s="3" t="s">
        <v>1</v>
      </c>
      <c r="B9" s="9">
        <f>Paramètres!$C$7*(1+Paramètres!$B$10)/36</f>
        <v>593.41146805555547</v>
      </c>
      <c r="C9" s="9">
        <f>Paramètres!$C$7*(1+Paramètres!$B$10)/36</f>
        <v>593.41146805555547</v>
      </c>
      <c r="D9" s="9">
        <f>Paramètres!$C$7*(1+Paramètres!$B$10)/36</f>
        <v>593.41146805555547</v>
      </c>
      <c r="E9" s="9">
        <f>Paramètres!$C$7*(1+Paramètres!$B$10)/36</f>
        <v>593.41146805555547</v>
      </c>
      <c r="F9" s="9">
        <f>Paramètres!$C$7*(1+Paramètres!$B$10)/36</f>
        <v>593.41146805555547</v>
      </c>
      <c r="G9" s="9">
        <f>Paramètres!$C$7*(1+Paramètres!$B$10)/36</f>
        <v>593.41146805555547</v>
      </c>
      <c r="H9" s="9">
        <f>Paramètres!$C$7*(1+Paramètres!$B$10)/36</f>
        <v>593.41146805555547</v>
      </c>
      <c r="I9" s="9">
        <f>Paramètres!$C$7*(1+Paramètres!$B$10)/36</f>
        <v>593.41146805555547</v>
      </c>
      <c r="J9" s="9">
        <f>Paramètres!$C$7*(1+Paramètres!$B$10)/36</f>
        <v>593.41146805555547</v>
      </c>
      <c r="K9" s="9">
        <f>Paramètres!$C$7*(1+Paramètres!$B$10)/36</f>
        <v>593.41146805555547</v>
      </c>
      <c r="L9" s="9">
        <f>Paramètres!$C$7*(1+Paramètres!$B$10)/36</f>
        <v>593.41146805555547</v>
      </c>
      <c r="M9" s="9">
        <f>Paramètres!$C$7*(1+Paramètres!$B$10)/36</f>
        <v>593.41146805555547</v>
      </c>
    </row>
    <row r="10" spans="1:14" x14ac:dyDescent="0.25">
      <c r="A10" s="3" t="s">
        <v>2</v>
      </c>
      <c r="B10" s="9">
        <f>Paramètres!$C$7/36</f>
        <v>516.00997222222225</v>
      </c>
      <c r="C10" s="9">
        <f>Paramètres!$C$7/36</f>
        <v>516.00997222222225</v>
      </c>
      <c r="D10" s="9">
        <f>Paramètres!$C$7/36</f>
        <v>516.00997222222225</v>
      </c>
      <c r="E10" s="9">
        <f>Paramètres!$C$7/36</f>
        <v>516.00997222222225</v>
      </c>
      <c r="F10" s="9">
        <f>Paramètres!$C$7/36</f>
        <v>516.00997222222225</v>
      </c>
      <c r="G10" s="9">
        <f>Paramètres!$C$7/36</f>
        <v>516.00997222222225</v>
      </c>
      <c r="H10" s="9">
        <f>Paramètres!$C$7/36</f>
        <v>516.00997222222225</v>
      </c>
      <c r="I10" s="9">
        <f>Paramètres!$C$7/36</f>
        <v>516.00997222222225</v>
      </c>
      <c r="J10" s="9">
        <f>Paramètres!$C$7/36</f>
        <v>516.00997222222225</v>
      </c>
      <c r="K10" s="9">
        <f>Paramètres!$C$7/36</f>
        <v>516.00997222222225</v>
      </c>
      <c r="L10" s="9">
        <f>Paramètres!$C$7/36</f>
        <v>516.00997222222225</v>
      </c>
      <c r="M10" s="9">
        <f>Paramètres!$C$7/36</f>
        <v>516.00997222222225</v>
      </c>
    </row>
    <row r="11" spans="1:14" x14ac:dyDescent="0.25">
      <c r="A11" s="3" t="s">
        <v>3</v>
      </c>
      <c r="B11" s="9">
        <f>Paramètres!$C$7*(1-Paramètres!$B$10)/36</f>
        <v>438.6084763888889</v>
      </c>
      <c r="C11" s="9">
        <f>Paramètres!$C$7*(1-Paramètres!$B$10)/36</f>
        <v>438.6084763888889</v>
      </c>
      <c r="D11" s="9">
        <f>Paramètres!$C$7*(1-Paramètres!$B$10)/36</f>
        <v>438.6084763888889</v>
      </c>
      <c r="E11" s="9">
        <f>Paramètres!$C$7*(1-Paramètres!$B$10)/36</f>
        <v>438.6084763888889</v>
      </c>
      <c r="F11" s="9">
        <f>Paramètres!$C$7*(1-Paramètres!$B$10)/36</f>
        <v>438.6084763888889</v>
      </c>
      <c r="G11" s="9">
        <f>Paramètres!$C$7*(1-Paramètres!$B$10)/36</f>
        <v>438.6084763888889</v>
      </c>
      <c r="H11" s="9">
        <f>Paramètres!$C$7*(1-Paramètres!$B$10)/36</f>
        <v>438.6084763888889</v>
      </c>
      <c r="I11" s="9">
        <f>Paramètres!$C$7*(1-Paramètres!$B$10)/36</f>
        <v>438.6084763888889</v>
      </c>
      <c r="J11" s="9">
        <f>Paramètres!$C$7*(1-Paramètres!$B$10)/36</f>
        <v>438.6084763888889</v>
      </c>
      <c r="K11" s="9">
        <f>Paramètres!$C$7*(1-Paramètres!$B$10)/36</f>
        <v>438.6084763888889</v>
      </c>
      <c r="L11" s="9">
        <f>Paramètres!$C$7*(1-Paramètres!$B$10)/36</f>
        <v>438.6084763888889</v>
      </c>
      <c r="M11" s="9">
        <f>Paramètres!$C$7*(1-Paramètres!$B$10)/36</f>
        <v>438.6084763888889</v>
      </c>
    </row>
    <row r="13" spans="1:14" x14ac:dyDescent="0.25">
      <c r="A13" s="22" t="s">
        <v>1</v>
      </c>
      <c r="B13" s="31">
        <f>Paramètres!$B$4/36</f>
        <v>472.22222222222223</v>
      </c>
      <c r="C13" s="31">
        <f>Paramètres!$B$4/36</f>
        <v>472.22222222222223</v>
      </c>
      <c r="D13" s="31">
        <f>Paramètres!$B$4/36</f>
        <v>472.22222222222223</v>
      </c>
      <c r="E13" s="31">
        <f>Paramètres!$B$4/36</f>
        <v>472.22222222222223</v>
      </c>
      <c r="F13" s="31">
        <f>Paramètres!$B$4/36</f>
        <v>472.22222222222223</v>
      </c>
      <c r="G13" s="31">
        <f>Paramètres!$B$4/36</f>
        <v>472.22222222222223</v>
      </c>
      <c r="H13" s="31">
        <f>Paramètres!$B$4/36</f>
        <v>472.22222222222223</v>
      </c>
      <c r="I13" s="31">
        <f>Paramètres!$B$4/36</f>
        <v>472.22222222222223</v>
      </c>
      <c r="J13" s="31">
        <f>Paramètres!$B$4/36</f>
        <v>472.22222222222223</v>
      </c>
      <c r="K13" s="31">
        <f>Paramètres!$B$4/36</f>
        <v>472.22222222222223</v>
      </c>
      <c r="L13" s="31">
        <f>Paramètres!$B$4/36</f>
        <v>472.22222222222223</v>
      </c>
      <c r="M13" s="31">
        <f>Paramètres!$B$4/36</f>
        <v>472.22222222222223</v>
      </c>
    </row>
    <row r="14" spans="1:14" x14ac:dyDescent="0.25">
      <c r="A14" s="22" t="s">
        <v>2</v>
      </c>
      <c r="B14" s="31">
        <f>Paramètres!$B$4/36</f>
        <v>472.22222222222223</v>
      </c>
      <c r="C14" s="31">
        <f>Paramètres!$B$4/36</f>
        <v>472.22222222222223</v>
      </c>
      <c r="D14" s="31">
        <f>Paramètres!$B$4/36</f>
        <v>472.22222222222223</v>
      </c>
      <c r="E14" s="31">
        <f>Paramètres!$B$4/36</f>
        <v>472.22222222222223</v>
      </c>
      <c r="F14" s="31">
        <f>Paramètres!$B$4/36</f>
        <v>472.22222222222223</v>
      </c>
      <c r="G14" s="31">
        <f>Paramètres!$B$4/36</f>
        <v>472.22222222222223</v>
      </c>
      <c r="H14" s="31">
        <f>Paramètres!$B$4/36</f>
        <v>472.22222222222223</v>
      </c>
      <c r="I14" s="31">
        <f>Paramètres!$B$4/36</f>
        <v>472.22222222222223</v>
      </c>
      <c r="J14" s="31">
        <f>Paramètres!$B$4/36</f>
        <v>472.22222222222223</v>
      </c>
      <c r="K14" s="31">
        <f>Paramètres!$B$4/36</f>
        <v>472.22222222222223</v>
      </c>
      <c r="L14" s="31">
        <f>Paramètres!$B$4/36</f>
        <v>472.22222222222223</v>
      </c>
      <c r="M14" s="31">
        <f>Paramètres!$B$4/36</f>
        <v>472.22222222222223</v>
      </c>
      <c r="N14" s="32"/>
    </row>
    <row r="15" spans="1:14" x14ac:dyDescent="0.25">
      <c r="A15" s="22" t="s">
        <v>3</v>
      </c>
      <c r="B15" s="31">
        <f>Paramètres!$B$4/36</f>
        <v>472.22222222222223</v>
      </c>
      <c r="C15" s="31">
        <f>Paramètres!$B$4/36</f>
        <v>472.22222222222223</v>
      </c>
      <c r="D15" s="31">
        <f>Paramètres!$B$4/36</f>
        <v>472.22222222222223</v>
      </c>
      <c r="E15" s="31">
        <f>Paramètres!$B$4/36</f>
        <v>472.22222222222223</v>
      </c>
      <c r="F15" s="31">
        <f>Paramètres!$B$4/36</f>
        <v>472.22222222222223</v>
      </c>
      <c r="G15" s="31">
        <f>Paramètres!$B$4/36</f>
        <v>472.22222222222223</v>
      </c>
      <c r="H15" s="31">
        <f>Paramètres!$B$4/36</f>
        <v>472.22222222222223</v>
      </c>
      <c r="I15" s="31">
        <f>Paramètres!$B$4/36</f>
        <v>472.22222222222223</v>
      </c>
      <c r="J15" s="31">
        <f>Paramètres!$B$4/36</f>
        <v>472.22222222222223</v>
      </c>
      <c r="K15" s="31">
        <f>Paramètres!$B$4/36</f>
        <v>472.22222222222223</v>
      </c>
      <c r="L15" s="31">
        <f>Paramètres!$B$4/36</f>
        <v>472.22222222222223</v>
      </c>
      <c r="M15" s="31">
        <f>Paramètres!$B$4/36</f>
        <v>472.22222222222223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4"/>
  <sheetViews>
    <sheetView topLeftCell="A19" workbookViewId="0">
      <selection activeCell="F27" sqref="F27"/>
    </sheetView>
  </sheetViews>
  <sheetFormatPr baseColWidth="10" defaultRowHeight="15" x14ac:dyDescent="0.25"/>
  <cols>
    <col min="1" max="1" width="17.5703125" customWidth="1"/>
    <col min="2" max="2" width="15.140625" customWidth="1"/>
    <col min="6" max="6" width="16.140625" customWidth="1"/>
    <col min="7" max="7" width="16.5703125" bestFit="1" customWidth="1"/>
  </cols>
  <sheetData>
    <row r="2" spans="1:8" ht="27" x14ac:dyDescent="0.5">
      <c r="A2" s="37"/>
      <c r="B2" s="38"/>
      <c r="C2" s="39"/>
      <c r="D2" s="39"/>
      <c r="E2" s="39"/>
    </row>
    <row r="9" spans="1:8" ht="15.75" x14ac:dyDescent="0.25">
      <c r="F9" s="34" t="s">
        <v>13</v>
      </c>
      <c r="G9" s="35"/>
      <c r="H9" s="35"/>
    </row>
    <row r="10" spans="1:8" ht="15.75" x14ac:dyDescent="0.25">
      <c r="F10" s="34" t="s">
        <v>14</v>
      </c>
      <c r="G10" s="35"/>
      <c r="H10" s="35"/>
    </row>
    <row r="11" spans="1:8" ht="15.75" x14ac:dyDescent="0.25">
      <c r="F11" s="34" t="s">
        <v>29</v>
      </c>
      <c r="G11" s="35"/>
      <c r="H11" s="35"/>
    </row>
    <row r="12" spans="1:8" ht="15.75" x14ac:dyDescent="0.25">
      <c r="F12" s="34" t="s">
        <v>30</v>
      </c>
      <c r="G12" s="35"/>
      <c r="H12" s="35"/>
    </row>
    <row r="13" spans="1:8" ht="15.75" x14ac:dyDescent="0.25">
      <c r="F13" s="34" t="s">
        <v>31</v>
      </c>
      <c r="G13" s="35"/>
      <c r="H13" s="35"/>
    </row>
    <row r="14" spans="1:8" ht="15.75" x14ac:dyDescent="0.25">
      <c r="F14" s="36"/>
      <c r="G14" s="40"/>
      <c r="H14" s="40"/>
    </row>
    <row r="15" spans="1:8" ht="15.75" x14ac:dyDescent="0.25">
      <c r="F15" s="41" t="s">
        <v>15</v>
      </c>
      <c r="G15" s="42">
        <f ca="1">TODAY()</f>
        <v>41551</v>
      </c>
    </row>
    <row r="18" spans="1:11" x14ac:dyDescent="0.25">
      <c r="A18" s="43"/>
      <c r="B18" s="43"/>
      <c r="C18" s="39"/>
      <c r="D18" s="43"/>
      <c r="E18" s="43"/>
      <c r="F18" s="43"/>
    </row>
    <row r="19" spans="1:11" x14ac:dyDescent="0.25">
      <c r="A19" t="s">
        <v>17</v>
      </c>
      <c r="C19" s="43" t="s">
        <v>16</v>
      </c>
      <c r="D19" s="43"/>
    </row>
    <row r="20" spans="1:11" x14ac:dyDescent="0.25">
      <c r="A20" t="s">
        <v>18</v>
      </c>
    </row>
    <row r="21" spans="1:11" x14ac:dyDescent="0.25">
      <c r="A21" t="s">
        <v>19</v>
      </c>
    </row>
    <row r="25" spans="1:11" x14ac:dyDescent="0.25">
      <c r="A25" s="44" t="s">
        <v>20</v>
      </c>
      <c r="B25" s="45" t="s">
        <v>21</v>
      </c>
      <c r="C25" s="46" t="s">
        <v>22</v>
      </c>
      <c r="D25" s="46"/>
      <c r="E25" s="45" t="s">
        <v>23</v>
      </c>
      <c r="F25" s="47" t="s">
        <v>24</v>
      </c>
      <c r="G25" s="44" t="s">
        <v>20</v>
      </c>
      <c r="H25" s="45" t="s">
        <v>21</v>
      </c>
      <c r="I25" s="47" t="s">
        <v>22</v>
      </c>
      <c r="J25" s="45" t="s">
        <v>23</v>
      </c>
      <c r="K25" s="47" t="s">
        <v>24</v>
      </c>
    </row>
    <row r="26" spans="1:11" x14ac:dyDescent="0.25">
      <c r="A26" s="44"/>
      <c r="B26" s="45" t="s">
        <v>25</v>
      </c>
      <c r="C26" s="46" t="s">
        <v>26</v>
      </c>
      <c r="D26" s="46"/>
      <c r="E26" s="45" t="s">
        <v>27</v>
      </c>
      <c r="F26" s="47" t="s">
        <v>28</v>
      </c>
      <c r="G26" s="44"/>
      <c r="H26" s="45" t="s">
        <v>25</v>
      </c>
      <c r="I26" s="47" t="s">
        <v>26</v>
      </c>
      <c r="J26" s="45" t="s">
        <v>27</v>
      </c>
      <c r="K26" s="47" t="s">
        <v>28</v>
      </c>
    </row>
    <row r="27" spans="1:11" x14ac:dyDescent="0.25">
      <c r="A27" s="48">
        <v>1</v>
      </c>
      <c r="B27" s="49"/>
      <c r="C27" s="50"/>
      <c r="D27" s="50"/>
      <c r="E27" s="51"/>
      <c r="F27" s="50"/>
      <c r="G27" s="48">
        <v>19</v>
      </c>
      <c r="H27" s="49"/>
      <c r="I27" s="50"/>
      <c r="J27" s="51"/>
      <c r="K27" s="50"/>
    </row>
    <row r="28" spans="1:11" x14ac:dyDescent="0.25">
      <c r="A28" s="48">
        <v>2</v>
      </c>
      <c r="B28" s="52"/>
      <c r="C28" s="53"/>
      <c r="D28" s="53"/>
      <c r="E28" s="54"/>
      <c r="F28" s="53"/>
      <c r="G28" s="48">
        <v>20</v>
      </c>
      <c r="H28" s="52"/>
      <c r="I28" s="53"/>
      <c r="J28" s="54"/>
      <c r="K28" s="53"/>
    </row>
    <row r="29" spans="1:11" x14ac:dyDescent="0.25">
      <c r="A29" s="48">
        <v>3</v>
      </c>
      <c r="B29" s="49"/>
      <c r="C29" s="50"/>
      <c r="D29" s="50"/>
      <c r="E29" s="51"/>
      <c r="F29" s="50"/>
      <c r="G29" s="48">
        <v>21</v>
      </c>
      <c r="H29" s="49"/>
      <c r="I29" s="50"/>
      <c r="J29" s="51"/>
      <c r="K29" s="50"/>
    </row>
    <row r="30" spans="1:11" x14ac:dyDescent="0.25">
      <c r="A30" s="48">
        <v>4</v>
      </c>
      <c r="B30" s="52"/>
      <c r="C30" s="53"/>
      <c r="D30" s="53"/>
      <c r="E30" s="54"/>
      <c r="F30" s="53"/>
      <c r="G30" s="48">
        <v>22</v>
      </c>
      <c r="H30" s="52"/>
      <c r="I30" s="53"/>
      <c r="J30" s="54"/>
      <c r="K30" s="53"/>
    </row>
    <row r="31" spans="1:11" x14ac:dyDescent="0.25">
      <c r="A31" s="48">
        <v>5</v>
      </c>
      <c r="B31" s="49"/>
      <c r="C31" s="50"/>
      <c r="D31" s="50"/>
      <c r="E31" s="51"/>
      <c r="F31" s="50"/>
      <c r="G31" s="48">
        <v>23</v>
      </c>
      <c r="H31" s="49"/>
      <c r="I31" s="50"/>
      <c r="J31" s="51"/>
      <c r="K31" s="50"/>
    </row>
    <row r="32" spans="1:11" x14ac:dyDescent="0.25">
      <c r="A32" s="48">
        <v>6</v>
      </c>
      <c r="B32" s="52"/>
      <c r="C32" s="53"/>
      <c r="D32" s="53"/>
      <c r="E32" s="54"/>
      <c r="F32" s="53"/>
      <c r="G32" s="48">
        <v>24</v>
      </c>
      <c r="H32" s="52"/>
      <c r="I32" s="53"/>
      <c r="J32" s="54"/>
      <c r="K32" s="53"/>
    </row>
    <row r="33" spans="1:11" x14ac:dyDescent="0.25">
      <c r="A33" s="48">
        <v>7</v>
      </c>
      <c r="B33" s="49"/>
      <c r="C33" s="50"/>
      <c r="D33" s="50"/>
      <c r="E33" s="51"/>
      <c r="F33" s="50"/>
      <c r="G33" s="48">
        <v>25</v>
      </c>
      <c r="H33" s="49"/>
      <c r="I33" s="50"/>
      <c r="J33" s="51"/>
      <c r="K33" s="50"/>
    </row>
    <row r="34" spans="1:11" x14ac:dyDescent="0.25">
      <c r="A34" s="48">
        <v>8</v>
      </c>
      <c r="B34" s="52"/>
      <c r="C34" s="53"/>
      <c r="D34" s="53"/>
      <c r="E34" s="54"/>
      <c r="F34" s="53"/>
      <c r="G34" s="48">
        <v>26</v>
      </c>
      <c r="H34" s="52"/>
      <c r="I34" s="53"/>
      <c r="J34" s="54"/>
      <c r="K34" s="53"/>
    </row>
    <row r="35" spans="1:11" x14ac:dyDescent="0.25">
      <c r="A35" s="48">
        <v>9</v>
      </c>
      <c r="B35" s="49"/>
      <c r="C35" s="50"/>
      <c r="D35" s="50"/>
      <c r="E35" s="51"/>
      <c r="F35" s="50"/>
      <c r="G35" s="48">
        <v>27</v>
      </c>
      <c r="H35" s="49"/>
      <c r="I35" s="50"/>
      <c r="J35" s="51"/>
      <c r="K35" s="50"/>
    </row>
    <row r="36" spans="1:11" x14ac:dyDescent="0.25">
      <c r="A36" s="48">
        <v>10</v>
      </c>
      <c r="B36" s="52"/>
      <c r="C36" s="53"/>
      <c r="D36" s="53"/>
      <c r="E36" s="54"/>
      <c r="F36" s="53"/>
      <c r="G36" s="48">
        <v>28</v>
      </c>
      <c r="H36" s="52"/>
      <c r="I36" s="53"/>
      <c r="J36" s="54"/>
      <c r="K36" s="53"/>
    </row>
    <row r="37" spans="1:11" x14ac:dyDescent="0.25">
      <c r="A37" s="48">
        <v>11</v>
      </c>
      <c r="B37" s="49"/>
      <c r="C37" s="50"/>
      <c r="D37" s="50"/>
      <c r="E37" s="51"/>
      <c r="F37" s="50"/>
      <c r="G37" s="48">
        <v>29</v>
      </c>
      <c r="H37" s="49"/>
      <c r="I37" s="50"/>
      <c r="J37" s="51"/>
      <c r="K37" s="50"/>
    </row>
    <row r="38" spans="1:11" x14ac:dyDescent="0.25">
      <c r="A38" s="48">
        <v>12</v>
      </c>
      <c r="B38" s="52"/>
      <c r="C38" s="53"/>
      <c r="D38" s="53"/>
      <c r="E38" s="54"/>
      <c r="F38" s="53"/>
      <c r="G38" s="48">
        <v>30</v>
      </c>
      <c r="H38" s="52"/>
      <c r="I38" s="53"/>
      <c r="J38" s="54"/>
      <c r="K38" s="53"/>
    </row>
    <row r="39" spans="1:11" x14ac:dyDescent="0.25">
      <c r="A39" s="48">
        <v>13</v>
      </c>
      <c r="B39" s="49"/>
      <c r="C39" s="50"/>
      <c r="D39" s="50"/>
      <c r="E39" s="51"/>
      <c r="F39" s="50"/>
      <c r="G39" s="48">
        <v>31</v>
      </c>
      <c r="H39" s="49"/>
      <c r="I39" s="50"/>
      <c r="J39" s="51"/>
      <c r="K39" s="50"/>
    </row>
    <row r="40" spans="1:11" x14ac:dyDescent="0.25">
      <c r="A40" s="48">
        <v>14</v>
      </c>
      <c r="B40" s="52"/>
      <c r="C40" s="53"/>
      <c r="D40" s="53"/>
      <c r="E40" s="54"/>
      <c r="F40" s="53"/>
      <c r="G40" s="48">
        <v>32</v>
      </c>
      <c r="H40" s="52"/>
      <c r="I40" s="53"/>
      <c r="J40" s="54"/>
      <c r="K40" s="53"/>
    </row>
    <row r="41" spans="1:11" x14ac:dyDescent="0.25">
      <c r="A41" s="48">
        <v>15</v>
      </c>
      <c r="B41" s="49"/>
      <c r="C41" s="50"/>
      <c r="D41" s="50"/>
      <c r="E41" s="51"/>
      <c r="F41" s="50"/>
      <c r="G41" s="48">
        <v>33</v>
      </c>
      <c r="H41" s="49"/>
      <c r="I41" s="50"/>
      <c r="J41" s="51"/>
      <c r="K41" s="50"/>
    </row>
    <row r="42" spans="1:11" x14ac:dyDescent="0.25">
      <c r="A42" s="48">
        <v>16</v>
      </c>
      <c r="B42" s="52"/>
      <c r="C42" s="53"/>
      <c r="D42" s="53"/>
      <c r="E42" s="54"/>
      <c r="F42" s="53"/>
      <c r="G42" s="48">
        <v>34</v>
      </c>
      <c r="H42" s="52"/>
      <c r="I42" s="53"/>
      <c r="J42" s="54"/>
      <c r="K42" s="53"/>
    </row>
    <row r="43" spans="1:11" x14ac:dyDescent="0.25">
      <c r="A43" s="48">
        <v>17</v>
      </c>
      <c r="B43" s="49"/>
      <c r="C43" s="50"/>
      <c r="D43" s="50"/>
      <c r="E43" s="51"/>
      <c r="F43" s="50"/>
      <c r="G43" s="48">
        <v>35</v>
      </c>
      <c r="H43" s="49"/>
      <c r="I43" s="55"/>
      <c r="J43" s="56"/>
      <c r="K43" s="50"/>
    </row>
    <row r="44" spans="1:11" x14ac:dyDescent="0.25">
      <c r="A44" s="48">
        <v>18</v>
      </c>
      <c r="B44" s="52"/>
      <c r="C44" s="53"/>
      <c r="D44" s="53"/>
      <c r="E44" s="54"/>
      <c r="F44" s="53"/>
      <c r="G44" s="48">
        <v>36</v>
      </c>
      <c r="H44" s="52"/>
      <c r="I44" s="53"/>
      <c r="J44" s="54"/>
      <c r="K44" s="53"/>
    </row>
  </sheetData>
  <mergeCells count="4">
    <mergeCell ref="A25:A26"/>
    <mergeCell ref="C25:D25"/>
    <mergeCell ref="G25:G26"/>
    <mergeCell ref="C26:D2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K44"/>
  <sheetViews>
    <sheetView workbookViewId="0">
      <selection activeCell="L19" sqref="L19"/>
    </sheetView>
  </sheetViews>
  <sheetFormatPr baseColWidth="10" defaultRowHeight="15" x14ac:dyDescent="0.25"/>
  <cols>
    <col min="6" max="6" width="19.85546875" customWidth="1"/>
  </cols>
  <sheetData>
    <row r="9" spans="6:8" ht="15.75" x14ac:dyDescent="0.25">
      <c r="F9" s="34" t="s">
        <v>13</v>
      </c>
      <c r="G9" s="35"/>
      <c r="H9" s="35"/>
    </row>
    <row r="10" spans="6:8" ht="15.75" x14ac:dyDescent="0.25">
      <c r="F10" s="34" t="s">
        <v>14</v>
      </c>
      <c r="G10" s="35"/>
      <c r="H10" s="35"/>
    </row>
    <row r="11" spans="6:8" ht="15.75" x14ac:dyDescent="0.25">
      <c r="F11" s="34" t="s">
        <v>29</v>
      </c>
      <c r="G11" s="35"/>
      <c r="H11" s="35"/>
    </row>
    <row r="12" spans="6:8" ht="15.75" x14ac:dyDescent="0.25">
      <c r="F12" s="34" t="s">
        <v>30</v>
      </c>
      <c r="G12" s="35"/>
      <c r="H12" s="35"/>
    </row>
    <row r="13" spans="6:8" ht="15.75" x14ac:dyDescent="0.25">
      <c r="F13" s="34" t="s">
        <v>31</v>
      </c>
      <c r="G13" s="35"/>
      <c r="H13" s="35"/>
    </row>
    <row r="14" spans="6:8" ht="15.75" x14ac:dyDescent="0.25">
      <c r="F14" s="36"/>
      <c r="G14" s="40"/>
      <c r="H14" s="40"/>
    </row>
    <row r="15" spans="6:8" ht="15.75" x14ac:dyDescent="0.25">
      <c r="F15" s="41" t="s">
        <v>15</v>
      </c>
      <c r="G15" s="42">
        <f ca="1">TODAY()</f>
        <v>41551</v>
      </c>
    </row>
    <row r="18" spans="1:11" x14ac:dyDescent="0.25">
      <c r="A18" s="43"/>
      <c r="B18" s="43"/>
      <c r="C18" s="39"/>
      <c r="D18" s="43"/>
      <c r="E18" s="43"/>
      <c r="F18" s="43"/>
    </row>
    <row r="19" spans="1:11" x14ac:dyDescent="0.25">
      <c r="A19" t="s">
        <v>17</v>
      </c>
      <c r="C19" s="43" t="s">
        <v>16</v>
      </c>
      <c r="D19" s="43"/>
    </row>
    <row r="20" spans="1:11" x14ac:dyDescent="0.25">
      <c r="A20" t="s">
        <v>18</v>
      </c>
    </row>
    <row r="21" spans="1:11" x14ac:dyDescent="0.25">
      <c r="A21" t="s">
        <v>19</v>
      </c>
    </row>
    <row r="25" spans="1:11" x14ac:dyDescent="0.25">
      <c r="A25" s="44" t="s">
        <v>20</v>
      </c>
      <c r="B25" s="45" t="s">
        <v>21</v>
      </c>
      <c r="C25" s="46" t="s">
        <v>22</v>
      </c>
      <c r="D25" s="46"/>
      <c r="E25" s="45" t="s">
        <v>23</v>
      </c>
      <c r="F25" s="47" t="s">
        <v>24</v>
      </c>
      <c r="G25" s="44" t="s">
        <v>20</v>
      </c>
      <c r="H25" s="45" t="s">
        <v>21</v>
      </c>
      <c r="I25" s="47" t="s">
        <v>22</v>
      </c>
      <c r="J25" s="45" t="s">
        <v>23</v>
      </c>
      <c r="K25" s="47" t="s">
        <v>24</v>
      </c>
    </row>
    <row r="26" spans="1:11" x14ac:dyDescent="0.25">
      <c r="A26" s="44"/>
      <c r="B26" s="45" t="s">
        <v>25</v>
      </c>
      <c r="C26" s="46" t="s">
        <v>26</v>
      </c>
      <c r="D26" s="46"/>
      <c r="E26" s="45" t="s">
        <v>27</v>
      </c>
      <c r="F26" s="47" t="s">
        <v>28</v>
      </c>
      <c r="G26" s="44"/>
      <c r="H26" s="45" t="s">
        <v>25</v>
      </c>
      <c r="I26" s="47" t="s">
        <v>26</v>
      </c>
      <c r="J26" s="45" t="s">
        <v>27</v>
      </c>
      <c r="K26" s="47" t="s">
        <v>28</v>
      </c>
    </row>
    <row r="27" spans="1:11" x14ac:dyDescent="0.25">
      <c r="A27" s="48">
        <v>1</v>
      </c>
      <c r="B27" s="49"/>
      <c r="C27" s="50"/>
      <c r="D27" s="50"/>
      <c r="E27" s="51"/>
      <c r="F27" s="50"/>
      <c r="G27" s="48">
        <v>19</v>
      </c>
      <c r="H27" s="49"/>
      <c r="I27" s="50"/>
      <c r="J27" s="51"/>
      <c r="K27" s="50"/>
    </row>
    <row r="28" spans="1:11" x14ac:dyDescent="0.25">
      <c r="A28" s="48">
        <v>2</v>
      </c>
      <c r="B28" s="52"/>
      <c r="C28" s="53"/>
      <c r="D28" s="53"/>
      <c r="E28" s="54"/>
      <c r="F28" s="53"/>
      <c r="G28" s="48">
        <v>20</v>
      </c>
      <c r="H28" s="52"/>
      <c r="I28" s="53"/>
      <c r="J28" s="54"/>
      <c r="K28" s="53"/>
    </row>
    <row r="29" spans="1:11" x14ac:dyDescent="0.25">
      <c r="A29" s="48">
        <v>3</v>
      </c>
      <c r="B29" s="49"/>
      <c r="C29" s="50"/>
      <c r="D29" s="50"/>
      <c r="E29" s="51"/>
      <c r="F29" s="50"/>
      <c r="G29" s="48">
        <v>21</v>
      </c>
      <c r="H29" s="49"/>
      <c r="I29" s="50"/>
      <c r="J29" s="51"/>
      <c r="K29" s="50"/>
    </row>
    <row r="30" spans="1:11" x14ac:dyDescent="0.25">
      <c r="A30" s="48">
        <v>4</v>
      </c>
      <c r="B30" s="52"/>
      <c r="C30" s="53"/>
      <c r="D30" s="53"/>
      <c r="E30" s="54"/>
      <c r="F30" s="53"/>
      <c r="G30" s="48">
        <v>22</v>
      </c>
      <c r="H30" s="52"/>
      <c r="I30" s="53"/>
      <c r="J30" s="54"/>
      <c r="K30" s="53"/>
    </row>
    <row r="31" spans="1:11" x14ac:dyDescent="0.25">
      <c r="A31" s="48">
        <v>5</v>
      </c>
      <c r="B31" s="49"/>
      <c r="C31" s="50"/>
      <c r="D31" s="50"/>
      <c r="E31" s="51"/>
      <c r="F31" s="50"/>
      <c r="G31" s="48">
        <v>23</v>
      </c>
      <c r="H31" s="49"/>
      <c r="I31" s="50"/>
      <c r="J31" s="51"/>
      <c r="K31" s="50"/>
    </row>
    <row r="32" spans="1:11" x14ac:dyDescent="0.25">
      <c r="A32" s="48">
        <v>6</v>
      </c>
      <c r="B32" s="52"/>
      <c r="C32" s="53"/>
      <c r="D32" s="53"/>
      <c r="E32" s="54"/>
      <c r="F32" s="53"/>
      <c r="G32" s="48">
        <v>24</v>
      </c>
      <c r="H32" s="52"/>
      <c r="I32" s="53"/>
      <c r="J32" s="54"/>
      <c r="K32" s="53"/>
    </row>
    <row r="33" spans="1:11" x14ac:dyDescent="0.25">
      <c r="A33" s="48">
        <v>7</v>
      </c>
      <c r="B33" s="49"/>
      <c r="C33" s="50"/>
      <c r="D33" s="50"/>
      <c r="E33" s="51"/>
      <c r="F33" s="50"/>
      <c r="G33" s="48">
        <v>25</v>
      </c>
      <c r="H33" s="49"/>
      <c r="I33" s="50"/>
      <c r="J33" s="51"/>
      <c r="K33" s="50"/>
    </row>
    <row r="34" spans="1:11" x14ac:dyDescent="0.25">
      <c r="A34" s="48">
        <v>8</v>
      </c>
      <c r="B34" s="52"/>
      <c r="C34" s="53"/>
      <c r="D34" s="53"/>
      <c r="E34" s="54"/>
      <c r="F34" s="53"/>
      <c r="G34" s="48">
        <v>26</v>
      </c>
      <c r="H34" s="52"/>
      <c r="I34" s="53"/>
      <c r="J34" s="54"/>
      <c r="K34" s="53"/>
    </row>
    <row r="35" spans="1:11" x14ac:dyDescent="0.25">
      <c r="A35" s="48">
        <v>9</v>
      </c>
      <c r="B35" s="49"/>
      <c r="C35" s="50"/>
      <c r="D35" s="50"/>
      <c r="E35" s="51"/>
      <c r="F35" s="50"/>
      <c r="G35" s="48">
        <v>27</v>
      </c>
      <c r="H35" s="49"/>
      <c r="I35" s="50"/>
      <c r="J35" s="51"/>
      <c r="K35" s="50"/>
    </row>
    <row r="36" spans="1:11" x14ac:dyDescent="0.25">
      <c r="A36" s="48">
        <v>10</v>
      </c>
      <c r="B36" s="52"/>
      <c r="C36" s="53"/>
      <c r="D36" s="53"/>
      <c r="E36" s="54"/>
      <c r="F36" s="53"/>
      <c r="G36" s="48">
        <v>28</v>
      </c>
      <c r="H36" s="52"/>
      <c r="I36" s="53"/>
      <c r="J36" s="54"/>
      <c r="K36" s="53"/>
    </row>
    <row r="37" spans="1:11" x14ac:dyDescent="0.25">
      <c r="A37" s="48">
        <v>11</v>
      </c>
      <c r="B37" s="49"/>
      <c r="C37" s="50"/>
      <c r="D37" s="50"/>
      <c r="E37" s="51"/>
      <c r="F37" s="50"/>
      <c r="G37" s="48">
        <v>29</v>
      </c>
      <c r="H37" s="49"/>
      <c r="I37" s="50"/>
      <c r="J37" s="51"/>
      <c r="K37" s="50"/>
    </row>
    <row r="38" spans="1:11" x14ac:dyDescent="0.25">
      <c r="A38" s="48">
        <v>12</v>
      </c>
      <c r="B38" s="52"/>
      <c r="C38" s="53"/>
      <c r="D38" s="53"/>
      <c r="E38" s="54"/>
      <c r="F38" s="53"/>
      <c r="G38" s="48">
        <v>30</v>
      </c>
      <c r="H38" s="52"/>
      <c r="I38" s="53"/>
      <c r="J38" s="54"/>
      <c r="K38" s="53"/>
    </row>
    <row r="39" spans="1:11" x14ac:dyDescent="0.25">
      <c r="A39" s="48">
        <v>13</v>
      </c>
      <c r="B39" s="49"/>
      <c r="C39" s="50"/>
      <c r="D39" s="50"/>
      <c r="E39" s="51"/>
      <c r="F39" s="50"/>
      <c r="G39" s="48">
        <v>31</v>
      </c>
      <c r="H39" s="49"/>
      <c r="I39" s="50"/>
      <c r="J39" s="51"/>
      <c r="K39" s="50"/>
    </row>
    <row r="40" spans="1:11" x14ac:dyDescent="0.25">
      <c r="A40" s="48">
        <v>14</v>
      </c>
      <c r="B40" s="52"/>
      <c r="C40" s="53"/>
      <c r="D40" s="53"/>
      <c r="E40" s="54"/>
      <c r="F40" s="53"/>
      <c r="G40" s="48">
        <v>32</v>
      </c>
      <c r="H40" s="52"/>
      <c r="I40" s="53"/>
      <c r="J40" s="54"/>
      <c r="K40" s="53"/>
    </row>
    <row r="41" spans="1:11" x14ac:dyDescent="0.25">
      <c r="A41" s="48">
        <v>15</v>
      </c>
      <c r="B41" s="49"/>
      <c r="C41" s="50"/>
      <c r="D41" s="50"/>
      <c r="E41" s="51"/>
      <c r="F41" s="50"/>
      <c r="G41" s="48">
        <v>33</v>
      </c>
      <c r="H41" s="49"/>
      <c r="I41" s="50"/>
      <c r="J41" s="51"/>
      <c r="K41" s="50"/>
    </row>
    <row r="42" spans="1:11" x14ac:dyDescent="0.25">
      <c r="A42" s="48">
        <v>16</v>
      </c>
      <c r="B42" s="52"/>
      <c r="C42" s="53"/>
      <c r="D42" s="53"/>
      <c r="E42" s="54"/>
      <c r="F42" s="53"/>
      <c r="G42" s="48">
        <v>34</v>
      </c>
      <c r="H42" s="52"/>
      <c r="I42" s="53"/>
      <c r="J42" s="54"/>
      <c r="K42" s="53"/>
    </row>
    <row r="43" spans="1:11" x14ac:dyDescent="0.25">
      <c r="A43" s="48">
        <v>17</v>
      </c>
      <c r="B43" s="49"/>
      <c r="C43" s="50"/>
      <c r="D43" s="50"/>
      <c r="E43" s="51"/>
      <c r="F43" s="50"/>
      <c r="G43" s="48">
        <v>35</v>
      </c>
      <c r="H43" s="49"/>
      <c r="I43" s="55"/>
      <c r="J43" s="56"/>
      <c r="K43" s="50"/>
    </row>
    <row r="44" spans="1:11" x14ac:dyDescent="0.25">
      <c r="A44" s="48">
        <v>18</v>
      </c>
      <c r="B44" s="52"/>
      <c r="C44" s="53"/>
      <c r="D44" s="53"/>
      <c r="E44" s="54"/>
      <c r="F44" s="53"/>
      <c r="G44" s="48">
        <v>36</v>
      </c>
      <c r="H44" s="52"/>
      <c r="I44" s="53"/>
      <c r="J44" s="54"/>
      <c r="K44" s="53"/>
    </row>
  </sheetData>
  <mergeCells count="4">
    <mergeCell ref="A25:A26"/>
    <mergeCell ref="C25:D25"/>
    <mergeCell ref="G25:G26"/>
    <mergeCell ref="C26:D2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K44"/>
  <sheetViews>
    <sheetView topLeftCell="A23" workbookViewId="0">
      <selection activeCell="K11" sqref="K11"/>
    </sheetView>
  </sheetViews>
  <sheetFormatPr baseColWidth="10" defaultRowHeight="15" x14ac:dyDescent="0.25"/>
  <cols>
    <col min="6" max="6" width="25" customWidth="1"/>
  </cols>
  <sheetData>
    <row r="9" spans="6:8" ht="15.75" x14ac:dyDescent="0.25">
      <c r="F9" s="34" t="s">
        <v>13</v>
      </c>
      <c r="G9" s="35"/>
      <c r="H9" s="35"/>
    </row>
    <row r="10" spans="6:8" ht="15.75" x14ac:dyDescent="0.25">
      <c r="F10" s="34" t="s">
        <v>14</v>
      </c>
      <c r="G10" s="35"/>
      <c r="H10" s="35"/>
    </row>
    <row r="11" spans="6:8" ht="15.75" x14ac:dyDescent="0.25">
      <c r="F11" s="34" t="s">
        <v>29</v>
      </c>
      <c r="G11" s="35"/>
      <c r="H11" s="35"/>
    </row>
    <row r="12" spans="6:8" ht="15.75" x14ac:dyDescent="0.25">
      <c r="F12" s="34" t="s">
        <v>30</v>
      </c>
      <c r="G12" s="35"/>
      <c r="H12" s="35"/>
    </row>
    <row r="13" spans="6:8" ht="15.75" x14ac:dyDescent="0.25">
      <c r="F13" s="34" t="s">
        <v>31</v>
      </c>
      <c r="G13" s="35"/>
      <c r="H13" s="35"/>
    </row>
    <row r="14" spans="6:8" ht="15.75" x14ac:dyDescent="0.25">
      <c r="F14" s="36"/>
      <c r="G14" s="40"/>
      <c r="H14" s="40"/>
    </row>
    <row r="15" spans="6:8" ht="15.75" x14ac:dyDescent="0.25">
      <c r="F15" s="41" t="s">
        <v>15</v>
      </c>
      <c r="G15" s="42">
        <f ca="1">TODAY()</f>
        <v>41551</v>
      </c>
    </row>
    <row r="18" spans="1:11" x14ac:dyDescent="0.25">
      <c r="A18" s="43"/>
      <c r="B18" s="43"/>
      <c r="C18" s="39"/>
      <c r="D18" s="43"/>
      <c r="E18" s="43"/>
      <c r="F18" s="43"/>
    </row>
    <row r="19" spans="1:11" x14ac:dyDescent="0.25">
      <c r="A19" t="s">
        <v>17</v>
      </c>
      <c r="C19" s="43" t="s">
        <v>16</v>
      </c>
      <c r="D19" s="43"/>
    </row>
    <row r="20" spans="1:11" x14ac:dyDescent="0.25">
      <c r="A20" t="s">
        <v>18</v>
      </c>
    </row>
    <row r="21" spans="1:11" x14ac:dyDescent="0.25">
      <c r="A21" t="s">
        <v>19</v>
      </c>
    </row>
    <row r="25" spans="1:11" x14ac:dyDescent="0.25">
      <c r="A25" s="44" t="s">
        <v>20</v>
      </c>
      <c r="B25" s="45" t="s">
        <v>21</v>
      </c>
      <c r="C25" s="46" t="s">
        <v>22</v>
      </c>
      <c r="D25" s="46"/>
      <c r="E25" s="45" t="s">
        <v>23</v>
      </c>
      <c r="F25" s="47" t="s">
        <v>24</v>
      </c>
      <c r="G25" s="44" t="s">
        <v>20</v>
      </c>
      <c r="H25" s="45" t="s">
        <v>21</v>
      </c>
      <c r="I25" s="47" t="s">
        <v>22</v>
      </c>
      <c r="J25" s="45" t="s">
        <v>23</v>
      </c>
      <c r="K25" s="47" t="s">
        <v>24</v>
      </c>
    </row>
    <row r="26" spans="1:11" x14ac:dyDescent="0.25">
      <c r="A26" s="44"/>
      <c r="B26" s="45" t="s">
        <v>25</v>
      </c>
      <c r="C26" s="46" t="s">
        <v>26</v>
      </c>
      <c r="D26" s="46"/>
      <c r="E26" s="45" t="s">
        <v>27</v>
      </c>
      <c r="F26" s="47" t="s">
        <v>28</v>
      </c>
      <c r="G26" s="44"/>
      <c r="H26" s="45" t="s">
        <v>25</v>
      </c>
      <c r="I26" s="47" t="s">
        <v>26</v>
      </c>
      <c r="J26" s="45" t="s">
        <v>27</v>
      </c>
      <c r="K26" s="47" t="s">
        <v>28</v>
      </c>
    </row>
    <row r="27" spans="1:11" x14ac:dyDescent="0.25">
      <c r="A27" s="48">
        <v>1</v>
      </c>
      <c r="B27" s="49"/>
      <c r="C27" s="50"/>
      <c r="D27" s="50"/>
      <c r="E27" s="51"/>
      <c r="F27" s="50"/>
      <c r="G27" s="48">
        <v>19</v>
      </c>
      <c r="H27" s="49"/>
      <c r="I27" s="50"/>
      <c r="J27" s="51"/>
      <c r="K27" s="50"/>
    </row>
    <row r="28" spans="1:11" x14ac:dyDescent="0.25">
      <c r="A28" s="48">
        <v>2</v>
      </c>
      <c r="B28" s="52"/>
      <c r="C28" s="53"/>
      <c r="D28" s="53"/>
      <c r="E28" s="54"/>
      <c r="F28" s="53"/>
      <c r="G28" s="48">
        <v>20</v>
      </c>
      <c r="H28" s="52"/>
      <c r="I28" s="53"/>
      <c r="J28" s="54"/>
      <c r="K28" s="53"/>
    </row>
    <row r="29" spans="1:11" x14ac:dyDescent="0.25">
      <c r="A29" s="48">
        <v>3</v>
      </c>
      <c r="B29" s="49"/>
      <c r="C29" s="50"/>
      <c r="D29" s="50"/>
      <c r="E29" s="51"/>
      <c r="F29" s="50"/>
      <c r="G29" s="48">
        <v>21</v>
      </c>
      <c r="H29" s="49"/>
      <c r="I29" s="50"/>
      <c r="J29" s="51"/>
      <c r="K29" s="50"/>
    </row>
    <row r="30" spans="1:11" x14ac:dyDescent="0.25">
      <c r="A30" s="48">
        <v>4</v>
      </c>
      <c r="B30" s="52"/>
      <c r="C30" s="53"/>
      <c r="D30" s="53"/>
      <c r="E30" s="54"/>
      <c r="F30" s="53"/>
      <c r="G30" s="48">
        <v>22</v>
      </c>
      <c r="H30" s="52"/>
      <c r="I30" s="53"/>
      <c r="J30" s="54"/>
      <c r="K30" s="53"/>
    </row>
    <row r="31" spans="1:11" x14ac:dyDescent="0.25">
      <c r="A31" s="48">
        <v>5</v>
      </c>
      <c r="B31" s="49"/>
      <c r="C31" s="50"/>
      <c r="D31" s="50"/>
      <c r="E31" s="51"/>
      <c r="F31" s="50"/>
      <c r="G31" s="48">
        <v>23</v>
      </c>
      <c r="H31" s="49"/>
      <c r="I31" s="50"/>
      <c r="J31" s="51"/>
      <c r="K31" s="50"/>
    </row>
    <row r="32" spans="1:11" x14ac:dyDescent="0.25">
      <c r="A32" s="48">
        <v>6</v>
      </c>
      <c r="B32" s="52"/>
      <c r="C32" s="53"/>
      <c r="D32" s="53"/>
      <c r="E32" s="54"/>
      <c r="F32" s="53"/>
      <c r="G32" s="48">
        <v>24</v>
      </c>
      <c r="H32" s="52"/>
      <c r="I32" s="53"/>
      <c r="J32" s="54"/>
      <c r="K32" s="53"/>
    </row>
    <row r="33" spans="1:11" x14ac:dyDescent="0.25">
      <c r="A33" s="48">
        <v>7</v>
      </c>
      <c r="B33" s="49"/>
      <c r="C33" s="50"/>
      <c r="D33" s="50"/>
      <c r="E33" s="51"/>
      <c r="F33" s="50"/>
      <c r="G33" s="48">
        <v>25</v>
      </c>
      <c r="H33" s="49"/>
      <c r="I33" s="50"/>
      <c r="J33" s="51"/>
      <c r="K33" s="50"/>
    </row>
    <row r="34" spans="1:11" x14ac:dyDescent="0.25">
      <c r="A34" s="48">
        <v>8</v>
      </c>
      <c r="B34" s="52"/>
      <c r="C34" s="53"/>
      <c r="D34" s="53"/>
      <c r="E34" s="54"/>
      <c r="F34" s="53"/>
      <c r="G34" s="48">
        <v>26</v>
      </c>
      <c r="H34" s="52"/>
      <c r="I34" s="53"/>
      <c r="J34" s="54"/>
      <c r="K34" s="53"/>
    </row>
    <row r="35" spans="1:11" x14ac:dyDescent="0.25">
      <c r="A35" s="48">
        <v>9</v>
      </c>
      <c r="B35" s="49"/>
      <c r="C35" s="50"/>
      <c r="D35" s="50"/>
      <c r="E35" s="51"/>
      <c r="F35" s="50"/>
      <c r="G35" s="48">
        <v>27</v>
      </c>
      <c r="H35" s="49"/>
      <c r="I35" s="50"/>
      <c r="J35" s="51"/>
      <c r="K35" s="50"/>
    </row>
    <row r="36" spans="1:11" x14ac:dyDescent="0.25">
      <c r="A36" s="48">
        <v>10</v>
      </c>
      <c r="B36" s="52"/>
      <c r="C36" s="53"/>
      <c r="D36" s="53"/>
      <c r="E36" s="54"/>
      <c r="F36" s="53"/>
      <c r="G36" s="48">
        <v>28</v>
      </c>
      <c r="H36" s="52"/>
      <c r="I36" s="53"/>
      <c r="J36" s="54"/>
      <c r="K36" s="53"/>
    </row>
    <row r="37" spans="1:11" x14ac:dyDescent="0.25">
      <c r="A37" s="48">
        <v>11</v>
      </c>
      <c r="B37" s="49"/>
      <c r="C37" s="50"/>
      <c r="D37" s="50"/>
      <c r="E37" s="51"/>
      <c r="F37" s="50"/>
      <c r="G37" s="48">
        <v>29</v>
      </c>
      <c r="H37" s="49"/>
      <c r="I37" s="50"/>
      <c r="J37" s="51"/>
      <c r="K37" s="50"/>
    </row>
    <row r="38" spans="1:11" x14ac:dyDescent="0.25">
      <c r="A38" s="48">
        <v>12</v>
      </c>
      <c r="B38" s="52"/>
      <c r="C38" s="53"/>
      <c r="D38" s="53"/>
      <c r="E38" s="54"/>
      <c r="F38" s="53"/>
      <c r="G38" s="48">
        <v>30</v>
      </c>
      <c r="H38" s="52"/>
      <c r="I38" s="53"/>
      <c r="J38" s="54"/>
      <c r="K38" s="53"/>
    </row>
    <row r="39" spans="1:11" x14ac:dyDescent="0.25">
      <c r="A39" s="48">
        <v>13</v>
      </c>
      <c r="B39" s="49"/>
      <c r="C39" s="50"/>
      <c r="D39" s="50"/>
      <c r="E39" s="51"/>
      <c r="F39" s="50"/>
      <c r="G39" s="48">
        <v>31</v>
      </c>
      <c r="H39" s="49"/>
      <c r="I39" s="50"/>
      <c r="J39" s="51"/>
      <c r="K39" s="50"/>
    </row>
    <row r="40" spans="1:11" x14ac:dyDescent="0.25">
      <c r="A40" s="48">
        <v>14</v>
      </c>
      <c r="B40" s="52"/>
      <c r="C40" s="53"/>
      <c r="D40" s="53"/>
      <c r="E40" s="54"/>
      <c r="F40" s="53"/>
      <c r="G40" s="48">
        <v>32</v>
      </c>
      <c r="H40" s="52"/>
      <c r="I40" s="53"/>
      <c r="J40" s="54"/>
      <c r="K40" s="53"/>
    </row>
    <row r="41" spans="1:11" x14ac:dyDescent="0.25">
      <c r="A41" s="48">
        <v>15</v>
      </c>
      <c r="B41" s="49"/>
      <c r="C41" s="50"/>
      <c r="D41" s="50"/>
      <c r="E41" s="51"/>
      <c r="F41" s="50"/>
      <c r="G41" s="48">
        <v>33</v>
      </c>
      <c r="H41" s="49"/>
      <c r="I41" s="50"/>
      <c r="J41" s="51"/>
      <c r="K41" s="50"/>
    </row>
    <row r="42" spans="1:11" x14ac:dyDescent="0.25">
      <c r="A42" s="48">
        <v>16</v>
      </c>
      <c r="B42" s="52"/>
      <c r="C42" s="53"/>
      <c r="D42" s="53"/>
      <c r="E42" s="54"/>
      <c r="F42" s="53"/>
      <c r="G42" s="48">
        <v>34</v>
      </c>
      <c r="H42" s="52"/>
      <c r="I42" s="53"/>
      <c r="J42" s="54"/>
      <c r="K42" s="53"/>
    </row>
    <row r="43" spans="1:11" x14ac:dyDescent="0.25">
      <c r="A43" s="48">
        <v>17</v>
      </c>
      <c r="B43" s="49"/>
      <c r="C43" s="50"/>
      <c r="D43" s="50"/>
      <c r="E43" s="51"/>
      <c r="F43" s="50"/>
      <c r="G43" s="48">
        <v>35</v>
      </c>
      <c r="H43" s="49"/>
      <c r="I43" s="55"/>
      <c r="J43" s="56"/>
      <c r="K43" s="50"/>
    </row>
    <row r="44" spans="1:11" x14ac:dyDescent="0.25">
      <c r="A44" s="48">
        <v>18</v>
      </c>
      <c r="B44" s="52"/>
      <c r="C44" s="53"/>
      <c r="D44" s="53"/>
      <c r="E44" s="54"/>
      <c r="F44" s="53"/>
      <c r="G44" s="48">
        <v>36</v>
      </c>
      <c r="H44" s="52"/>
      <c r="I44" s="53"/>
      <c r="J44" s="54"/>
      <c r="K44" s="53"/>
    </row>
  </sheetData>
  <mergeCells count="4">
    <mergeCell ref="A25:A26"/>
    <mergeCell ref="C25:D25"/>
    <mergeCell ref="G25:G26"/>
    <mergeCell ref="C26:D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Paramètres</vt:lpstr>
      <vt:lpstr>Proposition</vt:lpstr>
      <vt:lpstr>Echéancier linéaire</vt:lpstr>
      <vt:lpstr>Echéancier progressif</vt:lpstr>
      <vt:lpstr>Echéancier dégressif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2013-10-04T07:23:59Z</dcterms:created>
  <dcterms:modified xsi:type="dcterms:W3CDTF">2013-10-04T14:04:13Z</dcterms:modified>
</cp:coreProperties>
</file>