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chartsheets/sheet9.xml" ContentType="application/vnd.openxmlformats-officedocument.spreadsheetml.chartsheet+xml"/>
  <Override PartName="/xl/chartsheets/sheet10.xml" ContentType="application/vnd.openxmlformats-officedocument.spreadsheetml.chartsheet+xml"/>
  <Override PartName="/xl/chartsheets/sheet11.xml" ContentType="application/vnd.openxmlformats-officedocument.spreadsheetml.chartsheet+xml"/>
  <Override PartName="/xl/chartsheets/sheet12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charts/chart6.xml" ContentType="application/vnd.openxmlformats-officedocument.drawingml.chart+xml"/>
  <Override PartName="/xl/drawings/drawing8.xml" ContentType="application/vnd.openxmlformats-officedocument.drawing+xml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charts/chart8.xml" ContentType="application/vnd.openxmlformats-officedocument.drawingml.chart+xml"/>
  <Override PartName="/xl/drawings/drawing10.xml" ContentType="application/vnd.openxmlformats-officedocument.drawing+xml"/>
  <Override PartName="/xl/charts/chart9.xml" ContentType="application/vnd.openxmlformats-officedocument.drawingml.chart+xml"/>
  <Override PartName="/xl/drawings/drawing11.xml" ContentType="application/vnd.openxmlformats-officedocument.drawing+xml"/>
  <Override PartName="/xl/charts/chart10.xml" ContentType="application/vnd.openxmlformats-officedocument.drawingml.chart+xml"/>
  <Override PartName="/xl/drawings/drawing12.xml" ContentType="application/vnd.openxmlformats-officedocument.drawing+xml"/>
  <Override PartName="/xl/charts/chart11.xml" ContentType="application/vnd.openxmlformats-officedocument.drawingml.chart+xml"/>
  <Override PartName="/xl/drawings/drawing13.xml" ContentType="application/vnd.openxmlformats-officedocument.drawing+xml"/>
  <Override PartName="/xl/charts/chart1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95" windowWidth="20115" windowHeight="7875" tabRatio="791"/>
  </bookViews>
  <sheets>
    <sheet name="Base de Donnée" sheetId="2" r:id="rId1"/>
    <sheet name="Calcul" sheetId="3" r:id="rId2"/>
    <sheet name="Temps d'arret" sheetId="7" r:id="rId3"/>
    <sheet name="Type" sheetId="8" r:id="rId4"/>
    <sheet name="Element" sheetId="9" r:id="rId5"/>
    <sheet name="Convoyeur 1" sheetId="10" r:id="rId6"/>
    <sheet name="Convoyeur 2" sheetId="11" r:id="rId7"/>
    <sheet name="Convoyeur 3" sheetId="12" r:id="rId8"/>
    <sheet name="Soufflage" sheetId="13" r:id="rId9"/>
    <sheet name="Flammage" sheetId="14" r:id="rId10"/>
    <sheet name="Primaire" sheetId="15" r:id="rId11"/>
    <sheet name="Base" sheetId="16" r:id="rId12"/>
    <sheet name="Vernis" sheetId="17" r:id="rId13"/>
    <sheet name="Préparation" sheetId="18" r:id="rId14"/>
  </sheets>
  <calcPr calcId="145621"/>
</workbook>
</file>

<file path=xl/calcChain.xml><?xml version="1.0" encoding="utf-8"?>
<calcChain xmlns="http://schemas.openxmlformats.org/spreadsheetml/2006/main">
  <c r="C7" i="3" l="1"/>
  <c r="K13" i="3" a="1"/>
  <c r="K13" i="3" s="1"/>
  <c r="K14" i="3" a="1"/>
  <c r="K14" i="3"/>
  <c r="K15" i="3" a="1"/>
  <c r="K15" i="3" s="1"/>
  <c r="K12" i="3" a="1"/>
  <c r="K12" i="3"/>
  <c r="J13" i="3" a="1"/>
  <c r="J13" i="3" s="1"/>
  <c r="J14" i="3" a="1"/>
  <c r="J14" i="3"/>
  <c r="J15" i="3" a="1"/>
  <c r="J15" i="3" s="1"/>
  <c r="J12" i="3" a="1"/>
  <c r="J12" i="3"/>
  <c r="N13" i="3" a="1"/>
  <c r="N13" i="3" s="1"/>
  <c r="N12" i="3" a="1"/>
  <c r="N12" i="3"/>
  <c r="O13" i="3" a="1"/>
  <c r="O13" i="3" s="1"/>
  <c r="O12" i="3" a="1"/>
  <c r="O12" i="3"/>
  <c r="R13" i="3" a="1"/>
  <c r="R13" i="3" s="1"/>
  <c r="R12" i="3" a="1"/>
  <c r="R12" i="3"/>
  <c r="S3" i="3" a="1"/>
  <c r="S3" i="3" s="1"/>
  <c r="S4" i="3" a="1"/>
  <c r="S4" i="3"/>
  <c r="S5" i="3" a="1"/>
  <c r="S5" i="3" s="1"/>
  <c r="S6" i="3" a="1"/>
  <c r="S6" i="3"/>
  <c r="S2" i="3" a="1"/>
  <c r="S2" i="3" s="1"/>
  <c r="R3" i="3" a="1"/>
  <c r="R3" i="3"/>
  <c r="R4" i="3" a="1"/>
  <c r="R4" i="3" s="1"/>
  <c r="R5" i="3" a="1"/>
  <c r="R5" i="3"/>
  <c r="R6" i="3" a="1"/>
  <c r="R6" i="3" s="1"/>
  <c r="R2" i="3" a="1"/>
  <c r="R2" i="3"/>
  <c r="O3" i="3" a="1"/>
  <c r="O3" i="3" s="1"/>
  <c r="O4" i="3" a="1"/>
  <c r="O4" i="3"/>
  <c r="O5" i="3" a="1"/>
  <c r="O5" i="3" s="1"/>
  <c r="O2" i="3" a="1"/>
  <c r="O2" i="3"/>
  <c r="N3" i="3" a="1"/>
  <c r="N3" i="3" s="1"/>
  <c r="N4" i="3" a="1"/>
  <c r="N4" i="3"/>
  <c r="N5" i="3" a="1"/>
  <c r="N5" i="3" s="1"/>
  <c r="N2" i="3" a="1"/>
  <c r="N2" i="3"/>
  <c r="G13" i="3" a="1"/>
  <c r="G13" i="3" s="1"/>
  <c r="G12" i="3" a="1"/>
  <c r="G12" i="3"/>
  <c r="F13" i="3" a="1"/>
  <c r="F13" i="3" s="1"/>
  <c r="F12" i="3" a="1"/>
  <c r="F12" i="3"/>
  <c r="C13" i="3" a="1"/>
  <c r="C13" i="3" s="1"/>
  <c r="C14" i="3" a="1"/>
  <c r="C14" i="3"/>
  <c r="C15" i="3" a="1"/>
  <c r="C15" i="3" s="1"/>
  <c r="C16" i="3" a="1"/>
  <c r="C16" i="3"/>
  <c r="C17" i="3" a="1"/>
  <c r="C17" i="3" s="1"/>
  <c r="C18" i="3" a="1"/>
  <c r="C18" i="3"/>
  <c r="C19" i="3" a="1"/>
  <c r="C19" i="3" s="1"/>
  <c r="C20" i="3" a="1"/>
  <c r="C20" i="3"/>
  <c r="C21" i="3" a="1"/>
  <c r="C21" i="3" s="1"/>
  <c r="C22" i="3" a="1"/>
  <c r="C22" i="3"/>
  <c r="C23" i="3" a="1"/>
  <c r="C23" i="3" s="1"/>
  <c r="C24" i="3" a="1"/>
  <c r="C24" i="3"/>
  <c r="C25" i="3" a="1"/>
  <c r="C25" i="3" s="1"/>
  <c r="C26" i="3" a="1"/>
  <c r="C26" i="3"/>
  <c r="C27" i="3" a="1"/>
  <c r="C27" i="3" s="1"/>
  <c r="C28" i="3" a="1"/>
  <c r="C28" i="3"/>
  <c r="C29" i="3" a="1"/>
  <c r="C29" i="3" s="1"/>
  <c r="C30" i="3" a="1"/>
  <c r="C30" i="3"/>
  <c r="C31" i="3" a="1"/>
  <c r="C31" i="3" s="1"/>
  <c r="C32" i="3" a="1"/>
  <c r="C32" i="3"/>
  <c r="C33" i="3" a="1"/>
  <c r="C33" i="3" s="1"/>
  <c r="C34" i="3" a="1"/>
  <c r="C34" i="3"/>
  <c r="C35" i="3" a="1"/>
  <c r="C35" i="3" s="1"/>
  <c r="C36" i="3" a="1"/>
  <c r="C36" i="3"/>
  <c r="C37" i="3" a="1"/>
  <c r="C37" i="3" s="1"/>
  <c r="C38" i="3" a="1"/>
  <c r="C38" i="3"/>
  <c r="C39" i="3" a="1"/>
  <c r="C39" i="3" s="1"/>
  <c r="C40" i="3" a="1"/>
  <c r="C40" i="3"/>
  <c r="C41" i="3" a="1"/>
  <c r="C41" i="3" s="1"/>
  <c r="C42" i="3" a="1"/>
  <c r="C42" i="3"/>
  <c r="C43" i="3" a="1"/>
  <c r="C43" i="3" s="1"/>
  <c r="C44" i="3" a="1"/>
  <c r="C44" i="3"/>
  <c r="C45" i="3" a="1"/>
  <c r="C45" i="3" s="1"/>
  <c r="C46" i="3" a="1"/>
  <c r="C46" i="3"/>
  <c r="C47" i="3" a="1"/>
  <c r="C47" i="3" s="1"/>
  <c r="C48" i="3" a="1"/>
  <c r="C48" i="3"/>
  <c r="C49" i="3" a="1"/>
  <c r="C49" i="3" s="1"/>
  <c r="C50" i="3" a="1"/>
  <c r="C50" i="3"/>
  <c r="C51" i="3" a="1"/>
  <c r="C51" i="3" s="1"/>
  <c r="C52" i="3" a="1"/>
  <c r="C52" i="3"/>
  <c r="C53" i="3" a="1"/>
  <c r="C53" i="3" s="1"/>
  <c r="C54" i="3" a="1"/>
  <c r="C54" i="3"/>
  <c r="C55" i="3" a="1"/>
  <c r="C55" i="3" s="1"/>
  <c r="C56" i="3" a="1"/>
  <c r="C56" i="3"/>
  <c r="C57" i="3" a="1"/>
  <c r="C57" i="3" s="1"/>
  <c r="C58" i="3" a="1"/>
  <c r="C58" i="3"/>
  <c r="C59" i="3" a="1"/>
  <c r="C59" i="3" s="1"/>
  <c r="C60" i="3" a="1"/>
  <c r="C60" i="3"/>
  <c r="C61" i="3" a="1"/>
  <c r="C61" i="3" s="1"/>
  <c r="C62" i="3" a="1"/>
  <c r="C62" i="3"/>
  <c r="C63" i="3" a="1"/>
  <c r="C63" i="3" s="1"/>
  <c r="C64" i="3" a="1"/>
  <c r="C64" i="3"/>
  <c r="C65" i="3" a="1"/>
  <c r="C65" i="3" s="1"/>
  <c r="C66" i="3" a="1"/>
  <c r="C66" i="3" s="1"/>
  <c r="C67" i="3" a="1"/>
  <c r="C67" i="3" s="1"/>
  <c r="C68" i="3" a="1"/>
  <c r="C68" i="3" s="1"/>
  <c r="C69" i="3" a="1"/>
  <c r="C69" i="3" s="1"/>
  <c r="C70" i="3" a="1"/>
  <c r="C70" i="3"/>
  <c r="C71" i="3" a="1"/>
  <c r="C71" i="3" s="1"/>
  <c r="C72" i="3" a="1"/>
  <c r="C72" i="3"/>
  <c r="C73" i="3" a="1"/>
  <c r="C73" i="3" s="1"/>
  <c r="C74" i="3" a="1"/>
  <c r="C74" i="3" s="1"/>
  <c r="C75" i="3" a="1"/>
  <c r="C75" i="3" s="1"/>
  <c r="C76" i="3" a="1"/>
  <c r="C76" i="3" s="1"/>
  <c r="C77" i="3" a="1"/>
  <c r="C77" i="3" s="1"/>
  <c r="C78" i="3" a="1"/>
  <c r="C78" i="3"/>
  <c r="C79" i="3" a="1"/>
  <c r="C79" i="3" s="1"/>
  <c r="C80" i="3" a="1"/>
  <c r="C80" i="3"/>
  <c r="C81" i="3" a="1"/>
  <c r="C81" i="3" s="1"/>
  <c r="C82" i="3" a="1"/>
  <c r="C82" i="3" s="1"/>
  <c r="C83" i="3" a="1"/>
  <c r="C83" i="3" s="1"/>
  <c r="C84" i="3" a="1"/>
  <c r="C84" i="3" s="1"/>
  <c r="C85" i="3" a="1"/>
  <c r="C85" i="3" s="1"/>
  <c r="C86" i="3" a="1"/>
  <c r="C86" i="3"/>
  <c r="C87" i="3" a="1"/>
  <c r="C87" i="3" s="1"/>
  <c r="C88" i="3" a="1"/>
  <c r="C88" i="3"/>
  <c r="C89" i="3" a="1"/>
  <c r="C89" i="3" s="1"/>
  <c r="C90" i="3" a="1"/>
  <c r="C90" i="3" s="1"/>
  <c r="C91" i="3" a="1"/>
  <c r="C91" i="3" s="1"/>
  <c r="C92" i="3" a="1"/>
  <c r="C92" i="3" s="1"/>
  <c r="C93" i="3" a="1"/>
  <c r="C93" i="3" s="1"/>
  <c r="C94" i="3" a="1"/>
  <c r="C94" i="3"/>
  <c r="C95" i="3" a="1"/>
  <c r="C95" i="3" s="1"/>
  <c r="C96" i="3" a="1"/>
  <c r="C96" i="3"/>
  <c r="C97" i="3" a="1"/>
  <c r="C97" i="3" s="1"/>
  <c r="C98" i="3" a="1"/>
  <c r="C98" i="3" s="1"/>
  <c r="C99" i="3" a="1"/>
  <c r="C99" i="3" s="1"/>
  <c r="C100" i="3" a="1"/>
  <c r="C100" i="3" s="1"/>
  <c r="C101" i="3" a="1"/>
  <c r="C101" i="3" s="1"/>
  <c r="C102" i="3" a="1"/>
  <c r="C102" i="3"/>
  <c r="C103" i="3" a="1"/>
  <c r="C103" i="3" s="1"/>
  <c r="C104" i="3" a="1"/>
  <c r="C104" i="3"/>
  <c r="C105" i="3" a="1"/>
  <c r="C105" i="3" s="1"/>
  <c r="C106" i="3" a="1"/>
  <c r="C106" i="3" s="1"/>
  <c r="C107" i="3" a="1"/>
  <c r="C107" i="3" s="1"/>
  <c r="C108" i="3" a="1"/>
  <c r="C108" i="3" s="1"/>
  <c r="C109" i="3" a="1"/>
  <c r="C109" i="3" s="1"/>
  <c r="C110" i="3" a="1"/>
  <c r="C110" i="3"/>
  <c r="C111" i="3" a="1"/>
  <c r="C111" i="3" s="1"/>
  <c r="C112" i="3" a="1"/>
  <c r="C112" i="3"/>
  <c r="C113" i="3" a="1"/>
  <c r="C113" i="3" s="1"/>
  <c r="C114" i="3" a="1"/>
  <c r="C114" i="3" s="1"/>
  <c r="C115" i="3" a="1"/>
  <c r="C115" i="3" s="1"/>
  <c r="C116" i="3" a="1"/>
  <c r="C116" i="3" s="1"/>
  <c r="C117" i="3" a="1"/>
  <c r="C117" i="3" s="1"/>
  <c r="C118" i="3" a="1"/>
  <c r="C118" i="3"/>
  <c r="C119" i="3" a="1"/>
  <c r="C119" i="3" s="1"/>
  <c r="C120" i="3" a="1"/>
  <c r="C120" i="3"/>
  <c r="C121" i="3" a="1"/>
  <c r="C121" i="3" s="1"/>
  <c r="C12" i="3" a="1"/>
  <c r="C12" i="3" s="1"/>
  <c r="B13" i="3" a="1"/>
  <c r="B13" i="3" s="1"/>
  <c r="B14" i="3" a="1"/>
  <c r="B14" i="3" s="1"/>
  <c r="B15" i="3" a="1"/>
  <c r="B15" i="3" s="1"/>
  <c r="B16" i="3" a="1"/>
  <c r="B16" i="3"/>
  <c r="B17" i="3" a="1"/>
  <c r="B17" i="3" s="1"/>
  <c r="B18" i="3" a="1"/>
  <c r="B18" i="3"/>
  <c r="B19" i="3" a="1"/>
  <c r="B19" i="3" s="1"/>
  <c r="B20" i="3" a="1"/>
  <c r="B20" i="3" s="1"/>
  <c r="B21" i="3" a="1"/>
  <c r="B21" i="3" s="1"/>
  <c r="B22" i="3" a="1"/>
  <c r="B22" i="3" s="1"/>
  <c r="B23" i="3" a="1"/>
  <c r="B23" i="3" s="1"/>
  <c r="B24" i="3" a="1"/>
  <c r="B24" i="3"/>
  <c r="B25" i="3" a="1"/>
  <c r="B25" i="3" s="1"/>
  <c r="B26" i="3" a="1"/>
  <c r="B26" i="3"/>
  <c r="B27" i="3" a="1"/>
  <c r="B27" i="3" s="1"/>
  <c r="B28" i="3" a="1"/>
  <c r="B28" i="3" s="1"/>
  <c r="B29" i="3" a="1"/>
  <c r="B29" i="3" s="1"/>
  <c r="B30" i="3" a="1"/>
  <c r="B30" i="3" s="1"/>
  <c r="B31" i="3" a="1"/>
  <c r="B31" i="3" s="1"/>
  <c r="B32" i="3" a="1"/>
  <c r="B32" i="3"/>
  <c r="B33" i="3" a="1"/>
  <c r="B33" i="3" s="1"/>
  <c r="B34" i="3" a="1"/>
  <c r="B34" i="3"/>
  <c r="B35" i="3" a="1"/>
  <c r="B35" i="3" s="1"/>
  <c r="B36" i="3" a="1"/>
  <c r="B36" i="3" s="1"/>
  <c r="B37" i="3" a="1"/>
  <c r="B37" i="3"/>
  <c r="B38" i="3" a="1"/>
  <c r="B38" i="3" s="1"/>
  <c r="B39" i="3" a="1"/>
  <c r="B39" i="3"/>
  <c r="B40" i="3" a="1"/>
  <c r="B40" i="3" s="1"/>
  <c r="B41" i="3" a="1"/>
  <c r="B41" i="3"/>
  <c r="B42" i="3" a="1"/>
  <c r="B42" i="3" s="1"/>
  <c r="B43" i="3" a="1"/>
  <c r="B43" i="3"/>
  <c r="B44" i="3" a="1"/>
  <c r="B44" i="3" s="1"/>
  <c r="B45" i="3" a="1"/>
  <c r="B45" i="3"/>
  <c r="B46" i="3" a="1"/>
  <c r="B46" i="3" s="1"/>
  <c r="B47" i="3" a="1"/>
  <c r="B47" i="3"/>
  <c r="B48" i="3" a="1"/>
  <c r="B48" i="3" s="1"/>
  <c r="B49" i="3" a="1"/>
  <c r="B49" i="3"/>
  <c r="B50" i="3" a="1"/>
  <c r="B50" i="3" s="1"/>
  <c r="B51" i="3" a="1"/>
  <c r="B51" i="3"/>
  <c r="B52" i="3" a="1"/>
  <c r="B52" i="3" s="1"/>
  <c r="B53" i="3" a="1"/>
  <c r="B53" i="3"/>
  <c r="B54" i="3" a="1"/>
  <c r="B54" i="3" s="1"/>
  <c r="B55" i="3" a="1"/>
  <c r="B55" i="3"/>
  <c r="B56" i="3" a="1"/>
  <c r="B56" i="3" s="1"/>
  <c r="B57" i="3" a="1"/>
  <c r="B57" i="3"/>
  <c r="B58" i="3" a="1"/>
  <c r="B58" i="3" s="1"/>
  <c r="B59" i="3" a="1"/>
  <c r="B59" i="3"/>
  <c r="B60" i="3" a="1"/>
  <c r="B60" i="3" s="1"/>
  <c r="B61" i="3" a="1"/>
  <c r="B61" i="3"/>
  <c r="B62" i="3" a="1"/>
  <c r="B62" i="3" s="1"/>
  <c r="B63" i="3" a="1"/>
  <c r="B63" i="3"/>
  <c r="B64" i="3" a="1"/>
  <c r="B64" i="3" s="1"/>
  <c r="B65" i="3" a="1"/>
  <c r="B65" i="3"/>
  <c r="B66" i="3" a="1"/>
  <c r="B66" i="3" s="1"/>
  <c r="B67" i="3" a="1"/>
  <c r="B67" i="3"/>
  <c r="B68" i="3" a="1"/>
  <c r="B68" i="3" s="1"/>
  <c r="B69" i="3" a="1"/>
  <c r="B69" i="3"/>
  <c r="B70" i="3" a="1"/>
  <c r="B70" i="3" s="1"/>
  <c r="B71" i="3" a="1"/>
  <c r="B71" i="3"/>
  <c r="B72" i="3" a="1"/>
  <c r="B72" i="3" s="1"/>
  <c r="B73" i="3" a="1"/>
  <c r="B73" i="3"/>
  <c r="B74" i="3" a="1"/>
  <c r="B74" i="3" s="1"/>
  <c r="B75" i="3" a="1"/>
  <c r="B75" i="3"/>
  <c r="B76" i="3" a="1"/>
  <c r="B76" i="3" s="1"/>
  <c r="B77" i="3" a="1"/>
  <c r="B77" i="3"/>
  <c r="B78" i="3" a="1"/>
  <c r="B78" i="3" s="1"/>
  <c r="B79" i="3" a="1"/>
  <c r="B79" i="3"/>
  <c r="B80" i="3" a="1"/>
  <c r="B80" i="3" s="1"/>
  <c r="B81" i="3" a="1"/>
  <c r="B81" i="3"/>
  <c r="B82" i="3" a="1"/>
  <c r="B82" i="3" s="1"/>
  <c r="B83" i="3" a="1"/>
  <c r="B83" i="3"/>
  <c r="B84" i="3" a="1"/>
  <c r="B84" i="3" s="1"/>
  <c r="B85" i="3" a="1"/>
  <c r="B85" i="3"/>
  <c r="B86" i="3" a="1"/>
  <c r="B86" i="3" s="1"/>
  <c r="B87" i="3" a="1"/>
  <c r="B87" i="3"/>
  <c r="B88" i="3" a="1"/>
  <c r="B88" i="3" s="1"/>
  <c r="B89" i="3" a="1"/>
  <c r="B89" i="3"/>
  <c r="B90" i="3" a="1"/>
  <c r="B90" i="3" s="1"/>
  <c r="B91" i="3" a="1"/>
  <c r="B91" i="3"/>
  <c r="B92" i="3" a="1"/>
  <c r="B92" i="3" s="1"/>
  <c r="B93" i="3" a="1"/>
  <c r="B93" i="3"/>
  <c r="B94" i="3" a="1"/>
  <c r="B94" i="3" s="1"/>
  <c r="B95" i="3" a="1"/>
  <c r="B95" i="3"/>
  <c r="B96" i="3" a="1"/>
  <c r="B96" i="3" s="1"/>
  <c r="B97" i="3" a="1"/>
  <c r="B97" i="3"/>
  <c r="B98" i="3" a="1"/>
  <c r="B98" i="3" s="1"/>
  <c r="B99" i="3" a="1"/>
  <c r="B99" i="3"/>
  <c r="B100" i="3" a="1"/>
  <c r="B100" i="3" s="1"/>
  <c r="B101" i="3" a="1"/>
  <c r="B101" i="3"/>
  <c r="B102" i="3" a="1"/>
  <c r="B102" i="3" s="1"/>
  <c r="B103" i="3" a="1"/>
  <c r="B103" i="3"/>
  <c r="B104" i="3" a="1"/>
  <c r="B104" i="3" s="1"/>
  <c r="B105" i="3" a="1"/>
  <c r="B105" i="3"/>
  <c r="B106" i="3" a="1"/>
  <c r="B106" i="3" s="1"/>
  <c r="B107" i="3" a="1"/>
  <c r="B107" i="3"/>
  <c r="B108" i="3" a="1"/>
  <c r="B108" i="3" s="1"/>
  <c r="B109" i="3" a="1"/>
  <c r="B109" i="3"/>
  <c r="B110" i="3" a="1"/>
  <c r="B110" i="3" s="1"/>
  <c r="B111" i="3" a="1"/>
  <c r="B111" i="3"/>
  <c r="B112" i="3" a="1"/>
  <c r="B112" i="3" s="1"/>
  <c r="B113" i="3" a="1"/>
  <c r="B113" i="3"/>
  <c r="B114" i="3" a="1"/>
  <c r="B114" i="3" s="1"/>
  <c r="B115" i="3" a="1"/>
  <c r="B115" i="3"/>
  <c r="B116" i="3" a="1"/>
  <c r="B116" i="3" s="1"/>
  <c r="B117" i="3" a="1"/>
  <c r="B117" i="3"/>
  <c r="B118" i="3" a="1"/>
  <c r="B118" i="3" s="1"/>
  <c r="B119" i="3" a="1"/>
  <c r="B119" i="3" s="1"/>
  <c r="B120" i="3" a="1"/>
  <c r="B120" i="3" s="1"/>
  <c r="B121" i="3" a="1"/>
  <c r="B121" i="3" s="1"/>
  <c r="B12" i="3" a="1"/>
  <c r="B12" i="3" s="1"/>
  <c r="K3" i="3" a="1"/>
  <c r="K3" i="3" s="1"/>
  <c r="K4" i="3" a="1"/>
  <c r="K4" i="3" s="1"/>
  <c r="K5" i="3" a="1"/>
  <c r="K5" i="3" s="1"/>
  <c r="K2" i="3" a="1"/>
  <c r="K2" i="3" s="1"/>
  <c r="J3" i="3" a="1"/>
  <c r="J3" i="3" s="1"/>
  <c r="J4" i="3" a="1"/>
  <c r="J4" i="3" s="1"/>
  <c r="J5" i="3" a="1"/>
  <c r="J5" i="3" s="1"/>
  <c r="J2" i="3" a="1"/>
  <c r="J2" i="3" s="1"/>
  <c r="G3" i="3" a="1"/>
  <c r="G3" i="3" s="1"/>
  <c r="G4" i="3" a="1"/>
  <c r="G4" i="3" s="1"/>
  <c r="G5" i="3" a="1"/>
  <c r="G5" i="3" s="1"/>
  <c r="G6" i="3" a="1"/>
  <c r="G6" i="3" s="1"/>
  <c r="G2" i="3" a="1"/>
  <c r="G2" i="3" s="1"/>
  <c r="F3" i="3" a="1"/>
  <c r="F3" i="3" s="1"/>
  <c r="F4" i="3" a="1"/>
  <c r="F4" i="3" s="1"/>
  <c r="F5" i="3" a="1"/>
  <c r="F5" i="3" s="1"/>
  <c r="F6" i="3" a="1"/>
  <c r="F6" i="3" s="1"/>
  <c r="F2" i="3" a="1"/>
  <c r="F2" i="3" s="1"/>
  <c r="C3" i="3" a="1"/>
  <c r="C3" i="3" s="1"/>
  <c r="C4" i="3" a="1"/>
  <c r="C4" i="3" s="1"/>
  <c r="C2" i="3" a="1"/>
  <c r="C2" i="3" s="1"/>
  <c r="B2" i="3" a="1"/>
  <c r="B2" i="3" s="1"/>
  <c r="C6" i="3" a="1"/>
  <c r="C6" i="3" s="1"/>
  <c r="C8" i="3" a="1"/>
  <c r="C8" i="3" s="1"/>
  <c r="C5" i="3" a="1"/>
  <c r="C5" i="3" s="1"/>
  <c r="B3" i="3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</calcChain>
</file>

<file path=xl/sharedStrings.xml><?xml version="1.0" encoding="utf-8"?>
<sst xmlns="http://schemas.openxmlformats.org/spreadsheetml/2006/main" count="230" uniqueCount="177">
  <si>
    <t>Date</t>
  </si>
  <si>
    <t>Type</t>
  </si>
  <si>
    <t>Zone</t>
  </si>
  <si>
    <t>Equipement</t>
  </si>
  <si>
    <t>Element</t>
  </si>
  <si>
    <t>Intitulé</t>
  </si>
  <si>
    <t>Intervenant</t>
  </si>
  <si>
    <t>Duré</t>
  </si>
  <si>
    <t>Commentaire</t>
  </si>
  <si>
    <t>SCRV</t>
  </si>
  <si>
    <t>Temps</t>
  </si>
  <si>
    <t>Curatif</t>
  </si>
  <si>
    <t>Préventif</t>
  </si>
  <si>
    <t>Préparation</t>
  </si>
  <si>
    <t>Vernis</t>
  </si>
  <si>
    <t>Base</t>
  </si>
  <si>
    <t>Convoyeur</t>
  </si>
  <si>
    <t>Cuves Durcisseur</t>
  </si>
  <si>
    <t>Robot vernis 1</t>
  </si>
  <si>
    <t>Robot Base 1</t>
  </si>
  <si>
    <t>Mécanique</t>
  </si>
  <si>
    <t>Soufflage</t>
  </si>
  <si>
    <t>Cuves Primaire</t>
  </si>
  <si>
    <t>Robot vernis 2</t>
  </si>
  <si>
    <t>Robot Base 2</t>
  </si>
  <si>
    <t>Electrique</t>
  </si>
  <si>
    <t>Flammage</t>
  </si>
  <si>
    <t>Cuves Base</t>
  </si>
  <si>
    <t>Robot vernis 3</t>
  </si>
  <si>
    <t>Robot Base 3</t>
  </si>
  <si>
    <t>Peinture</t>
  </si>
  <si>
    <t>Primaire</t>
  </si>
  <si>
    <t>MicroLine</t>
  </si>
  <si>
    <t>Robot vernis 4</t>
  </si>
  <si>
    <t>Robot Base 4</t>
  </si>
  <si>
    <t>Hydraulique</t>
  </si>
  <si>
    <t>Cuves Vernis</t>
  </si>
  <si>
    <t>Pneumatique</t>
  </si>
  <si>
    <t xml:space="preserve">Convoyeur </t>
  </si>
  <si>
    <t>Type d'intervention</t>
  </si>
  <si>
    <t xml:space="preserve">TK 0.1 </t>
  </si>
  <si>
    <t>Robot Soufflage 1</t>
  </si>
  <si>
    <t>Robot Flammage 1</t>
  </si>
  <si>
    <t>Robot Primaire 1</t>
  </si>
  <si>
    <t>TK 0.2</t>
  </si>
  <si>
    <t>Robot Soufflage 2</t>
  </si>
  <si>
    <t>Robot Flammage 2</t>
  </si>
  <si>
    <t>Robot Primaire 2</t>
  </si>
  <si>
    <t>TK 0.3</t>
  </si>
  <si>
    <t>Robot Flammage 3</t>
  </si>
  <si>
    <t>DT 0.3</t>
  </si>
  <si>
    <t>Robot Flammage 4</t>
  </si>
  <si>
    <t>TK 0.4</t>
  </si>
  <si>
    <t>TK 0.5</t>
  </si>
  <si>
    <t>HT 0.5</t>
  </si>
  <si>
    <t>TK 0.7</t>
  </si>
  <si>
    <t>HT 0.7</t>
  </si>
  <si>
    <t>TK 0.10</t>
  </si>
  <si>
    <t>M. Desfontaines</t>
  </si>
  <si>
    <t>HT 0.10</t>
  </si>
  <si>
    <t>TK 0.6</t>
  </si>
  <si>
    <t>TK 0.11</t>
  </si>
  <si>
    <t>DT 0.11</t>
  </si>
  <si>
    <t>H. Degros</t>
  </si>
  <si>
    <t>TK 100</t>
  </si>
  <si>
    <t>HS 0.101</t>
  </si>
  <si>
    <t>TK 0.101</t>
  </si>
  <si>
    <t>TK 1.1</t>
  </si>
  <si>
    <t>HS 0.102</t>
  </si>
  <si>
    <t>TK 0.102</t>
  </si>
  <si>
    <t>TK 0.103</t>
  </si>
  <si>
    <t>DT 0.104</t>
  </si>
  <si>
    <t>TK 0.104</t>
  </si>
  <si>
    <t>TK 0.105</t>
  </si>
  <si>
    <t>DT 0.106</t>
  </si>
  <si>
    <t>TK 0.106</t>
  </si>
  <si>
    <t>TK 0.107</t>
  </si>
  <si>
    <t>HS 0.108</t>
  </si>
  <si>
    <t>TK 0.108</t>
  </si>
  <si>
    <t>TK 0.17</t>
  </si>
  <si>
    <t>TK 0.18</t>
  </si>
  <si>
    <t>TK 0.19</t>
  </si>
  <si>
    <t>DT 0.20</t>
  </si>
  <si>
    <t>TK 0.20</t>
  </si>
  <si>
    <t>TK 0.21</t>
  </si>
  <si>
    <t>TK 0.22</t>
  </si>
  <si>
    <t>DT 0.23</t>
  </si>
  <si>
    <t>TK 0.23</t>
  </si>
  <si>
    <t>TK 0.24</t>
  </si>
  <si>
    <t>HT 0.25</t>
  </si>
  <si>
    <t>TK 0.25</t>
  </si>
  <si>
    <t>TK 0.26</t>
  </si>
  <si>
    <t>TK 0.27</t>
  </si>
  <si>
    <t>HT 0.28</t>
  </si>
  <si>
    <t>TK 0.28</t>
  </si>
  <si>
    <t>HT 0.29</t>
  </si>
  <si>
    <t>TK 0.29</t>
  </si>
  <si>
    <t>TK 0.30</t>
  </si>
  <si>
    <t>TK 0.31</t>
  </si>
  <si>
    <t>TK 0.32</t>
  </si>
  <si>
    <t>TK 0.33</t>
  </si>
  <si>
    <t>HT 0.34</t>
  </si>
  <si>
    <t>TK 0.34</t>
  </si>
  <si>
    <t>TK 0.35</t>
  </si>
  <si>
    <t>TK 0.36</t>
  </si>
  <si>
    <t>TK 0.37</t>
  </si>
  <si>
    <t>HT 0.38</t>
  </si>
  <si>
    <t>TK 0.38</t>
  </si>
  <si>
    <t>TK 0.39</t>
  </si>
  <si>
    <t>TK 0.40</t>
  </si>
  <si>
    <t>TK 0.48</t>
  </si>
  <si>
    <t>HT 0.49</t>
  </si>
  <si>
    <t>TK 0.49</t>
  </si>
  <si>
    <t>HT 0.50</t>
  </si>
  <si>
    <t>TK 0.50</t>
  </si>
  <si>
    <t>TK 0.51</t>
  </si>
  <si>
    <t>TK 0.52</t>
  </si>
  <si>
    <t>TK 0.53</t>
  </si>
  <si>
    <t>TK 0.54</t>
  </si>
  <si>
    <t>HT 0.55</t>
  </si>
  <si>
    <t>TK 0.55</t>
  </si>
  <si>
    <t>TK 0.56</t>
  </si>
  <si>
    <t>TK 0.57</t>
  </si>
  <si>
    <t>HT 0.58</t>
  </si>
  <si>
    <t>TK 0.58</t>
  </si>
  <si>
    <t>TK 0.59</t>
  </si>
  <si>
    <t>TK 0.60</t>
  </si>
  <si>
    <t>TK 0.61</t>
  </si>
  <si>
    <t>TK 0.62</t>
  </si>
  <si>
    <t>TK 0.63</t>
  </si>
  <si>
    <t>TK 0.64</t>
  </si>
  <si>
    <t>HT 0.65</t>
  </si>
  <si>
    <t>TK 0.65</t>
  </si>
  <si>
    <t>DT 0.66</t>
  </si>
  <si>
    <t>TK 0.66</t>
  </si>
  <si>
    <t>TK 0.67</t>
  </si>
  <si>
    <t>HT 0.68</t>
  </si>
  <si>
    <t>TK 0.68</t>
  </si>
  <si>
    <t>HT 0.69</t>
  </si>
  <si>
    <t>TK 0.69</t>
  </si>
  <si>
    <t>TK 0.70</t>
  </si>
  <si>
    <t>HT 0.71</t>
  </si>
  <si>
    <t>TK 0.71</t>
  </si>
  <si>
    <t>TK 0.72</t>
  </si>
  <si>
    <t>HS 0.73</t>
  </si>
  <si>
    <t>TK 0.73</t>
  </si>
  <si>
    <t>TK 1.23</t>
  </si>
  <si>
    <t>VW 1.24</t>
  </si>
  <si>
    <t>TK 1.24</t>
  </si>
  <si>
    <t>TK 1.25</t>
  </si>
  <si>
    <t>HS 0.74</t>
  </si>
  <si>
    <t>TK 0.74</t>
  </si>
  <si>
    <t>TK 0.75</t>
  </si>
  <si>
    <t>TK 0.76</t>
  </si>
  <si>
    <t>HT 0.77</t>
  </si>
  <si>
    <t>TK 0.77</t>
  </si>
  <si>
    <t>TK 0.78</t>
  </si>
  <si>
    <t>TK 0.79</t>
  </si>
  <si>
    <t>SS 0.79</t>
  </si>
  <si>
    <t>TK 0.80</t>
  </si>
  <si>
    <t>Changement du Moteur Axe 3 Primaire 1</t>
  </si>
  <si>
    <t>Symptôme:_x000D_
Cause:_x000D_
Remède:_x000D_
Verrouillage:_x000D_
Autre :</t>
  </si>
  <si>
    <t xml:space="preserve">Bryance Anormale Cabine venant du Robot Primaire 1_x000D_
Moteur HS Roulement_x000D_
Changement Moteur par un neuf ABB _x000D_
Commande d'un nouveau moteur </t>
  </si>
  <si>
    <t>Changement du faiseau et du Manifold Base 3 Electrostatique</t>
  </si>
  <si>
    <t>Instalation du nouveau faiseau et du nouveau Manifold Pour le sujet électrostatique</t>
  </si>
  <si>
    <t>Changement du faiseau et du Manifold Primaire 1 Electrostatique</t>
  </si>
  <si>
    <t>Numéro</t>
  </si>
  <si>
    <t>OT00001</t>
  </si>
  <si>
    <t>OT00002</t>
  </si>
  <si>
    <t>OT00003</t>
  </si>
  <si>
    <t/>
  </si>
  <si>
    <t xml:space="preserve">changement moteur axe 1 </t>
  </si>
  <si>
    <t xml:space="preserve">P. Loridan                                                  </t>
  </si>
  <si>
    <t>coucou</t>
  </si>
  <si>
    <t>cc</t>
  </si>
  <si>
    <t xml:space="preserve">JC. Cathelain                                                  </t>
  </si>
  <si>
    <t>sscwxcx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</si>
</sst>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6.xml"/><Relationship Id="rId13" Type="http://schemas.openxmlformats.org/officeDocument/2006/relationships/chartsheet" Target="chartsheets/sheet11.xml"/><Relationship Id="rId18" Type="http://schemas.openxmlformats.org/officeDocument/2006/relationships/calcChain" Target="calcChain.xml"/><Relationship Id="rId3" Type="http://schemas.openxmlformats.org/officeDocument/2006/relationships/chartsheet" Target="chartsheets/sheet1.xml"/><Relationship Id="rId7" Type="http://schemas.openxmlformats.org/officeDocument/2006/relationships/chartsheet" Target="chartsheets/sheet5.xml"/><Relationship Id="rId12" Type="http://schemas.openxmlformats.org/officeDocument/2006/relationships/chartsheet" Target="chartsheets/sheet10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4.xml"/><Relationship Id="rId11" Type="http://schemas.openxmlformats.org/officeDocument/2006/relationships/chartsheet" Target="chartsheets/sheet9.xml"/><Relationship Id="rId5" Type="http://schemas.openxmlformats.org/officeDocument/2006/relationships/chartsheet" Target="chartsheets/sheet3.xml"/><Relationship Id="rId15" Type="http://schemas.openxmlformats.org/officeDocument/2006/relationships/theme" Target="theme/theme1.xml"/><Relationship Id="rId10" Type="http://schemas.openxmlformats.org/officeDocument/2006/relationships/chartsheet" Target="chartsheets/sheet8.xml"/><Relationship Id="rId4" Type="http://schemas.openxmlformats.org/officeDocument/2006/relationships/chartsheet" Target="chartsheets/sheet2.xml"/><Relationship Id="rId9" Type="http://schemas.openxmlformats.org/officeDocument/2006/relationships/chartsheet" Target="chartsheets/sheet7.xml"/><Relationship Id="rId14" Type="http://schemas.openxmlformats.org/officeDocument/2006/relationships/chartsheet" Target="chartsheets/sheet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400"/>
            </a:pPr>
            <a:r>
              <a:rPr lang="en-US" sz="2400"/>
              <a:t>Temps d'arrêt</a:t>
            </a:r>
            <a:r>
              <a:rPr lang="en-US" sz="2400" baseline="0"/>
              <a:t> par Zone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8.4887278159468685E-2"/>
          <c:y val="0.10503006706056441"/>
          <c:w val="0.80631386248424486"/>
          <c:h val="0.84091664384883813"/>
        </c:manualLayout>
      </c:layout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txPr>
              <a:bodyPr/>
              <a:lstStyle/>
              <a:p>
                <a:pPr>
                  <a:defRPr sz="11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Calcul!$A$2:$A$8</c:f>
              <c:strCache>
                <c:ptCount val="7"/>
                <c:pt idx="0">
                  <c:v>Convoyeur</c:v>
                </c:pt>
                <c:pt idx="1">
                  <c:v>Soufflage</c:v>
                </c:pt>
                <c:pt idx="2">
                  <c:v>Flammage</c:v>
                </c:pt>
                <c:pt idx="3">
                  <c:v>Primaire</c:v>
                </c:pt>
                <c:pt idx="4">
                  <c:v>Base</c:v>
                </c:pt>
                <c:pt idx="5">
                  <c:v>Vernis</c:v>
                </c:pt>
                <c:pt idx="6">
                  <c:v>Préparation</c:v>
                </c:pt>
              </c:strCache>
            </c:strRef>
          </c:cat>
          <c:val>
            <c:numRef>
              <c:f>Calcul!$B$2:$B$8</c:f>
              <c:numCache>
                <c:formatCode>[h]:mm;@</c:formatCode>
                <c:ptCount val="7"/>
                <c:pt idx="0">
                  <c:v>0.41666666666666669</c:v>
                </c:pt>
                <c:pt idx="1">
                  <c:v>0</c:v>
                </c:pt>
                <c:pt idx="2">
                  <c:v>0</c:v>
                </c:pt>
                <c:pt idx="3">
                  <c:v>0.20833333333333331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Calcul!$A$2:$A$8</c:f>
              <c:strCache>
                <c:ptCount val="7"/>
                <c:pt idx="0">
                  <c:v>Convoyeur</c:v>
                </c:pt>
                <c:pt idx="1">
                  <c:v>Soufflage</c:v>
                </c:pt>
                <c:pt idx="2">
                  <c:v>Flammage</c:v>
                </c:pt>
                <c:pt idx="3">
                  <c:v>Primaire</c:v>
                </c:pt>
                <c:pt idx="4">
                  <c:v>Base</c:v>
                </c:pt>
                <c:pt idx="5">
                  <c:v>Vernis</c:v>
                </c:pt>
                <c:pt idx="6">
                  <c:v>Préparation</c:v>
                </c:pt>
              </c:strCache>
            </c:strRef>
          </c:cat>
          <c:val>
            <c:numRef>
              <c:f>Calcul!$C$2:$C$8</c:f>
              <c:numCache>
                <c:formatCode>[h]:mm;@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4.1666666666666664E-2</c:v>
                </c:pt>
                <c:pt idx="4">
                  <c:v>4.1666666666666664E-2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6279424"/>
        <c:axId val="56280960"/>
      </c:barChart>
      <c:catAx>
        <c:axId val="562794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56280960"/>
        <c:crosses val="autoZero"/>
        <c:auto val="1"/>
        <c:lblAlgn val="ctr"/>
        <c:lblOffset val="100"/>
        <c:noMultiLvlLbl val="0"/>
      </c:catAx>
      <c:valAx>
        <c:axId val="56280960"/>
        <c:scaling>
          <c:orientation val="minMax"/>
        </c:scaling>
        <c:delete val="0"/>
        <c:axPos val="l"/>
        <c:majorGridlines/>
        <c:numFmt formatCode="[h]:mm;@" sourceLinked="0"/>
        <c:majorTickMark val="out"/>
        <c:minorTickMark val="none"/>
        <c:tickLblPos val="nextTo"/>
        <c:txPr>
          <a:bodyPr/>
          <a:lstStyle/>
          <a:p>
            <a:pPr>
              <a:defRPr sz="1100" normalizeH="0" baseline="0"/>
            </a:pPr>
            <a:endParaRPr lang="fr-FR"/>
          </a:p>
        </c:txPr>
        <c:crossAx val="56279424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400"/>
          </a:pPr>
          <a:endParaRPr lang="fr-FR"/>
        </a:p>
      </c:txPr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txPr>
        <a:bodyPr/>
        <a:lstStyle/>
        <a:p>
          <a:pPr>
            <a:defRPr sz="2000"/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Type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Calcul!$Q$12:$Q$13</c:f>
              <c:strCache>
                <c:ptCount val="2"/>
                <c:pt idx="0">
                  <c:v>Curatif</c:v>
                </c:pt>
                <c:pt idx="1">
                  <c:v>Préventif</c:v>
                </c:pt>
              </c:strCache>
            </c:strRef>
          </c:cat>
          <c:val>
            <c:numRef>
              <c:f>Calcul!$R$12:$R$13</c:f>
              <c:numCache>
                <c:formatCode>[h]:mm;@</c:formatCode>
                <c:ptCount val="2"/>
                <c:pt idx="0">
                  <c:v>0.625</c:v>
                </c:pt>
                <c:pt idx="1">
                  <c:v>8.3333333333333329E-2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289920"/>
        <c:axId val="56291712"/>
      </c:barChart>
      <c:catAx>
        <c:axId val="562899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56291712"/>
        <c:crosses val="autoZero"/>
        <c:auto val="1"/>
        <c:lblAlgn val="ctr"/>
        <c:lblOffset val="100"/>
        <c:noMultiLvlLbl val="0"/>
      </c:catAx>
      <c:valAx>
        <c:axId val="56291712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562899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txPr>
    <a:bodyPr/>
    <a:lstStyle/>
    <a:p>
      <a:pPr>
        <a:defRPr sz="1050"/>
      </a:pPr>
      <a:endParaRPr lang="fr-FR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Element</a:t>
            </a:r>
            <a:r>
              <a:rPr lang="fr-FR" baseline="0"/>
              <a:t> </a:t>
            </a:r>
            <a:endParaRPr lang="fr-FR"/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Calcul!$Q$2:$Q$6</c:f>
              <c:strCache>
                <c:ptCount val="5"/>
                <c:pt idx="0">
                  <c:v>Mécanique</c:v>
                </c:pt>
                <c:pt idx="1">
                  <c:v>Electrique</c:v>
                </c:pt>
                <c:pt idx="2">
                  <c:v>Peinture</c:v>
                </c:pt>
                <c:pt idx="3">
                  <c:v>Hydraulique</c:v>
                </c:pt>
                <c:pt idx="4">
                  <c:v>Pneumatique</c:v>
                </c:pt>
              </c:strCache>
            </c:strRef>
          </c:cat>
          <c:val>
            <c:numRef>
              <c:f>Calcul!$R$2:$R$6</c:f>
              <c:numCache>
                <c:formatCode>[h]:mm;@</c:formatCode>
                <c:ptCount val="5"/>
                <c:pt idx="0">
                  <c:v>0</c:v>
                </c:pt>
                <c:pt idx="1">
                  <c:v>0.20833333333333331</c:v>
                </c:pt>
                <c:pt idx="2">
                  <c:v>0.41666666666666669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Calcul!$Q$2:$Q$6</c:f>
              <c:strCache>
                <c:ptCount val="5"/>
                <c:pt idx="0">
                  <c:v>Mécanique</c:v>
                </c:pt>
                <c:pt idx="1">
                  <c:v>Electrique</c:v>
                </c:pt>
                <c:pt idx="2">
                  <c:v>Peinture</c:v>
                </c:pt>
                <c:pt idx="3">
                  <c:v>Hydraulique</c:v>
                </c:pt>
                <c:pt idx="4">
                  <c:v>Pneumatique</c:v>
                </c:pt>
              </c:strCache>
            </c:strRef>
          </c:cat>
          <c:val>
            <c:numRef>
              <c:f>Calcul!$S$2:$S$6</c:f>
              <c:numCache>
                <c:formatCode>[h]:mm;@</c:formatCode>
                <c:ptCount val="5"/>
                <c:pt idx="0">
                  <c:v>0</c:v>
                </c:pt>
                <c:pt idx="1">
                  <c:v>8.3333333333333329E-2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56350976"/>
        <c:axId val="56352768"/>
      </c:barChart>
      <c:catAx>
        <c:axId val="563509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56352768"/>
        <c:crosses val="autoZero"/>
        <c:auto val="1"/>
        <c:lblAlgn val="ctr"/>
        <c:lblOffset val="100"/>
        <c:noMultiLvlLbl val="0"/>
      </c:catAx>
      <c:valAx>
        <c:axId val="56352768"/>
        <c:scaling>
          <c:orientation val="minMax"/>
        </c:scaling>
        <c:delete val="0"/>
        <c:axPos val="l"/>
        <c:majorGridlines/>
        <c:numFmt formatCode="[h]:mm;@" sourceLinked="1"/>
        <c:majorTickMark val="none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5635097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/>
              <a:t>Convoyeur Temps D'arrêt Partie</a:t>
            </a:r>
            <a:r>
              <a:rPr lang="fr-FR" sz="2000" baseline="0"/>
              <a:t> 1</a:t>
            </a:r>
            <a:r>
              <a:rPr lang="fr-FR" sz="2000"/>
              <a:t>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Curatif</c:v>
          </c:tx>
          <c:invertIfNegative val="0"/>
          <c:cat>
            <c:strRef>
              <c:f>Calcul!$A$12:$A$45</c:f>
              <c:strCache>
                <c:ptCount val="34"/>
                <c:pt idx="0">
                  <c:v>TK 0.1 </c:v>
                </c:pt>
                <c:pt idx="1">
                  <c:v>TK 0.2</c:v>
                </c:pt>
                <c:pt idx="2">
                  <c:v>TK 0.3</c:v>
                </c:pt>
                <c:pt idx="3">
                  <c:v>DT 0.3</c:v>
                </c:pt>
                <c:pt idx="4">
                  <c:v>TK 0.4</c:v>
                </c:pt>
                <c:pt idx="5">
                  <c:v>TK 0.5</c:v>
                </c:pt>
                <c:pt idx="6">
                  <c:v>HT 0.5</c:v>
                </c:pt>
                <c:pt idx="7">
                  <c:v>TK 0.7</c:v>
                </c:pt>
                <c:pt idx="8">
                  <c:v>HT 0.7</c:v>
                </c:pt>
                <c:pt idx="9">
                  <c:v>TK 0.10</c:v>
                </c:pt>
                <c:pt idx="10">
                  <c:v>HT 0.10</c:v>
                </c:pt>
                <c:pt idx="11">
                  <c:v>TK 0.6</c:v>
                </c:pt>
                <c:pt idx="12">
                  <c:v>TK 0.11</c:v>
                </c:pt>
                <c:pt idx="13">
                  <c:v>DT 0.11</c:v>
                </c:pt>
                <c:pt idx="14">
                  <c:v>TK 100</c:v>
                </c:pt>
                <c:pt idx="15">
                  <c:v>HS 0.101</c:v>
                </c:pt>
                <c:pt idx="16">
                  <c:v>TK 0.101</c:v>
                </c:pt>
                <c:pt idx="17">
                  <c:v>TK 1.1</c:v>
                </c:pt>
                <c:pt idx="18">
                  <c:v>HS 0.102</c:v>
                </c:pt>
                <c:pt idx="19">
                  <c:v>TK 0.102</c:v>
                </c:pt>
                <c:pt idx="20">
                  <c:v>TK 0.103</c:v>
                </c:pt>
                <c:pt idx="21">
                  <c:v>DT 0.104</c:v>
                </c:pt>
                <c:pt idx="22">
                  <c:v>TK 0.104</c:v>
                </c:pt>
                <c:pt idx="23">
                  <c:v>TK 0.105</c:v>
                </c:pt>
                <c:pt idx="24">
                  <c:v>DT 0.106</c:v>
                </c:pt>
                <c:pt idx="25">
                  <c:v>TK 0.106</c:v>
                </c:pt>
                <c:pt idx="26">
                  <c:v>TK 0.107</c:v>
                </c:pt>
                <c:pt idx="27">
                  <c:v>HS 0.108</c:v>
                </c:pt>
                <c:pt idx="28">
                  <c:v>TK 0.108</c:v>
                </c:pt>
                <c:pt idx="29">
                  <c:v>TK 0.17</c:v>
                </c:pt>
                <c:pt idx="30">
                  <c:v>TK 0.18</c:v>
                </c:pt>
                <c:pt idx="31">
                  <c:v>TK 0.19</c:v>
                </c:pt>
                <c:pt idx="32">
                  <c:v>DT 0.20</c:v>
                </c:pt>
                <c:pt idx="33">
                  <c:v>TK 0.20</c:v>
                </c:pt>
              </c:strCache>
            </c:strRef>
          </c:cat>
          <c:val>
            <c:numRef>
              <c:f>Calcul!$B$12:$B$45</c:f>
              <c:numCache>
                <c:formatCode>[h]:mm;@</c:formatCode>
                <c:ptCount val="34"/>
                <c:pt idx="0">
                  <c:v>0</c:v>
                </c:pt>
                <c:pt idx="1">
                  <c:v>0.41666666666666669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cat>
            <c:strRef>
              <c:f>Calcul!$A$12:$A$45</c:f>
              <c:strCache>
                <c:ptCount val="34"/>
                <c:pt idx="0">
                  <c:v>TK 0.1 </c:v>
                </c:pt>
                <c:pt idx="1">
                  <c:v>TK 0.2</c:v>
                </c:pt>
                <c:pt idx="2">
                  <c:v>TK 0.3</c:v>
                </c:pt>
                <c:pt idx="3">
                  <c:v>DT 0.3</c:v>
                </c:pt>
                <c:pt idx="4">
                  <c:v>TK 0.4</c:v>
                </c:pt>
                <c:pt idx="5">
                  <c:v>TK 0.5</c:v>
                </c:pt>
                <c:pt idx="6">
                  <c:v>HT 0.5</c:v>
                </c:pt>
                <c:pt idx="7">
                  <c:v>TK 0.7</c:v>
                </c:pt>
                <c:pt idx="8">
                  <c:v>HT 0.7</c:v>
                </c:pt>
                <c:pt idx="9">
                  <c:v>TK 0.10</c:v>
                </c:pt>
                <c:pt idx="10">
                  <c:v>HT 0.10</c:v>
                </c:pt>
                <c:pt idx="11">
                  <c:v>TK 0.6</c:v>
                </c:pt>
                <c:pt idx="12">
                  <c:v>TK 0.11</c:v>
                </c:pt>
                <c:pt idx="13">
                  <c:v>DT 0.11</c:v>
                </c:pt>
                <c:pt idx="14">
                  <c:v>TK 100</c:v>
                </c:pt>
                <c:pt idx="15">
                  <c:v>HS 0.101</c:v>
                </c:pt>
                <c:pt idx="16">
                  <c:v>TK 0.101</c:v>
                </c:pt>
                <c:pt idx="17">
                  <c:v>TK 1.1</c:v>
                </c:pt>
                <c:pt idx="18">
                  <c:v>HS 0.102</c:v>
                </c:pt>
                <c:pt idx="19">
                  <c:v>TK 0.102</c:v>
                </c:pt>
                <c:pt idx="20">
                  <c:v>TK 0.103</c:v>
                </c:pt>
                <c:pt idx="21">
                  <c:v>DT 0.104</c:v>
                </c:pt>
                <c:pt idx="22">
                  <c:v>TK 0.104</c:v>
                </c:pt>
                <c:pt idx="23">
                  <c:v>TK 0.105</c:v>
                </c:pt>
                <c:pt idx="24">
                  <c:v>DT 0.106</c:v>
                </c:pt>
                <c:pt idx="25">
                  <c:v>TK 0.106</c:v>
                </c:pt>
                <c:pt idx="26">
                  <c:v>TK 0.107</c:v>
                </c:pt>
                <c:pt idx="27">
                  <c:v>HS 0.108</c:v>
                </c:pt>
                <c:pt idx="28">
                  <c:v>TK 0.108</c:v>
                </c:pt>
                <c:pt idx="29">
                  <c:v>TK 0.17</c:v>
                </c:pt>
                <c:pt idx="30">
                  <c:v>TK 0.18</c:v>
                </c:pt>
                <c:pt idx="31">
                  <c:v>TK 0.19</c:v>
                </c:pt>
                <c:pt idx="32">
                  <c:v>DT 0.20</c:v>
                </c:pt>
                <c:pt idx="33">
                  <c:v>TK 0.20</c:v>
                </c:pt>
              </c:strCache>
            </c:strRef>
          </c:cat>
          <c:val>
            <c:numRef>
              <c:f>Calcul!$C$12:$C$45</c:f>
              <c:numCache>
                <c:formatCode>[h]:mm;@</c:formatCode>
                <c:ptCount val="3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366208"/>
        <c:axId val="56367744"/>
      </c:barChart>
      <c:catAx>
        <c:axId val="563662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 anchor="t" anchorCtr="1"/>
          <a:lstStyle/>
          <a:p>
            <a:pPr>
              <a:defRPr sz="1200"/>
            </a:pPr>
            <a:endParaRPr lang="fr-FR"/>
          </a:p>
        </c:txPr>
        <c:crossAx val="56367744"/>
        <c:crosses val="autoZero"/>
        <c:auto val="1"/>
        <c:lblAlgn val="ctr"/>
        <c:lblOffset val="100"/>
        <c:noMultiLvlLbl val="0"/>
      </c:catAx>
      <c:valAx>
        <c:axId val="56367744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5636620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200"/>
      </a:pPr>
      <a:endParaRPr lang="fr-FR"/>
    </a:p>
  </c:tx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/>
              <a:t>Convoyeur Temps D'arrêt Partie</a:t>
            </a:r>
            <a:r>
              <a:rPr lang="fr-FR" sz="2000" baseline="0"/>
              <a:t> 2</a:t>
            </a:r>
            <a:r>
              <a:rPr lang="fr-FR" sz="2000"/>
              <a:t>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Curatif</c:v>
          </c:tx>
          <c:invertIfNegative val="0"/>
          <c:cat>
            <c:strRef>
              <c:f>Calcul!$A$46:$A$80</c:f>
              <c:strCache>
                <c:ptCount val="35"/>
                <c:pt idx="0">
                  <c:v>TK 0.21</c:v>
                </c:pt>
                <c:pt idx="1">
                  <c:v>TK 0.22</c:v>
                </c:pt>
                <c:pt idx="2">
                  <c:v>DT 0.23</c:v>
                </c:pt>
                <c:pt idx="3">
                  <c:v>TK 0.23</c:v>
                </c:pt>
                <c:pt idx="4">
                  <c:v>TK 0.24</c:v>
                </c:pt>
                <c:pt idx="5">
                  <c:v>HT 0.25</c:v>
                </c:pt>
                <c:pt idx="6">
                  <c:v>TK 0.25</c:v>
                </c:pt>
                <c:pt idx="7">
                  <c:v>TK 0.26</c:v>
                </c:pt>
                <c:pt idx="8">
                  <c:v>TK 0.27</c:v>
                </c:pt>
                <c:pt idx="9">
                  <c:v>HT 0.28</c:v>
                </c:pt>
                <c:pt idx="10">
                  <c:v>TK 0.28</c:v>
                </c:pt>
                <c:pt idx="11">
                  <c:v>HT 0.29</c:v>
                </c:pt>
                <c:pt idx="12">
                  <c:v>TK 0.29</c:v>
                </c:pt>
                <c:pt idx="13">
                  <c:v>TK 0.30</c:v>
                </c:pt>
                <c:pt idx="14">
                  <c:v>TK 0.31</c:v>
                </c:pt>
                <c:pt idx="15">
                  <c:v>TK 0.32</c:v>
                </c:pt>
                <c:pt idx="16">
                  <c:v>TK 0.33</c:v>
                </c:pt>
                <c:pt idx="17">
                  <c:v>HT 0.34</c:v>
                </c:pt>
                <c:pt idx="18">
                  <c:v>TK 0.34</c:v>
                </c:pt>
                <c:pt idx="19">
                  <c:v>TK 0.35</c:v>
                </c:pt>
                <c:pt idx="20">
                  <c:v>TK 0.36</c:v>
                </c:pt>
                <c:pt idx="21">
                  <c:v>TK 0.37</c:v>
                </c:pt>
                <c:pt idx="22">
                  <c:v>HT 0.38</c:v>
                </c:pt>
                <c:pt idx="23">
                  <c:v>TK 0.38</c:v>
                </c:pt>
                <c:pt idx="24">
                  <c:v>TK 0.39</c:v>
                </c:pt>
                <c:pt idx="25">
                  <c:v>TK 0.40</c:v>
                </c:pt>
                <c:pt idx="26">
                  <c:v>TK 0.48</c:v>
                </c:pt>
                <c:pt idx="27">
                  <c:v>HT 0.49</c:v>
                </c:pt>
                <c:pt idx="28">
                  <c:v>TK 0.49</c:v>
                </c:pt>
                <c:pt idx="29">
                  <c:v>HT 0.50</c:v>
                </c:pt>
                <c:pt idx="30">
                  <c:v>TK 0.50</c:v>
                </c:pt>
                <c:pt idx="31">
                  <c:v>TK 0.51</c:v>
                </c:pt>
                <c:pt idx="32">
                  <c:v>TK 0.52</c:v>
                </c:pt>
                <c:pt idx="33">
                  <c:v>TK 0.53</c:v>
                </c:pt>
                <c:pt idx="34">
                  <c:v>TK 0.54</c:v>
                </c:pt>
              </c:strCache>
            </c:strRef>
          </c:cat>
          <c:val>
            <c:numRef>
              <c:f>Calcul!$B$46:$B$80</c:f>
              <c:numCache>
                <c:formatCode>[h]:mm;@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cat>
            <c:strRef>
              <c:f>Calcul!$A$46:$A$80</c:f>
              <c:strCache>
                <c:ptCount val="35"/>
                <c:pt idx="0">
                  <c:v>TK 0.21</c:v>
                </c:pt>
                <c:pt idx="1">
                  <c:v>TK 0.22</c:v>
                </c:pt>
                <c:pt idx="2">
                  <c:v>DT 0.23</c:v>
                </c:pt>
                <c:pt idx="3">
                  <c:v>TK 0.23</c:v>
                </c:pt>
                <c:pt idx="4">
                  <c:v>TK 0.24</c:v>
                </c:pt>
                <c:pt idx="5">
                  <c:v>HT 0.25</c:v>
                </c:pt>
                <c:pt idx="6">
                  <c:v>TK 0.25</c:v>
                </c:pt>
                <c:pt idx="7">
                  <c:v>TK 0.26</c:v>
                </c:pt>
                <c:pt idx="8">
                  <c:v>TK 0.27</c:v>
                </c:pt>
                <c:pt idx="9">
                  <c:v>HT 0.28</c:v>
                </c:pt>
                <c:pt idx="10">
                  <c:v>TK 0.28</c:v>
                </c:pt>
                <c:pt idx="11">
                  <c:v>HT 0.29</c:v>
                </c:pt>
                <c:pt idx="12">
                  <c:v>TK 0.29</c:v>
                </c:pt>
                <c:pt idx="13">
                  <c:v>TK 0.30</c:v>
                </c:pt>
                <c:pt idx="14">
                  <c:v>TK 0.31</c:v>
                </c:pt>
                <c:pt idx="15">
                  <c:v>TK 0.32</c:v>
                </c:pt>
                <c:pt idx="16">
                  <c:v>TK 0.33</c:v>
                </c:pt>
                <c:pt idx="17">
                  <c:v>HT 0.34</c:v>
                </c:pt>
                <c:pt idx="18">
                  <c:v>TK 0.34</c:v>
                </c:pt>
                <c:pt idx="19">
                  <c:v>TK 0.35</c:v>
                </c:pt>
                <c:pt idx="20">
                  <c:v>TK 0.36</c:v>
                </c:pt>
                <c:pt idx="21">
                  <c:v>TK 0.37</c:v>
                </c:pt>
                <c:pt idx="22">
                  <c:v>HT 0.38</c:v>
                </c:pt>
                <c:pt idx="23">
                  <c:v>TK 0.38</c:v>
                </c:pt>
                <c:pt idx="24">
                  <c:v>TK 0.39</c:v>
                </c:pt>
                <c:pt idx="25">
                  <c:v>TK 0.40</c:v>
                </c:pt>
                <c:pt idx="26">
                  <c:v>TK 0.48</c:v>
                </c:pt>
                <c:pt idx="27">
                  <c:v>HT 0.49</c:v>
                </c:pt>
                <c:pt idx="28">
                  <c:v>TK 0.49</c:v>
                </c:pt>
                <c:pt idx="29">
                  <c:v>HT 0.50</c:v>
                </c:pt>
                <c:pt idx="30">
                  <c:v>TK 0.50</c:v>
                </c:pt>
                <c:pt idx="31">
                  <c:v>TK 0.51</c:v>
                </c:pt>
                <c:pt idx="32">
                  <c:v>TK 0.52</c:v>
                </c:pt>
                <c:pt idx="33">
                  <c:v>TK 0.53</c:v>
                </c:pt>
                <c:pt idx="34">
                  <c:v>TK 0.54</c:v>
                </c:pt>
              </c:strCache>
            </c:strRef>
          </c:cat>
          <c:val>
            <c:numRef>
              <c:f>Calcul!$C$46:$C$80</c:f>
              <c:numCache>
                <c:formatCode>[h]:mm;@</c:formatCode>
                <c:ptCount val="3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421760"/>
        <c:axId val="56423552"/>
      </c:barChart>
      <c:catAx>
        <c:axId val="56421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 anchor="t" anchorCtr="1"/>
          <a:lstStyle/>
          <a:p>
            <a:pPr>
              <a:defRPr sz="1200"/>
            </a:pPr>
            <a:endParaRPr lang="fr-FR"/>
          </a:p>
        </c:txPr>
        <c:crossAx val="56423552"/>
        <c:crosses val="autoZero"/>
        <c:auto val="1"/>
        <c:lblAlgn val="ctr"/>
        <c:lblOffset val="100"/>
        <c:noMultiLvlLbl val="0"/>
      </c:catAx>
      <c:valAx>
        <c:axId val="56423552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56421760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txPr>
    <a:bodyPr/>
    <a:lstStyle/>
    <a:p>
      <a:pPr>
        <a:defRPr sz="1200"/>
      </a:pPr>
      <a:endParaRPr lang="fr-FR"/>
    </a:p>
  </c:tx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fr-FR" sz="2000"/>
              <a:t>Convoyeur Temps D'arrêt Partie</a:t>
            </a:r>
            <a:r>
              <a:rPr lang="fr-FR" sz="2000" baseline="0"/>
              <a:t> 3</a:t>
            </a:r>
            <a:r>
              <a:rPr lang="fr-FR" sz="2000"/>
              <a:t>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Curatif</c:v>
          </c:tx>
          <c:invertIfNegative val="0"/>
          <c:cat>
            <c:strRef>
              <c:f>Calcul!$A$81:$A$121</c:f>
              <c:strCache>
                <c:ptCount val="41"/>
                <c:pt idx="0">
                  <c:v>HT 0.55</c:v>
                </c:pt>
                <c:pt idx="1">
                  <c:v>TK 0.55</c:v>
                </c:pt>
                <c:pt idx="2">
                  <c:v>TK 0.56</c:v>
                </c:pt>
                <c:pt idx="3">
                  <c:v>TK 0.57</c:v>
                </c:pt>
                <c:pt idx="4">
                  <c:v>HT 0.58</c:v>
                </c:pt>
                <c:pt idx="5">
                  <c:v>TK 0.58</c:v>
                </c:pt>
                <c:pt idx="6">
                  <c:v>TK 0.59</c:v>
                </c:pt>
                <c:pt idx="7">
                  <c:v>TK 0.60</c:v>
                </c:pt>
                <c:pt idx="8">
                  <c:v>TK 0.61</c:v>
                </c:pt>
                <c:pt idx="9">
                  <c:v>TK 0.62</c:v>
                </c:pt>
                <c:pt idx="10">
                  <c:v>TK 0.63</c:v>
                </c:pt>
                <c:pt idx="11">
                  <c:v>TK 0.64</c:v>
                </c:pt>
                <c:pt idx="12">
                  <c:v>HT 0.65</c:v>
                </c:pt>
                <c:pt idx="13">
                  <c:v>TK 0.65</c:v>
                </c:pt>
                <c:pt idx="14">
                  <c:v>DT 0.66</c:v>
                </c:pt>
                <c:pt idx="15">
                  <c:v>TK 0.66</c:v>
                </c:pt>
                <c:pt idx="16">
                  <c:v>TK 0.67</c:v>
                </c:pt>
                <c:pt idx="17">
                  <c:v>HT 0.68</c:v>
                </c:pt>
                <c:pt idx="18">
                  <c:v>TK 0.68</c:v>
                </c:pt>
                <c:pt idx="19">
                  <c:v>HT 0.69</c:v>
                </c:pt>
                <c:pt idx="20">
                  <c:v>TK 0.69</c:v>
                </c:pt>
                <c:pt idx="21">
                  <c:v>TK 0.70</c:v>
                </c:pt>
                <c:pt idx="22">
                  <c:v>HT 0.71</c:v>
                </c:pt>
                <c:pt idx="23">
                  <c:v>TK 0.71</c:v>
                </c:pt>
                <c:pt idx="24">
                  <c:v>TK 0.72</c:v>
                </c:pt>
                <c:pt idx="25">
                  <c:v>HS 0.73</c:v>
                </c:pt>
                <c:pt idx="26">
                  <c:v>TK 0.73</c:v>
                </c:pt>
                <c:pt idx="27">
                  <c:v>TK 1.23</c:v>
                </c:pt>
                <c:pt idx="28">
                  <c:v>VW 1.24</c:v>
                </c:pt>
                <c:pt idx="29">
                  <c:v>TK 1.24</c:v>
                </c:pt>
                <c:pt idx="30">
                  <c:v>TK 1.25</c:v>
                </c:pt>
                <c:pt idx="31">
                  <c:v>HS 0.74</c:v>
                </c:pt>
                <c:pt idx="32">
                  <c:v>TK 0.74</c:v>
                </c:pt>
                <c:pt idx="33">
                  <c:v>TK 0.75</c:v>
                </c:pt>
                <c:pt idx="34">
                  <c:v>TK 0.76</c:v>
                </c:pt>
                <c:pt idx="35">
                  <c:v>HT 0.77</c:v>
                </c:pt>
                <c:pt idx="36">
                  <c:v>TK 0.77</c:v>
                </c:pt>
                <c:pt idx="37">
                  <c:v>TK 0.78</c:v>
                </c:pt>
                <c:pt idx="38">
                  <c:v>TK 0.79</c:v>
                </c:pt>
                <c:pt idx="39">
                  <c:v>SS 0.79</c:v>
                </c:pt>
                <c:pt idx="40">
                  <c:v>TK 0.80</c:v>
                </c:pt>
              </c:strCache>
            </c:strRef>
          </c:cat>
          <c:val>
            <c:numRef>
              <c:f>Calcul!$B$81:$B$121</c:f>
              <c:numCache>
                <c:formatCode>[h]:mm;@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cat>
            <c:strRef>
              <c:f>Calcul!$A$81:$A$121</c:f>
              <c:strCache>
                <c:ptCount val="41"/>
                <c:pt idx="0">
                  <c:v>HT 0.55</c:v>
                </c:pt>
                <c:pt idx="1">
                  <c:v>TK 0.55</c:v>
                </c:pt>
                <c:pt idx="2">
                  <c:v>TK 0.56</c:v>
                </c:pt>
                <c:pt idx="3">
                  <c:v>TK 0.57</c:v>
                </c:pt>
                <c:pt idx="4">
                  <c:v>HT 0.58</c:v>
                </c:pt>
                <c:pt idx="5">
                  <c:v>TK 0.58</c:v>
                </c:pt>
                <c:pt idx="6">
                  <c:v>TK 0.59</c:v>
                </c:pt>
                <c:pt idx="7">
                  <c:v>TK 0.60</c:v>
                </c:pt>
                <c:pt idx="8">
                  <c:v>TK 0.61</c:v>
                </c:pt>
                <c:pt idx="9">
                  <c:v>TK 0.62</c:v>
                </c:pt>
                <c:pt idx="10">
                  <c:v>TK 0.63</c:v>
                </c:pt>
                <c:pt idx="11">
                  <c:v>TK 0.64</c:v>
                </c:pt>
                <c:pt idx="12">
                  <c:v>HT 0.65</c:v>
                </c:pt>
                <c:pt idx="13">
                  <c:v>TK 0.65</c:v>
                </c:pt>
                <c:pt idx="14">
                  <c:v>DT 0.66</c:v>
                </c:pt>
                <c:pt idx="15">
                  <c:v>TK 0.66</c:v>
                </c:pt>
                <c:pt idx="16">
                  <c:v>TK 0.67</c:v>
                </c:pt>
                <c:pt idx="17">
                  <c:v>HT 0.68</c:v>
                </c:pt>
                <c:pt idx="18">
                  <c:v>TK 0.68</c:v>
                </c:pt>
                <c:pt idx="19">
                  <c:v>HT 0.69</c:v>
                </c:pt>
                <c:pt idx="20">
                  <c:v>TK 0.69</c:v>
                </c:pt>
                <c:pt idx="21">
                  <c:v>TK 0.70</c:v>
                </c:pt>
                <c:pt idx="22">
                  <c:v>HT 0.71</c:v>
                </c:pt>
                <c:pt idx="23">
                  <c:v>TK 0.71</c:v>
                </c:pt>
                <c:pt idx="24">
                  <c:v>TK 0.72</c:v>
                </c:pt>
                <c:pt idx="25">
                  <c:v>HS 0.73</c:v>
                </c:pt>
                <c:pt idx="26">
                  <c:v>TK 0.73</c:v>
                </c:pt>
                <c:pt idx="27">
                  <c:v>TK 1.23</c:v>
                </c:pt>
                <c:pt idx="28">
                  <c:v>VW 1.24</c:v>
                </c:pt>
                <c:pt idx="29">
                  <c:v>TK 1.24</c:v>
                </c:pt>
                <c:pt idx="30">
                  <c:v>TK 1.25</c:v>
                </c:pt>
                <c:pt idx="31">
                  <c:v>HS 0.74</c:v>
                </c:pt>
                <c:pt idx="32">
                  <c:v>TK 0.74</c:v>
                </c:pt>
                <c:pt idx="33">
                  <c:v>TK 0.75</c:v>
                </c:pt>
                <c:pt idx="34">
                  <c:v>TK 0.76</c:v>
                </c:pt>
                <c:pt idx="35">
                  <c:v>HT 0.77</c:v>
                </c:pt>
                <c:pt idx="36">
                  <c:v>TK 0.77</c:v>
                </c:pt>
                <c:pt idx="37">
                  <c:v>TK 0.78</c:v>
                </c:pt>
                <c:pt idx="38">
                  <c:v>TK 0.79</c:v>
                </c:pt>
                <c:pt idx="39">
                  <c:v>SS 0.79</c:v>
                </c:pt>
                <c:pt idx="40">
                  <c:v>TK 0.80</c:v>
                </c:pt>
              </c:strCache>
            </c:strRef>
          </c:cat>
          <c:val>
            <c:numRef>
              <c:f>Calcul!$C$81:$C$121</c:f>
              <c:numCache>
                <c:formatCode>[h]:mm;@</c:formatCode>
                <c:ptCount val="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568448"/>
        <c:axId val="56574336"/>
      </c:barChart>
      <c:catAx>
        <c:axId val="56568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 rot="-5400000" vert="horz" anchor="t" anchorCtr="1"/>
          <a:lstStyle/>
          <a:p>
            <a:pPr>
              <a:defRPr sz="1200"/>
            </a:pPr>
            <a:endParaRPr lang="fr-FR"/>
          </a:p>
        </c:txPr>
        <c:crossAx val="56574336"/>
        <c:crosses val="autoZero"/>
        <c:auto val="1"/>
        <c:lblAlgn val="ctr"/>
        <c:lblOffset val="100"/>
        <c:noMultiLvlLbl val="0"/>
      </c:catAx>
      <c:valAx>
        <c:axId val="56574336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56568448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 sz="1200"/>
      </a:pPr>
      <a:endParaRPr lang="fr-FR"/>
    </a:p>
  </c:tx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400"/>
            </a:pPr>
            <a:r>
              <a:rPr lang="en-US" sz="2000"/>
              <a:t>Soufflage </a:t>
            </a:r>
            <a:r>
              <a:rPr lang="en-US" sz="2000" b="1" i="0" baseline="0">
                <a:effectLst/>
              </a:rPr>
              <a:t>Temps d'arrêt</a:t>
            </a:r>
            <a:endParaRPr lang="fr-FR" sz="200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Calcul!$E$12:$E$13</c:f>
              <c:strCache>
                <c:ptCount val="2"/>
                <c:pt idx="0">
                  <c:v>Robot Soufflage 1</c:v>
                </c:pt>
                <c:pt idx="1">
                  <c:v>Robot Soufflage 2</c:v>
                </c:pt>
              </c:strCache>
            </c:strRef>
          </c:cat>
          <c:val>
            <c:numRef>
              <c:f>Calcul!$F$12:$F$13</c:f>
              <c:numCache>
                <c:formatCode>[h]:mm;@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dLbl>
              <c:idx val="1"/>
              <c:layout>
                <c:manualLayout>
                  <c:x val="-1.4647887843775547E-3"/>
                  <c:y val="0"/>
                </c:manualLayout>
              </c:layout>
              <c:numFmt formatCode="[h]:mm;@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Calcul!$E$12:$E$13</c:f>
              <c:strCache>
                <c:ptCount val="2"/>
                <c:pt idx="0">
                  <c:v>Robot Soufflage 1</c:v>
                </c:pt>
                <c:pt idx="1">
                  <c:v>Robot Soufflage 2</c:v>
                </c:pt>
              </c:strCache>
            </c:strRef>
          </c:cat>
          <c:val>
            <c:numRef>
              <c:f>Calcul!$G$12:$G$13</c:f>
              <c:numCache>
                <c:formatCode>[h]:mm;@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1316096"/>
        <c:axId val="61326080"/>
      </c:barChart>
      <c:catAx>
        <c:axId val="613160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61326080"/>
        <c:crosses val="autoZero"/>
        <c:auto val="1"/>
        <c:lblAlgn val="ctr"/>
        <c:lblOffset val="100"/>
        <c:noMultiLvlLbl val="0"/>
      </c:catAx>
      <c:valAx>
        <c:axId val="61326080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6131609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00"/>
            </a:pPr>
            <a:r>
              <a:rPr lang="en-US" sz="2000"/>
              <a:t>Flammage Temps d'arrêt</a:t>
            </a:r>
          </a:p>
        </c:rich>
      </c:tx>
      <c:layout>
        <c:manualLayout>
          <c:xMode val="edge"/>
          <c:yMode val="edge"/>
          <c:x val="0.35055924943761341"/>
          <c:y val="1.21072829102256E-2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Calcul!$I$12:$I$15</c:f>
              <c:strCache>
                <c:ptCount val="4"/>
                <c:pt idx="0">
                  <c:v>Robot Flammage 1</c:v>
                </c:pt>
                <c:pt idx="1">
                  <c:v>Robot Flammage 2</c:v>
                </c:pt>
                <c:pt idx="2">
                  <c:v>Robot Flammage 3</c:v>
                </c:pt>
                <c:pt idx="3">
                  <c:v>Robot Flammage 4</c:v>
                </c:pt>
              </c:strCache>
            </c:strRef>
          </c:cat>
          <c:val>
            <c:numRef>
              <c:f>Calcul!$J$12:$J$15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dLbl>
              <c:idx val="0"/>
              <c:layout>
                <c:manualLayout>
                  <c:x val="0"/>
                  <c:y val="0"/>
                </c:manualLayout>
              </c:layout>
              <c:numFmt formatCode="[h]:mm;@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Calcul!$I$12:$I$15</c:f>
              <c:strCache>
                <c:ptCount val="4"/>
                <c:pt idx="0">
                  <c:v>Robot Flammage 1</c:v>
                </c:pt>
                <c:pt idx="1">
                  <c:v>Robot Flammage 2</c:v>
                </c:pt>
                <c:pt idx="2">
                  <c:v>Robot Flammage 3</c:v>
                </c:pt>
                <c:pt idx="3">
                  <c:v>Robot Flammage 4</c:v>
                </c:pt>
              </c:strCache>
            </c:strRef>
          </c:cat>
          <c:val>
            <c:numRef>
              <c:f>Calcul!$K$12:$K$15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4633856"/>
        <c:axId val="92877568"/>
      </c:barChart>
      <c:catAx>
        <c:axId val="64633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92877568"/>
        <c:crosses val="autoZero"/>
        <c:auto val="1"/>
        <c:lblAlgn val="ctr"/>
        <c:lblOffset val="100"/>
        <c:noMultiLvlLbl val="0"/>
      </c:catAx>
      <c:valAx>
        <c:axId val="92877568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6463385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8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Primaire </a:t>
            </a:r>
            <a:r>
              <a:rPr lang="en-US" sz="1800" b="1" i="0" baseline="0">
                <a:effectLst/>
              </a:rPr>
              <a:t>Temps d'arrêt</a:t>
            </a:r>
            <a:endParaRPr lang="fr-FR" sz="2000">
              <a:effectLst/>
            </a:endParaRPr>
          </a:p>
        </c:rich>
      </c:tx>
      <c:layout/>
      <c:overlay val="1"/>
    </c:title>
    <c:autoTitleDeleted val="0"/>
    <c:plotArea>
      <c:layout>
        <c:manualLayout>
          <c:layoutTarget val="inner"/>
          <c:xMode val="edge"/>
          <c:yMode val="edge"/>
          <c:x val="5.8722065263683426E-2"/>
          <c:y val="8.624435033320442E-2"/>
          <c:w val="0.82910272009686059"/>
          <c:h val="0.84216809925554525"/>
        </c:manualLayout>
      </c:layout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Calcul!$M$12:$M$13</c:f>
              <c:strCache>
                <c:ptCount val="2"/>
                <c:pt idx="0">
                  <c:v>Robot Primaire 1</c:v>
                </c:pt>
                <c:pt idx="1">
                  <c:v>Robot Primaire 2</c:v>
                </c:pt>
              </c:strCache>
            </c:strRef>
          </c:cat>
          <c:val>
            <c:numRef>
              <c:f>Calcul!$N$12:$N$13</c:f>
              <c:numCache>
                <c:formatCode>[h]:mm;@</c:formatCode>
                <c:ptCount val="2"/>
                <c:pt idx="0">
                  <c:v>0.20833333333333331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Calcul!$M$12:$M$13</c:f>
              <c:strCache>
                <c:ptCount val="2"/>
                <c:pt idx="0">
                  <c:v>Robot Primaire 1</c:v>
                </c:pt>
                <c:pt idx="1">
                  <c:v>Robot Primaire 2</c:v>
                </c:pt>
              </c:strCache>
            </c:strRef>
          </c:cat>
          <c:val>
            <c:numRef>
              <c:f>Calcul!$O$12:$O$13</c:f>
              <c:numCache>
                <c:formatCode>[h]:mm;@</c:formatCode>
                <c:ptCount val="2"/>
                <c:pt idx="0">
                  <c:v>4.1666666666666664E-2</c:v>
                </c:pt>
                <c:pt idx="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4667008"/>
        <c:axId val="104668544"/>
      </c:barChart>
      <c:catAx>
        <c:axId val="104667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04668544"/>
        <c:crosses val="autoZero"/>
        <c:auto val="1"/>
        <c:lblAlgn val="ctr"/>
        <c:lblOffset val="100"/>
        <c:noMultiLvlLbl val="0"/>
      </c:catAx>
      <c:valAx>
        <c:axId val="104668544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0466700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Base </a:t>
            </a:r>
            <a:r>
              <a:rPr lang="en-US" sz="1800" b="1" i="0" baseline="0">
                <a:effectLst/>
              </a:rPr>
              <a:t>Temps d'arrêt</a:t>
            </a:r>
            <a:endParaRPr lang="fr-FR" sz="2000">
              <a:effectLst/>
            </a:endParaRPr>
          </a:p>
        </c:rich>
      </c:tx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Calcul!$M$2:$M$5</c:f>
              <c:strCache>
                <c:ptCount val="4"/>
                <c:pt idx="0">
                  <c:v>Robot Base 1</c:v>
                </c:pt>
                <c:pt idx="1">
                  <c:v>Robot Base 2</c:v>
                </c:pt>
                <c:pt idx="2">
                  <c:v>Robot Base 3</c:v>
                </c:pt>
                <c:pt idx="3">
                  <c:v>Robot Base 4</c:v>
                </c:pt>
              </c:strCache>
            </c:strRef>
          </c:cat>
          <c:val>
            <c:numRef>
              <c:f>Calcul!$N$2:$N$5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Calcul!$M$2:$M$5</c:f>
              <c:strCache>
                <c:ptCount val="4"/>
                <c:pt idx="0">
                  <c:v>Robot Base 1</c:v>
                </c:pt>
                <c:pt idx="1">
                  <c:v>Robot Base 2</c:v>
                </c:pt>
                <c:pt idx="2">
                  <c:v>Robot Base 3</c:v>
                </c:pt>
                <c:pt idx="3">
                  <c:v>Robot Base 4</c:v>
                </c:pt>
              </c:strCache>
            </c:strRef>
          </c:cat>
          <c:val>
            <c:numRef>
              <c:f>Calcul!$O$2:$O$5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4.1666666666666664E-2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4703488"/>
        <c:axId val="104705024"/>
      </c:barChart>
      <c:catAx>
        <c:axId val="104703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04705024"/>
        <c:crosses val="autoZero"/>
        <c:auto val="1"/>
        <c:lblAlgn val="ctr"/>
        <c:lblOffset val="100"/>
        <c:noMultiLvlLbl val="0"/>
      </c:catAx>
      <c:valAx>
        <c:axId val="104705024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04703488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2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Vernis </a:t>
            </a:r>
            <a:r>
              <a:rPr lang="en-US" sz="1800" b="1" i="0" baseline="0">
                <a:effectLst/>
              </a:rPr>
              <a:t>Temps d'arrêt</a:t>
            </a:r>
            <a:endParaRPr lang="en-US" sz="2000" b="1" i="0" baseline="0">
              <a:effectLst/>
            </a:endParaRPr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Calcul!$I$2:$I$5</c:f>
              <c:strCache>
                <c:ptCount val="4"/>
                <c:pt idx="0">
                  <c:v>Robot vernis 1</c:v>
                </c:pt>
                <c:pt idx="1">
                  <c:v>Robot vernis 2</c:v>
                </c:pt>
                <c:pt idx="2">
                  <c:v>Robot vernis 3</c:v>
                </c:pt>
                <c:pt idx="3">
                  <c:v>Robot vernis 4</c:v>
                </c:pt>
              </c:strCache>
            </c:strRef>
          </c:cat>
          <c:val>
            <c:numRef>
              <c:f>Calcul!$J$2:$J$5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dLbl>
              <c:idx val="3"/>
              <c:layout>
                <c:manualLayout>
                  <c:x val="0"/>
                  <c:y val="0"/>
                </c:manualLayout>
              </c:layout>
              <c:numFmt formatCode="[h]:mm;@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Calcul!$I$2:$I$5</c:f>
              <c:strCache>
                <c:ptCount val="4"/>
                <c:pt idx="0">
                  <c:v>Robot vernis 1</c:v>
                </c:pt>
                <c:pt idx="1">
                  <c:v>Robot vernis 2</c:v>
                </c:pt>
                <c:pt idx="2">
                  <c:v>Robot vernis 3</c:v>
                </c:pt>
                <c:pt idx="3">
                  <c:v>Robot vernis 4</c:v>
                </c:pt>
              </c:strCache>
            </c:strRef>
          </c:cat>
          <c:val>
            <c:numRef>
              <c:f>Calcul!$K$2:$K$5</c:f>
              <c:numCache>
                <c:formatCode>[h]:mm;@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084480"/>
        <c:axId val="112086016"/>
      </c:barChart>
      <c:catAx>
        <c:axId val="112084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1400"/>
            </a:pPr>
            <a:endParaRPr lang="fr-FR"/>
          </a:p>
        </c:txPr>
        <c:crossAx val="112086016"/>
        <c:crosses val="autoZero"/>
        <c:auto val="1"/>
        <c:lblAlgn val="ctr"/>
        <c:lblOffset val="100"/>
        <c:noMultiLvlLbl val="0"/>
      </c:catAx>
      <c:valAx>
        <c:axId val="112086016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txPr>
          <a:bodyPr/>
          <a:lstStyle/>
          <a:p>
            <a:pPr>
              <a:defRPr sz="1200"/>
            </a:pPr>
            <a:endParaRPr lang="fr-FR"/>
          </a:p>
        </c:txPr>
        <c:crossAx val="11208448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sz="1200"/>
          </a:pPr>
          <a:endParaRPr lang="fr-FR"/>
        </a:p>
      </c:txPr>
    </c:legend>
    <c:plotVisOnly val="1"/>
    <c:dispBlanksAs val="gap"/>
    <c:showDLblsOverMax val="0"/>
  </c:char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sz="2000"/>
            </a:pPr>
            <a:r>
              <a:rPr lang="en-US" sz="2000"/>
              <a:t>Préparation Temps d'arrêt</a:t>
            </a:r>
            <a:endParaRPr lang="fr-FR" sz="2000"/>
          </a:p>
        </c:rich>
      </c:tx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v>Curatif</c:v>
          </c:tx>
          <c:invertIfNegative val="0"/>
          <c:dLbls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Calcul!$E$2:$E$6</c:f>
              <c:strCache>
                <c:ptCount val="5"/>
                <c:pt idx="0">
                  <c:v>Cuves Durcisseur</c:v>
                </c:pt>
                <c:pt idx="1">
                  <c:v>Cuves Primaire</c:v>
                </c:pt>
                <c:pt idx="2">
                  <c:v>Cuves Base</c:v>
                </c:pt>
                <c:pt idx="3">
                  <c:v>MicroLine</c:v>
                </c:pt>
                <c:pt idx="4">
                  <c:v>Cuves Vernis</c:v>
                </c:pt>
              </c:strCache>
            </c:strRef>
          </c:cat>
          <c:val>
            <c:numRef>
              <c:f>Calcul!$F$2:$F$6</c:f>
              <c:numCache>
                <c:formatCode>[h]:mm;@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"/>
          <c:order val="1"/>
          <c:tx>
            <c:v>Préventif</c:v>
          </c:tx>
          <c:invertIfNegative val="0"/>
          <c:dLbls>
            <c:dLbl>
              <c:idx val="4"/>
              <c:layout>
                <c:manualLayout>
                  <c:x val="1.0741660330191978E-16"/>
                  <c:y val="-2.0194175745300242E-3"/>
                </c:manualLayout>
              </c:layout>
              <c:numFmt formatCode="[h]:mm;@" sourceLinked="0"/>
              <c:spPr/>
              <c:txPr>
                <a:bodyPr/>
                <a:lstStyle/>
                <a:p>
                  <a:pPr>
                    <a:defRPr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[h]:mm;@" sourceLinked="0"/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Calcul!$E$2:$E$6</c:f>
              <c:strCache>
                <c:ptCount val="5"/>
                <c:pt idx="0">
                  <c:v>Cuves Durcisseur</c:v>
                </c:pt>
                <c:pt idx="1">
                  <c:v>Cuves Primaire</c:v>
                </c:pt>
                <c:pt idx="2">
                  <c:v>Cuves Base</c:v>
                </c:pt>
                <c:pt idx="3">
                  <c:v>MicroLine</c:v>
                </c:pt>
                <c:pt idx="4">
                  <c:v>Cuves Vernis</c:v>
                </c:pt>
              </c:strCache>
            </c:strRef>
          </c:cat>
          <c:val>
            <c:numRef>
              <c:f>Calcul!$G$2:$G$6</c:f>
              <c:numCache>
                <c:formatCode>[h]:mm;@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104960"/>
        <c:axId val="112106496"/>
      </c:barChart>
      <c:catAx>
        <c:axId val="1121049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12106496"/>
        <c:crosses val="autoZero"/>
        <c:auto val="1"/>
        <c:lblAlgn val="ctr"/>
        <c:lblOffset val="100"/>
        <c:noMultiLvlLbl val="0"/>
      </c:catAx>
      <c:valAx>
        <c:axId val="112106496"/>
        <c:scaling>
          <c:orientation val="minMax"/>
        </c:scaling>
        <c:delete val="0"/>
        <c:axPos val="l"/>
        <c:majorGridlines/>
        <c:numFmt formatCode="[h]:mm;@" sourceLinked="1"/>
        <c:majorTickMark val="out"/>
        <c:minorTickMark val="none"/>
        <c:tickLblPos val="nextTo"/>
        <c:crossAx val="1121049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 sz="1200"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chart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chart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chart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9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10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11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chartsheets/sheet12.xml><?xml version="1.0" encoding="utf-8"?>
<chartsheet xmlns="http://schemas.openxmlformats.org/spreadsheetml/2006/main" xmlns:r="http://schemas.openxmlformats.org/officeDocument/2006/relationships">
  <sheetPr/>
  <sheetViews>
    <sheetView zoomScale="78" workbookViewId="0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40</xdr:row>
      <xdr:rowOff>0</xdr:rowOff>
    </xdr:from>
    <xdr:to>
      <xdr:col>0</xdr:col>
      <xdr:colOff>923925</xdr:colOff>
      <xdr:row>40</xdr:row>
      <xdr:rowOff>0</xdr:rowOff>
    </xdr:to>
    <xdr:sp macro="" textlink="">
      <xdr:nvSpPr>
        <xdr:cNvPr id="1151" name="Rectangle 22"/>
        <xdr:cNvSpPr>
          <a:spLocks noChangeArrowheads="1"/>
        </xdr:cNvSpPr>
      </xdr:nvSpPr>
      <xdr:spPr bwMode="auto">
        <a:xfrm>
          <a:off x="19050" y="7620000"/>
          <a:ext cx="904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2" name="Rectangle 25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3" name="Rectangle 26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4" name="Rectangle 27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5" name="Rectangle 28" descr="Diagonales vers le bas (blanc/noir)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pattFill prst="ltDnDiag">
          <a:fgClr>
            <a:srgbClr xmlns:mc="http://schemas.openxmlformats.org/markup-compatibility/2006" xmlns:a14="http://schemas.microsoft.com/office/drawing/2010/main" val="000000" mc:Ignorable="a14" a14:legacySpreadsheetColorIndex="8"/>
          </a:fgClr>
          <a:bgClr>
            <a:srgbClr xmlns:mc="http://schemas.openxmlformats.org/markup-compatibility/2006" xmlns:a14="http://schemas.microsoft.com/office/drawing/2010/main" val="CCCCFF" mc:Ignorable="a14" a14:legacySpreadsheetColorIndex="31"/>
          </a:bgClr>
        </a:patt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6" name="Rectangle 29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FF99CC" mc:Ignorable="a14" a14:legacySpreadsheetColorIndex="45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7" name="Rectangle 30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3300" mc:Ignorable="a14" a14:legacySpreadsheetColorIndex="58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8" name="Rectangle 31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99FF" mc:Ignorable="a14" a14:legacySpreadsheetColorIndex="46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59" name="Rectangle 37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39966" mc:Ignorable="a14" a14:legacySpreadsheetColorIndex="57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19050</xdr:colOff>
      <xdr:row>40</xdr:row>
      <xdr:rowOff>0</xdr:rowOff>
    </xdr:from>
    <xdr:to>
      <xdr:col>0</xdr:col>
      <xdr:colOff>923925</xdr:colOff>
      <xdr:row>40</xdr:row>
      <xdr:rowOff>0</xdr:rowOff>
    </xdr:to>
    <xdr:sp macro="" textlink="">
      <xdr:nvSpPr>
        <xdr:cNvPr id="1160" name="Rectangle 22"/>
        <xdr:cNvSpPr>
          <a:spLocks noChangeArrowheads="1"/>
        </xdr:cNvSpPr>
      </xdr:nvSpPr>
      <xdr:spPr bwMode="auto">
        <a:xfrm>
          <a:off x="19050" y="7620000"/>
          <a:ext cx="90487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1" name="Rectangle 25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2" name="Rectangle 26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00" mc:Ignorable="a14" a14:legacySpreadsheetColorIndex="13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3" name="Rectangle 27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FFFF" mc:Ignorable="a14" a14:legacySpreadsheetColorIndex="15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4" name="Rectangle 28" descr="Diagonales vers le bas (blanc/noir)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pattFill prst="ltDnDiag">
          <a:fgClr>
            <a:srgbClr xmlns:mc="http://schemas.openxmlformats.org/markup-compatibility/2006" xmlns:a14="http://schemas.microsoft.com/office/drawing/2010/main" val="000000" mc:Ignorable="a14" a14:legacySpreadsheetColorIndex="8"/>
          </a:fgClr>
          <a:bgClr>
            <a:srgbClr xmlns:mc="http://schemas.openxmlformats.org/markup-compatibility/2006" xmlns:a14="http://schemas.microsoft.com/office/drawing/2010/main" val="CCCCFF" mc:Ignorable="a14" a14:legacySpreadsheetColorIndex="31"/>
          </a:bgClr>
        </a:patt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5" name="Rectangle 29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99CC" mc:Ignorable="a14" a14:legacySpreadsheetColorIndex="45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FF99CC" mc:Ignorable="a14" a14:legacySpreadsheetColorIndex="45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6" name="Rectangle 30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003300" mc:Ignorable="a14" a14:legacySpreadsheetColorIndex="58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9525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7" name="Rectangle 31"/>
        <xdr:cNvSpPr>
          <a:spLocks noChangeArrowheads="1"/>
        </xdr:cNvSpPr>
      </xdr:nvSpPr>
      <xdr:spPr bwMode="auto">
        <a:xfrm>
          <a:off x="9525" y="22098000"/>
          <a:ext cx="91440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CC99FF" mc:Ignorable="a14" a14:legacySpreadsheetColorIndex="46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0</xdr:colOff>
      <xdr:row>116</xdr:row>
      <xdr:rowOff>0</xdr:rowOff>
    </xdr:from>
    <xdr:to>
      <xdr:col>0</xdr:col>
      <xdr:colOff>923925</xdr:colOff>
      <xdr:row>116</xdr:row>
      <xdr:rowOff>0</xdr:rowOff>
    </xdr:to>
    <xdr:sp macro="" textlink="">
      <xdr:nvSpPr>
        <xdr:cNvPr id="1168" name="Rectangle 37"/>
        <xdr:cNvSpPr>
          <a:spLocks noChangeArrowheads="1"/>
        </xdr:cNvSpPr>
      </xdr:nvSpPr>
      <xdr:spPr bwMode="auto">
        <a:xfrm>
          <a:off x="0" y="22098000"/>
          <a:ext cx="923925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339966" mc:Ignorable="a14" a14:legacySpreadsheetColorIndex="57">
            <a:alpha val="50195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xdr:wsDr xmlns:xdr="http://schemas.openxmlformats.org/drawingml/2006/spreadsheetDrawing" xmlns:a="http://schemas.openxmlformats.org/drawingml/2006/main">
  <xdr:absoluteAnchor>
    <xdr:pos x="0" y="0"/>
    <xdr:ext cx="8667750" cy="628650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"/>
  <sheetViews>
    <sheetView tabSelected="1" workbookViewId="0">
      <selection activeCell="G3" sqref="G3"/>
    </sheetView>
  </sheetViews>
  <sheetFormatPr baseColWidth="10" defaultRowHeight="15" x14ac:dyDescent="0.25"/>
  <cols>
    <col min="1" max="2" width="11.42578125" style="6"/>
    <col min="3" max="3" width="13.7109375" style="6" customWidth="1"/>
    <col min="4" max="4" width="15.42578125" style="6" customWidth="1"/>
    <col min="5" max="5" width="19.7109375" style="6" customWidth="1"/>
    <col min="6" max="6" width="16.140625" style="6" customWidth="1"/>
    <col min="7" max="7" width="70.28515625" style="7" customWidth="1"/>
    <col min="8" max="8" width="19.28515625" style="14" customWidth="1"/>
    <col min="9" max="9" width="15.42578125" style="6" customWidth="1"/>
    <col min="10" max="10" width="19.7109375" customWidth="1"/>
    <col min="11" max="11" width="80" style="5" customWidth="1"/>
  </cols>
  <sheetData>
    <row r="1" spans="1:11" s="9" customFormat="1" ht="15.75" thickBot="1" x14ac:dyDescent="0.3">
      <c r="A1" s="1" t="s">
        <v>166</v>
      </c>
      <c r="B1" s="18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8" t="s">
        <v>6</v>
      </c>
      <c r="I1" s="3" t="s">
        <v>7</v>
      </c>
      <c r="J1" s="2" t="s">
        <v>9</v>
      </c>
      <c r="K1" s="4" t="s">
        <v>8</v>
      </c>
    </row>
    <row r="2" spans="1:11" ht="75" x14ac:dyDescent="0.25">
      <c r="A2" s="6" t="s">
        <v>167</v>
      </c>
      <c r="B2" s="12">
        <v>41543</v>
      </c>
      <c r="C2" s="6" t="s">
        <v>11</v>
      </c>
      <c r="D2" s="6" t="s">
        <v>31</v>
      </c>
      <c r="E2" s="6" t="s">
        <v>43</v>
      </c>
      <c r="F2" s="6" t="s">
        <v>25</v>
      </c>
      <c r="G2" s="13" t="s">
        <v>160</v>
      </c>
      <c r="H2" s="14" t="s">
        <v>58</v>
      </c>
      <c r="I2" s="15">
        <v>8.3333333333333329E-2</v>
      </c>
      <c r="J2" s="16" t="s">
        <v>161</v>
      </c>
      <c r="K2" s="16" t="s">
        <v>162</v>
      </c>
    </row>
    <row r="3" spans="1:11" ht="75" x14ac:dyDescent="0.25">
      <c r="A3" s="6" t="s">
        <v>168</v>
      </c>
      <c r="B3" s="12">
        <v>41553</v>
      </c>
      <c r="C3" s="6" t="s">
        <v>12</v>
      </c>
      <c r="D3" s="6" t="s">
        <v>15</v>
      </c>
      <c r="E3" s="6" t="s">
        <v>29</v>
      </c>
      <c r="F3" s="6" t="s">
        <v>25</v>
      </c>
      <c r="G3" s="13" t="s">
        <v>163</v>
      </c>
      <c r="H3" s="14" t="s">
        <v>63</v>
      </c>
      <c r="I3" s="15">
        <v>4.1666666666666664E-2</v>
      </c>
      <c r="J3" s="16" t="s">
        <v>161</v>
      </c>
      <c r="K3" s="17" t="s">
        <v>164</v>
      </c>
    </row>
    <row r="4" spans="1:11" ht="75" x14ac:dyDescent="0.25">
      <c r="A4" s="6" t="s">
        <v>169</v>
      </c>
      <c r="B4" s="12">
        <v>41553</v>
      </c>
      <c r="C4" s="6" t="s">
        <v>12</v>
      </c>
      <c r="D4" s="6" t="s">
        <v>31</v>
      </c>
      <c r="E4" s="6" t="s">
        <v>43</v>
      </c>
      <c r="F4" s="6" t="s">
        <v>25</v>
      </c>
      <c r="G4" s="13" t="s">
        <v>165</v>
      </c>
      <c r="H4" s="14" t="s">
        <v>63</v>
      </c>
      <c r="I4" s="15">
        <v>4.1666666666666664E-2</v>
      </c>
      <c r="J4" s="16" t="s">
        <v>161</v>
      </c>
      <c r="K4" s="17" t="s">
        <v>164</v>
      </c>
    </row>
    <row r="5" spans="1:11" ht="75" x14ac:dyDescent="0.25">
      <c r="A5" s="6" t="s">
        <v>170</v>
      </c>
      <c r="B5" s="12">
        <v>41703</v>
      </c>
      <c r="C5" s="6" t="s">
        <v>11</v>
      </c>
      <c r="D5" s="6" t="s">
        <v>31</v>
      </c>
      <c r="E5" s="6" t="s">
        <v>43</v>
      </c>
      <c r="F5" s="6" t="s">
        <v>25</v>
      </c>
      <c r="G5" s="7" t="s">
        <v>171</v>
      </c>
      <c r="H5" s="14" t="s">
        <v>172</v>
      </c>
      <c r="I5" s="19">
        <v>0.125</v>
      </c>
      <c r="J5" s="11" t="s">
        <v>161</v>
      </c>
      <c r="K5" s="5" t="s">
        <v>173</v>
      </c>
    </row>
    <row r="6" spans="1:11" ht="75" x14ac:dyDescent="0.25">
      <c r="A6" s="6" t="s">
        <v>170</v>
      </c>
      <c r="B6" s="12">
        <v>41703</v>
      </c>
      <c r="C6" s="6" t="s">
        <v>11</v>
      </c>
      <c r="D6" s="6" t="s">
        <v>16</v>
      </c>
      <c r="E6" s="6" t="s">
        <v>44</v>
      </c>
      <c r="F6" s="6" t="s">
        <v>30</v>
      </c>
      <c r="G6" s="7" t="s">
        <v>174</v>
      </c>
      <c r="H6" s="14" t="s">
        <v>175</v>
      </c>
      <c r="I6" s="19">
        <v>0.41666666666666669</v>
      </c>
      <c r="J6" s="11" t="s">
        <v>161</v>
      </c>
      <c r="K6" s="5" t="s">
        <v>176</v>
      </c>
    </row>
  </sheetData>
  <pageMargins left="0.7" right="0.7" top="0.75" bottom="0.75" header="0.3" footer="0.3"/>
  <pageSetup scale="30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1"/>
  <sheetViews>
    <sheetView workbookViewId="0">
      <selection activeCell="H16" sqref="H16"/>
    </sheetView>
  </sheetViews>
  <sheetFormatPr baseColWidth="10" defaultRowHeight="15" x14ac:dyDescent="0.25"/>
  <cols>
    <col min="1" max="1" width="13.85546875" customWidth="1"/>
    <col min="2" max="2" width="11.42578125" customWidth="1"/>
    <col min="5" max="5" width="18.28515625" customWidth="1"/>
    <col min="9" max="9" width="19.5703125" customWidth="1"/>
    <col min="13" max="13" width="19.7109375" customWidth="1"/>
    <col min="17" max="17" width="20.140625" customWidth="1"/>
  </cols>
  <sheetData>
    <row r="1" spans="1:19" x14ac:dyDescent="0.25">
      <c r="A1" t="s">
        <v>10</v>
      </c>
      <c r="B1" t="s">
        <v>11</v>
      </c>
      <c r="C1" t="s">
        <v>12</v>
      </c>
      <c r="E1" t="s">
        <v>13</v>
      </c>
      <c r="F1" t="s">
        <v>11</v>
      </c>
      <c r="G1" t="s">
        <v>12</v>
      </c>
      <c r="I1" t="s">
        <v>14</v>
      </c>
      <c r="J1" t="s">
        <v>11</v>
      </c>
      <c r="K1" t="s">
        <v>12</v>
      </c>
      <c r="M1" t="s">
        <v>15</v>
      </c>
      <c r="N1" t="s">
        <v>11</v>
      </c>
      <c r="O1" t="s">
        <v>12</v>
      </c>
      <c r="Q1" t="s">
        <v>4</v>
      </c>
      <c r="R1" t="s">
        <v>11</v>
      </c>
      <c r="S1" t="s">
        <v>12</v>
      </c>
    </row>
    <row r="2" spans="1:19" x14ac:dyDescent="0.25">
      <c r="A2" t="s">
        <v>16</v>
      </c>
      <c r="B2" s="10">
        <f t="array" ref="B2">SUM('Base de Donnée'!$I$2:$I$65528*('Base de Donnée'!$C$2:$C$65528=Calcul!$B$1)*('Base de Donnée'!$D$2:$D$65528=Calcul!$A2))</f>
        <v>0.41666666666666669</v>
      </c>
      <c r="C2" s="10">
        <f t="array" ref="C2">SUM('Base de Donnée'!$I$2:$I$65528*('Base de Donnée'!$C$2:$C$65528=Calcul!$C$1)*('Base de Donnée'!$D$2:$D$65528=Calcul!$A2))</f>
        <v>0</v>
      </c>
      <c r="E2" t="s">
        <v>17</v>
      </c>
      <c r="F2" s="10">
        <f t="array" ref="F2">SUM('Base de Donnée'!$I$2:$I$65528*('Base de Donnée'!$C$2:$C$65528=Calcul!F$1)*('Base de Donnée'!$E$2:$E$65528=Calcul!E2))</f>
        <v>0</v>
      </c>
      <c r="G2" s="10">
        <f t="array" ref="G2">SUM('Base de Donnée'!$I$2:$I$65528*('Base de Donnée'!$C$2:$C$65528=Calcul!G$1)*('Base de Donnée'!$E$2:$E$65528=Calcul!E2))</f>
        <v>0</v>
      </c>
      <c r="I2" t="s">
        <v>18</v>
      </c>
      <c r="J2" s="10">
        <f t="array" ref="J2">SUM('Base de Donnée'!$I$2:$I$65528*('Base de Donnée'!$C$2:$C$65528=Calcul!J$1)*('Base de Donnée'!$E$2:$E$65528=Calcul!I2))</f>
        <v>0</v>
      </c>
      <c r="K2" s="10">
        <f t="array" ref="K2">SUM('Base de Donnée'!$I$2:$I$65528*('Base de Donnée'!$C$2:$C$65528=Calcul!K$1)*('Base de Donnée'!$E$2:$E$65528=Calcul!I2))</f>
        <v>0</v>
      </c>
      <c r="M2" t="s">
        <v>19</v>
      </c>
      <c r="N2" s="10">
        <f t="array" ref="N2">SUM('Base de Donnée'!$I$2:$I$65528*('Base de Donnée'!$C$2:$C$65528=Calcul!N$1)*('Base de Donnée'!$E$2:$E$65528=Calcul!M2))</f>
        <v>0</v>
      </c>
      <c r="O2" s="10">
        <f t="array" ref="O2">SUM('Base de Donnée'!$I$2:$I$65528*('Base de Donnée'!$C$2:$C$65528=Calcul!O$1)*('Base de Donnée'!$E$2:$E$65528=Calcul!M2))</f>
        <v>0</v>
      </c>
      <c r="Q2" t="s">
        <v>20</v>
      </c>
      <c r="R2" s="10">
        <f t="array" ref="R2">SUM('Base de Donnée'!$I$2:$I$65528*('Base de Donnée'!$C$2:$C$65528=Calcul!R$1)*('Base de Donnée'!$F$2:$F$65528=Calcul!Q2))</f>
        <v>0</v>
      </c>
      <c r="S2" s="10">
        <f t="array" ref="S2">SUM('Base de Donnée'!$I$2:$I$65528*('Base de Donnée'!$C$2:$C$65528=Calcul!S$1)*('Base de Donnée'!$F$2:$F$65528=Calcul!Q2))</f>
        <v>0</v>
      </c>
    </row>
    <row r="3" spans="1:19" x14ac:dyDescent="0.25">
      <c r="A3" t="s">
        <v>21</v>
      </c>
      <c r="B3" s="10">
        <f t="array" ref="B3">SUM('Base de Donnée'!$I$2:$I$65528*('Base de Donnée'!$C$2:$C$65528=Calcul!$B$1)*('Base de Donnée'!$D$2:$D$65528=Calcul!$A3))</f>
        <v>0</v>
      </c>
      <c r="C3" s="10">
        <f t="array" ref="C3">SUM('Base de Donnée'!$I$2:$I$65528*('Base de Donnée'!$C$2:$C$65528=Calcul!$C$1)*('Base de Donnée'!$D$2:$D$65528=Calcul!$A3))</f>
        <v>0</v>
      </c>
      <c r="E3" t="s">
        <v>22</v>
      </c>
      <c r="F3" s="10">
        <f t="array" ref="F3">SUM('Base de Donnée'!$I$2:$I$65528*('Base de Donnée'!$C$2:$C$65528=Calcul!F$1)*('Base de Donnée'!$E$2:$E$65528=Calcul!E3))</f>
        <v>0</v>
      </c>
      <c r="G3" s="10">
        <f t="array" ref="G3">SUM('Base de Donnée'!$I$2:$I$65528*('Base de Donnée'!$C$2:$C$65528=Calcul!G$1)*('Base de Donnée'!$E$2:$E$65528=Calcul!E3))</f>
        <v>0</v>
      </c>
      <c r="I3" t="s">
        <v>23</v>
      </c>
      <c r="J3" s="10">
        <f t="array" ref="J3">SUM('Base de Donnée'!$I$2:$I$65528*('Base de Donnée'!$C$2:$C$65528=Calcul!J$1)*('Base de Donnée'!$E$2:$E$65528=Calcul!I3))</f>
        <v>0</v>
      </c>
      <c r="K3" s="10">
        <f t="array" ref="K3">SUM('Base de Donnée'!$I$2:$I$65528*('Base de Donnée'!$C$2:$C$65528=Calcul!K$1)*('Base de Donnée'!$E$2:$E$65528=Calcul!I3))</f>
        <v>0</v>
      </c>
      <c r="M3" t="s">
        <v>24</v>
      </c>
      <c r="N3" s="10">
        <f t="array" ref="N3">SUM('Base de Donnée'!$I$2:$I$65528*('Base de Donnée'!$C$2:$C$65528=Calcul!N$1)*('Base de Donnée'!$E$2:$E$65528=Calcul!M3))</f>
        <v>0</v>
      </c>
      <c r="O3" s="10">
        <f t="array" ref="O3">SUM('Base de Donnée'!$I$2:$I$65528*('Base de Donnée'!$C$2:$C$65528=Calcul!O$1)*('Base de Donnée'!$E$2:$E$65528=Calcul!M3))</f>
        <v>0</v>
      </c>
      <c r="Q3" t="s">
        <v>25</v>
      </c>
      <c r="R3" s="10">
        <f t="array" ref="R3">SUM('Base de Donnée'!$I$2:$I$65528*('Base de Donnée'!$C$2:$C$65528=Calcul!R$1)*('Base de Donnée'!$F$2:$F$65528=Calcul!Q3))</f>
        <v>0.20833333333333331</v>
      </c>
      <c r="S3" s="10">
        <f t="array" ref="S3">SUM('Base de Donnée'!$I$2:$I$65528*('Base de Donnée'!$C$2:$C$65528=Calcul!S$1)*('Base de Donnée'!$F$2:$F$65528=Calcul!Q3))</f>
        <v>8.3333333333333329E-2</v>
      </c>
    </row>
    <row r="4" spans="1:19" x14ac:dyDescent="0.25">
      <c r="A4" t="s">
        <v>26</v>
      </c>
      <c r="B4" s="10">
        <f t="array" ref="B4">SUM('Base de Donnée'!$I$2:$I$65528*('Base de Donnée'!$C$2:$C$65528=Calcul!$B$1)*('Base de Donnée'!$D$2:$D$65528=Calcul!$A4))</f>
        <v>0</v>
      </c>
      <c r="C4" s="10">
        <f t="array" ref="C4">SUM('Base de Donnée'!$I$2:$I$65528*('Base de Donnée'!$C$2:$C$65528=Calcul!$C$1)*('Base de Donnée'!$D$2:$D$65528=Calcul!$A4))</f>
        <v>0</v>
      </c>
      <c r="E4" t="s">
        <v>27</v>
      </c>
      <c r="F4" s="10">
        <f t="array" ref="F4">SUM('Base de Donnée'!$I$2:$I$65528*('Base de Donnée'!$C$2:$C$65528=Calcul!F$1)*('Base de Donnée'!$E$2:$E$65528=Calcul!E4))</f>
        <v>0</v>
      </c>
      <c r="G4" s="10">
        <f t="array" ref="G4">SUM('Base de Donnée'!$I$2:$I$65528*('Base de Donnée'!$C$2:$C$65528=Calcul!G$1)*('Base de Donnée'!$E$2:$E$65528=Calcul!E4))</f>
        <v>0</v>
      </c>
      <c r="I4" t="s">
        <v>28</v>
      </c>
      <c r="J4" s="10">
        <f t="array" ref="J4">SUM('Base de Donnée'!$I$2:$I$65528*('Base de Donnée'!$C$2:$C$65528=Calcul!J$1)*('Base de Donnée'!$E$2:$E$65528=Calcul!I4))</f>
        <v>0</v>
      </c>
      <c r="K4" s="10">
        <f t="array" ref="K4">SUM('Base de Donnée'!$I$2:$I$65528*('Base de Donnée'!$C$2:$C$65528=Calcul!K$1)*('Base de Donnée'!$E$2:$E$65528=Calcul!I4))</f>
        <v>0</v>
      </c>
      <c r="M4" t="s">
        <v>29</v>
      </c>
      <c r="N4" s="10">
        <f t="array" ref="N4">SUM('Base de Donnée'!$I$2:$I$65528*('Base de Donnée'!$C$2:$C$65528=Calcul!N$1)*('Base de Donnée'!$E$2:$E$65528=Calcul!M4))</f>
        <v>0</v>
      </c>
      <c r="O4" s="10">
        <f t="array" ref="O4">SUM('Base de Donnée'!$I$2:$I$65528*('Base de Donnée'!$C$2:$C$65528=Calcul!O$1)*('Base de Donnée'!$E$2:$E$65528=Calcul!M4))</f>
        <v>4.1666666666666664E-2</v>
      </c>
      <c r="Q4" t="s">
        <v>30</v>
      </c>
      <c r="R4" s="10">
        <f t="array" ref="R4">SUM('Base de Donnée'!$I$2:$I$65528*('Base de Donnée'!$C$2:$C$65528=Calcul!R$1)*('Base de Donnée'!$F$2:$F$65528=Calcul!Q4))</f>
        <v>0.41666666666666669</v>
      </c>
      <c r="S4" s="10">
        <f t="array" ref="S4">SUM('Base de Donnée'!$I$2:$I$65528*('Base de Donnée'!$C$2:$C$65528=Calcul!S$1)*('Base de Donnée'!$F$2:$F$65528=Calcul!Q4))</f>
        <v>0</v>
      </c>
    </row>
    <row r="5" spans="1:19" x14ac:dyDescent="0.25">
      <c r="A5" t="s">
        <v>31</v>
      </c>
      <c r="B5" s="10">
        <f t="array" ref="B5">SUM('Base de Donnée'!$I$2:$I$65528*('Base de Donnée'!$C$2:$C$65528=Calcul!$B$1)*('Base de Donnée'!$D$2:$D$65528=Calcul!$A5))</f>
        <v>0.20833333333333331</v>
      </c>
      <c r="C5" s="10">
        <f t="array" ref="C5">SUM('Base de Donnée'!$I$2:$I$65528*('Base de Donnée'!$C$2:$C$65528=Calcul!$C$1)*('Base de Donnée'!$D$2:$D$65528=Calcul!$A5))</f>
        <v>4.1666666666666664E-2</v>
      </c>
      <c r="E5" t="s">
        <v>32</v>
      </c>
      <c r="F5" s="10">
        <f t="array" ref="F5">SUM('Base de Donnée'!$I$2:$I$65528*('Base de Donnée'!$C$2:$C$65528=Calcul!F$1)*('Base de Donnée'!$E$2:$E$65528=Calcul!E5))</f>
        <v>0</v>
      </c>
      <c r="G5" s="10">
        <f t="array" ref="G5">SUM('Base de Donnée'!$I$2:$I$65528*('Base de Donnée'!$C$2:$C$65528=Calcul!G$1)*('Base de Donnée'!$E$2:$E$65528=Calcul!E5))</f>
        <v>0</v>
      </c>
      <c r="I5" t="s">
        <v>33</v>
      </c>
      <c r="J5" s="10">
        <f t="array" ref="J5">SUM('Base de Donnée'!$I$2:$I$65528*('Base de Donnée'!$C$2:$C$65528=Calcul!J$1)*('Base de Donnée'!$E$2:$E$65528=Calcul!I5))</f>
        <v>0</v>
      </c>
      <c r="K5" s="10">
        <f t="array" ref="K5">SUM('Base de Donnée'!$I$2:$I$65528*('Base de Donnée'!$C$2:$C$65528=Calcul!K$1)*('Base de Donnée'!$E$2:$E$65528=Calcul!I5))</f>
        <v>0</v>
      </c>
      <c r="M5" t="s">
        <v>34</v>
      </c>
      <c r="N5" s="10">
        <f t="array" ref="N5">SUM('Base de Donnée'!$I$2:$I$65528*('Base de Donnée'!$C$2:$C$65528=Calcul!N$1)*('Base de Donnée'!$E$2:$E$65528=Calcul!M5))</f>
        <v>0</v>
      </c>
      <c r="O5" s="10">
        <f t="array" ref="O5">SUM('Base de Donnée'!$I$2:$I$65528*('Base de Donnée'!$C$2:$C$65528=Calcul!O$1)*('Base de Donnée'!$E$2:$E$65528=Calcul!M5))</f>
        <v>0</v>
      </c>
      <c r="Q5" t="s">
        <v>35</v>
      </c>
      <c r="R5" s="10">
        <f t="array" ref="R5">SUM('Base de Donnée'!$I$2:$I$65528*('Base de Donnée'!$C$2:$C$65528=Calcul!R$1)*('Base de Donnée'!$F$2:$F$65528=Calcul!Q5))</f>
        <v>0</v>
      </c>
      <c r="S5" s="10">
        <f t="array" ref="S5">SUM('Base de Donnée'!$I$2:$I$65528*('Base de Donnée'!$C$2:$C$65528=Calcul!S$1)*('Base de Donnée'!$F$2:$F$65528=Calcul!Q5))</f>
        <v>0</v>
      </c>
    </row>
    <row r="6" spans="1:19" x14ac:dyDescent="0.25">
      <c r="A6" t="s">
        <v>15</v>
      </c>
      <c r="B6" s="10">
        <f t="array" ref="B6">SUM('Base de Donnée'!$I$2:$I$65528*('Base de Donnée'!$C$2:$C$65528=Calcul!$B$1)*('Base de Donnée'!$D$2:$D$65528=Calcul!$A6))</f>
        <v>0</v>
      </c>
      <c r="C6" s="10">
        <f t="array" ref="C6">SUM('Base de Donnée'!$I$2:$I$65528*('Base de Donnée'!$C$2:$C$65528=Calcul!$C$1)*('Base de Donnée'!$D$2:$D$65528=Calcul!$A6))</f>
        <v>4.1666666666666664E-2</v>
      </c>
      <c r="E6" t="s">
        <v>36</v>
      </c>
      <c r="F6" s="10">
        <f t="array" ref="F6">SUM('Base de Donnée'!$I$2:$I$65528*('Base de Donnée'!$C$2:$C$65528=Calcul!F$1)*('Base de Donnée'!$E$2:$E$65528=Calcul!E6))</f>
        <v>0</v>
      </c>
      <c r="G6" s="10">
        <f t="array" ref="G6">SUM('Base de Donnée'!$I$2:$I$65528*('Base de Donnée'!$C$2:$C$65528=Calcul!G$1)*('Base de Donnée'!$E$2:$E$65528=Calcul!E6))</f>
        <v>0</v>
      </c>
      <c r="Q6" t="s">
        <v>37</v>
      </c>
      <c r="R6" s="10">
        <f t="array" ref="R6">SUM('Base de Donnée'!$I$2:$I$65528*('Base de Donnée'!$C$2:$C$65528=Calcul!R$1)*('Base de Donnée'!$F$2:$F$65528=Calcul!Q6))</f>
        <v>0</v>
      </c>
      <c r="S6" s="10">
        <f t="array" ref="S6">SUM('Base de Donnée'!$I$2:$I$65528*('Base de Donnée'!$C$2:$C$65528=Calcul!S$1)*('Base de Donnée'!$F$2:$F$65528=Calcul!Q6))</f>
        <v>0</v>
      </c>
    </row>
    <row r="7" spans="1:19" x14ac:dyDescent="0.25">
      <c r="A7" t="s">
        <v>14</v>
      </c>
      <c r="B7" s="10">
        <f t="array" ref="B7">SUM('Base de Donnée'!$I$2:$I$65528*('Base de Donnée'!$C$2:$C$65528=Calcul!$B$1)*('Base de Donnée'!$D$2:$D$65528=Calcul!$A7))</f>
        <v>0</v>
      </c>
      <c r="C7" s="10">
        <f>SUM('Base de Donnée'!$I$2:$I$65528*('Base de Donnée'!$C$2:$C$65528=Calcul!$C$1)*('Base de Donnée'!$D$2:$D$65528=Calcul!$A7))</f>
        <v>0</v>
      </c>
    </row>
    <row r="8" spans="1:19" x14ac:dyDescent="0.25">
      <c r="A8" t="s">
        <v>13</v>
      </c>
      <c r="B8" s="10">
        <f t="array" ref="B8">SUM('Base de Donnée'!$I$2:$I$65528*('Base de Donnée'!$C$2:$C$65528=Calcul!$B$1)*('Base de Donnée'!$D$2:$D$65528=Calcul!$A8))</f>
        <v>0</v>
      </c>
      <c r="C8" s="10">
        <f t="array" ref="C8">SUM('Base de Donnée'!$I$2:$I$65528*('Base de Donnée'!$C$2:$C$65528=Calcul!$C$1)*('Base de Donnée'!$D$2:$D$65528=Calcul!$A8))</f>
        <v>0</v>
      </c>
    </row>
    <row r="11" spans="1:19" x14ac:dyDescent="0.25">
      <c r="A11" t="s">
        <v>38</v>
      </c>
      <c r="B11" t="s">
        <v>11</v>
      </c>
      <c r="C11" t="s">
        <v>12</v>
      </c>
      <c r="E11" t="s">
        <v>21</v>
      </c>
      <c r="F11" t="s">
        <v>11</v>
      </c>
      <c r="G11" t="s">
        <v>12</v>
      </c>
      <c r="I11" t="s">
        <v>26</v>
      </c>
      <c r="J11" t="s">
        <v>11</v>
      </c>
      <c r="K11" t="s">
        <v>12</v>
      </c>
      <c r="M11" t="s">
        <v>31</v>
      </c>
      <c r="N11" t="s">
        <v>11</v>
      </c>
      <c r="O11" t="s">
        <v>12</v>
      </c>
      <c r="Q11" t="s">
        <v>39</v>
      </c>
      <c r="R11" t="s">
        <v>11</v>
      </c>
    </row>
    <row r="12" spans="1:19" x14ac:dyDescent="0.25">
      <c r="A12" t="s">
        <v>40</v>
      </c>
      <c r="B12" s="10">
        <f t="array" ref="B12">SUM('Base de Donnée'!$I$2:$I$65528*('Base de Donnée'!$C$2:$C$65528=Calcul!$B$11)*('Base de Donnée'!$E$2:$E$65528=Calcul!$A12))</f>
        <v>0</v>
      </c>
      <c r="C12" s="10">
        <f t="array" ref="C12">SUM('Base de Donnée'!$I$2:$I$65528*('Base de Donnée'!$C$2:$C$65528=Calcul!$C$11)*('Base de Donnée'!$E$2:$E$65528=Calcul!$A12))</f>
        <v>0</v>
      </c>
      <c r="E12" t="s">
        <v>41</v>
      </c>
      <c r="F12" s="10">
        <f t="array" ref="F12">SUM('Base de Donnée'!$I$2:$I$65528*('Base de Donnée'!$C$2:$C$65528=Calcul!$F$11)*('Base de Donnée'!$E$2:$E$65528=Calcul!$E12))</f>
        <v>0</v>
      </c>
      <c r="G12" s="10">
        <f t="array" ref="G12">SUM('Base de Donnée'!$I$2:$I$65528*('Base de Donnée'!$C$2:$C$65528=Calcul!G$11)*('Base de Donnée'!$E$2:$E$65528=Calcul!$E12))</f>
        <v>0</v>
      </c>
      <c r="I12" t="s">
        <v>42</v>
      </c>
      <c r="J12" s="10">
        <f t="array" ref="J12">SUM('Base de Donnée'!$I$2:$I$65528*('Base de Donnée'!$C$2:$C$65528=Calcul!J$11)*('Base de Donnée'!$E$2:$E$65528=Calcul!I12))</f>
        <v>0</v>
      </c>
      <c r="K12" s="10">
        <f t="array" ref="K12">SUM('Base de Donnée'!$I$2:$I$65528*('Base de Donnée'!$C$2:$C$65528=Calcul!K$11)*('Base de Donnée'!$E$2:$E$65528=Calcul!I12))</f>
        <v>0</v>
      </c>
      <c r="M12" t="s">
        <v>43</v>
      </c>
      <c r="N12" s="10">
        <f t="array" ref="N12">SUM('Base de Donnée'!$I$2:$I$65528*('Base de Donnée'!$C$2:$C$65528=Calcul!N$11)*('Base de Donnée'!$E$2:$E$65528=Calcul!M12))</f>
        <v>0.20833333333333331</v>
      </c>
      <c r="O12" s="10">
        <f t="array" ref="O12">SUM('Base de Donnée'!$I$2:$I$65528*('Base de Donnée'!$C$2:$C$65528=Calcul!O$11)*('Base de Donnée'!$E$2:$E$65528=Calcul!M12))</f>
        <v>4.1666666666666664E-2</v>
      </c>
      <c r="Q12" t="s">
        <v>11</v>
      </c>
      <c r="R12" s="10">
        <f t="array" ref="R12">SUMIF('Base de Donnée'!$C$2:$C$65528,Q12,'Base de Donnée'!$I$2:$I$65528)</f>
        <v>0.625</v>
      </c>
    </row>
    <row r="13" spans="1:19" x14ac:dyDescent="0.25">
      <c r="A13" s="11" t="s">
        <v>44</v>
      </c>
      <c r="B13" s="10">
        <f t="array" ref="B13">SUM('Base de Donnée'!$I$2:$I$65528*('Base de Donnée'!$C$2:$C$65528=Calcul!$B$11)*('Base de Donnée'!$E$2:$E$65528=Calcul!$A13))</f>
        <v>0.41666666666666669</v>
      </c>
      <c r="C13" s="10">
        <f t="array" ref="C13">SUM('Base de Donnée'!$I$2:$I$65528*('Base de Donnée'!$C$2:$C$65528=Calcul!$C$11)*('Base de Donnée'!$E$2:$E$65528=Calcul!$A13))</f>
        <v>0</v>
      </c>
      <c r="E13" t="s">
        <v>45</v>
      </c>
      <c r="F13" s="10">
        <f t="array" ref="F13">SUM('Base de Donnée'!$I$2:$I$65528*('Base de Donnée'!$C$2:$C$65528=Calcul!$F$11)*('Base de Donnée'!$E$2:$E$65528=Calcul!$E13))</f>
        <v>0</v>
      </c>
      <c r="G13" s="10">
        <f t="array" ref="G13">SUM('Base de Donnée'!$I$2:$I$65528*('Base de Donnée'!$C$2:$C$65528=Calcul!G$11)*('Base de Donnée'!$E$2:$E$65528=Calcul!$E13))</f>
        <v>0</v>
      </c>
      <c r="I13" t="s">
        <v>46</v>
      </c>
      <c r="J13" s="10">
        <f t="array" ref="J13">SUM('Base de Donnée'!$I$2:$I$65528*('Base de Donnée'!$C$2:$C$65528=Calcul!J$11)*('Base de Donnée'!$E$2:$E$65528=Calcul!I13))</f>
        <v>0</v>
      </c>
      <c r="K13" s="10">
        <f t="array" ref="K13">SUM('Base de Donnée'!$I$2:$I$65528*('Base de Donnée'!$C$2:$C$65528=Calcul!K$11)*('Base de Donnée'!$E$2:$E$65528=Calcul!I13))</f>
        <v>0</v>
      </c>
      <c r="M13" t="s">
        <v>47</v>
      </c>
      <c r="N13" s="10">
        <f t="array" ref="N13">SUM('Base de Donnée'!$I$2:$I$65528*('Base de Donnée'!$C$2:$C$65528=Calcul!N$11)*('Base de Donnée'!$E$2:$E$65528=Calcul!M13))</f>
        <v>0</v>
      </c>
      <c r="O13" s="10">
        <f t="array" ref="O13">SUM('Base de Donnée'!$I$2:$I$65528*('Base de Donnée'!$C$2:$C$65528=Calcul!O$11)*('Base de Donnée'!$E$2:$E$65528=Calcul!M13))</f>
        <v>0</v>
      </c>
      <c r="Q13" t="s">
        <v>12</v>
      </c>
      <c r="R13" s="10">
        <f t="array" ref="R13">SUMIF('Base de Donnée'!$C$2:$C$65528,Q13,'Base de Donnée'!$I$2:$I$65528)</f>
        <v>8.3333333333333329E-2</v>
      </c>
    </row>
    <row r="14" spans="1:19" x14ac:dyDescent="0.25">
      <c r="A14" t="s">
        <v>48</v>
      </c>
      <c r="B14" s="10">
        <f t="array" ref="B14">SUM('Base de Donnée'!$I$2:$I$65528*('Base de Donnée'!$C$2:$C$65528=Calcul!$B$11)*('Base de Donnée'!$E$2:$E$65528=Calcul!$A14))</f>
        <v>0</v>
      </c>
      <c r="C14" s="10">
        <f t="array" ref="C14">SUM('Base de Donnée'!$I$2:$I$65528*('Base de Donnée'!$C$2:$C$65528=Calcul!$C$11)*('Base de Donnée'!$E$2:$E$65528=Calcul!$A14))</f>
        <v>0</v>
      </c>
      <c r="I14" t="s">
        <v>49</v>
      </c>
      <c r="J14" s="10">
        <f t="array" ref="J14">SUM('Base de Donnée'!$I$2:$I$65528*('Base de Donnée'!$C$2:$C$65528=Calcul!J$11)*('Base de Donnée'!$E$2:$E$65528=Calcul!I14))</f>
        <v>0</v>
      </c>
      <c r="K14" s="10">
        <f t="array" ref="K14">SUM('Base de Donnée'!$I$2:$I$65528*('Base de Donnée'!$C$2:$C$65528=Calcul!K$11)*('Base de Donnée'!$E$2:$E$65528=Calcul!I14))</f>
        <v>0</v>
      </c>
    </row>
    <row r="15" spans="1:19" x14ac:dyDescent="0.25">
      <c r="A15" t="s">
        <v>50</v>
      </c>
      <c r="B15" s="10">
        <f t="array" ref="B15">SUM('Base de Donnée'!$I$2:$I$65528*('Base de Donnée'!$C$2:$C$65528=Calcul!$B$11)*('Base de Donnée'!$E$2:$E$65528=Calcul!$A15))</f>
        <v>0</v>
      </c>
      <c r="C15" s="10">
        <f t="array" ref="C15">SUM('Base de Donnée'!$I$2:$I$65528*('Base de Donnée'!$C$2:$C$65528=Calcul!$C$11)*('Base de Donnée'!$E$2:$E$65528=Calcul!$A15))</f>
        <v>0</v>
      </c>
      <c r="I15" t="s">
        <v>51</v>
      </c>
      <c r="J15" s="10">
        <f t="array" ref="J15">SUM('Base de Donnée'!$I$2:$I$65528*('Base de Donnée'!$C$2:$C$65528=Calcul!J$11)*('Base de Donnée'!$E$2:$E$65528=Calcul!I15))</f>
        <v>0</v>
      </c>
      <c r="K15" s="10">
        <f t="array" ref="K15">SUM('Base de Donnée'!$I$2:$I$65528*('Base de Donnée'!$C$2:$C$65528=Calcul!K$11)*('Base de Donnée'!$E$2:$E$65528=Calcul!I15))</f>
        <v>0</v>
      </c>
    </row>
    <row r="16" spans="1:19" x14ac:dyDescent="0.25">
      <c r="A16" t="s">
        <v>52</v>
      </c>
      <c r="B16" s="10">
        <f t="array" ref="B16">SUM('Base de Donnée'!$I$2:$I$65528*('Base de Donnée'!$C$2:$C$65528=Calcul!$B$11)*('Base de Donnée'!$E$2:$E$65528=Calcul!$A16))</f>
        <v>0</v>
      </c>
      <c r="C16" s="10">
        <f t="array" ref="C16">SUM('Base de Donnée'!$I$2:$I$65528*('Base de Donnée'!$C$2:$C$65528=Calcul!$C$11)*('Base de Donnée'!$E$2:$E$65528=Calcul!$A16))</f>
        <v>0</v>
      </c>
    </row>
    <row r="17" spans="1:8" x14ac:dyDescent="0.25">
      <c r="A17" t="s">
        <v>53</v>
      </c>
      <c r="B17" s="10">
        <f t="array" ref="B17">SUM('Base de Donnée'!$I$2:$I$65528*('Base de Donnée'!$C$2:$C$65528=Calcul!$B$11)*('Base de Donnée'!$E$2:$E$65528=Calcul!$A17))</f>
        <v>0</v>
      </c>
      <c r="C17" s="10">
        <f t="array" ref="C17">SUM('Base de Donnée'!$I$2:$I$65528*('Base de Donnée'!$C$2:$C$65528=Calcul!$C$11)*('Base de Donnée'!$E$2:$E$65528=Calcul!$A17))</f>
        <v>0</v>
      </c>
    </row>
    <row r="18" spans="1:8" x14ac:dyDescent="0.25">
      <c r="A18" t="s">
        <v>54</v>
      </c>
      <c r="B18" s="10">
        <f t="array" ref="B18">SUM('Base de Donnée'!$I$2:$I$65528*('Base de Donnée'!$C$2:$C$65528=Calcul!$B$11)*('Base de Donnée'!$E$2:$E$65528=Calcul!$A18))</f>
        <v>0</v>
      </c>
      <c r="C18" s="10">
        <f t="array" ref="C18">SUM('Base de Donnée'!$I$2:$I$65528*('Base de Donnée'!$C$2:$C$65528=Calcul!$C$11)*('Base de Donnée'!$E$2:$E$65528=Calcul!$A18))</f>
        <v>0</v>
      </c>
    </row>
    <row r="19" spans="1:8" x14ac:dyDescent="0.25">
      <c r="A19" t="s">
        <v>55</v>
      </c>
      <c r="B19" s="10">
        <f t="array" ref="B19">SUM('Base de Donnée'!$I$2:$I$65528*('Base de Donnée'!$C$2:$C$65528=Calcul!$B$11)*('Base de Donnée'!$E$2:$E$65528=Calcul!$A19))</f>
        <v>0</v>
      </c>
      <c r="C19" s="10">
        <f t="array" ref="C19">SUM('Base de Donnée'!$I$2:$I$65528*('Base de Donnée'!$C$2:$C$65528=Calcul!$C$11)*('Base de Donnée'!$E$2:$E$65528=Calcul!$A19))</f>
        <v>0</v>
      </c>
      <c r="F19" s="10"/>
      <c r="G19" s="10"/>
      <c r="H19" s="10"/>
    </row>
    <row r="20" spans="1:8" x14ac:dyDescent="0.25">
      <c r="A20" t="s">
        <v>56</v>
      </c>
      <c r="B20" s="10">
        <f t="array" ref="B20">SUM('Base de Donnée'!$I$2:$I$65528*('Base de Donnée'!$C$2:$C$65528=Calcul!$B$11)*('Base de Donnée'!$E$2:$E$65528=Calcul!$A20))</f>
        <v>0</v>
      </c>
      <c r="C20" s="10">
        <f t="array" ref="C20">SUM('Base de Donnée'!$I$2:$I$65528*('Base de Donnée'!$C$2:$C$65528=Calcul!$C$11)*('Base de Donnée'!$E$2:$E$65528=Calcul!$A20))</f>
        <v>0</v>
      </c>
      <c r="E20" s="11"/>
      <c r="F20" s="10"/>
      <c r="G20" s="10"/>
      <c r="H20" s="10"/>
    </row>
    <row r="21" spans="1:8" x14ac:dyDescent="0.25">
      <c r="A21" t="s">
        <v>57</v>
      </c>
      <c r="B21" s="10">
        <f t="array" ref="B21">SUM('Base de Donnée'!$I$2:$I$65528*('Base de Donnée'!$C$2:$C$65528=Calcul!$B$11)*('Base de Donnée'!$E$2:$E$65528=Calcul!$A21))</f>
        <v>0</v>
      </c>
      <c r="C21" s="10">
        <f t="array" ref="C21">SUM('Base de Donnée'!$I$2:$I$65528*('Base de Donnée'!$C$2:$C$65528=Calcul!$C$11)*('Base de Donnée'!$E$2:$E$65528=Calcul!$A21))</f>
        <v>0</v>
      </c>
      <c r="F21" s="10"/>
      <c r="G21" s="10"/>
      <c r="H21" s="10"/>
    </row>
    <row r="22" spans="1:8" x14ac:dyDescent="0.25">
      <c r="A22" t="s">
        <v>59</v>
      </c>
      <c r="B22" s="10">
        <f t="array" ref="B22">SUM('Base de Donnée'!$I$2:$I$65528*('Base de Donnée'!$C$2:$C$65528=Calcul!$B$11)*('Base de Donnée'!$E$2:$E$65528=Calcul!$A22))</f>
        <v>0</v>
      </c>
      <c r="C22" s="10">
        <f t="array" ref="C22">SUM('Base de Donnée'!$I$2:$I$65528*('Base de Donnée'!$C$2:$C$65528=Calcul!$C$11)*('Base de Donnée'!$E$2:$E$65528=Calcul!$A22))</f>
        <v>0</v>
      </c>
      <c r="F22" s="10"/>
      <c r="G22" s="10"/>
      <c r="H22" s="10"/>
    </row>
    <row r="23" spans="1:8" x14ac:dyDescent="0.25">
      <c r="A23" s="11" t="s">
        <v>60</v>
      </c>
      <c r="B23" s="10">
        <f t="array" ref="B23">SUM('Base de Donnée'!$I$2:$I$65528*('Base de Donnée'!$C$2:$C$65528=Calcul!$B$11)*('Base de Donnée'!$E$2:$E$65528=Calcul!$A23))</f>
        <v>0</v>
      </c>
      <c r="C23" s="10">
        <f t="array" ref="C23">SUM('Base de Donnée'!$I$2:$I$65528*('Base de Donnée'!$C$2:$C$65528=Calcul!$C$11)*('Base de Donnée'!$E$2:$E$65528=Calcul!$A23))</f>
        <v>0</v>
      </c>
      <c r="F23" s="10"/>
      <c r="G23" s="10"/>
      <c r="H23" s="10"/>
    </row>
    <row r="24" spans="1:8" x14ac:dyDescent="0.25">
      <c r="A24" t="s">
        <v>61</v>
      </c>
      <c r="B24" s="10">
        <f t="array" ref="B24">SUM('Base de Donnée'!$I$2:$I$65528*('Base de Donnée'!$C$2:$C$65528=Calcul!$B$11)*('Base de Donnée'!$E$2:$E$65528=Calcul!$A24))</f>
        <v>0</v>
      </c>
      <c r="C24" s="10">
        <f t="array" ref="C24">SUM('Base de Donnée'!$I$2:$I$65528*('Base de Donnée'!$C$2:$C$65528=Calcul!$C$11)*('Base de Donnée'!$E$2:$E$65528=Calcul!$A24))</f>
        <v>0</v>
      </c>
      <c r="F24" s="10"/>
      <c r="G24" s="10"/>
      <c r="H24" s="10"/>
    </row>
    <row r="25" spans="1:8" x14ac:dyDescent="0.25">
      <c r="A25" t="s">
        <v>62</v>
      </c>
      <c r="B25" s="10">
        <f t="array" ref="B25">SUM('Base de Donnée'!$I$2:$I$65528*('Base de Donnée'!$C$2:$C$65528=Calcul!$B$11)*('Base de Donnée'!$E$2:$E$65528=Calcul!$A25))</f>
        <v>0</v>
      </c>
      <c r="C25" s="10">
        <f t="array" ref="C25">SUM('Base de Donnée'!$I$2:$I$65528*('Base de Donnée'!$C$2:$C$65528=Calcul!$C$11)*('Base de Donnée'!$E$2:$E$65528=Calcul!$A25))</f>
        <v>0</v>
      </c>
      <c r="F25" s="10"/>
      <c r="G25" s="10"/>
      <c r="H25" s="10"/>
    </row>
    <row r="26" spans="1:8" x14ac:dyDescent="0.25">
      <c r="A26" t="s">
        <v>64</v>
      </c>
      <c r="B26" s="10">
        <f t="array" ref="B26">SUM('Base de Donnée'!$I$2:$I$65528*('Base de Donnée'!$C$2:$C$65528=Calcul!$B$11)*('Base de Donnée'!$E$2:$E$65528=Calcul!$A26))</f>
        <v>0</v>
      </c>
      <c r="C26" s="10">
        <f t="array" ref="C26">SUM('Base de Donnée'!$I$2:$I$65528*('Base de Donnée'!$C$2:$C$65528=Calcul!$C$11)*('Base de Donnée'!$E$2:$E$65528=Calcul!$A26))</f>
        <v>0</v>
      </c>
      <c r="F26" s="10"/>
      <c r="G26" s="10"/>
      <c r="H26" s="10"/>
    </row>
    <row r="27" spans="1:8" x14ac:dyDescent="0.25">
      <c r="A27" t="s">
        <v>65</v>
      </c>
      <c r="B27" s="10">
        <f t="array" ref="B27">SUM('Base de Donnée'!$I$2:$I$65528*('Base de Donnée'!$C$2:$C$65528=Calcul!$B$11)*('Base de Donnée'!$E$2:$E$65528=Calcul!$A27))</f>
        <v>0</v>
      </c>
      <c r="C27" s="10">
        <f t="array" ref="C27">SUM('Base de Donnée'!$I$2:$I$65528*('Base de Donnée'!$C$2:$C$65528=Calcul!$C$11)*('Base de Donnée'!$E$2:$E$65528=Calcul!$A27))</f>
        <v>0</v>
      </c>
      <c r="F27" s="10"/>
      <c r="G27" s="10"/>
      <c r="H27" s="10"/>
    </row>
    <row r="28" spans="1:8" x14ac:dyDescent="0.25">
      <c r="A28" t="s">
        <v>66</v>
      </c>
      <c r="B28" s="10">
        <f t="array" ref="B28">SUM('Base de Donnée'!$I$2:$I$65528*('Base de Donnée'!$C$2:$C$65528=Calcul!$B$11)*('Base de Donnée'!$E$2:$E$65528=Calcul!$A28))</f>
        <v>0</v>
      </c>
      <c r="C28" s="10">
        <f t="array" ref="C28">SUM('Base de Donnée'!$I$2:$I$65528*('Base de Donnée'!$C$2:$C$65528=Calcul!$C$11)*('Base de Donnée'!$E$2:$E$65528=Calcul!$A28))</f>
        <v>0</v>
      </c>
      <c r="F28" s="10"/>
      <c r="G28" s="10"/>
      <c r="H28" s="10"/>
    </row>
    <row r="29" spans="1:8" x14ac:dyDescent="0.25">
      <c r="A29" t="s">
        <v>67</v>
      </c>
      <c r="B29" s="10">
        <f t="array" ref="B29">SUM('Base de Donnée'!$I$2:$I$65528*('Base de Donnée'!$C$2:$C$65528=Calcul!$B$11)*('Base de Donnée'!$E$2:$E$65528=Calcul!$A29))</f>
        <v>0</v>
      </c>
      <c r="C29" s="10">
        <f t="array" ref="C29">SUM('Base de Donnée'!$I$2:$I$65528*('Base de Donnée'!$C$2:$C$65528=Calcul!$C$11)*('Base de Donnée'!$E$2:$E$65528=Calcul!$A29))</f>
        <v>0</v>
      </c>
    </row>
    <row r="30" spans="1:8" x14ac:dyDescent="0.25">
      <c r="A30" t="s">
        <v>68</v>
      </c>
      <c r="B30" s="10">
        <f t="array" ref="B30">SUM('Base de Donnée'!$I$2:$I$65528*('Base de Donnée'!$C$2:$C$65528=Calcul!$B$11)*('Base de Donnée'!$E$2:$E$65528=Calcul!$A30))</f>
        <v>0</v>
      </c>
      <c r="C30" s="10">
        <f t="array" ref="C30">SUM('Base de Donnée'!$I$2:$I$65528*('Base de Donnée'!$C$2:$C$65528=Calcul!$C$11)*('Base de Donnée'!$E$2:$E$65528=Calcul!$A30))</f>
        <v>0</v>
      </c>
    </row>
    <row r="31" spans="1:8" x14ac:dyDescent="0.25">
      <c r="A31" t="s">
        <v>69</v>
      </c>
      <c r="B31" s="10">
        <f t="array" ref="B31">SUM('Base de Donnée'!$I$2:$I$65528*('Base de Donnée'!$C$2:$C$65528=Calcul!$B$11)*('Base de Donnée'!$E$2:$E$65528=Calcul!$A31))</f>
        <v>0</v>
      </c>
      <c r="C31" s="10">
        <f t="array" ref="C31">SUM('Base de Donnée'!$I$2:$I$65528*('Base de Donnée'!$C$2:$C$65528=Calcul!$C$11)*('Base de Donnée'!$E$2:$E$65528=Calcul!$A31))</f>
        <v>0</v>
      </c>
    </row>
    <row r="32" spans="1:8" x14ac:dyDescent="0.25">
      <c r="A32" t="s">
        <v>70</v>
      </c>
      <c r="B32" s="10">
        <f t="array" ref="B32">SUM('Base de Donnée'!$I$2:$I$65528*('Base de Donnée'!$C$2:$C$65528=Calcul!$B$11)*('Base de Donnée'!$E$2:$E$65528=Calcul!$A32))</f>
        <v>0</v>
      </c>
      <c r="C32" s="10">
        <f t="array" ref="C32">SUM('Base de Donnée'!$I$2:$I$65528*('Base de Donnée'!$C$2:$C$65528=Calcul!$C$11)*('Base de Donnée'!$E$2:$E$65528=Calcul!$A32))</f>
        <v>0</v>
      </c>
    </row>
    <row r="33" spans="1:3" x14ac:dyDescent="0.25">
      <c r="A33" s="11" t="s">
        <v>71</v>
      </c>
      <c r="B33" s="10">
        <f t="array" ref="B33">SUM('Base de Donnée'!$I$2:$I$65528*('Base de Donnée'!$C$2:$C$65528=Calcul!$B$11)*('Base de Donnée'!$E$2:$E$65528=Calcul!$A33))</f>
        <v>0</v>
      </c>
      <c r="C33" s="10">
        <f t="array" ref="C33">SUM('Base de Donnée'!$I$2:$I$65528*('Base de Donnée'!$C$2:$C$65528=Calcul!$C$11)*('Base de Donnée'!$E$2:$E$65528=Calcul!$A33))</f>
        <v>0</v>
      </c>
    </row>
    <row r="34" spans="1:3" x14ac:dyDescent="0.25">
      <c r="A34" t="s">
        <v>72</v>
      </c>
      <c r="B34" s="10">
        <f t="array" ref="B34">SUM('Base de Donnée'!$I$2:$I$65528*('Base de Donnée'!$C$2:$C$65528=Calcul!$B$11)*('Base de Donnée'!$E$2:$E$65528=Calcul!$A34))</f>
        <v>0</v>
      </c>
      <c r="C34" s="10">
        <f t="array" ref="C34">SUM('Base de Donnée'!$I$2:$I$65528*('Base de Donnée'!$C$2:$C$65528=Calcul!$C$11)*('Base de Donnée'!$E$2:$E$65528=Calcul!$A34))</f>
        <v>0</v>
      </c>
    </row>
    <row r="35" spans="1:3" x14ac:dyDescent="0.25">
      <c r="A35" t="s">
        <v>73</v>
      </c>
      <c r="B35" s="10">
        <f t="array" ref="B35">SUM('Base de Donnée'!$I$2:$I$65528*('Base de Donnée'!$C$2:$C$65528=Calcul!$B$11)*('Base de Donnée'!$E$2:$E$65528=Calcul!$A35))</f>
        <v>0</v>
      </c>
      <c r="C35" s="10">
        <f t="array" ref="C35">SUM('Base de Donnée'!$I$2:$I$65528*('Base de Donnée'!$C$2:$C$65528=Calcul!$C$11)*('Base de Donnée'!$E$2:$E$65528=Calcul!$A35))</f>
        <v>0</v>
      </c>
    </row>
    <row r="36" spans="1:3" x14ac:dyDescent="0.25">
      <c r="A36" t="s">
        <v>74</v>
      </c>
      <c r="B36" s="10">
        <f t="array" ref="B36">SUM('Base de Donnée'!$I$2:$I$65528*('Base de Donnée'!$C$2:$C$65528=Calcul!$B$11)*('Base de Donnée'!$E$2:$E$65528=Calcul!$A36))</f>
        <v>0</v>
      </c>
      <c r="C36" s="10">
        <f t="array" ref="C36">SUM('Base de Donnée'!$I$2:$I$65528*('Base de Donnée'!$C$2:$C$65528=Calcul!$C$11)*('Base de Donnée'!$E$2:$E$65528=Calcul!$A36))</f>
        <v>0</v>
      </c>
    </row>
    <row r="37" spans="1:3" x14ac:dyDescent="0.25">
      <c r="A37" t="s">
        <v>75</v>
      </c>
      <c r="B37" s="10">
        <f t="array" ref="B37">SUM('Base de Donnée'!$I$2:$I$65528*('Base de Donnée'!$C$2:$C$65528=Calcul!$B$11)*('Base de Donnée'!$E$2:$E$65528=Calcul!$A37))</f>
        <v>0</v>
      </c>
      <c r="C37" s="10">
        <f t="array" ref="C37">SUM('Base de Donnée'!$I$2:$I$65528*('Base de Donnée'!$C$2:$C$65528=Calcul!$C$11)*('Base de Donnée'!$E$2:$E$65528=Calcul!$A37))</f>
        <v>0</v>
      </c>
    </row>
    <row r="38" spans="1:3" x14ac:dyDescent="0.25">
      <c r="A38" t="s">
        <v>76</v>
      </c>
      <c r="B38" s="10">
        <f t="array" ref="B38">SUM('Base de Donnée'!$I$2:$I$65528*('Base de Donnée'!$C$2:$C$65528=Calcul!$B$11)*('Base de Donnée'!$E$2:$E$65528=Calcul!$A38))</f>
        <v>0</v>
      </c>
      <c r="C38" s="10">
        <f t="array" ref="C38">SUM('Base de Donnée'!$I$2:$I$65528*('Base de Donnée'!$C$2:$C$65528=Calcul!$C$11)*('Base de Donnée'!$E$2:$E$65528=Calcul!$A38))</f>
        <v>0</v>
      </c>
    </row>
    <row r="39" spans="1:3" x14ac:dyDescent="0.25">
      <c r="A39" t="s">
        <v>77</v>
      </c>
      <c r="B39" s="10">
        <f t="array" ref="B39">SUM('Base de Donnée'!$I$2:$I$65528*('Base de Donnée'!$C$2:$C$65528=Calcul!$B$11)*('Base de Donnée'!$E$2:$E$65528=Calcul!$A39))</f>
        <v>0</v>
      </c>
      <c r="C39" s="10">
        <f t="array" ref="C39">SUM('Base de Donnée'!$I$2:$I$65528*('Base de Donnée'!$C$2:$C$65528=Calcul!$C$11)*('Base de Donnée'!$E$2:$E$65528=Calcul!$A39))</f>
        <v>0</v>
      </c>
    </row>
    <row r="40" spans="1:3" x14ac:dyDescent="0.25">
      <c r="A40" t="s">
        <v>78</v>
      </c>
      <c r="B40" s="10">
        <f t="array" ref="B40">SUM('Base de Donnée'!$I$2:$I$65528*('Base de Donnée'!$C$2:$C$65528=Calcul!$B$11)*('Base de Donnée'!$E$2:$E$65528=Calcul!$A40))</f>
        <v>0</v>
      </c>
      <c r="C40" s="10">
        <f t="array" ref="C40">SUM('Base de Donnée'!$I$2:$I$65528*('Base de Donnée'!$C$2:$C$65528=Calcul!$C$11)*('Base de Donnée'!$E$2:$E$65528=Calcul!$A40))</f>
        <v>0</v>
      </c>
    </row>
    <row r="41" spans="1:3" x14ac:dyDescent="0.25">
      <c r="A41" t="s">
        <v>79</v>
      </c>
      <c r="B41" s="10">
        <f t="array" ref="B41">SUM('Base de Donnée'!$I$2:$I$65528*('Base de Donnée'!$C$2:$C$65528=Calcul!$B$11)*('Base de Donnée'!$E$2:$E$65528=Calcul!$A41))</f>
        <v>0</v>
      </c>
      <c r="C41" s="10">
        <f t="array" ref="C41">SUM('Base de Donnée'!$I$2:$I$65528*('Base de Donnée'!$C$2:$C$65528=Calcul!$C$11)*('Base de Donnée'!$E$2:$E$65528=Calcul!$A41))</f>
        <v>0</v>
      </c>
    </row>
    <row r="42" spans="1:3" x14ac:dyDescent="0.25">
      <c r="A42" t="s">
        <v>80</v>
      </c>
      <c r="B42" s="10">
        <f t="array" ref="B42">SUM('Base de Donnée'!$I$2:$I$65528*('Base de Donnée'!$C$2:$C$65528=Calcul!$B$11)*('Base de Donnée'!$E$2:$E$65528=Calcul!$A42))</f>
        <v>0</v>
      </c>
      <c r="C42" s="10">
        <f t="array" ref="C42">SUM('Base de Donnée'!$I$2:$I$65528*('Base de Donnée'!$C$2:$C$65528=Calcul!$C$11)*('Base de Donnée'!$E$2:$E$65528=Calcul!$A42))</f>
        <v>0</v>
      </c>
    </row>
    <row r="43" spans="1:3" x14ac:dyDescent="0.25">
      <c r="A43" s="11" t="s">
        <v>81</v>
      </c>
      <c r="B43" s="10">
        <f t="array" ref="B43">SUM('Base de Donnée'!$I$2:$I$65528*('Base de Donnée'!$C$2:$C$65528=Calcul!$B$11)*('Base de Donnée'!$E$2:$E$65528=Calcul!$A43))</f>
        <v>0</v>
      </c>
      <c r="C43" s="10">
        <f t="array" ref="C43">SUM('Base de Donnée'!$I$2:$I$65528*('Base de Donnée'!$C$2:$C$65528=Calcul!$C$11)*('Base de Donnée'!$E$2:$E$65528=Calcul!$A43))</f>
        <v>0</v>
      </c>
    </row>
    <row r="44" spans="1:3" x14ac:dyDescent="0.25">
      <c r="A44" t="s">
        <v>82</v>
      </c>
      <c r="B44" s="10">
        <f t="array" ref="B44">SUM('Base de Donnée'!$I$2:$I$65528*('Base de Donnée'!$C$2:$C$65528=Calcul!$B$11)*('Base de Donnée'!$E$2:$E$65528=Calcul!$A44))</f>
        <v>0</v>
      </c>
      <c r="C44" s="10">
        <f t="array" ref="C44">SUM('Base de Donnée'!$I$2:$I$65528*('Base de Donnée'!$C$2:$C$65528=Calcul!$C$11)*('Base de Donnée'!$E$2:$E$65528=Calcul!$A44))</f>
        <v>0</v>
      </c>
    </row>
    <row r="45" spans="1:3" x14ac:dyDescent="0.25">
      <c r="A45" t="s">
        <v>83</v>
      </c>
      <c r="B45" s="10">
        <f t="array" ref="B45">SUM('Base de Donnée'!$I$2:$I$65528*('Base de Donnée'!$C$2:$C$65528=Calcul!$B$11)*('Base de Donnée'!$E$2:$E$65528=Calcul!$A45))</f>
        <v>0</v>
      </c>
      <c r="C45" s="10">
        <f t="array" ref="C45">SUM('Base de Donnée'!$I$2:$I$65528*('Base de Donnée'!$C$2:$C$65528=Calcul!$C$11)*('Base de Donnée'!$E$2:$E$65528=Calcul!$A45))</f>
        <v>0</v>
      </c>
    </row>
    <row r="46" spans="1:3" x14ac:dyDescent="0.25">
      <c r="A46" t="s">
        <v>84</v>
      </c>
      <c r="B46" s="10">
        <f t="array" ref="B46">SUM('Base de Donnée'!$I$2:$I$65528*('Base de Donnée'!$C$2:$C$65528=Calcul!$B$11)*('Base de Donnée'!$E$2:$E$65528=Calcul!$A46))</f>
        <v>0</v>
      </c>
      <c r="C46" s="10">
        <f t="array" ref="C46">SUM('Base de Donnée'!$I$2:$I$65528*('Base de Donnée'!$C$2:$C$65528=Calcul!$C$11)*('Base de Donnée'!$E$2:$E$65528=Calcul!$A46))</f>
        <v>0</v>
      </c>
    </row>
    <row r="47" spans="1:3" x14ac:dyDescent="0.25">
      <c r="A47" t="s">
        <v>85</v>
      </c>
      <c r="B47" s="10">
        <f t="array" ref="B47">SUM('Base de Donnée'!$I$2:$I$65528*('Base de Donnée'!$C$2:$C$65528=Calcul!$B$11)*('Base de Donnée'!$E$2:$E$65528=Calcul!$A47))</f>
        <v>0</v>
      </c>
      <c r="C47" s="10">
        <f t="array" ref="C47">SUM('Base de Donnée'!$I$2:$I$65528*('Base de Donnée'!$C$2:$C$65528=Calcul!$C$11)*('Base de Donnée'!$E$2:$E$65528=Calcul!$A47))</f>
        <v>0</v>
      </c>
    </row>
    <row r="48" spans="1:3" x14ac:dyDescent="0.25">
      <c r="A48" t="s">
        <v>86</v>
      </c>
      <c r="B48" s="10">
        <f t="array" ref="B48">SUM('Base de Donnée'!$I$2:$I$65528*('Base de Donnée'!$C$2:$C$65528=Calcul!$B$11)*('Base de Donnée'!$E$2:$E$65528=Calcul!$A48))</f>
        <v>0</v>
      </c>
      <c r="C48" s="10">
        <f t="array" ref="C48">SUM('Base de Donnée'!$I$2:$I$65528*('Base de Donnée'!$C$2:$C$65528=Calcul!$C$11)*('Base de Donnée'!$E$2:$E$65528=Calcul!$A48))</f>
        <v>0</v>
      </c>
    </row>
    <row r="49" spans="1:3" x14ac:dyDescent="0.25">
      <c r="A49" t="s">
        <v>87</v>
      </c>
      <c r="B49" s="10">
        <f t="array" ref="B49">SUM('Base de Donnée'!$I$2:$I$65528*('Base de Donnée'!$C$2:$C$65528=Calcul!$B$11)*('Base de Donnée'!$E$2:$E$65528=Calcul!$A49))</f>
        <v>0</v>
      </c>
      <c r="C49" s="10">
        <f t="array" ref="C49">SUM('Base de Donnée'!$I$2:$I$65528*('Base de Donnée'!$C$2:$C$65528=Calcul!$C$11)*('Base de Donnée'!$E$2:$E$65528=Calcul!$A49))</f>
        <v>0</v>
      </c>
    </row>
    <row r="50" spans="1:3" x14ac:dyDescent="0.25">
      <c r="A50" t="s">
        <v>88</v>
      </c>
      <c r="B50" s="10">
        <f t="array" ref="B50">SUM('Base de Donnée'!$I$2:$I$65528*('Base de Donnée'!$C$2:$C$65528=Calcul!$B$11)*('Base de Donnée'!$E$2:$E$65528=Calcul!$A50))</f>
        <v>0</v>
      </c>
      <c r="C50" s="10">
        <f t="array" ref="C50">SUM('Base de Donnée'!$I$2:$I$65528*('Base de Donnée'!$C$2:$C$65528=Calcul!$C$11)*('Base de Donnée'!$E$2:$E$65528=Calcul!$A50))</f>
        <v>0</v>
      </c>
    </row>
    <row r="51" spans="1:3" x14ac:dyDescent="0.25">
      <c r="A51" t="s">
        <v>89</v>
      </c>
      <c r="B51" s="10">
        <f t="array" ref="B51">SUM('Base de Donnée'!$I$2:$I$65528*('Base de Donnée'!$C$2:$C$65528=Calcul!$B$11)*('Base de Donnée'!$E$2:$E$65528=Calcul!$A51))</f>
        <v>0</v>
      </c>
      <c r="C51" s="10">
        <f t="array" ref="C51">SUM('Base de Donnée'!$I$2:$I$65528*('Base de Donnée'!$C$2:$C$65528=Calcul!$C$11)*('Base de Donnée'!$E$2:$E$65528=Calcul!$A51))</f>
        <v>0</v>
      </c>
    </row>
    <row r="52" spans="1:3" x14ac:dyDescent="0.25">
      <c r="A52" t="s">
        <v>90</v>
      </c>
      <c r="B52" s="10">
        <f t="array" ref="B52">SUM('Base de Donnée'!$I$2:$I$65528*('Base de Donnée'!$C$2:$C$65528=Calcul!$B$11)*('Base de Donnée'!$E$2:$E$65528=Calcul!$A52))</f>
        <v>0</v>
      </c>
      <c r="C52" s="10">
        <f t="array" ref="C52">SUM('Base de Donnée'!$I$2:$I$65528*('Base de Donnée'!$C$2:$C$65528=Calcul!$C$11)*('Base de Donnée'!$E$2:$E$65528=Calcul!$A52))</f>
        <v>0</v>
      </c>
    </row>
    <row r="53" spans="1:3" x14ac:dyDescent="0.25">
      <c r="A53" s="11" t="s">
        <v>91</v>
      </c>
      <c r="B53" s="10">
        <f t="array" ref="B53">SUM('Base de Donnée'!$I$2:$I$65528*('Base de Donnée'!$C$2:$C$65528=Calcul!$B$11)*('Base de Donnée'!$E$2:$E$65528=Calcul!$A53))</f>
        <v>0</v>
      </c>
      <c r="C53" s="10">
        <f t="array" ref="C53">SUM('Base de Donnée'!$I$2:$I$65528*('Base de Donnée'!$C$2:$C$65528=Calcul!$C$11)*('Base de Donnée'!$E$2:$E$65528=Calcul!$A53))</f>
        <v>0</v>
      </c>
    </row>
    <row r="54" spans="1:3" x14ac:dyDescent="0.25">
      <c r="A54" t="s">
        <v>92</v>
      </c>
      <c r="B54" s="10">
        <f t="array" ref="B54">SUM('Base de Donnée'!$I$2:$I$65528*('Base de Donnée'!$C$2:$C$65528=Calcul!$B$11)*('Base de Donnée'!$E$2:$E$65528=Calcul!$A54))</f>
        <v>0</v>
      </c>
      <c r="C54" s="10">
        <f t="array" ref="C54">SUM('Base de Donnée'!$I$2:$I$65528*('Base de Donnée'!$C$2:$C$65528=Calcul!$C$11)*('Base de Donnée'!$E$2:$E$65528=Calcul!$A54))</f>
        <v>0</v>
      </c>
    </row>
    <row r="55" spans="1:3" x14ac:dyDescent="0.25">
      <c r="A55" t="s">
        <v>93</v>
      </c>
      <c r="B55" s="10">
        <f t="array" ref="B55">SUM('Base de Donnée'!$I$2:$I$65528*('Base de Donnée'!$C$2:$C$65528=Calcul!$B$11)*('Base de Donnée'!$E$2:$E$65528=Calcul!$A55))</f>
        <v>0</v>
      </c>
      <c r="C55" s="10">
        <f t="array" ref="C55">SUM('Base de Donnée'!$I$2:$I$65528*('Base de Donnée'!$C$2:$C$65528=Calcul!$C$11)*('Base de Donnée'!$E$2:$E$65528=Calcul!$A55))</f>
        <v>0</v>
      </c>
    </row>
    <row r="56" spans="1:3" x14ac:dyDescent="0.25">
      <c r="A56" t="s">
        <v>94</v>
      </c>
      <c r="B56" s="10">
        <f t="array" ref="B56">SUM('Base de Donnée'!$I$2:$I$65528*('Base de Donnée'!$C$2:$C$65528=Calcul!$B$11)*('Base de Donnée'!$E$2:$E$65528=Calcul!$A56))</f>
        <v>0</v>
      </c>
      <c r="C56" s="10">
        <f t="array" ref="C56">SUM('Base de Donnée'!$I$2:$I$65528*('Base de Donnée'!$C$2:$C$65528=Calcul!$C$11)*('Base de Donnée'!$E$2:$E$65528=Calcul!$A56))</f>
        <v>0</v>
      </c>
    </row>
    <row r="57" spans="1:3" x14ac:dyDescent="0.25">
      <c r="A57" t="s">
        <v>95</v>
      </c>
      <c r="B57" s="10">
        <f t="array" ref="B57">SUM('Base de Donnée'!$I$2:$I$65528*('Base de Donnée'!$C$2:$C$65528=Calcul!$B$11)*('Base de Donnée'!$E$2:$E$65528=Calcul!$A57))</f>
        <v>0</v>
      </c>
      <c r="C57" s="10">
        <f t="array" ref="C57">SUM('Base de Donnée'!$I$2:$I$65528*('Base de Donnée'!$C$2:$C$65528=Calcul!$C$11)*('Base de Donnée'!$E$2:$E$65528=Calcul!$A57))</f>
        <v>0</v>
      </c>
    </row>
    <row r="58" spans="1:3" x14ac:dyDescent="0.25">
      <c r="A58" t="s">
        <v>96</v>
      </c>
      <c r="B58" s="10">
        <f t="array" ref="B58">SUM('Base de Donnée'!$I$2:$I$65528*('Base de Donnée'!$C$2:$C$65528=Calcul!$B$11)*('Base de Donnée'!$E$2:$E$65528=Calcul!$A58))</f>
        <v>0</v>
      </c>
      <c r="C58" s="10">
        <f t="array" ref="C58">SUM('Base de Donnée'!$I$2:$I$65528*('Base de Donnée'!$C$2:$C$65528=Calcul!$C$11)*('Base de Donnée'!$E$2:$E$65528=Calcul!$A58))</f>
        <v>0</v>
      </c>
    </row>
    <row r="59" spans="1:3" x14ac:dyDescent="0.25">
      <c r="A59" t="s">
        <v>97</v>
      </c>
      <c r="B59" s="10">
        <f t="array" ref="B59">SUM('Base de Donnée'!$I$2:$I$65528*('Base de Donnée'!$C$2:$C$65528=Calcul!$B$11)*('Base de Donnée'!$E$2:$E$65528=Calcul!$A59))</f>
        <v>0</v>
      </c>
      <c r="C59" s="10">
        <f t="array" ref="C59">SUM('Base de Donnée'!$I$2:$I$65528*('Base de Donnée'!$C$2:$C$65528=Calcul!$C$11)*('Base de Donnée'!$E$2:$E$65528=Calcul!$A59))</f>
        <v>0</v>
      </c>
    </row>
    <row r="60" spans="1:3" x14ac:dyDescent="0.25">
      <c r="A60" t="s">
        <v>98</v>
      </c>
      <c r="B60" s="10">
        <f t="array" ref="B60">SUM('Base de Donnée'!$I$2:$I$65528*('Base de Donnée'!$C$2:$C$65528=Calcul!$B$11)*('Base de Donnée'!$E$2:$E$65528=Calcul!$A60))</f>
        <v>0</v>
      </c>
      <c r="C60" s="10">
        <f t="array" ref="C60">SUM('Base de Donnée'!$I$2:$I$65528*('Base de Donnée'!$C$2:$C$65528=Calcul!$C$11)*('Base de Donnée'!$E$2:$E$65528=Calcul!$A60))</f>
        <v>0</v>
      </c>
    </row>
    <row r="61" spans="1:3" x14ac:dyDescent="0.25">
      <c r="A61" t="s">
        <v>99</v>
      </c>
      <c r="B61" s="10">
        <f t="array" ref="B61">SUM('Base de Donnée'!$I$2:$I$65528*('Base de Donnée'!$C$2:$C$65528=Calcul!$B$11)*('Base de Donnée'!$E$2:$E$65528=Calcul!$A61))</f>
        <v>0</v>
      </c>
      <c r="C61" s="10">
        <f t="array" ref="C61">SUM('Base de Donnée'!$I$2:$I$65528*('Base de Donnée'!$C$2:$C$65528=Calcul!$C$11)*('Base de Donnée'!$E$2:$E$65528=Calcul!$A61))</f>
        <v>0</v>
      </c>
    </row>
    <row r="62" spans="1:3" x14ac:dyDescent="0.25">
      <c r="A62" t="s">
        <v>100</v>
      </c>
      <c r="B62" s="10">
        <f t="array" ref="B62">SUM('Base de Donnée'!$I$2:$I$65528*('Base de Donnée'!$C$2:$C$65528=Calcul!$B$11)*('Base de Donnée'!$E$2:$E$65528=Calcul!$A62))</f>
        <v>0</v>
      </c>
      <c r="C62" s="10">
        <f t="array" ref="C62">SUM('Base de Donnée'!$I$2:$I$65528*('Base de Donnée'!$C$2:$C$65528=Calcul!$C$11)*('Base de Donnée'!$E$2:$E$65528=Calcul!$A62))</f>
        <v>0</v>
      </c>
    </row>
    <row r="63" spans="1:3" x14ac:dyDescent="0.25">
      <c r="A63" s="11" t="s">
        <v>101</v>
      </c>
      <c r="B63" s="10">
        <f t="array" ref="B63">SUM('Base de Donnée'!$I$2:$I$65528*('Base de Donnée'!$C$2:$C$65528=Calcul!$B$11)*('Base de Donnée'!$E$2:$E$65528=Calcul!$A63))</f>
        <v>0</v>
      </c>
      <c r="C63" s="10">
        <f t="array" ref="C63">SUM('Base de Donnée'!$I$2:$I$65528*('Base de Donnée'!$C$2:$C$65528=Calcul!$C$11)*('Base de Donnée'!$E$2:$E$65528=Calcul!$A63))</f>
        <v>0</v>
      </c>
    </row>
    <row r="64" spans="1:3" x14ac:dyDescent="0.25">
      <c r="A64" t="s">
        <v>102</v>
      </c>
      <c r="B64" s="10">
        <f t="array" ref="B64">SUM('Base de Donnée'!$I$2:$I$65528*('Base de Donnée'!$C$2:$C$65528=Calcul!$B$11)*('Base de Donnée'!$E$2:$E$65528=Calcul!$A64))</f>
        <v>0</v>
      </c>
      <c r="C64" s="10">
        <f t="array" ref="C64">SUM('Base de Donnée'!$I$2:$I$65528*('Base de Donnée'!$C$2:$C$65528=Calcul!$C$11)*('Base de Donnée'!$E$2:$E$65528=Calcul!$A64))</f>
        <v>0</v>
      </c>
    </row>
    <row r="65" spans="1:3" x14ac:dyDescent="0.25">
      <c r="A65" t="s">
        <v>103</v>
      </c>
      <c r="B65" s="10">
        <f t="array" ref="B65">SUM('Base de Donnée'!$I$2:$I$65528*('Base de Donnée'!$C$2:$C$65528=Calcul!$B$11)*('Base de Donnée'!$E$2:$E$65528=Calcul!$A65))</f>
        <v>0</v>
      </c>
      <c r="C65" s="10">
        <f t="array" ref="C65">SUM('Base de Donnée'!$I$2:$I$65528*('Base de Donnée'!$C$2:$C$65528=Calcul!$C$11)*('Base de Donnée'!$E$2:$E$65528=Calcul!$A65))</f>
        <v>0</v>
      </c>
    </row>
    <row r="66" spans="1:3" x14ac:dyDescent="0.25">
      <c r="A66" t="s">
        <v>104</v>
      </c>
      <c r="B66" s="10">
        <f t="array" ref="B66">SUM('Base de Donnée'!$I$2:$I$65528*('Base de Donnée'!$C$2:$C$65528=Calcul!$B$11)*('Base de Donnée'!$E$2:$E$65528=Calcul!$A66))</f>
        <v>0</v>
      </c>
      <c r="C66" s="10">
        <f t="array" ref="C66">SUM('Base de Donnée'!$I$2:$I$65528*('Base de Donnée'!$C$2:$C$65528=Calcul!$C$11)*('Base de Donnée'!$E$2:$E$65528=Calcul!$A66))</f>
        <v>0</v>
      </c>
    </row>
    <row r="67" spans="1:3" x14ac:dyDescent="0.25">
      <c r="A67" t="s">
        <v>105</v>
      </c>
      <c r="B67" s="10">
        <f t="array" ref="B67">SUM('Base de Donnée'!$I$2:$I$65528*('Base de Donnée'!$C$2:$C$65528=Calcul!$B$11)*('Base de Donnée'!$E$2:$E$65528=Calcul!$A67))</f>
        <v>0</v>
      </c>
      <c r="C67" s="10">
        <f t="array" ref="C67">SUM('Base de Donnée'!$I$2:$I$65528*('Base de Donnée'!$C$2:$C$65528=Calcul!$C$11)*('Base de Donnée'!$E$2:$E$65528=Calcul!$A67))</f>
        <v>0</v>
      </c>
    </row>
    <row r="68" spans="1:3" x14ac:dyDescent="0.25">
      <c r="A68" t="s">
        <v>106</v>
      </c>
      <c r="B68" s="10">
        <f t="array" ref="B68">SUM('Base de Donnée'!$I$2:$I$65528*('Base de Donnée'!$C$2:$C$65528=Calcul!$B$11)*('Base de Donnée'!$E$2:$E$65528=Calcul!$A68))</f>
        <v>0</v>
      </c>
      <c r="C68" s="10">
        <f t="array" ref="C68">SUM('Base de Donnée'!$I$2:$I$65528*('Base de Donnée'!$C$2:$C$65528=Calcul!$C$11)*('Base de Donnée'!$E$2:$E$65528=Calcul!$A68))</f>
        <v>0</v>
      </c>
    </row>
    <row r="69" spans="1:3" x14ac:dyDescent="0.25">
      <c r="A69" t="s">
        <v>107</v>
      </c>
      <c r="B69" s="10">
        <f t="array" ref="B69">SUM('Base de Donnée'!$I$2:$I$65528*('Base de Donnée'!$C$2:$C$65528=Calcul!$B$11)*('Base de Donnée'!$E$2:$E$65528=Calcul!$A69))</f>
        <v>0</v>
      </c>
      <c r="C69" s="10">
        <f t="array" ref="C69">SUM('Base de Donnée'!$I$2:$I$65528*('Base de Donnée'!$C$2:$C$65528=Calcul!$C$11)*('Base de Donnée'!$E$2:$E$65528=Calcul!$A69))</f>
        <v>0</v>
      </c>
    </row>
    <row r="70" spans="1:3" x14ac:dyDescent="0.25">
      <c r="A70" t="s">
        <v>108</v>
      </c>
      <c r="B70" s="10">
        <f t="array" ref="B70">SUM('Base de Donnée'!$I$2:$I$65528*('Base de Donnée'!$C$2:$C$65528=Calcul!$B$11)*('Base de Donnée'!$E$2:$E$65528=Calcul!$A70))</f>
        <v>0</v>
      </c>
      <c r="C70" s="10">
        <f t="array" ref="C70">SUM('Base de Donnée'!$I$2:$I$65528*('Base de Donnée'!$C$2:$C$65528=Calcul!$C$11)*('Base de Donnée'!$E$2:$E$65528=Calcul!$A70))</f>
        <v>0</v>
      </c>
    </row>
    <row r="71" spans="1:3" x14ac:dyDescent="0.25">
      <c r="A71" t="s">
        <v>109</v>
      </c>
      <c r="B71" s="10">
        <f t="array" ref="B71">SUM('Base de Donnée'!$I$2:$I$65528*('Base de Donnée'!$C$2:$C$65528=Calcul!$B$11)*('Base de Donnée'!$E$2:$E$65528=Calcul!$A71))</f>
        <v>0</v>
      </c>
      <c r="C71" s="10">
        <f t="array" ref="C71">SUM('Base de Donnée'!$I$2:$I$65528*('Base de Donnée'!$C$2:$C$65528=Calcul!$C$11)*('Base de Donnée'!$E$2:$E$65528=Calcul!$A71))</f>
        <v>0</v>
      </c>
    </row>
    <row r="72" spans="1:3" x14ac:dyDescent="0.25">
      <c r="A72" t="s">
        <v>110</v>
      </c>
      <c r="B72" s="10">
        <f t="array" ref="B72">SUM('Base de Donnée'!$I$2:$I$65528*('Base de Donnée'!$C$2:$C$65528=Calcul!$B$11)*('Base de Donnée'!$E$2:$E$65528=Calcul!$A72))</f>
        <v>0</v>
      </c>
      <c r="C72" s="10">
        <f t="array" ref="C72">SUM('Base de Donnée'!$I$2:$I$65528*('Base de Donnée'!$C$2:$C$65528=Calcul!$C$11)*('Base de Donnée'!$E$2:$E$65528=Calcul!$A72))</f>
        <v>0</v>
      </c>
    </row>
    <row r="73" spans="1:3" x14ac:dyDescent="0.25">
      <c r="A73" s="11" t="s">
        <v>111</v>
      </c>
      <c r="B73" s="10">
        <f t="array" ref="B73">SUM('Base de Donnée'!$I$2:$I$65528*('Base de Donnée'!$C$2:$C$65528=Calcul!$B$11)*('Base de Donnée'!$E$2:$E$65528=Calcul!$A73))</f>
        <v>0</v>
      </c>
      <c r="C73" s="10">
        <f t="array" ref="C73">SUM('Base de Donnée'!$I$2:$I$65528*('Base de Donnée'!$C$2:$C$65528=Calcul!$C$11)*('Base de Donnée'!$E$2:$E$65528=Calcul!$A73))</f>
        <v>0</v>
      </c>
    </row>
    <row r="74" spans="1:3" x14ac:dyDescent="0.25">
      <c r="A74" t="s">
        <v>112</v>
      </c>
      <c r="B74" s="10">
        <f t="array" ref="B74">SUM('Base de Donnée'!$I$2:$I$65528*('Base de Donnée'!$C$2:$C$65528=Calcul!$B$11)*('Base de Donnée'!$E$2:$E$65528=Calcul!$A74))</f>
        <v>0</v>
      </c>
      <c r="C74" s="10">
        <f t="array" ref="C74">SUM('Base de Donnée'!$I$2:$I$65528*('Base de Donnée'!$C$2:$C$65528=Calcul!$C$11)*('Base de Donnée'!$E$2:$E$65528=Calcul!$A74))</f>
        <v>0</v>
      </c>
    </row>
    <row r="75" spans="1:3" x14ac:dyDescent="0.25">
      <c r="A75" t="s">
        <v>113</v>
      </c>
      <c r="B75" s="10">
        <f t="array" ref="B75">SUM('Base de Donnée'!$I$2:$I$65528*('Base de Donnée'!$C$2:$C$65528=Calcul!$B$11)*('Base de Donnée'!$E$2:$E$65528=Calcul!$A75))</f>
        <v>0</v>
      </c>
      <c r="C75" s="10">
        <f t="array" ref="C75">SUM('Base de Donnée'!$I$2:$I$65528*('Base de Donnée'!$C$2:$C$65528=Calcul!$C$11)*('Base de Donnée'!$E$2:$E$65528=Calcul!$A75))</f>
        <v>0</v>
      </c>
    </row>
    <row r="76" spans="1:3" x14ac:dyDescent="0.25">
      <c r="A76" t="s">
        <v>114</v>
      </c>
      <c r="B76" s="10">
        <f t="array" ref="B76">SUM('Base de Donnée'!$I$2:$I$65528*('Base de Donnée'!$C$2:$C$65528=Calcul!$B$11)*('Base de Donnée'!$E$2:$E$65528=Calcul!$A76))</f>
        <v>0</v>
      </c>
      <c r="C76" s="10">
        <f t="array" ref="C76">SUM('Base de Donnée'!$I$2:$I$65528*('Base de Donnée'!$C$2:$C$65528=Calcul!$C$11)*('Base de Donnée'!$E$2:$E$65528=Calcul!$A76))</f>
        <v>0</v>
      </c>
    </row>
    <row r="77" spans="1:3" x14ac:dyDescent="0.25">
      <c r="A77" t="s">
        <v>115</v>
      </c>
      <c r="B77" s="10">
        <f t="array" ref="B77">SUM('Base de Donnée'!$I$2:$I$65528*('Base de Donnée'!$C$2:$C$65528=Calcul!$B$11)*('Base de Donnée'!$E$2:$E$65528=Calcul!$A77))</f>
        <v>0</v>
      </c>
      <c r="C77" s="10">
        <f t="array" ref="C77">SUM('Base de Donnée'!$I$2:$I$65528*('Base de Donnée'!$C$2:$C$65528=Calcul!$C$11)*('Base de Donnée'!$E$2:$E$65528=Calcul!$A77))</f>
        <v>0</v>
      </c>
    </row>
    <row r="78" spans="1:3" x14ac:dyDescent="0.25">
      <c r="A78" t="s">
        <v>116</v>
      </c>
      <c r="B78" s="10">
        <f t="array" ref="B78">SUM('Base de Donnée'!$I$2:$I$65528*('Base de Donnée'!$C$2:$C$65528=Calcul!$B$11)*('Base de Donnée'!$E$2:$E$65528=Calcul!$A78))</f>
        <v>0</v>
      </c>
      <c r="C78" s="10">
        <f t="array" ref="C78">SUM('Base de Donnée'!$I$2:$I$65528*('Base de Donnée'!$C$2:$C$65528=Calcul!$C$11)*('Base de Donnée'!$E$2:$E$65528=Calcul!$A78))</f>
        <v>0</v>
      </c>
    </row>
    <row r="79" spans="1:3" x14ac:dyDescent="0.25">
      <c r="A79" t="s">
        <v>117</v>
      </c>
      <c r="B79" s="10">
        <f t="array" ref="B79">SUM('Base de Donnée'!$I$2:$I$65528*('Base de Donnée'!$C$2:$C$65528=Calcul!$B$11)*('Base de Donnée'!$E$2:$E$65528=Calcul!$A79))</f>
        <v>0</v>
      </c>
      <c r="C79" s="10">
        <f t="array" ref="C79">SUM('Base de Donnée'!$I$2:$I$65528*('Base de Donnée'!$C$2:$C$65528=Calcul!$C$11)*('Base de Donnée'!$E$2:$E$65528=Calcul!$A79))</f>
        <v>0</v>
      </c>
    </row>
    <row r="80" spans="1:3" x14ac:dyDescent="0.25">
      <c r="A80" t="s">
        <v>118</v>
      </c>
      <c r="B80" s="10">
        <f t="array" ref="B80">SUM('Base de Donnée'!$I$2:$I$65528*('Base de Donnée'!$C$2:$C$65528=Calcul!$B$11)*('Base de Donnée'!$E$2:$E$65528=Calcul!$A80))</f>
        <v>0</v>
      </c>
      <c r="C80" s="10">
        <f t="array" ref="C80">SUM('Base de Donnée'!$I$2:$I$65528*('Base de Donnée'!$C$2:$C$65528=Calcul!$C$11)*('Base de Donnée'!$E$2:$E$65528=Calcul!$A80))</f>
        <v>0</v>
      </c>
    </row>
    <row r="81" spans="1:3" x14ac:dyDescent="0.25">
      <c r="A81" t="s">
        <v>119</v>
      </c>
      <c r="B81" s="10">
        <f t="array" ref="B81">SUM('Base de Donnée'!$I$2:$I$65528*('Base de Donnée'!$C$2:$C$65528=Calcul!$B$11)*('Base de Donnée'!$E$2:$E$65528=Calcul!$A81))</f>
        <v>0</v>
      </c>
      <c r="C81" s="10">
        <f t="array" ref="C81">SUM('Base de Donnée'!$I$2:$I$65528*('Base de Donnée'!$C$2:$C$65528=Calcul!$C$11)*('Base de Donnée'!$E$2:$E$65528=Calcul!$A81))</f>
        <v>0</v>
      </c>
    </row>
    <row r="82" spans="1:3" x14ac:dyDescent="0.25">
      <c r="A82" t="s">
        <v>120</v>
      </c>
      <c r="B82" s="10">
        <f t="array" ref="B82">SUM('Base de Donnée'!$I$2:$I$65528*('Base de Donnée'!$C$2:$C$65528=Calcul!$B$11)*('Base de Donnée'!$E$2:$E$65528=Calcul!$A82))</f>
        <v>0</v>
      </c>
      <c r="C82" s="10">
        <f t="array" ref="C82">SUM('Base de Donnée'!$I$2:$I$65528*('Base de Donnée'!$C$2:$C$65528=Calcul!$C$11)*('Base de Donnée'!$E$2:$E$65528=Calcul!$A82))</f>
        <v>0</v>
      </c>
    </row>
    <row r="83" spans="1:3" x14ac:dyDescent="0.25">
      <c r="A83" s="11" t="s">
        <v>121</v>
      </c>
      <c r="B83" s="10">
        <f t="array" ref="B83">SUM('Base de Donnée'!$I$2:$I$65528*('Base de Donnée'!$C$2:$C$65528=Calcul!$B$11)*('Base de Donnée'!$E$2:$E$65528=Calcul!$A83))</f>
        <v>0</v>
      </c>
      <c r="C83" s="10">
        <f t="array" ref="C83">SUM('Base de Donnée'!$I$2:$I$65528*('Base de Donnée'!$C$2:$C$65528=Calcul!$C$11)*('Base de Donnée'!$E$2:$E$65528=Calcul!$A83))</f>
        <v>0</v>
      </c>
    </row>
    <row r="84" spans="1:3" x14ac:dyDescent="0.25">
      <c r="A84" t="s">
        <v>122</v>
      </c>
      <c r="B84" s="10">
        <f t="array" ref="B84">SUM('Base de Donnée'!$I$2:$I$65528*('Base de Donnée'!$C$2:$C$65528=Calcul!$B$11)*('Base de Donnée'!$E$2:$E$65528=Calcul!$A84))</f>
        <v>0</v>
      </c>
      <c r="C84" s="10">
        <f t="array" ref="C84">SUM('Base de Donnée'!$I$2:$I$65528*('Base de Donnée'!$C$2:$C$65528=Calcul!$C$11)*('Base de Donnée'!$E$2:$E$65528=Calcul!$A84))</f>
        <v>0</v>
      </c>
    </row>
    <row r="85" spans="1:3" x14ac:dyDescent="0.25">
      <c r="A85" t="s">
        <v>123</v>
      </c>
      <c r="B85" s="10">
        <f t="array" ref="B85">SUM('Base de Donnée'!$I$2:$I$65528*('Base de Donnée'!$C$2:$C$65528=Calcul!$B$11)*('Base de Donnée'!$E$2:$E$65528=Calcul!$A85))</f>
        <v>0</v>
      </c>
      <c r="C85" s="10">
        <f t="array" ref="C85">SUM('Base de Donnée'!$I$2:$I$65528*('Base de Donnée'!$C$2:$C$65528=Calcul!$C$11)*('Base de Donnée'!$E$2:$E$65528=Calcul!$A85))</f>
        <v>0</v>
      </c>
    </row>
    <row r="86" spans="1:3" x14ac:dyDescent="0.25">
      <c r="A86" t="s">
        <v>124</v>
      </c>
      <c r="B86" s="10">
        <f t="array" ref="B86">SUM('Base de Donnée'!$I$2:$I$65528*('Base de Donnée'!$C$2:$C$65528=Calcul!$B$11)*('Base de Donnée'!$E$2:$E$65528=Calcul!$A86))</f>
        <v>0</v>
      </c>
      <c r="C86" s="10">
        <f t="array" ref="C86">SUM('Base de Donnée'!$I$2:$I$65528*('Base de Donnée'!$C$2:$C$65528=Calcul!$C$11)*('Base de Donnée'!$E$2:$E$65528=Calcul!$A86))</f>
        <v>0</v>
      </c>
    </row>
    <row r="87" spans="1:3" x14ac:dyDescent="0.25">
      <c r="A87" t="s">
        <v>125</v>
      </c>
      <c r="B87" s="10">
        <f t="array" ref="B87">SUM('Base de Donnée'!$I$2:$I$65528*('Base de Donnée'!$C$2:$C$65528=Calcul!$B$11)*('Base de Donnée'!$E$2:$E$65528=Calcul!$A87))</f>
        <v>0</v>
      </c>
      <c r="C87" s="10">
        <f t="array" ref="C87">SUM('Base de Donnée'!$I$2:$I$65528*('Base de Donnée'!$C$2:$C$65528=Calcul!$C$11)*('Base de Donnée'!$E$2:$E$65528=Calcul!$A87))</f>
        <v>0</v>
      </c>
    </row>
    <row r="88" spans="1:3" x14ac:dyDescent="0.25">
      <c r="A88" t="s">
        <v>126</v>
      </c>
      <c r="B88" s="10">
        <f t="array" ref="B88">SUM('Base de Donnée'!$I$2:$I$65528*('Base de Donnée'!$C$2:$C$65528=Calcul!$B$11)*('Base de Donnée'!$E$2:$E$65528=Calcul!$A88))</f>
        <v>0</v>
      </c>
      <c r="C88" s="10">
        <f t="array" ref="C88">SUM('Base de Donnée'!$I$2:$I$65528*('Base de Donnée'!$C$2:$C$65528=Calcul!$C$11)*('Base de Donnée'!$E$2:$E$65528=Calcul!$A88))</f>
        <v>0</v>
      </c>
    </row>
    <row r="89" spans="1:3" x14ac:dyDescent="0.25">
      <c r="A89" t="s">
        <v>127</v>
      </c>
      <c r="B89" s="10">
        <f t="array" ref="B89">SUM('Base de Donnée'!$I$2:$I$65528*('Base de Donnée'!$C$2:$C$65528=Calcul!$B$11)*('Base de Donnée'!$E$2:$E$65528=Calcul!$A89))</f>
        <v>0</v>
      </c>
      <c r="C89" s="10">
        <f t="array" ref="C89">SUM('Base de Donnée'!$I$2:$I$65528*('Base de Donnée'!$C$2:$C$65528=Calcul!$C$11)*('Base de Donnée'!$E$2:$E$65528=Calcul!$A89))</f>
        <v>0</v>
      </c>
    </row>
    <row r="90" spans="1:3" x14ac:dyDescent="0.25">
      <c r="A90" t="s">
        <v>128</v>
      </c>
      <c r="B90" s="10">
        <f t="array" ref="B90">SUM('Base de Donnée'!$I$2:$I$65528*('Base de Donnée'!$C$2:$C$65528=Calcul!$B$11)*('Base de Donnée'!$E$2:$E$65528=Calcul!$A90))</f>
        <v>0</v>
      </c>
      <c r="C90" s="10">
        <f t="array" ref="C90">SUM('Base de Donnée'!$I$2:$I$65528*('Base de Donnée'!$C$2:$C$65528=Calcul!$C$11)*('Base de Donnée'!$E$2:$E$65528=Calcul!$A90))</f>
        <v>0</v>
      </c>
    </row>
    <row r="91" spans="1:3" x14ac:dyDescent="0.25">
      <c r="A91" t="s">
        <v>129</v>
      </c>
      <c r="B91" s="10">
        <f t="array" ref="B91">SUM('Base de Donnée'!$I$2:$I$65528*('Base de Donnée'!$C$2:$C$65528=Calcul!$B$11)*('Base de Donnée'!$E$2:$E$65528=Calcul!$A91))</f>
        <v>0</v>
      </c>
      <c r="C91" s="10">
        <f t="array" ref="C91">SUM('Base de Donnée'!$I$2:$I$65528*('Base de Donnée'!$C$2:$C$65528=Calcul!$C$11)*('Base de Donnée'!$E$2:$E$65528=Calcul!$A91))</f>
        <v>0</v>
      </c>
    </row>
    <row r="92" spans="1:3" x14ac:dyDescent="0.25">
      <c r="A92" t="s">
        <v>130</v>
      </c>
      <c r="B92" s="10">
        <f t="array" ref="B92">SUM('Base de Donnée'!$I$2:$I$65528*('Base de Donnée'!$C$2:$C$65528=Calcul!$B$11)*('Base de Donnée'!$E$2:$E$65528=Calcul!$A92))</f>
        <v>0</v>
      </c>
      <c r="C92" s="10">
        <f t="array" ref="C92">SUM('Base de Donnée'!$I$2:$I$65528*('Base de Donnée'!$C$2:$C$65528=Calcul!$C$11)*('Base de Donnée'!$E$2:$E$65528=Calcul!$A92))</f>
        <v>0</v>
      </c>
    </row>
    <row r="93" spans="1:3" x14ac:dyDescent="0.25">
      <c r="A93" s="11" t="s">
        <v>131</v>
      </c>
      <c r="B93" s="10">
        <f t="array" ref="B93">SUM('Base de Donnée'!$I$2:$I$65528*('Base de Donnée'!$C$2:$C$65528=Calcul!$B$11)*('Base de Donnée'!$E$2:$E$65528=Calcul!$A93))</f>
        <v>0</v>
      </c>
      <c r="C93" s="10">
        <f t="array" ref="C93">SUM('Base de Donnée'!$I$2:$I$65528*('Base de Donnée'!$C$2:$C$65528=Calcul!$C$11)*('Base de Donnée'!$E$2:$E$65528=Calcul!$A93))</f>
        <v>0</v>
      </c>
    </row>
    <row r="94" spans="1:3" x14ac:dyDescent="0.25">
      <c r="A94" t="s">
        <v>132</v>
      </c>
      <c r="B94" s="10">
        <f t="array" ref="B94">SUM('Base de Donnée'!$I$2:$I$65528*('Base de Donnée'!$C$2:$C$65528=Calcul!$B$11)*('Base de Donnée'!$E$2:$E$65528=Calcul!$A94))</f>
        <v>0</v>
      </c>
      <c r="C94" s="10">
        <f t="array" ref="C94">SUM('Base de Donnée'!$I$2:$I$65528*('Base de Donnée'!$C$2:$C$65528=Calcul!$C$11)*('Base de Donnée'!$E$2:$E$65528=Calcul!$A94))</f>
        <v>0</v>
      </c>
    </row>
    <row r="95" spans="1:3" x14ac:dyDescent="0.25">
      <c r="A95" t="s">
        <v>133</v>
      </c>
      <c r="B95" s="10">
        <f t="array" ref="B95">SUM('Base de Donnée'!$I$2:$I$65528*('Base de Donnée'!$C$2:$C$65528=Calcul!$B$11)*('Base de Donnée'!$E$2:$E$65528=Calcul!$A95))</f>
        <v>0</v>
      </c>
      <c r="C95" s="10">
        <f t="array" ref="C95">SUM('Base de Donnée'!$I$2:$I$65528*('Base de Donnée'!$C$2:$C$65528=Calcul!$C$11)*('Base de Donnée'!$E$2:$E$65528=Calcul!$A95))</f>
        <v>0</v>
      </c>
    </row>
    <row r="96" spans="1:3" x14ac:dyDescent="0.25">
      <c r="A96" t="s">
        <v>134</v>
      </c>
      <c r="B96" s="10">
        <f t="array" ref="B96">SUM('Base de Donnée'!$I$2:$I$65528*('Base de Donnée'!$C$2:$C$65528=Calcul!$B$11)*('Base de Donnée'!$E$2:$E$65528=Calcul!$A96))</f>
        <v>0</v>
      </c>
      <c r="C96" s="10">
        <f t="array" ref="C96">SUM('Base de Donnée'!$I$2:$I$65528*('Base de Donnée'!$C$2:$C$65528=Calcul!$C$11)*('Base de Donnée'!$E$2:$E$65528=Calcul!$A96))</f>
        <v>0</v>
      </c>
    </row>
    <row r="97" spans="1:3" x14ac:dyDescent="0.25">
      <c r="A97" t="s">
        <v>135</v>
      </c>
      <c r="B97" s="10">
        <f t="array" ref="B97">SUM('Base de Donnée'!$I$2:$I$65528*('Base de Donnée'!$C$2:$C$65528=Calcul!$B$11)*('Base de Donnée'!$E$2:$E$65528=Calcul!$A97))</f>
        <v>0</v>
      </c>
      <c r="C97" s="10">
        <f t="array" ref="C97">SUM('Base de Donnée'!$I$2:$I$65528*('Base de Donnée'!$C$2:$C$65528=Calcul!$C$11)*('Base de Donnée'!$E$2:$E$65528=Calcul!$A97))</f>
        <v>0</v>
      </c>
    </row>
    <row r="98" spans="1:3" x14ac:dyDescent="0.25">
      <c r="A98" t="s">
        <v>136</v>
      </c>
      <c r="B98" s="10">
        <f t="array" ref="B98">SUM('Base de Donnée'!$I$2:$I$65528*('Base de Donnée'!$C$2:$C$65528=Calcul!$B$11)*('Base de Donnée'!$E$2:$E$65528=Calcul!$A98))</f>
        <v>0</v>
      </c>
      <c r="C98" s="10">
        <f t="array" ref="C98">SUM('Base de Donnée'!$I$2:$I$65528*('Base de Donnée'!$C$2:$C$65528=Calcul!$C$11)*('Base de Donnée'!$E$2:$E$65528=Calcul!$A98))</f>
        <v>0</v>
      </c>
    </row>
    <row r="99" spans="1:3" x14ac:dyDescent="0.25">
      <c r="A99" t="s">
        <v>137</v>
      </c>
      <c r="B99" s="10">
        <f t="array" ref="B99">SUM('Base de Donnée'!$I$2:$I$65528*('Base de Donnée'!$C$2:$C$65528=Calcul!$B$11)*('Base de Donnée'!$E$2:$E$65528=Calcul!$A99))</f>
        <v>0</v>
      </c>
      <c r="C99" s="10">
        <f t="array" ref="C99">SUM('Base de Donnée'!$I$2:$I$65528*('Base de Donnée'!$C$2:$C$65528=Calcul!$C$11)*('Base de Donnée'!$E$2:$E$65528=Calcul!$A99))</f>
        <v>0</v>
      </c>
    </row>
    <row r="100" spans="1:3" x14ac:dyDescent="0.25">
      <c r="A100" t="s">
        <v>138</v>
      </c>
      <c r="B100" s="10">
        <f t="array" ref="B100">SUM('Base de Donnée'!$I$2:$I$65528*('Base de Donnée'!$C$2:$C$65528=Calcul!$B$11)*('Base de Donnée'!$E$2:$E$65528=Calcul!$A100))</f>
        <v>0</v>
      </c>
      <c r="C100" s="10">
        <f t="array" ref="C100">SUM('Base de Donnée'!$I$2:$I$65528*('Base de Donnée'!$C$2:$C$65528=Calcul!$C$11)*('Base de Donnée'!$E$2:$E$65528=Calcul!$A100))</f>
        <v>0</v>
      </c>
    </row>
    <row r="101" spans="1:3" x14ac:dyDescent="0.25">
      <c r="A101" t="s">
        <v>139</v>
      </c>
      <c r="B101" s="10">
        <f t="array" ref="B101">SUM('Base de Donnée'!$I$2:$I$65528*('Base de Donnée'!$C$2:$C$65528=Calcul!$B$11)*('Base de Donnée'!$E$2:$E$65528=Calcul!$A101))</f>
        <v>0</v>
      </c>
      <c r="C101" s="10">
        <f t="array" ref="C101">SUM('Base de Donnée'!$I$2:$I$65528*('Base de Donnée'!$C$2:$C$65528=Calcul!$C$11)*('Base de Donnée'!$E$2:$E$65528=Calcul!$A101))</f>
        <v>0</v>
      </c>
    </row>
    <row r="102" spans="1:3" x14ac:dyDescent="0.25">
      <c r="A102" t="s">
        <v>140</v>
      </c>
      <c r="B102" s="10">
        <f t="array" ref="B102">SUM('Base de Donnée'!$I$2:$I$65528*('Base de Donnée'!$C$2:$C$65528=Calcul!$B$11)*('Base de Donnée'!$E$2:$E$65528=Calcul!$A102))</f>
        <v>0</v>
      </c>
      <c r="C102" s="10">
        <f t="array" ref="C102">SUM('Base de Donnée'!$I$2:$I$65528*('Base de Donnée'!$C$2:$C$65528=Calcul!$C$11)*('Base de Donnée'!$E$2:$E$65528=Calcul!$A102))</f>
        <v>0</v>
      </c>
    </row>
    <row r="103" spans="1:3" x14ac:dyDescent="0.25">
      <c r="A103" s="11" t="s">
        <v>141</v>
      </c>
      <c r="B103" s="10">
        <f t="array" ref="B103">SUM('Base de Donnée'!$I$2:$I$65528*('Base de Donnée'!$C$2:$C$65528=Calcul!$B$11)*('Base de Donnée'!$E$2:$E$65528=Calcul!$A103))</f>
        <v>0</v>
      </c>
      <c r="C103" s="10">
        <f t="array" ref="C103">SUM('Base de Donnée'!$I$2:$I$65528*('Base de Donnée'!$C$2:$C$65528=Calcul!$C$11)*('Base de Donnée'!$E$2:$E$65528=Calcul!$A103))</f>
        <v>0</v>
      </c>
    </row>
    <row r="104" spans="1:3" x14ac:dyDescent="0.25">
      <c r="A104" t="s">
        <v>142</v>
      </c>
      <c r="B104" s="10">
        <f t="array" ref="B104">SUM('Base de Donnée'!$I$2:$I$65528*('Base de Donnée'!$C$2:$C$65528=Calcul!$B$11)*('Base de Donnée'!$E$2:$E$65528=Calcul!$A104))</f>
        <v>0</v>
      </c>
      <c r="C104" s="10">
        <f t="array" ref="C104">SUM('Base de Donnée'!$I$2:$I$65528*('Base de Donnée'!$C$2:$C$65528=Calcul!$C$11)*('Base de Donnée'!$E$2:$E$65528=Calcul!$A104))</f>
        <v>0</v>
      </c>
    </row>
    <row r="105" spans="1:3" x14ac:dyDescent="0.25">
      <c r="A105" t="s">
        <v>143</v>
      </c>
      <c r="B105" s="10">
        <f t="array" ref="B105">SUM('Base de Donnée'!$I$2:$I$65528*('Base de Donnée'!$C$2:$C$65528=Calcul!$B$11)*('Base de Donnée'!$E$2:$E$65528=Calcul!$A105))</f>
        <v>0</v>
      </c>
      <c r="C105" s="10">
        <f t="array" ref="C105">SUM('Base de Donnée'!$I$2:$I$65528*('Base de Donnée'!$C$2:$C$65528=Calcul!$C$11)*('Base de Donnée'!$E$2:$E$65528=Calcul!$A105))</f>
        <v>0</v>
      </c>
    </row>
    <row r="106" spans="1:3" x14ac:dyDescent="0.25">
      <c r="A106" t="s">
        <v>144</v>
      </c>
      <c r="B106" s="10">
        <f t="array" ref="B106">SUM('Base de Donnée'!$I$2:$I$65528*('Base de Donnée'!$C$2:$C$65528=Calcul!$B$11)*('Base de Donnée'!$E$2:$E$65528=Calcul!$A106))</f>
        <v>0</v>
      </c>
      <c r="C106" s="10">
        <f t="array" ref="C106">SUM('Base de Donnée'!$I$2:$I$65528*('Base de Donnée'!$C$2:$C$65528=Calcul!$C$11)*('Base de Donnée'!$E$2:$E$65528=Calcul!$A106))</f>
        <v>0</v>
      </c>
    </row>
    <row r="107" spans="1:3" x14ac:dyDescent="0.25">
      <c r="A107" t="s">
        <v>145</v>
      </c>
      <c r="B107" s="10">
        <f t="array" ref="B107">SUM('Base de Donnée'!$I$2:$I$65528*('Base de Donnée'!$C$2:$C$65528=Calcul!$B$11)*('Base de Donnée'!$E$2:$E$65528=Calcul!$A107))</f>
        <v>0</v>
      </c>
      <c r="C107" s="10">
        <f t="array" ref="C107">SUM('Base de Donnée'!$I$2:$I$65528*('Base de Donnée'!$C$2:$C$65528=Calcul!$C$11)*('Base de Donnée'!$E$2:$E$65528=Calcul!$A107))</f>
        <v>0</v>
      </c>
    </row>
    <row r="108" spans="1:3" x14ac:dyDescent="0.25">
      <c r="A108" t="s">
        <v>146</v>
      </c>
      <c r="B108" s="10">
        <f t="array" ref="B108">SUM('Base de Donnée'!$I$2:$I$65528*('Base de Donnée'!$C$2:$C$65528=Calcul!$B$11)*('Base de Donnée'!$E$2:$E$65528=Calcul!$A108))</f>
        <v>0</v>
      </c>
      <c r="C108" s="10">
        <f t="array" ref="C108">SUM('Base de Donnée'!$I$2:$I$65528*('Base de Donnée'!$C$2:$C$65528=Calcul!$C$11)*('Base de Donnée'!$E$2:$E$65528=Calcul!$A108))</f>
        <v>0</v>
      </c>
    </row>
    <row r="109" spans="1:3" x14ac:dyDescent="0.25">
      <c r="A109" t="s">
        <v>147</v>
      </c>
      <c r="B109" s="10">
        <f t="array" ref="B109">SUM('Base de Donnée'!$I$2:$I$65528*('Base de Donnée'!$C$2:$C$65528=Calcul!$B$11)*('Base de Donnée'!$E$2:$E$65528=Calcul!$A109))</f>
        <v>0</v>
      </c>
      <c r="C109" s="10">
        <f t="array" ref="C109">SUM('Base de Donnée'!$I$2:$I$65528*('Base de Donnée'!$C$2:$C$65528=Calcul!$C$11)*('Base de Donnée'!$E$2:$E$65528=Calcul!$A109))</f>
        <v>0</v>
      </c>
    </row>
    <row r="110" spans="1:3" x14ac:dyDescent="0.25">
      <c r="A110" t="s">
        <v>148</v>
      </c>
      <c r="B110" s="10">
        <f t="array" ref="B110">SUM('Base de Donnée'!$I$2:$I$65528*('Base de Donnée'!$C$2:$C$65528=Calcul!$B$11)*('Base de Donnée'!$E$2:$E$65528=Calcul!$A110))</f>
        <v>0</v>
      </c>
      <c r="C110" s="10">
        <f t="array" ref="C110">SUM('Base de Donnée'!$I$2:$I$65528*('Base de Donnée'!$C$2:$C$65528=Calcul!$C$11)*('Base de Donnée'!$E$2:$E$65528=Calcul!$A110))</f>
        <v>0</v>
      </c>
    </row>
    <row r="111" spans="1:3" x14ac:dyDescent="0.25">
      <c r="A111" t="s">
        <v>149</v>
      </c>
      <c r="B111" s="10">
        <f t="array" ref="B111">SUM('Base de Donnée'!$I$2:$I$65528*('Base de Donnée'!$C$2:$C$65528=Calcul!$B$11)*('Base de Donnée'!$E$2:$E$65528=Calcul!$A111))</f>
        <v>0</v>
      </c>
      <c r="C111" s="10">
        <f t="array" ref="C111">SUM('Base de Donnée'!$I$2:$I$65528*('Base de Donnée'!$C$2:$C$65528=Calcul!$C$11)*('Base de Donnée'!$E$2:$E$65528=Calcul!$A111))</f>
        <v>0</v>
      </c>
    </row>
    <row r="112" spans="1:3" x14ac:dyDescent="0.25">
      <c r="A112" t="s">
        <v>150</v>
      </c>
      <c r="B112" s="10">
        <f t="array" ref="B112">SUM('Base de Donnée'!$I$2:$I$65528*('Base de Donnée'!$C$2:$C$65528=Calcul!$B$11)*('Base de Donnée'!$E$2:$E$65528=Calcul!$A112))</f>
        <v>0</v>
      </c>
      <c r="C112" s="10">
        <f t="array" ref="C112">SUM('Base de Donnée'!$I$2:$I$65528*('Base de Donnée'!$C$2:$C$65528=Calcul!$C$11)*('Base de Donnée'!$E$2:$E$65528=Calcul!$A112))</f>
        <v>0</v>
      </c>
    </row>
    <row r="113" spans="1:3" x14ac:dyDescent="0.25">
      <c r="A113" s="11" t="s">
        <v>151</v>
      </c>
      <c r="B113" s="10">
        <f t="array" ref="B113">SUM('Base de Donnée'!$I$2:$I$65528*('Base de Donnée'!$C$2:$C$65528=Calcul!$B$11)*('Base de Donnée'!$E$2:$E$65528=Calcul!$A113))</f>
        <v>0</v>
      </c>
      <c r="C113" s="10">
        <f t="array" ref="C113">SUM('Base de Donnée'!$I$2:$I$65528*('Base de Donnée'!$C$2:$C$65528=Calcul!$C$11)*('Base de Donnée'!$E$2:$E$65528=Calcul!$A113))</f>
        <v>0</v>
      </c>
    </row>
    <row r="114" spans="1:3" x14ac:dyDescent="0.25">
      <c r="A114" t="s">
        <v>152</v>
      </c>
      <c r="B114" s="10">
        <f t="array" ref="B114">SUM('Base de Donnée'!$I$2:$I$65528*('Base de Donnée'!$C$2:$C$65528=Calcul!$B$11)*('Base de Donnée'!$E$2:$E$65528=Calcul!$A114))</f>
        <v>0</v>
      </c>
      <c r="C114" s="10">
        <f t="array" ref="C114">SUM('Base de Donnée'!$I$2:$I$65528*('Base de Donnée'!$C$2:$C$65528=Calcul!$C$11)*('Base de Donnée'!$E$2:$E$65528=Calcul!$A114))</f>
        <v>0</v>
      </c>
    </row>
    <row r="115" spans="1:3" x14ac:dyDescent="0.25">
      <c r="A115" t="s">
        <v>153</v>
      </c>
      <c r="B115" s="10">
        <f t="array" ref="B115">SUM('Base de Donnée'!$I$2:$I$65528*('Base de Donnée'!$C$2:$C$65528=Calcul!$B$11)*('Base de Donnée'!$E$2:$E$65528=Calcul!$A115))</f>
        <v>0</v>
      </c>
      <c r="C115" s="10">
        <f t="array" ref="C115">SUM('Base de Donnée'!$I$2:$I$65528*('Base de Donnée'!$C$2:$C$65528=Calcul!$C$11)*('Base de Donnée'!$E$2:$E$65528=Calcul!$A115))</f>
        <v>0</v>
      </c>
    </row>
    <row r="116" spans="1:3" x14ac:dyDescent="0.25">
      <c r="A116" t="s">
        <v>154</v>
      </c>
      <c r="B116" s="10">
        <f t="array" ref="B116">SUM('Base de Donnée'!$I$2:$I$65528*('Base de Donnée'!$C$2:$C$65528=Calcul!$B$11)*('Base de Donnée'!$E$2:$E$65528=Calcul!$A116))</f>
        <v>0</v>
      </c>
      <c r="C116" s="10">
        <f t="array" ref="C116">SUM('Base de Donnée'!$I$2:$I$65528*('Base de Donnée'!$C$2:$C$65528=Calcul!$C$11)*('Base de Donnée'!$E$2:$E$65528=Calcul!$A116))</f>
        <v>0</v>
      </c>
    </row>
    <row r="117" spans="1:3" x14ac:dyDescent="0.25">
      <c r="A117" t="s">
        <v>155</v>
      </c>
      <c r="B117" s="10">
        <f t="array" ref="B117">SUM('Base de Donnée'!$I$2:$I$65528*('Base de Donnée'!$C$2:$C$65528=Calcul!$B$11)*('Base de Donnée'!$E$2:$E$65528=Calcul!$A117))</f>
        <v>0</v>
      </c>
      <c r="C117" s="10">
        <f t="array" ref="C117">SUM('Base de Donnée'!$I$2:$I$65528*('Base de Donnée'!$C$2:$C$65528=Calcul!$C$11)*('Base de Donnée'!$E$2:$E$65528=Calcul!$A117))</f>
        <v>0</v>
      </c>
    </row>
    <row r="118" spans="1:3" x14ac:dyDescent="0.25">
      <c r="A118" t="s">
        <v>156</v>
      </c>
      <c r="B118" s="10">
        <f t="array" ref="B118">SUM('Base de Donnée'!$I$2:$I$65528*('Base de Donnée'!$C$2:$C$65528=Calcul!$B$11)*('Base de Donnée'!$E$2:$E$65528=Calcul!$A118))</f>
        <v>0</v>
      </c>
      <c r="C118" s="10">
        <f t="array" ref="C118">SUM('Base de Donnée'!$I$2:$I$65528*('Base de Donnée'!$C$2:$C$65528=Calcul!$C$11)*('Base de Donnée'!$E$2:$E$65528=Calcul!$A118))</f>
        <v>0</v>
      </c>
    </row>
    <row r="119" spans="1:3" x14ac:dyDescent="0.25">
      <c r="A119" t="s">
        <v>157</v>
      </c>
      <c r="B119" s="10">
        <f t="array" ref="B119">SUM('Base de Donnée'!$I$2:$I$65528*('Base de Donnée'!$C$2:$C$65528=Calcul!$B$11)*('Base de Donnée'!$E$2:$E$65528=Calcul!$A119))</f>
        <v>0</v>
      </c>
      <c r="C119" s="10">
        <f t="array" ref="C119">SUM('Base de Donnée'!$I$2:$I$65528*('Base de Donnée'!$C$2:$C$65528=Calcul!$C$11)*('Base de Donnée'!$E$2:$E$65528=Calcul!$A119))</f>
        <v>0</v>
      </c>
    </row>
    <row r="120" spans="1:3" x14ac:dyDescent="0.25">
      <c r="A120" t="s">
        <v>158</v>
      </c>
      <c r="B120" s="10">
        <f t="array" ref="B120">SUM('Base de Donnée'!$I$2:$I$65528*('Base de Donnée'!$C$2:$C$65528=Calcul!$B$11)*('Base de Donnée'!$E$2:$E$65528=Calcul!$A120))</f>
        <v>0</v>
      </c>
      <c r="C120" s="10">
        <f t="array" ref="C120">SUM('Base de Donnée'!$I$2:$I$65528*('Base de Donnée'!$C$2:$C$65528=Calcul!$C$11)*('Base de Donnée'!$E$2:$E$65528=Calcul!$A120))</f>
        <v>0</v>
      </c>
    </row>
    <row r="121" spans="1:3" x14ac:dyDescent="0.25">
      <c r="A121" t="s">
        <v>159</v>
      </c>
      <c r="B121" s="10">
        <f t="array" ref="B121">SUM('Base de Donnée'!$I$2:$I$65528*('Base de Donnée'!$C$2:$C$65528=Calcul!$B$11)*('Base de Donnée'!$E$2:$E$65528=Calcul!$A121))</f>
        <v>0</v>
      </c>
      <c r="C121" s="10">
        <f t="array" ref="C121">SUM('Base de Donnée'!$I$2:$I$65528*('Base de Donnée'!$C$2:$C$65528=Calcul!$C$11)*('Base de Donnée'!$E$2:$E$65528=Calcul!$A121))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Graphiques</vt:lpstr>
      </vt:variant>
      <vt:variant>
        <vt:i4>12</vt:i4>
      </vt:variant>
    </vt:vector>
  </HeadingPairs>
  <TitlesOfParts>
    <vt:vector size="14" baseType="lpstr">
      <vt:lpstr>Base de Donnée</vt:lpstr>
      <vt:lpstr>Calcul</vt:lpstr>
      <vt:lpstr>Temps d'arret</vt:lpstr>
      <vt:lpstr>Type</vt:lpstr>
      <vt:lpstr>Element</vt:lpstr>
      <vt:lpstr>Convoyeur 1</vt:lpstr>
      <vt:lpstr>Convoyeur 2</vt:lpstr>
      <vt:lpstr>Convoyeur 3</vt:lpstr>
      <vt:lpstr>Soufflage</vt:lpstr>
      <vt:lpstr>Flammage</vt:lpstr>
      <vt:lpstr>Primaire</vt:lpstr>
      <vt:lpstr>Base</vt:lpstr>
      <vt:lpstr>Vernis</vt:lpstr>
      <vt:lpstr>Préparation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dumetz, morgan</dc:creator>
  <cp:lastModifiedBy>dumetz, morgan</cp:lastModifiedBy>
  <dcterms:created xsi:type="dcterms:W3CDTF">2014-02-25T09:25:50Z</dcterms:created>
  <dcterms:modified xsi:type="dcterms:W3CDTF">2014-03-05T13:58:47Z</dcterms:modified>
</cp:coreProperties>
</file>