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eastelle\Documents\buro lpc en cours\"/>
    </mc:Choice>
  </mc:AlternateContent>
  <bookViews>
    <workbookView xWindow="3435" yWindow="-150" windowWidth="11670" windowHeight="10545" activeTab="1"/>
  </bookViews>
  <sheets>
    <sheet name="TARIFS" sheetId="48" r:id="rId1"/>
    <sheet name="LISTING PRESENCE" sheetId="1" r:id="rId2"/>
    <sheet name="GAUTHIER" sheetId="2" r:id="rId3"/>
    <sheet name="BOSC" sheetId="3" r:id="rId4"/>
    <sheet name="BERNET" sheetId="4" r:id="rId5"/>
    <sheet name="BERIDOT" sheetId="5" r:id="rId6"/>
    <sheet name="BELLIN" sheetId="6" r:id="rId7"/>
    <sheet name="DANDRES" sheetId="7" r:id="rId8"/>
    <sheet name="COMTE" sheetId="8" r:id="rId9"/>
    <sheet name="BANC" sheetId="9" r:id="rId10"/>
    <sheet name="LAFAYE" sheetId="10" r:id="rId11"/>
    <sheet name="BERTHONNIER" sheetId="11" r:id="rId12"/>
    <sheet name="BERTHIER" sheetId="12" r:id="rId13"/>
    <sheet name="BILLON" sheetId="13" r:id="rId14"/>
    <sheet name="GRANGIER" sheetId="14" r:id="rId15"/>
    <sheet name="Feuil15" sheetId="15" r:id="rId16"/>
    <sheet name="Feuil16" sheetId="16" r:id="rId17"/>
    <sheet name="Feuil17" sheetId="17" r:id="rId18"/>
    <sheet name="Feuil18" sheetId="18" r:id="rId19"/>
    <sheet name="Feuil19" sheetId="19" r:id="rId20"/>
    <sheet name="Feuil20" sheetId="20" r:id="rId21"/>
    <sheet name="Feuil21" sheetId="21" r:id="rId22"/>
    <sheet name="Feuil22" sheetId="22" r:id="rId23"/>
    <sheet name="Feuil23" sheetId="23" r:id="rId24"/>
    <sheet name="Feuil24" sheetId="24" r:id="rId25"/>
    <sheet name="Feuil25" sheetId="25" r:id="rId26"/>
    <sheet name="Feuil26" sheetId="26" r:id="rId27"/>
    <sheet name="Feuil27" sheetId="27" r:id="rId28"/>
    <sheet name="Feuil28" sheetId="28" r:id="rId29"/>
    <sheet name="Feuil29" sheetId="29" r:id="rId30"/>
    <sheet name="Feuil30" sheetId="30" r:id="rId31"/>
    <sheet name="Feuil31" sheetId="31" r:id="rId32"/>
    <sheet name="Feuil32" sheetId="32" r:id="rId33"/>
    <sheet name="Feuil33" sheetId="33" r:id="rId34"/>
    <sheet name="Feuil34" sheetId="34" r:id="rId35"/>
    <sheet name="Feuil35" sheetId="35" r:id="rId36"/>
    <sheet name="Feuil36" sheetId="36" r:id="rId37"/>
    <sheet name="Feuil37" sheetId="37" r:id="rId38"/>
    <sheet name="Feuil38" sheetId="38" r:id="rId39"/>
    <sheet name="Feuil39" sheetId="39" r:id="rId40"/>
    <sheet name="Feuil40" sheetId="40" r:id="rId41"/>
    <sheet name="Feuil41" sheetId="41" r:id="rId42"/>
    <sheet name="Feuil42" sheetId="42" r:id="rId43"/>
    <sheet name="Feuil43" sheetId="43" r:id="rId44"/>
    <sheet name="Feuil44" sheetId="44" r:id="rId45"/>
    <sheet name="Feuil45" sheetId="45" r:id="rId46"/>
    <sheet name="Feuil46" sheetId="46" r:id="rId47"/>
    <sheet name="Feuil47" sheetId="47" r:id="rId48"/>
  </sheets>
  <calcPr calcId="152511"/>
</workbook>
</file>

<file path=xl/calcChain.xml><?xml version="1.0" encoding="utf-8"?>
<calcChain xmlns="http://schemas.openxmlformats.org/spreadsheetml/2006/main">
  <c r="K16" i="2" l="1"/>
  <c r="K20" i="10"/>
  <c r="M16" i="10"/>
  <c r="L7" i="10"/>
  <c r="K20" i="2" l="1"/>
  <c r="L9" i="5" l="1"/>
  <c r="H35" i="47" l="1"/>
  <c r="S10" i="47" s="1"/>
  <c r="H34" i="47"/>
  <c r="H33" i="47"/>
  <c r="O10" i="47" s="1"/>
  <c r="P10" i="47" s="1"/>
  <c r="H32" i="47"/>
  <c r="H31" i="47"/>
  <c r="K10" i="47" s="1"/>
  <c r="L10" i="47" s="1"/>
  <c r="H27" i="47"/>
  <c r="H26" i="47"/>
  <c r="Q9" i="47" s="1"/>
  <c r="R9" i="47" s="1"/>
  <c r="H25" i="47"/>
  <c r="H24" i="47"/>
  <c r="M9" i="47" s="1"/>
  <c r="N9" i="47" s="1"/>
  <c r="H23" i="47"/>
  <c r="H19" i="47"/>
  <c r="H18" i="47"/>
  <c r="Q8" i="47" s="1"/>
  <c r="R8" i="47" s="1"/>
  <c r="H17" i="47"/>
  <c r="K16" i="47"/>
  <c r="H16" i="47"/>
  <c r="H15" i="47"/>
  <c r="H11" i="47"/>
  <c r="T10" i="47"/>
  <c r="R10" i="47"/>
  <c r="Q10" i="47"/>
  <c r="N10" i="47"/>
  <c r="M10" i="47"/>
  <c r="H10" i="47"/>
  <c r="Q7" i="47" s="1"/>
  <c r="R7" i="47" s="1"/>
  <c r="S9" i="47"/>
  <c r="T9" i="47" s="1"/>
  <c r="O9" i="47"/>
  <c r="P9" i="47" s="1"/>
  <c r="K9" i="47"/>
  <c r="L9" i="47" s="1"/>
  <c r="H9" i="47"/>
  <c r="S8" i="47"/>
  <c r="T8" i="47" s="1"/>
  <c r="O8" i="47"/>
  <c r="P8" i="47" s="1"/>
  <c r="M8" i="47"/>
  <c r="N8" i="47" s="1"/>
  <c r="K8" i="47"/>
  <c r="L8" i="47" s="1"/>
  <c r="H8" i="47"/>
  <c r="S7" i="47"/>
  <c r="T7" i="47" s="1"/>
  <c r="O7" i="47"/>
  <c r="P7" i="47" s="1"/>
  <c r="M7" i="47"/>
  <c r="N7" i="47" s="1"/>
  <c r="K7" i="47"/>
  <c r="L7" i="47" s="1"/>
  <c r="H7" i="47"/>
  <c r="H35" i="46"/>
  <c r="S10" i="46" s="1"/>
  <c r="H34" i="46"/>
  <c r="H33" i="46"/>
  <c r="O10" i="46" s="1"/>
  <c r="H32" i="46"/>
  <c r="H31" i="46"/>
  <c r="K10" i="46" s="1"/>
  <c r="H27" i="46"/>
  <c r="H26" i="46"/>
  <c r="H25" i="46"/>
  <c r="H24" i="46"/>
  <c r="H23" i="46"/>
  <c r="H19" i="46"/>
  <c r="H18" i="46"/>
  <c r="H17" i="46"/>
  <c r="K16" i="46"/>
  <c r="H16" i="46"/>
  <c r="H15" i="46"/>
  <c r="H11" i="46"/>
  <c r="T10" i="46"/>
  <c r="R10" i="46"/>
  <c r="Q10" i="46"/>
  <c r="P10" i="46"/>
  <c r="N10" i="46"/>
  <c r="M10" i="46"/>
  <c r="L10" i="46"/>
  <c r="H10" i="46"/>
  <c r="Q7" i="46" s="1"/>
  <c r="R7" i="46" s="1"/>
  <c r="S9" i="46"/>
  <c r="T9" i="46" s="1"/>
  <c r="Q9" i="46"/>
  <c r="R9" i="46" s="1"/>
  <c r="O9" i="46"/>
  <c r="P9" i="46" s="1"/>
  <c r="M9" i="46"/>
  <c r="N9" i="46" s="1"/>
  <c r="K9" i="46"/>
  <c r="L9" i="46" s="1"/>
  <c r="H9" i="46"/>
  <c r="S8" i="46"/>
  <c r="T8" i="46" s="1"/>
  <c r="Q8" i="46"/>
  <c r="R8" i="46" s="1"/>
  <c r="O8" i="46"/>
  <c r="P8" i="46" s="1"/>
  <c r="M8" i="46"/>
  <c r="N8" i="46" s="1"/>
  <c r="K8" i="46"/>
  <c r="L8" i="46" s="1"/>
  <c r="H8" i="46"/>
  <c r="S7" i="46"/>
  <c r="T7" i="46" s="1"/>
  <c r="O7" i="46"/>
  <c r="P7" i="46" s="1"/>
  <c r="M7" i="46"/>
  <c r="N7" i="46" s="1"/>
  <c r="K7" i="46"/>
  <c r="L7" i="46" s="1"/>
  <c r="H7" i="46"/>
  <c r="H35" i="45"/>
  <c r="S10" i="45" s="1"/>
  <c r="H34" i="45"/>
  <c r="H33" i="45"/>
  <c r="O10" i="45" s="1"/>
  <c r="P10" i="45" s="1"/>
  <c r="H32" i="45"/>
  <c r="H31" i="45"/>
  <c r="K10" i="45" s="1"/>
  <c r="H27" i="45"/>
  <c r="H26" i="45"/>
  <c r="Q9" i="45" s="1"/>
  <c r="R9" i="45" s="1"/>
  <c r="H25" i="45"/>
  <c r="H24" i="45"/>
  <c r="M9" i="45" s="1"/>
  <c r="N9" i="45" s="1"/>
  <c r="H23" i="45"/>
  <c r="H19" i="45"/>
  <c r="H18" i="45"/>
  <c r="Q8" i="45" s="1"/>
  <c r="R8" i="45" s="1"/>
  <c r="H17" i="45"/>
  <c r="K16" i="45"/>
  <c r="H16" i="45"/>
  <c r="H15" i="45"/>
  <c r="H11" i="45"/>
  <c r="T10" i="45"/>
  <c r="R10" i="45"/>
  <c r="Q10" i="45"/>
  <c r="N10" i="45"/>
  <c r="M10" i="45"/>
  <c r="L10" i="45"/>
  <c r="H10" i="45"/>
  <c r="Q7" i="45" s="1"/>
  <c r="R7" i="45" s="1"/>
  <c r="S9" i="45"/>
  <c r="T9" i="45" s="1"/>
  <c r="O9" i="45"/>
  <c r="P9" i="45" s="1"/>
  <c r="K9" i="45"/>
  <c r="L9" i="45" s="1"/>
  <c r="H9" i="45"/>
  <c r="S8" i="45"/>
  <c r="T8" i="45" s="1"/>
  <c r="O8" i="45"/>
  <c r="P8" i="45" s="1"/>
  <c r="M8" i="45"/>
  <c r="N8" i="45" s="1"/>
  <c r="K8" i="45"/>
  <c r="L8" i="45" s="1"/>
  <c r="H8" i="45"/>
  <c r="S7" i="45"/>
  <c r="T7" i="45" s="1"/>
  <c r="O7" i="45"/>
  <c r="P7" i="45" s="1"/>
  <c r="M7" i="45"/>
  <c r="N7" i="45" s="1"/>
  <c r="K7" i="45"/>
  <c r="L7" i="45" s="1"/>
  <c r="H7" i="45"/>
  <c r="H35" i="44"/>
  <c r="S10" i="44" s="1"/>
  <c r="H34" i="44"/>
  <c r="H33" i="44"/>
  <c r="O10" i="44" s="1"/>
  <c r="H32" i="44"/>
  <c r="H31" i="44"/>
  <c r="K10" i="44" s="1"/>
  <c r="H27" i="44"/>
  <c r="H26" i="44"/>
  <c r="H25" i="44"/>
  <c r="H24" i="44"/>
  <c r="H23" i="44"/>
  <c r="H19" i="44"/>
  <c r="H18" i="44"/>
  <c r="H17" i="44"/>
  <c r="K16" i="44"/>
  <c r="H16" i="44"/>
  <c r="H15" i="44"/>
  <c r="H11" i="44"/>
  <c r="T10" i="44"/>
  <c r="R10" i="44"/>
  <c r="Q10" i="44"/>
  <c r="P10" i="44"/>
  <c r="N10" i="44"/>
  <c r="M10" i="44"/>
  <c r="L10" i="44"/>
  <c r="H10" i="44"/>
  <c r="Q7" i="44" s="1"/>
  <c r="R7" i="44" s="1"/>
  <c r="S9" i="44"/>
  <c r="T9" i="44" s="1"/>
  <c r="Q9" i="44"/>
  <c r="R9" i="44" s="1"/>
  <c r="O9" i="44"/>
  <c r="P9" i="44" s="1"/>
  <c r="M9" i="44"/>
  <c r="N9" i="44" s="1"/>
  <c r="K9" i="44"/>
  <c r="L9" i="44" s="1"/>
  <c r="H9" i="44"/>
  <c r="S8" i="44"/>
  <c r="T8" i="44" s="1"/>
  <c r="Q8" i="44"/>
  <c r="R8" i="44" s="1"/>
  <c r="O8" i="44"/>
  <c r="P8" i="44" s="1"/>
  <c r="M8" i="44"/>
  <c r="N8" i="44" s="1"/>
  <c r="K8" i="44"/>
  <c r="L8" i="44" s="1"/>
  <c r="H8" i="44"/>
  <c r="S7" i="44"/>
  <c r="T7" i="44" s="1"/>
  <c r="O7" i="44"/>
  <c r="P7" i="44" s="1"/>
  <c r="M7" i="44"/>
  <c r="N7" i="44" s="1"/>
  <c r="K7" i="44"/>
  <c r="L7" i="44" s="1"/>
  <c r="H7" i="44"/>
  <c r="H35" i="43"/>
  <c r="S10" i="43" s="1"/>
  <c r="H34" i="43"/>
  <c r="H33" i="43"/>
  <c r="O10" i="43" s="1"/>
  <c r="P10" i="43" s="1"/>
  <c r="H32" i="43"/>
  <c r="H31" i="43"/>
  <c r="K10" i="43" s="1"/>
  <c r="L10" i="43" s="1"/>
  <c r="H27" i="43"/>
  <c r="H26" i="43"/>
  <c r="Q9" i="43" s="1"/>
  <c r="R9" i="43" s="1"/>
  <c r="H25" i="43"/>
  <c r="H24" i="43"/>
  <c r="M9" i="43" s="1"/>
  <c r="N9" i="43" s="1"/>
  <c r="H23" i="43"/>
  <c r="H19" i="43"/>
  <c r="H18" i="43"/>
  <c r="Q8" i="43" s="1"/>
  <c r="R8" i="43" s="1"/>
  <c r="H17" i="43"/>
  <c r="K16" i="43"/>
  <c r="H16" i="43"/>
  <c r="H15" i="43"/>
  <c r="H11" i="43"/>
  <c r="T10" i="43"/>
  <c r="R10" i="43"/>
  <c r="Q10" i="43"/>
  <c r="N10" i="43"/>
  <c r="M10" i="43"/>
  <c r="H10" i="43"/>
  <c r="Q7" i="43" s="1"/>
  <c r="R7" i="43" s="1"/>
  <c r="S9" i="43"/>
  <c r="T9" i="43" s="1"/>
  <c r="O9" i="43"/>
  <c r="P9" i="43" s="1"/>
  <c r="K9" i="43"/>
  <c r="L9" i="43" s="1"/>
  <c r="H9" i="43"/>
  <c r="S8" i="43"/>
  <c r="T8" i="43" s="1"/>
  <c r="O8" i="43"/>
  <c r="P8" i="43" s="1"/>
  <c r="M8" i="43"/>
  <c r="N8" i="43" s="1"/>
  <c r="K8" i="43"/>
  <c r="L8" i="43" s="1"/>
  <c r="H8" i="43"/>
  <c r="S7" i="43"/>
  <c r="T7" i="43" s="1"/>
  <c r="O7" i="43"/>
  <c r="P7" i="43" s="1"/>
  <c r="M7" i="43"/>
  <c r="N7" i="43" s="1"/>
  <c r="K7" i="43"/>
  <c r="L7" i="43" s="1"/>
  <c r="H7" i="43"/>
  <c r="H35" i="42"/>
  <c r="S10" i="42" s="1"/>
  <c r="H34" i="42"/>
  <c r="H33" i="42"/>
  <c r="O10" i="42" s="1"/>
  <c r="H32" i="42"/>
  <c r="H31" i="42"/>
  <c r="K10" i="42" s="1"/>
  <c r="H27" i="42"/>
  <c r="H26" i="42"/>
  <c r="H25" i="42"/>
  <c r="H24" i="42"/>
  <c r="H23" i="42"/>
  <c r="H19" i="42"/>
  <c r="H18" i="42"/>
  <c r="H17" i="42"/>
  <c r="K16" i="42"/>
  <c r="H16" i="42"/>
  <c r="H15" i="42"/>
  <c r="H11" i="42"/>
  <c r="T10" i="42"/>
  <c r="R10" i="42"/>
  <c r="Q10" i="42"/>
  <c r="P10" i="42"/>
  <c r="N10" i="42"/>
  <c r="M10" i="42"/>
  <c r="L10" i="42"/>
  <c r="H10" i="42"/>
  <c r="Q7" i="42" s="1"/>
  <c r="R7" i="42" s="1"/>
  <c r="S9" i="42"/>
  <c r="T9" i="42" s="1"/>
  <c r="Q9" i="42"/>
  <c r="R9" i="42" s="1"/>
  <c r="O9" i="42"/>
  <c r="P9" i="42" s="1"/>
  <c r="M9" i="42"/>
  <c r="N9" i="42" s="1"/>
  <c r="K9" i="42"/>
  <c r="L9" i="42" s="1"/>
  <c r="H9" i="42"/>
  <c r="S8" i="42"/>
  <c r="T8" i="42" s="1"/>
  <c r="Q8" i="42"/>
  <c r="R8" i="42" s="1"/>
  <c r="O8" i="42"/>
  <c r="P8" i="42" s="1"/>
  <c r="M8" i="42"/>
  <c r="N8" i="42" s="1"/>
  <c r="K8" i="42"/>
  <c r="L8" i="42" s="1"/>
  <c r="H8" i="42"/>
  <c r="S7" i="42"/>
  <c r="T7" i="42" s="1"/>
  <c r="O7" i="42"/>
  <c r="P7" i="42" s="1"/>
  <c r="M7" i="42"/>
  <c r="N7" i="42" s="1"/>
  <c r="K7" i="42"/>
  <c r="L7" i="42" s="1"/>
  <c r="H7" i="42"/>
  <c r="H35" i="41"/>
  <c r="H34" i="41"/>
  <c r="H33" i="41"/>
  <c r="H32" i="41"/>
  <c r="H31" i="41"/>
  <c r="H27" i="41"/>
  <c r="H26" i="41"/>
  <c r="Q9" i="41" s="1"/>
  <c r="H25" i="41"/>
  <c r="H24" i="41"/>
  <c r="M9" i="41" s="1"/>
  <c r="N9" i="41" s="1"/>
  <c r="H23" i="41"/>
  <c r="H19" i="41"/>
  <c r="H18" i="41"/>
  <c r="H17" i="41"/>
  <c r="K16" i="41"/>
  <c r="H16" i="41"/>
  <c r="H15" i="41"/>
  <c r="K8" i="41" s="1"/>
  <c r="L8" i="41" s="1"/>
  <c r="H11" i="41"/>
  <c r="S7" i="41" s="1"/>
  <c r="S10" i="41"/>
  <c r="T10" i="41" s="1"/>
  <c r="Q10" i="41"/>
  <c r="R10" i="41" s="1"/>
  <c r="O10" i="41"/>
  <c r="P10" i="41" s="1"/>
  <c r="M10" i="41"/>
  <c r="N10" i="41" s="1"/>
  <c r="K10" i="41"/>
  <c r="L10" i="41" s="1"/>
  <c r="H10" i="41"/>
  <c r="T9" i="41"/>
  <c r="S9" i="41"/>
  <c r="R9" i="41"/>
  <c r="P9" i="41"/>
  <c r="O9" i="41"/>
  <c r="L9" i="41"/>
  <c r="K9" i="41"/>
  <c r="H9" i="41"/>
  <c r="O7" i="41" s="1"/>
  <c r="S8" i="41"/>
  <c r="T8" i="41" s="1"/>
  <c r="Q8" i="41"/>
  <c r="R8" i="41" s="1"/>
  <c r="O8" i="41"/>
  <c r="P8" i="41" s="1"/>
  <c r="M8" i="41"/>
  <c r="N8" i="41" s="1"/>
  <c r="H8" i="41"/>
  <c r="R7" i="41"/>
  <c r="Q7" i="41"/>
  <c r="N7" i="41"/>
  <c r="M7" i="41"/>
  <c r="H7" i="41"/>
  <c r="K7" i="41" s="1"/>
  <c r="H35" i="40"/>
  <c r="H34" i="40"/>
  <c r="Q10" i="40" s="1"/>
  <c r="R10" i="40" s="1"/>
  <c r="H33" i="40"/>
  <c r="H32" i="40"/>
  <c r="M10" i="40" s="1"/>
  <c r="N10" i="40" s="1"/>
  <c r="H31" i="40"/>
  <c r="H27" i="40"/>
  <c r="H26" i="40"/>
  <c r="H25" i="40"/>
  <c r="H24" i="40"/>
  <c r="H23" i="40"/>
  <c r="H19" i="40"/>
  <c r="S8" i="40" s="1"/>
  <c r="H18" i="40"/>
  <c r="H17" i="40"/>
  <c r="O8" i="40" s="1"/>
  <c r="K16" i="40"/>
  <c r="H16" i="40"/>
  <c r="M8" i="40" s="1"/>
  <c r="H15" i="40"/>
  <c r="H11" i="40"/>
  <c r="S7" i="40" s="1"/>
  <c r="T7" i="40" s="1"/>
  <c r="S10" i="40"/>
  <c r="T10" i="40" s="1"/>
  <c r="O10" i="40"/>
  <c r="P10" i="40" s="1"/>
  <c r="K10" i="40"/>
  <c r="L10" i="40" s="1"/>
  <c r="H10" i="40"/>
  <c r="S9" i="40"/>
  <c r="T9" i="40" s="1"/>
  <c r="Q9" i="40"/>
  <c r="R9" i="40" s="1"/>
  <c r="O9" i="40"/>
  <c r="P9" i="40" s="1"/>
  <c r="M9" i="40"/>
  <c r="N9" i="40" s="1"/>
  <c r="K9" i="40"/>
  <c r="L9" i="40" s="1"/>
  <c r="H9" i="40"/>
  <c r="T8" i="40"/>
  <c r="R8" i="40"/>
  <c r="Q8" i="40"/>
  <c r="P8" i="40"/>
  <c r="N8" i="40"/>
  <c r="L8" i="40"/>
  <c r="K8" i="40"/>
  <c r="H8" i="40"/>
  <c r="Q7" i="40"/>
  <c r="R7" i="40" s="1"/>
  <c r="O7" i="40"/>
  <c r="P7" i="40" s="1"/>
  <c r="M7" i="40"/>
  <c r="N7" i="40" s="1"/>
  <c r="H7" i="40"/>
  <c r="K7" i="40" s="1"/>
  <c r="L7" i="40" s="1"/>
  <c r="H35" i="39"/>
  <c r="H34" i="39"/>
  <c r="H33" i="39"/>
  <c r="H32" i="39"/>
  <c r="H31" i="39"/>
  <c r="H27" i="39"/>
  <c r="H26" i="39"/>
  <c r="Q9" i="39" s="1"/>
  <c r="R9" i="39" s="1"/>
  <c r="H25" i="39"/>
  <c r="H24" i="39"/>
  <c r="M9" i="39" s="1"/>
  <c r="N9" i="39" s="1"/>
  <c r="H23" i="39"/>
  <c r="H19" i="39"/>
  <c r="S8" i="39" s="1"/>
  <c r="T8" i="39" s="1"/>
  <c r="H18" i="39"/>
  <c r="H17" i="39"/>
  <c r="O8" i="39" s="1"/>
  <c r="P8" i="39" s="1"/>
  <c r="K16" i="39"/>
  <c r="H16" i="39"/>
  <c r="M8" i="39" s="1"/>
  <c r="N8" i="39" s="1"/>
  <c r="H15" i="39"/>
  <c r="H11" i="39"/>
  <c r="S7" i="39" s="1"/>
  <c r="S10" i="39"/>
  <c r="T10" i="39" s="1"/>
  <c r="Q10" i="39"/>
  <c r="R10" i="39" s="1"/>
  <c r="O10" i="39"/>
  <c r="P10" i="39" s="1"/>
  <c r="M10" i="39"/>
  <c r="N10" i="39" s="1"/>
  <c r="K10" i="39"/>
  <c r="L10" i="39" s="1"/>
  <c r="H10" i="39"/>
  <c r="Q7" i="39" s="1"/>
  <c r="Q11" i="39" s="1"/>
  <c r="S9" i="39"/>
  <c r="T9" i="39" s="1"/>
  <c r="O9" i="39"/>
  <c r="P9" i="39" s="1"/>
  <c r="K9" i="39"/>
  <c r="L9" i="39" s="1"/>
  <c r="H9" i="39"/>
  <c r="O7" i="39" s="1"/>
  <c r="Q8" i="39"/>
  <c r="R8" i="39" s="1"/>
  <c r="K8" i="39"/>
  <c r="L8" i="39" s="1"/>
  <c r="H8" i="39"/>
  <c r="R7" i="39"/>
  <c r="N7" i="39"/>
  <c r="M7" i="39"/>
  <c r="H7" i="39"/>
  <c r="K7" i="39" s="1"/>
  <c r="H35" i="38"/>
  <c r="H34" i="38"/>
  <c r="H33" i="38"/>
  <c r="H32" i="38"/>
  <c r="H31" i="38"/>
  <c r="H27" i="38"/>
  <c r="H26" i="38"/>
  <c r="H25" i="38"/>
  <c r="H24" i="38"/>
  <c r="H23" i="38"/>
  <c r="H19" i="38"/>
  <c r="S8" i="38" s="1"/>
  <c r="T8" i="38" s="1"/>
  <c r="H18" i="38"/>
  <c r="H17" i="38"/>
  <c r="O8" i="38" s="1"/>
  <c r="P8" i="38" s="1"/>
  <c r="K16" i="38"/>
  <c r="H16" i="38"/>
  <c r="M8" i="38" s="1"/>
  <c r="N8" i="38" s="1"/>
  <c r="H15" i="38"/>
  <c r="H11" i="38"/>
  <c r="S7" i="38" s="1"/>
  <c r="T7" i="38" s="1"/>
  <c r="S10" i="38"/>
  <c r="T10" i="38" s="1"/>
  <c r="Q10" i="38"/>
  <c r="R10" i="38" s="1"/>
  <c r="O10" i="38"/>
  <c r="P10" i="38" s="1"/>
  <c r="M10" i="38"/>
  <c r="N10" i="38" s="1"/>
  <c r="K10" i="38"/>
  <c r="L10" i="38" s="1"/>
  <c r="H10" i="38"/>
  <c r="S9" i="38"/>
  <c r="T9" i="38" s="1"/>
  <c r="Q9" i="38"/>
  <c r="R9" i="38" s="1"/>
  <c r="O9" i="38"/>
  <c r="P9" i="38" s="1"/>
  <c r="M9" i="38"/>
  <c r="N9" i="38" s="1"/>
  <c r="K9" i="38"/>
  <c r="L9" i="38" s="1"/>
  <c r="H9" i="38"/>
  <c r="R8" i="38"/>
  <c r="Q8" i="38"/>
  <c r="L8" i="38"/>
  <c r="K8" i="38"/>
  <c r="H8" i="38"/>
  <c r="M7" i="38" s="1"/>
  <c r="N7" i="38" s="1"/>
  <c r="Q7" i="38"/>
  <c r="R7" i="38" s="1"/>
  <c r="O7" i="38"/>
  <c r="P7" i="38" s="1"/>
  <c r="H7" i="38"/>
  <c r="K7" i="38" s="1"/>
  <c r="L7" i="38" s="1"/>
  <c r="H35" i="37"/>
  <c r="H34" i="37"/>
  <c r="Q10" i="37" s="1"/>
  <c r="R10" i="37" s="1"/>
  <c r="H33" i="37"/>
  <c r="H32" i="37"/>
  <c r="M10" i="37" s="1"/>
  <c r="N10" i="37" s="1"/>
  <c r="H31" i="37"/>
  <c r="H27" i="37"/>
  <c r="H26" i="37"/>
  <c r="H25" i="37"/>
  <c r="H24" i="37"/>
  <c r="H23" i="37"/>
  <c r="H19" i="37"/>
  <c r="H18" i="37"/>
  <c r="H17" i="37"/>
  <c r="K16" i="37"/>
  <c r="H16" i="37"/>
  <c r="M8" i="37" s="1"/>
  <c r="N8" i="37" s="1"/>
  <c r="H15" i="37"/>
  <c r="H11" i="37"/>
  <c r="S7" i="37" s="1"/>
  <c r="S10" i="37"/>
  <c r="T10" i="37" s="1"/>
  <c r="O10" i="37"/>
  <c r="P10" i="37" s="1"/>
  <c r="K10" i="37"/>
  <c r="L10" i="37" s="1"/>
  <c r="H10" i="37"/>
  <c r="S9" i="37"/>
  <c r="T9" i="37" s="1"/>
  <c r="Q9" i="37"/>
  <c r="R9" i="37" s="1"/>
  <c r="O9" i="37"/>
  <c r="P9" i="37" s="1"/>
  <c r="M9" i="37"/>
  <c r="N9" i="37" s="1"/>
  <c r="K9" i="37"/>
  <c r="L9" i="37" s="1"/>
  <c r="H9" i="37"/>
  <c r="O7" i="37" s="1"/>
  <c r="S8" i="37"/>
  <c r="T8" i="37" s="1"/>
  <c r="Q8" i="37"/>
  <c r="R8" i="37" s="1"/>
  <c r="O8" i="37"/>
  <c r="P8" i="37" s="1"/>
  <c r="K8" i="37"/>
  <c r="L8" i="37" s="1"/>
  <c r="H8" i="37"/>
  <c r="T7" i="37"/>
  <c r="R7" i="37"/>
  <c r="Q7" i="37"/>
  <c r="N7" i="37"/>
  <c r="M7" i="37"/>
  <c r="H7" i="37"/>
  <c r="K7" i="37" s="1"/>
  <c r="H35" i="36"/>
  <c r="H34" i="36"/>
  <c r="Q10" i="36" s="1"/>
  <c r="R10" i="36" s="1"/>
  <c r="H33" i="36"/>
  <c r="H32" i="36"/>
  <c r="M10" i="36" s="1"/>
  <c r="N10" i="36" s="1"/>
  <c r="H31" i="36"/>
  <c r="H27" i="36"/>
  <c r="H26" i="36"/>
  <c r="H25" i="36"/>
  <c r="H24" i="36"/>
  <c r="H23" i="36"/>
  <c r="H19" i="36"/>
  <c r="S8" i="36" s="1"/>
  <c r="H18" i="36"/>
  <c r="H17" i="36"/>
  <c r="O8" i="36" s="1"/>
  <c r="K16" i="36"/>
  <c r="H16" i="36"/>
  <c r="M8" i="36" s="1"/>
  <c r="H15" i="36"/>
  <c r="H11" i="36"/>
  <c r="S7" i="36" s="1"/>
  <c r="T7" i="36" s="1"/>
  <c r="S10" i="36"/>
  <c r="T10" i="36" s="1"/>
  <c r="O10" i="36"/>
  <c r="P10" i="36" s="1"/>
  <c r="K10" i="36"/>
  <c r="L10" i="36" s="1"/>
  <c r="H10" i="36"/>
  <c r="S9" i="36"/>
  <c r="T9" i="36" s="1"/>
  <c r="Q9" i="36"/>
  <c r="R9" i="36" s="1"/>
  <c r="O9" i="36"/>
  <c r="P9" i="36" s="1"/>
  <c r="M9" i="36"/>
  <c r="N9" i="36" s="1"/>
  <c r="K9" i="36"/>
  <c r="L9" i="36" s="1"/>
  <c r="H9" i="36"/>
  <c r="T8" i="36"/>
  <c r="R8" i="36"/>
  <c r="Q8" i="36"/>
  <c r="P8" i="36"/>
  <c r="N8" i="36"/>
  <c r="L8" i="36"/>
  <c r="K8" i="36"/>
  <c r="H8" i="36"/>
  <c r="Q7" i="36"/>
  <c r="R7" i="36" s="1"/>
  <c r="O7" i="36"/>
  <c r="P7" i="36" s="1"/>
  <c r="M7" i="36"/>
  <c r="N7" i="36" s="1"/>
  <c r="H7" i="36"/>
  <c r="K7" i="36" s="1"/>
  <c r="L7" i="36" s="1"/>
  <c r="H35" i="35"/>
  <c r="H34" i="35"/>
  <c r="H33" i="35"/>
  <c r="H32" i="35"/>
  <c r="H31" i="35"/>
  <c r="H27" i="35"/>
  <c r="H26" i="35"/>
  <c r="H25" i="35"/>
  <c r="H24" i="35"/>
  <c r="H23" i="35"/>
  <c r="H19" i="35"/>
  <c r="S8" i="35" s="1"/>
  <c r="T8" i="35" s="1"/>
  <c r="H18" i="35"/>
  <c r="H17" i="35"/>
  <c r="O8" i="35" s="1"/>
  <c r="K16" i="35"/>
  <c r="H16" i="35"/>
  <c r="M8" i="35" s="1"/>
  <c r="N8" i="35" s="1"/>
  <c r="H15" i="35"/>
  <c r="H11" i="35"/>
  <c r="S7" i="35" s="1"/>
  <c r="T7" i="35" s="1"/>
  <c r="S10" i="35"/>
  <c r="T10" i="35" s="1"/>
  <c r="Q10" i="35"/>
  <c r="R10" i="35" s="1"/>
  <c r="O10" i="35"/>
  <c r="P10" i="35" s="1"/>
  <c r="M10" i="35"/>
  <c r="N10" i="35" s="1"/>
  <c r="K10" i="35"/>
  <c r="L10" i="35" s="1"/>
  <c r="H10" i="35"/>
  <c r="S9" i="35"/>
  <c r="T9" i="35" s="1"/>
  <c r="Q9" i="35"/>
  <c r="R9" i="35" s="1"/>
  <c r="O9" i="35"/>
  <c r="P9" i="35" s="1"/>
  <c r="M9" i="35"/>
  <c r="N9" i="35" s="1"/>
  <c r="K9" i="35"/>
  <c r="L9" i="35" s="1"/>
  <c r="H9" i="35"/>
  <c r="R8" i="35"/>
  <c r="Q8" i="35"/>
  <c r="P8" i="35"/>
  <c r="L8" i="35"/>
  <c r="K8" i="35"/>
  <c r="H8" i="35"/>
  <c r="M7" i="35" s="1"/>
  <c r="N7" i="35" s="1"/>
  <c r="Q7" i="35"/>
  <c r="R7" i="35" s="1"/>
  <c r="O7" i="35"/>
  <c r="P7" i="35" s="1"/>
  <c r="H7" i="35"/>
  <c r="K7" i="35" s="1"/>
  <c r="L7" i="35" s="1"/>
  <c r="H35" i="34"/>
  <c r="H34" i="34"/>
  <c r="Q10" i="34" s="1"/>
  <c r="R10" i="34" s="1"/>
  <c r="H33" i="34"/>
  <c r="H32" i="34"/>
  <c r="M10" i="34" s="1"/>
  <c r="N10" i="34" s="1"/>
  <c r="H31" i="34"/>
  <c r="H27" i="34"/>
  <c r="H26" i="34"/>
  <c r="H25" i="34"/>
  <c r="H24" i="34"/>
  <c r="H23" i="34"/>
  <c r="H19" i="34"/>
  <c r="S8" i="34" s="1"/>
  <c r="H18" i="34"/>
  <c r="H17" i="34"/>
  <c r="O8" i="34" s="1"/>
  <c r="K16" i="34"/>
  <c r="H16" i="34"/>
  <c r="M8" i="34" s="1"/>
  <c r="H15" i="34"/>
  <c r="H11" i="34"/>
  <c r="S7" i="34" s="1"/>
  <c r="T7" i="34" s="1"/>
  <c r="S10" i="34"/>
  <c r="T10" i="34" s="1"/>
  <c r="O10" i="34"/>
  <c r="P10" i="34" s="1"/>
  <c r="K10" i="34"/>
  <c r="L10" i="34" s="1"/>
  <c r="H10" i="34"/>
  <c r="S9" i="34"/>
  <c r="T9" i="34" s="1"/>
  <c r="Q9" i="34"/>
  <c r="R9" i="34" s="1"/>
  <c r="O9" i="34"/>
  <c r="P9" i="34" s="1"/>
  <c r="M9" i="34"/>
  <c r="N9" i="34" s="1"/>
  <c r="K9" i="34"/>
  <c r="L9" i="34" s="1"/>
  <c r="H9" i="34"/>
  <c r="T8" i="34"/>
  <c r="R8" i="34"/>
  <c r="Q8" i="34"/>
  <c r="P8" i="34"/>
  <c r="N8" i="34"/>
  <c r="L8" i="34"/>
  <c r="K8" i="34"/>
  <c r="H8" i="34"/>
  <c r="Q7" i="34"/>
  <c r="R7" i="34" s="1"/>
  <c r="O7" i="34"/>
  <c r="P7" i="34" s="1"/>
  <c r="M7" i="34"/>
  <c r="N7" i="34" s="1"/>
  <c r="H7" i="34"/>
  <c r="K7" i="34" s="1"/>
  <c r="L7" i="34" s="1"/>
  <c r="H35" i="33"/>
  <c r="H34" i="33"/>
  <c r="H33" i="33"/>
  <c r="H32" i="33"/>
  <c r="H31" i="33"/>
  <c r="H27" i="33"/>
  <c r="H26" i="33"/>
  <c r="H25" i="33"/>
  <c r="H24" i="33"/>
  <c r="H23" i="33"/>
  <c r="H19" i="33"/>
  <c r="S8" i="33" s="1"/>
  <c r="T8" i="33" s="1"/>
  <c r="H18" i="33"/>
  <c r="H17" i="33"/>
  <c r="O8" i="33" s="1"/>
  <c r="K16" i="33"/>
  <c r="H16" i="33"/>
  <c r="M8" i="33" s="1"/>
  <c r="N8" i="33" s="1"/>
  <c r="H15" i="33"/>
  <c r="H11" i="33"/>
  <c r="S7" i="33" s="1"/>
  <c r="T7" i="33" s="1"/>
  <c r="S10" i="33"/>
  <c r="T10" i="33" s="1"/>
  <c r="Q10" i="33"/>
  <c r="R10" i="33" s="1"/>
  <c r="O10" i="33"/>
  <c r="P10" i="33" s="1"/>
  <c r="M10" i="33"/>
  <c r="N10" i="33" s="1"/>
  <c r="K10" i="33"/>
  <c r="L10" i="33" s="1"/>
  <c r="H10" i="33"/>
  <c r="S9" i="33"/>
  <c r="T9" i="33" s="1"/>
  <c r="Q9" i="33"/>
  <c r="R9" i="33" s="1"/>
  <c r="O9" i="33"/>
  <c r="P9" i="33" s="1"/>
  <c r="M9" i="33"/>
  <c r="N9" i="33" s="1"/>
  <c r="K9" i="33"/>
  <c r="L9" i="33" s="1"/>
  <c r="H9" i="33"/>
  <c r="R8" i="33"/>
  <c r="Q8" i="33"/>
  <c r="P8" i="33"/>
  <c r="L8" i="33"/>
  <c r="K8" i="33"/>
  <c r="H8" i="33"/>
  <c r="M7" i="33" s="1"/>
  <c r="N7" i="33" s="1"/>
  <c r="Q7" i="33"/>
  <c r="R7" i="33" s="1"/>
  <c r="O7" i="33"/>
  <c r="P7" i="33" s="1"/>
  <c r="H7" i="33"/>
  <c r="K7" i="33" s="1"/>
  <c r="L7" i="33" s="1"/>
  <c r="H35" i="32"/>
  <c r="H34" i="32"/>
  <c r="Q10" i="32" s="1"/>
  <c r="R10" i="32" s="1"/>
  <c r="H33" i="32"/>
  <c r="H32" i="32"/>
  <c r="M10" i="32" s="1"/>
  <c r="N10" i="32" s="1"/>
  <c r="H31" i="32"/>
  <c r="H27" i="32"/>
  <c r="H26" i="32"/>
  <c r="H25" i="32"/>
  <c r="H24" i="32"/>
  <c r="H23" i="32"/>
  <c r="H19" i="32"/>
  <c r="H18" i="32"/>
  <c r="H17" i="32"/>
  <c r="K16" i="32"/>
  <c r="H16" i="32"/>
  <c r="M8" i="32" s="1"/>
  <c r="N8" i="32" s="1"/>
  <c r="H15" i="32"/>
  <c r="H11" i="32"/>
  <c r="S7" i="32" s="1"/>
  <c r="S10" i="32"/>
  <c r="T10" i="32" s="1"/>
  <c r="O10" i="32"/>
  <c r="P10" i="32" s="1"/>
  <c r="K10" i="32"/>
  <c r="L10" i="32" s="1"/>
  <c r="H10" i="32"/>
  <c r="Q7" i="32" s="1"/>
  <c r="S9" i="32"/>
  <c r="T9" i="32" s="1"/>
  <c r="Q9" i="32"/>
  <c r="R9" i="32" s="1"/>
  <c r="O9" i="32"/>
  <c r="P9" i="32" s="1"/>
  <c r="M9" i="32"/>
  <c r="N9" i="32" s="1"/>
  <c r="K9" i="32"/>
  <c r="L9" i="32" s="1"/>
  <c r="H9" i="32"/>
  <c r="S8" i="32"/>
  <c r="T8" i="32" s="1"/>
  <c r="Q8" i="32"/>
  <c r="R8" i="32" s="1"/>
  <c r="O8" i="32"/>
  <c r="P8" i="32" s="1"/>
  <c r="K8" i="32"/>
  <c r="L8" i="32" s="1"/>
  <c r="H8" i="32"/>
  <c r="T7" i="32"/>
  <c r="R7" i="32"/>
  <c r="P7" i="32"/>
  <c r="O7" i="32"/>
  <c r="N7" i="32"/>
  <c r="M7" i="32"/>
  <c r="H7" i="32"/>
  <c r="K7" i="32" s="1"/>
  <c r="H35" i="31"/>
  <c r="H34" i="31"/>
  <c r="H33" i="31"/>
  <c r="H32" i="31"/>
  <c r="H31" i="31"/>
  <c r="H27" i="31"/>
  <c r="H26" i="31"/>
  <c r="H25" i="31"/>
  <c r="H24" i="31"/>
  <c r="H23" i="31"/>
  <c r="H19" i="31"/>
  <c r="S8" i="31" s="1"/>
  <c r="T8" i="31" s="1"/>
  <c r="H18" i="31"/>
  <c r="H17" i="31"/>
  <c r="O8" i="31" s="1"/>
  <c r="K16" i="31"/>
  <c r="H16" i="31"/>
  <c r="M8" i="31" s="1"/>
  <c r="N8" i="31" s="1"/>
  <c r="H15" i="31"/>
  <c r="H11" i="31"/>
  <c r="S7" i="31" s="1"/>
  <c r="T7" i="31" s="1"/>
  <c r="S10" i="31"/>
  <c r="T10" i="31" s="1"/>
  <c r="Q10" i="31"/>
  <c r="R10" i="31" s="1"/>
  <c r="O10" i="31"/>
  <c r="P10" i="31" s="1"/>
  <c r="M10" i="31"/>
  <c r="N10" i="31" s="1"/>
  <c r="K10" i="31"/>
  <c r="L10" i="31" s="1"/>
  <c r="H10" i="31"/>
  <c r="S9" i="31"/>
  <c r="T9" i="31" s="1"/>
  <c r="Q9" i="31"/>
  <c r="R9" i="31" s="1"/>
  <c r="O9" i="31"/>
  <c r="P9" i="31" s="1"/>
  <c r="M9" i="31"/>
  <c r="N9" i="31" s="1"/>
  <c r="K9" i="31"/>
  <c r="L9" i="31" s="1"/>
  <c r="H9" i="31"/>
  <c r="R8" i="31"/>
  <c r="Q8" i="31"/>
  <c r="P8" i="31"/>
  <c r="L8" i="31"/>
  <c r="K8" i="31"/>
  <c r="H8" i="31"/>
  <c r="M7" i="31" s="1"/>
  <c r="N7" i="31" s="1"/>
  <c r="Q7" i="31"/>
  <c r="R7" i="31" s="1"/>
  <c r="O7" i="31"/>
  <c r="P7" i="31" s="1"/>
  <c r="H7" i="31"/>
  <c r="K7" i="31" s="1"/>
  <c r="L7" i="31" s="1"/>
  <c r="H35" i="30"/>
  <c r="H34" i="30"/>
  <c r="Q10" i="30" s="1"/>
  <c r="R10" i="30" s="1"/>
  <c r="H33" i="30"/>
  <c r="H32" i="30"/>
  <c r="M10" i="30" s="1"/>
  <c r="N10" i="30" s="1"/>
  <c r="H31" i="30"/>
  <c r="H27" i="30"/>
  <c r="H26" i="30"/>
  <c r="H25" i="30"/>
  <c r="H24" i="30"/>
  <c r="H23" i="30"/>
  <c r="H19" i="30"/>
  <c r="S8" i="30" s="1"/>
  <c r="H18" i="30"/>
  <c r="H17" i="30"/>
  <c r="O8" i="30" s="1"/>
  <c r="K16" i="30"/>
  <c r="H16" i="30"/>
  <c r="M8" i="30" s="1"/>
  <c r="H15" i="30"/>
  <c r="H11" i="30"/>
  <c r="S7" i="30" s="1"/>
  <c r="T7" i="30" s="1"/>
  <c r="S10" i="30"/>
  <c r="T10" i="30" s="1"/>
  <c r="O10" i="30"/>
  <c r="P10" i="30" s="1"/>
  <c r="K10" i="30"/>
  <c r="L10" i="30" s="1"/>
  <c r="H10" i="30"/>
  <c r="S9" i="30"/>
  <c r="T9" i="30" s="1"/>
  <c r="Q9" i="30"/>
  <c r="R9" i="30" s="1"/>
  <c r="O9" i="30"/>
  <c r="P9" i="30" s="1"/>
  <c r="M9" i="30"/>
  <c r="N9" i="30" s="1"/>
  <c r="K9" i="30"/>
  <c r="L9" i="30" s="1"/>
  <c r="H9" i="30"/>
  <c r="T8" i="30"/>
  <c r="R8" i="30"/>
  <c r="Q8" i="30"/>
  <c r="P8" i="30"/>
  <c r="N8" i="30"/>
  <c r="L8" i="30"/>
  <c r="K8" i="30"/>
  <c r="H8" i="30"/>
  <c r="Q7" i="30"/>
  <c r="R7" i="30" s="1"/>
  <c r="O7" i="30"/>
  <c r="P7" i="30" s="1"/>
  <c r="M7" i="30"/>
  <c r="N7" i="30" s="1"/>
  <c r="H7" i="30"/>
  <c r="K7" i="30" s="1"/>
  <c r="L7" i="30" s="1"/>
  <c r="H35" i="29"/>
  <c r="H34" i="29"/>
  <c r="H33" i="29"/>
  <c r="H32" i="29"/>
  <c r="H31" i="29"/>
  <c r="H27" i="29"/>
  <c r="H26" i="29"/>
  <c r="H25" i="29"/>
  <c r="H24" i="29"/>
  <c r="H23" i="29"/>
  <c r="H19" i="29"/>
  <c r="S8" i="29" s="1"/>
  <c r="T8" i="29" s="1"/>
  <c r="H18" i="29"/>
  <c r="H17" i="29"/>
  <c r="O8" i="29" s="1"/>
  <c r="K16" i="29"/>
  <c r="H16" i="29"/>
  <c r="M8" i="29" s="1"/>
  <c r="N8" i="29" s="1"/>
  <c r="H15" i="29"/>
  <c r="H11" i="29"/>
  <c r="S7" i="29" s="1"/>
  <c r="T7" i="29" s="1"/>
  <c r="S10" i="29"/>
  <c r="T10" i="29" s="1"/>
  <c r="Q10" i="29"/>
  <c r="R10" i="29" s="1"/>
  <c r="O10" i="29"/>
  <c r="P10" i="29" s="1"/>
  <c r="M10" i="29"/>
  <c r="N10" i="29" s="1"/>
  <c r="K10" i="29"/>
  <c r="L10" i="29" s="1"/>
  <c r="H10" i="29"/>
  <c r="S9" i="29"/>
  <c r="T9" i="29" s="1"/>
  <c r="Q9" i="29"/>
  <c r="R9" i="29" s="1"/>
  <c r="O9" i="29"/>
  <c r="P9" i="29" s="1"/>
  <c r="M9" i="29"/>
  <c r="N9" i="29" s="1"/>
  <c r="K9" i="29"/>
  <c r="L9" i="29" s="1"/>
  <c r="H9" i="29"/>
  <c r="R8" i="29"/>
  <c r="Q8" i="29"/>
  <c r="P8" i="29"/>
  <c r="L8" i="29"/>
  <c r="K8" i="29"/>
  <c r="H8" i="29"/>
  <c r="M7" i="29" s="1"/>
  <c r="N7" i="29" s="1"/>
  <c r="Q7" i="29"/>
  <c r="R7" i="29" s="1"/>
  <c r="O7" i="29"/>
  <c r="P7" i="29" s="1"/>
  <c r="H7" i="29"/>
  <c r="K7" i="29" s="1"/>
  <c r="L7" i="29" s="1"/>
  <c r="H35" i="28"/>
  <c r="H34" i="28"/>
  <c r="Q10" i="28" s="1"/>
  <c r="R10" i="28" s="1"/>
  <c r="H33" i="28"/>
  <c r="H32" i="28"/>
  <c r="M10" i="28" s="1"/>
  <c r="N10" i="28" s="1"/>
  <c r="H31" i="28"/>
  <c r="H27" i="28"/>
  <c r="H26" i="28"/>
  <c r="H25" i="28"/>
  <c r="H24" i="28"/>
  <c r="H23" i="28"/>
  <c r="H19" i="28"/>
  <c r="S8" i="28" s="1"/>
  <c r="H18" i="28"/>
  <c r="H17" i="28"/>
  <c r="O8" i="28" s="1"/>
  <c r="K16" i="28"/>
  <c r="H16" i="28"/>
  <c r="M8" i="28" s="1"/>
  <c r="H15" i="28"/>
  <c r="H11" i="28"/>
  <c r="S7" i="28" s="1"/>
  <c r="T7" i="28" s="1"/>
  <c r="S10" i="28"/>
  <c r="T10" i="28" s="1"/>
  <c r="O10" i="28"/>
  <c r="P10" i="28" s="1"/>
  <c r="K10" i="28"/>
  <c r="L10" i="28" s="1"/>
  <c r="H10" i="28"/>
  <c r="S9" i="28"/>
  <c r="T9" i="28" s="1"/>
  <c r="Q9" i="28"/>
  <c r="R9" i="28" s="1"/>
  <c r="O9" i="28"/>
  <c r="P9" i="28" s="1"/>
  <c r="M9" i="28"/>
  <c r="N9" i="28" s="1"/>
  <c r="K9" i="28"/>
  <c r="L9" i="28" s="1"/>
  <c r="H9" i="28"/>
  <c r="T8" i="28"/>
  <c r="R8" i="28"/>
  <c r="Q8" i="28"/>
  <c r="P8" i="28"/>
  <c r="N8" i="28"/>
  <c r="L8" i="28"/>
  <c r="K8" i="28"/>
  <c r="H8" i="28"/>
  <c r="Q7" i="28"/>
  <c r="R7" i="28" s="1"/>
  <c r="O7" i="28"/>
  <c r="P7" i="28" s="1"/>
  <c r="M7" i="28"/>
  <c r="N7" i="28" s="1"/>
  <c r="H7" i="28"/>
  <c r="K7" i="28" s="1"/>
  <c r="L7" i="28" s="1"/>
  <c r="H35" i="27"/>
  <c r="H34" i="27"/>
  <c r="H33" i="27"/>
  <c r="H32" i="27"/>
  <c r="H31" i="27"/>
  <c r="H27" i="27"/>
  <c r="H26" i="27"/>
  <c r="H25" i="27"/>
  <c r="H24" i="27"/>
  <c r="H23" i="27"/>
  <c r="H19" i="27"/>
  <c r="S8" i="27" s="1"/>
  <c r="T8" i="27" s="1"/>
  <c r="H18" i="27"/>
  <c r="H17" i="27"/>
  <c r="O8" i="27" s="1"/>
  <c r="K16" i="27"/>
  <c r="H16" i="27"/>
  <c r="M8" i="27" s="1"/>
  <c r="N8" i="27" s="1"/>
  <c r="H15" i="27"/>
  <c r="H11" i="27"/>
  <c r="S7" i="27" s="1"/>
  <c r="T7" i="27" s="1"/>
  <c r="S10" i="27"/>
  <c r="T10" i="27" s="1"/>
  <c r="Q10" i="27"/>
  <c r="R10" i="27" s="1"/>
  <c r="O10" i="27"/>
  <c r="P10" i="27" s="1"/>
  <c r="M10" i="27"/>
  <c r="N10" i="27" s="1"/>
  <c r="K10" i="27"/>
  <c r="L10" i="27" s="1"/>
  <c r="H10" i="27"/>
  <c r="S9" i="27"/>
  <c r="T9" i="27" s="1"/>
  <c r="Q9" i="27"/>
  <c r="R9" i="27" s="1"/>
  <c r="O9" i="27"/>
  <c r="P9" i="27" s="1"/>
  <c r="M9" i="27"/>
  <c r="N9" i="27" s="1"/>
  <c r="K9" i="27"/>
  <c r="L9" i="27" s="1"/>
  <c r="H9" i="27"/>
  <c r="R8" i="27"/>
  <c r="Q8" i="27"/>
  <c r="P8" i="27"/>
  <c r="L8" i="27"/>
  <c r="K8" i="27"/>
  <c r="H8" i="27"/>
  <c r="M7" i="27" s="1"/>
  <c r="N7" i="27" s="1"/>
  <c r="Q7" i="27"/>
  <c r="R7" i="27" s="1"/>
  <c r="O7" i="27"/>
  <c r="P7" i="27" s="1"/>
  <c r="H7" i="27"/>
  <c r="K7" i="27" s="1"/>
  <c r="L7" i="27" s="1"/>
  <c r="H35" i="26"/>
  <c r="H34" i="26"/>
  <c r="Q10" i="26" s="1"/>
  <c r="R10" i="26" s="1"/>
  <c r="H33" i="26"/>
  <c r="H32" i="26"/>
  <c r="M10" i="26" s="1"/>
  <c r="N10" i="26" s="1"/>
  <c r="H31" i="26"/>
  <c r="H27" i="26"/>
  <c r="H26" i="26"/>
  <c r="H25" i="26"/>
  <c r="H24" i="26"/>
  <c r="H23" i="26"/>
  <c r="H19" i="26"/>
  <c r="S8" i="26" s="1"/>
  <c r="H18" i="26"/>
  <c r="H17" i="26"/>
  <c r="O8" i="26" s="1"/>
  <c r="K16" i="26"/>
  <c r="H16" i="26"/>
  <c r="M8" i="26" s="1"/>
  <c r="H15" i="26"/>
  <c r="H11" i="26"/>
  <c r="S7" i="26" s="1"/>
  <c r="T7" i="26" s="1"/>
  <c r="S10" i="26"/>
  <c r="T10" i="26" s="1"/>
  <c r="O10" i="26"/>
  <c r="P10" i="26" s="1"/>
  <c r="K10" i="26"/>
  <c r="L10" i="26" s="1"/>
  <c r="H10" i="26"/>
  <c r="S9" i="26"/>
  <c r="T9" i="26" s="1"/>
  <c r="Q9" i="26"/>
  <c r="R9" i="26" s="1"/>
  <c r="O9" i="26"/>
  <c r="P9" i="26" s="1"/>
  <c r="M9" i="26"/>
  <c r="N9" i="26" s="1"/>
  <c r="K9" i="26"/>
  <c r="L9" i="26" s="1"/>
  <c r="H9" i="26"/>
  <c r="T8" i="26"/>
  <c r="R8" i="26"/>
  <c r="Q8" i="26"/>
  <c r="P8" i="26"/>
  <c r="N8" i="26"/>
  <c r="L8" i="26"/>
  <c r="K8" i="26"/>
  <c r="H8" i="26"/>
  <c r="Q7" i="26"/>
  <c r="R7" i="26" s="1"/>
  <c r="O7" i="26"/>
  <c r="P7" i="26" s="1"/>
  <c r="M7" i="26"/>
  <c r="N7" i="26" s="1"/>
  <c r="H7" i="26"/>
  <c r="K7" i="26" s="1"/>
  <c r="L7" i="26" s="1"/>
  <c r="H35" i="25"/>
  <c r="H34" i="25"/>
  <c r="H33" i="25"/>
  <c r="H32" i="25"/>
  <c r="H31" i="25"/>
  <c r="H27" i="25"/>
  <c r="H26" i="25"/>
  <c r="H25" i="25"/>
  <c r="H24" i="25"/>
  <c r="H23" i="25"/>
  <c r="H19" i="25"/>
  <c r="S8" i="25" s="1"/>
  <c r="T8" i="25" s="1"/>
  <c r="H18" i="25"/>
  <c r="H17" i="25"/>
  <c r="O8" i="25" s="1"/>
  <c r="K16" i="25"/>
  <c r="H16" i="25"/>
  <c r="M8" i="25" s="1"/>
  <c r="N8" i="25" s="1"/>
  <c r="H15" i="25"/>
  <c r="H11" i="25"/>
  <c r="S7" i="25" s="1"/>
  <c r="T7" i="25" s="1"/>
  <c r="S10" i="25"/>
  <c r="T10" i="25" s="1"/>
  <c r="Q10" i="25"/>
  <c r="R10" i="25" s="1"/>
  <c r="O10" i="25"/>
  <c r="P10" i="25" s="1"/>
  <c r="M10" i="25"/>
  <c r="N10" i="25" s="1"/>
  <c r="K10" i="25"/>
  <c r="L10" i="25" s="1"/>
  <c r="H10" i="25"/>
  <c r="S9" i="25"/>
  <c r="T9" i="25" s="1"/>
  <c r="Q9" i="25"/>
  <c r="R9" i="25" s="1"/>
  <c r="O9" i="25"/>
  <c r="P9" i="25" s="1"/>
  <c r="M9" i="25"/>
  <c r="N9" i="25" s="1"/>
  <c r="K9" i="25"/>
  <c r="L9" i="25" s="1"/>
  <c r="H9" i="25"/>
  <c r="R8" i="25"/>
  <c r="Q8" i="25"/>
  <c r="P8" i="25"/>
  <c r="L8" i="25"/>
  <c r="K8" i="25"/>
  <c r="H8" i="25"/>
  <c r="M7" i="25" s="1"/>
  <c r="N7" i="25" s="1"/>
  <c r="Q7" i="25"/>
  <c r="R7" i="25" s="1"/>
  <c r="O7" i="25"/>
  <c r="P7" i="25" s="1"/>
  <c r="H7" i="25"/>
  <c r="K7" i="25" s="1"/>
  <c r="L7" i="25" s="1"/>
  <c r="H35" i="24"/>
  <c r="H34" i="24"/>
  <c r="H33" i="24"/>
  <c r="H32" i="24"/>
  <c r="H31" i="24"/>
  <c r="H27" i="24"/>
  <c r="H26" i="24"/>
  <c r="H25" i="24"/>
  <c r="H24" i="24"/>
  <c r="H23" i="24"/>
  <c r="H19" i="24"/>
  <c r="H18" i="24"/>
  <c r="H17" i="24"/>
  <c r="K16" i="24"/>
  <c r="H16" i="24"/>
  <c r="H15" i="24"/>
  <c r="H11" i="24"/>
  <c r="S10" i="24"/>
  <c r="T10" i="24" s="1"/>
  <c r="Q10" i="24"/>
  <c r="R10" i="24" s="1"/>
  <c r="O10" i="24"/>
  <c r="P10" i="24" s="1"/>
  <c r="M10" i="24"/>
  <c r="N10" i="24" s="1"/>
  <c r="K10" i="24"/>
  <c r="L10" i="24" s="1"/>
  <c r="H10" i="24"/>
  <c r="S9" i="24"/>
  <c r="T9" i="24" s="1"/>
  <c r="Q9" i="24"/>
  <c r="R9" i="24" s="1"/>
  <c r="O9" i="24"/>
  <c r="P9" i="24" s="1"/>
  <c r="M9" i="24"/>
  <c r="N9" i="24" s="1"/>
  <c r="K9" i="24"/>
  <c r="L9" i="24" s="1"/>
  <c r="H9" i="24"/>
  <c r="T8" i="24"/>
  <c r="S8" i="24"/>
  <c r="R8" i="24"/>
  <c r="Q8" i="24"/>
  <c r="P8" i="24"/>
  <c r="O8" i="24"/>
  <c r="N8" i="24"/>
  <c r="M8" i="24"/>
  <c r="L8" i="24"/>
  <c r="K8" i="24"/>
  <c r="H8" i="24"/>
  <c r="S7" i="24"/>
  <c r="T7" i="24" s="1"/>
  <c r="Q7" i="24"/>
  <c r="R7" i="24" s="1"/>
  <c r="O7" i="24"/>
  <c r="P7" i="24" s="1"/>
  <c r="M7" i="24"/>
  <c r="N7" i="24" s="1"/>
  <c r="H7" i="24"/>
  <c r="K7" i="24" s="1"/>
  <c r="L7" i="24" s="1"/>
  <c r="H35" i="23"/>
  <c r="H34" i="23"/>
  <c r="H33" i="23"/>
  <c r="H32" i="23"/>
  <c r="H31" i="23"/>
  <c r="H27" i="23"/>
  <c r="H26" i="23"/>
  <c r="H25" i="23"/>
  <c r="H24" i="23"/>
  <c r="H23" i="23"/>
  <c r="H19" i="23"/>
  <c r="S8" i="23" s="1"/>
  <c r="T8" i="23" s="1"/>
  <c r="H18" i="23"/>
  <c r="H17" i="23"/>
  <c r="O8" i="23" s="1"/>
  <c r="P8" i="23" s="1"/>
  <c r="K16" i="23"/>
  <c r="H16" i="23"/>
  <c r="M8" i="23" s="1"/>
  <c r="N8" i="23" s="1"/>
  <c r="H15" i="23"/>
  <c r="H11" i="23"/>
  <c r="S7" i="23" s="1"/>
  <c r="T7" i="23" s="1"/>
  <c r="S10" i="23"/>
  <c r="T10" i="23" s="1"/>
  <c r="Q10" i="23"/>
  <c r="R10" i="23" s="1"/>
  <c r="O10" i="23"/>
  <c r="P10" i="23" s="1"/>
  <c r="M10" i="23"/>
  <c r="N10" i="23" s="1"/>
  <c r="K10" i="23"/>
  <c r="L10" i="23" s="1"/>
  <c r="H10" i="23"/>
  <c r="S9" i="23"/>
  <c r="T9" i="23" s="1"/>
  <c r="Q9" i="23"/>
  <c r="R9" i="23" s="1"/>
  <c r="O9" i="23"/>
  <c r="P9" i="23" s="1"/>
  <c r="M9" i="23"/>
  <c r="N9" i="23" s="1"/>
  <c r="K9" i="23"/>
  <c r="L9" i="23" s="1"/>
  <c r="H9" i="23"/>
  <c r="R8" i="23"/>
  <c r="Q8" i="23"/>
  <c r="L8" i="23"/>
  <c r="K8" i="23"/>
  <c r="H8" i="23"/>
  <c r="Q7" i="23"/>
  <c r="R7" i="23" s="1"/>
  <c r="O7" i="23"/>
  <c r="P7" i="23" s="1"/>
  <c r="M7" i="23"/>
  <c r="N7" i="23" s="1"/>
  <c r="H7" i="23"/>
  <c r="K7" i="23" s="1"/>
  <c r="L7" i="23" s="1"/>
  <c r="H35" i="22"/>
  <c r="H34" i="22"/>
  <c r="H33" i="22"/>
  <c r="H32" i="22"/>
  <c r="H31" i="22"/>
  <c r="H27" i="22"/>
  <c r="H26" i="22"/>
  <c r="H25" i="22"/>
  <c r="H24" i="22"/>
  <c r="H23" i="22"/>
  <c r="H19" i="22"/>
  <c r="S8" i="22" s="1"/>
  <c r="T8" i="22" s="1"/>
  <c r="H18" i="22"/>
  <c r="H17" i="22"/>
  <c r="O8" i="22" s="1"/>
  <c r="P8" i="22" s="1"/>
  <c r="K16" i="22"/>
  <c r="H16" i="22"/>
  <c r="M8" i="22" s="1"/>
  <c r="N8" i="22" s="1"/>
  <c r="H15" i="22"/>
  <c r="H11" i="22"/>
  <c r="S7" i="22" s="1"/>
  <c r="T7" i="22" s="1"/>
  <c r="S10" i="22"/>
  <c r="T10" i="22" s="1"/>
  <c r="Q10" i="22"/>
  <c r="R10" i="22" s="1"/>
  <c r="O10" i="22"/>
  <c r="P10" i="22" s="1"/>
  <c r="M10" i="22"/>
  <c r="N10" i="22" s="1"/>
  <c r="K10" i="22"/>
  <c r="L10" i="22" s="1"/>
  <c r="H10" i="22"/>
  <c r="S9" i="22"/>
  <c r="T9" i="22" s="1"/>
  <c r="Q9" i="22"/>
  <c r="R9" i="22" s="1"/>
  <c r="O9" i="22"/>
  <c r="P9" i="22" s="1"/>
  <c r="M9" i="22"/>
  <c r="N9" i="22" s="1"/>
  <c r="K9" i="22"/>
  <c r="L9" i="22" s="1"/>
  <c r="H9" i="22"/>
  <c r="R8" i="22"/>
  <c r="Q8" i="22"/>
  <c r="L8" i="22"/>
  <c r="K8" i="22"/>
  <c r="H8" i="22"/>
  <c r="Q7" i="22"/>
  <c r="R7" i="22" s="1"/>
  <c r="O7" i="22"/>
  <c r="P7" i="22" s="1"/>
  <c r="M7" i="22"/>
  <c r="N7" i="22" s="1"/>
  <c r="H7" i="22"/>
  <c r="K7" i="22" s="1"/>
  <c r="L7" i="22" s="1"/>
  <c r="H35" i="21"/>
  <c r="H34" i="21"/>
  <c r="H33" i="21"/>
  <c r="H32" i="21"/>
  <c r="M10" i="21" s="1"/>
  <c r="N10" i="21" s="1"/>
  <c r="H31" i="21"/>
  <c r="H27" i="21"/>
  <c r="S9" i="21" s="1"/>
  <c r="T9" i="21" s="1"/>
  <c r="H26" i="21"/>
  <c r="H25" i="21"/>
  <c r="H24" i="21"/>
  <c r="H23" i="21"/>
  <c r="H19" i="21"/>
  <c r="H18" i="21"/>
  <c r="H17" i="21"/>
  <c r="K16" i="21"/>
  <c r="H16" i="21"/>
  <c r="H15" i="21"/>
  <c r="H11" i="21"/>
  <c r="S10" i="21"/>
  <c r="T10" i="21" s="1"/>
  <c r="Q10" i="21"/>
  <c r="R10" i="21" s="1"/>
  <c r="O10" i="21"/>
  <c r="P10" i="21" s="1"/>
  <c r="L10" i="21"/>
  <c r="K10" i="21"/>
  <c r="H10" i="21"/>
  <c r="Q9" i="21"/>
  <c r="R9" i="21" s="1"/>
  <c r="O9" i="21"/>
  <c r="P9" i="21" s="1"/>
  <c r="M9" i="21"/>
  <c r="N9" i="21" s="1"/>
  <c r="K9" i="21"/>
  <c r="L9" i="21" s="1"/>
  <c r="H9" i="21"/>
  <c r="S8" i="21"/>
  <c r="T8" i="21" s="1"/>
  <c r="Q8" i="21"/>
  <c r="R8" i="21" s="1"/>
  <c r="O8" i="21"/>
  <c r="P8" i="21" s="1"/>
  <c r="M8" i="21"/>
  <c r="N8" i="21" s="1"/>
  <c r="K8" i="21"/>
  <c r="L8" i="21" s="1"/>
  <c r="H8" i="21"/>
  <c r="S7" i="21"/>
  <c r="T7" i="21" s="1"/>
  <c r="Q7" i="21"/>
  <c r="Q11" i="21" s="1"/>
  <c r="O7" i="21"/>
  <c r="O11" i="21" s="1"/>
  <c r="M7" i="21"/>
  <c r="H7" i="21"/>
  <c r="K7" i="21" s="1"/>
  <c r="H35" i="20"/>
  <c r="S10" i="20" s="1"/>
  <c r="T10" i="20" s="1"/>
  <c r="H34" i="20"/>
  <c r="H33" i="20"/>
  <c r="O10" i="20" s="1"/>
  <c r="P10" i="20" s="1"/>
  <c r="H32" i="20"/>
  <c r="H31" i="20"/>
  <c r="K10" i="20" s="1"/>
  <c r="L10" i="20" s="1"/>
  <c r="H27" i="20"/>
  <c r="H26" i="20"/>
  <c r="H25" i="20"/>
  <c r="H24" i="20"/>
  <c r="H23" i="20"/>
  <c r="H19" i="20"/>
  <c r="H18" i="20"/>
  <c r="H17" i="20"/>
  <c r="K16" i="20"/>
  <c r="H16" i="20"/>
  <c r="H15" i="20"/>
  <c r="H11" i="20"/>
  <c r="R10" i="20"/>
  <c r="Q10" i="20"/>
  <c r="N10" i="20"/>
  <c r="M10" i="20"/>
  <c r="H10" i="20"/>
  <c r="Q7" i="20" s="1"/>
  <c r="R7" i="20" s="1"/>
  <c r="S9" i="20"/>
  <c r="T9" i="20" s="1"/>
  <c r="Q9" i="20"/>
  <c r="R9" i="20" s="1"/>
  <c r="O9" i="20"/>
  <c r="P9" i="20" s="1"/>
  <c r="M9" i="20"/>
  <c r="N9" i="20" s="1"/>
  <c r="K9" i="20"/>
  <c r="L9" i="20" s="1"/>
  <c r="H9" i="20"/>
  <c r="S8" i="20"/>
  <c r="T8" i="20" s="1"/>
  <c r="Q8" i="20"/>
  <c r="R8" i="20" s="1"/>
  <c r="O8" i="20"/>
  <c r="P8" i="20" s="1"/>
  <c r="M8" i="20"/>
  <c r="N8" i="20" s="1"/>
  <c r="K8" i="20"/>
  <c r="L8" i="20" s="1"/>
  <c r="H8" i="20"/>
  <c r="S7" i="20"/>
  <c r="T7" i="20" s="1"/>
  <c r="O7" i="20"/>
  <c r="P7" i="20" s="1"/>
  <c r="M7" i="20"/>
  <c r="N7" i="20" s="1"/>
  <c r="K7" i="20"/>
  <c r="L7" i="20" s="1"/>
  <c r="H7" i="20"/>
  <c r="H35" i="19"/>
  <c r="S10" i="19" s="1"/>
  <c r="T10" i="19" s="1"/>
  <c r="H34" i="19"/>
  <c r="H33" i="19"/>
  <c r="O10" i="19" s="1"/>
  <c r="P10" i="19" s="1"/>
  <c r="H32" i="19"/>
  <c r="H31" i="19"/>
  <c r="K10" i="19" s="1"/>
  <c r="L10" i="19" s="1"/>
  <c r="H27" i="19"/>
  <c r="H26" i="19"/>
  <c r="H25" i="19"/>
  <c r="H24" i="19"/>
  <c r="H23" i="19"/>
  <c r="H19" i="19"/>
  <c r="H18" i="19"/>
  <c r="H17" i="19"/>
  <c r="K16" i="19"/>
  <c r="H16" i="19"/>
  <c r="H15" i="19"/>
  <c r="H11" i="19"/>
  <c r="R10" i="19"/>
  <c r="Q10" i="19"/>
  <c r="N10" i="19"/>
  <c r="M10" i="19"/>
  <c r="H10" i="19"/>
  <c r="Q7" i="19" s="1"/>
  <c r="R7" i="19" s="1"/>
  <c r="S9" i="19"/>
  <c r="T9" i="19" s="1"/>
  <c r="Q9" i="19"/>
  <c r="R9" i="19" s="1"/>
  <c r="O9" i="19"/>
  <c r="P9" i="19" s="1"/>
  <c r="M9" i="19"/>
  <c r="N9" i="19" s="1"/>
  <c r="K9" i="19"/>
  <c r="L9" i="19" s="1"/>
  <c r="H9" i="19"/>
  <c r="S8" i="19"/>
  <c r="T8" i="19" s="1"/>
  <c r="Q8" i="19"/>
  <c r="R8" i="19" s="1"/>
  <c r="O8" i="19"/>
  <c r="P8" i="19" s="1"/>
  <c r="M8" i="19"/>
  <c r="N8" i="19" s="1"/>
  <c r="K8" i="19"/>
  <c r="L8" i="19" s="1"/>
  <c r="H8" i="19"/>
  <c r="S7" i="19"/>
  <c r="T7" i="19" s="1"/>
  <c r="O7" i="19"/>
  <c r="P7" i="19" s="1"/>
  <c r="M7" i="19"/>
  <c r="N7" i="19" s="1"/>
  <c r="K7" i="19"/>
  <c r="L7" i="19" s="1"/>
  <c r="H7" i="19"/>
  <c r="H35" i="18"/>
  <c r="S10" i="18" s="1"/>
  <c r="T10" i="18" s="1"/>
  <c r="H34" i="18"/>
  <c r="H33" i="18"/>
  <c r="O10" i="18" s="1"/>
  <c r="P10" i="18" s="1"/>
  <c r="H32" i="18"/>
  <c r="H31" i="18"/>
  <c r="K10" i="18" s="1"/>
  <c r="L10" i="18" s="1"/>
  <c r="H27" i="18"/>
  <c r="H26" i="18"/>
  <c r="H25" i="18"/>
  <c r="H24" i="18"/>
  <c r="H23" i="18"/>
  <c r="H19" i="18"/>
  <c r="H18" i="18"/>
  <c r="H17" i="18"/>
  <c r="K16" i="18"/>
  <c r="H16" i="18"/>
  <c r="H15" i="18"/>
  <c r="H11" i="18"/>
  <c r="R10" i="18"/>
  <c r="Q10" i="18"/>
  <c r="N10" i="18"/>
  <c r="M10" i="18"/>
  <c r="H10" i="18"/>
  <c r="Q7" i="18" s="1"/>
  <c r="R7" i="18" s="1"/>
  <c r="S9" i="18"/>
  <c r="T9" i="18" s="1"/>
  <c r="Q9" i="18"/>
  <c r="R9" i="18" s="1"/>
  <c r="O9" i="18"/>
  <c r="P9" i="18" s="1"/>
  <c r="M9" i="18"/>
  <c r="N9" i="18" s="1"/>
  <c r="K9" i="18"/>
  <c r="L9" i="18" s="1"/>
  <c r="H9" i="18"/>
  <c r="S8" i="18"/>
  <c r="T8" i="18" s="1"/>
  <c r="Q8" i="18"/>
  <c r="R8" i="18" s="1"/>
  <c r="O8" i="18"/>
  <c r="P8" i="18" s="1"/>
  <c r="M8" i="18"/>
  <c r="N8" i="18" s="1"/>
  <c r="K8" i="18"/>
  <c r="L8" i="18" s="1"/>
  <c r="H8" i="18"/>
  <c r="S7" i="18"/>
  <c r="T7" i="18" s="1"/>
  <c r="O7" i="18"/>
  <c r="P7" i="18" s="1"/>
  <c r="M7" i="18"/>
  <c r="N7" i="18" s="1"/>
  <c r="K7" i="18"/>
  <c r="L7" i="18" s="1"/>
  <c r="H7" i="18"/>
  <c r="H35" i="17"/>
  <c r="S10" i="17" s="1"/>
  <c r="T10" i="17" s="1"/>
  <c r="H34" i="17"/>
  <c r="H33" i="17"/>
  <c r="O10" i="17" s="1"/>
  <c r="P10" i="17" s="1"/>
  <c r="H32" i="17"/>
  <c r="H31" i="17"/>
  <c r="K10" i="17" s="1"/>
  <c r="L10" i="17" s="1"/>
  <c r="H27" i="17"/>
  <c r="H26" i="17"/>
  <c r="H25" i="17"/>
  <c r="H24" i="17"/>
  <c r="H23" i="17"/>
  <c r="H19" i="17"/>
  <c r="H18" i="17"/>
  <c r="H17" i="17"/>
  <c r="K16" i="17"/>
  <c r="H16" i="17"/>
  <c r="H15" i="17"/>
  <c r="H11" i="17"/>
  <c r="R10" i="17"/>
  <c r="Q10" i="17"/>
  <c r="N10" i="17"/>
  <c r="M10" i="17"/>
  <c r="H10" i="17"/>
  <c r="Q7" i="17" s="1"/>
  <c r="R7" i="17" s="1"/>
  <c r="S9" i="17"/>
  <c r="T9" i="17" s="1"/>
  <c r="Q9" i="17"/>
  <c r="R9" i="17" s="1"/>
  <c r="O9" i="17"/>
  <c r="P9" i="17" s="1"/>
  <c r="M9" i="17"/>
  <c r="N9" i="17" s="1"/>
  <c r="K9" i="17"/>
  <c r="L9" i="17" s="1"/>
  <c r="H9" i="17"/>
  <c r="S8" i="17"/>
  <c r="T8" i="17" s="1"/>
  <c r="Q8" i="17"/>
  <c r="R8" i="17" s="1"/>
  <c r="O8" i="17"/>
  <c r="P8" i="17" s="1"/>
  <c r="M8" i="17"/>
  <c r="N8" i="17" s="1"/>
  <c r="K8" i="17"/>
  <c r="L8" i="17" s="1"/>
  <c r="H8" i="17"/>
  <c r="S7" i="17"/>
  <c r="T7" i="17" s="1"/>
  <c r="O7" i="17"/>
  <c r="P7" i="17" s="1"/>
  <c r="M7" i="17"/>
  <c r="N7" i="17" s="1"/>
  <c r="K7" i="17"/>
  <c r="L7" i="17" s="1"/>
  <c r="H7" i="17"/>
  <c r="H35" i="16"/>
  <c r="S10" i="16" s="1"/>
  <c r="T10" i="16" s="1"/>
  <c r="H34" i="16"/>
  <c r="H33" i="16"/>
  <c r="O10" i="16" s="1"/>
  <c r="P10" i="16" s="1"/>
  <c r="H32" i="16"/>
  <c r="H31" i="16"/>
  <c r="K10" i="16" s="1"/>
  <c r="L10" i="16" s="1"/>
  <c r="H27" i="16"/>
  <c r="H26" i="16"/>
  <c r="H25" i="16"/>
  <c r="H24" i="16"/>
  <c r="H23" i="16"/>
  <c r="H19" i="16"/>
  <c r="H18" i="16"/>
  <c r="H17" i="16"/>
  <c r="K16" i="16"/>
  <c r="H16" i="16"/>
  <c r="H15" i="16"/>
  <c r="H11" i="16"/>
  <c r="R10" i="16"/>
  <c r="Q10" i="16"/>
  <c r="N10" i="16"/>
  <c r="M10" i="16"/>
  <c r="H10" i="16"/>
  <c r="Q7" i="16" s="1"/>
  <c r="R7" i="16" s="1"/>
  <c r="S9" i="16"/>
  <c r="T9" i="16" s="1"/>
  <c r="Q9" i="16"/>
  <c r="R9" i="16" s="1"/>
  <c r="O9" i="16"/>
  <c r="P9" i="16" s="1"/>
  <c r="M9" i="16"/>
  <c r="N9" i="16" s="1"/>
  <c r="K9" i="16"/>
  <c r="L9" i="16" s="1"/>
  <c r="H9" i="16"/>
  <c r="S8" i="16"/>
  <c r="T8" i="16" s="1"/>
  <c r="Q8" i="16"/>
  <c r="R8" i="16" s="1"/>
  <c r="O8" i="16"/>
  <c r="P8" i="16" s="1"/>
  <c r="M8" i="16"/>
  <c r="N8" i="16" s="1"/>
  <c r="K8" i="16"/>
  <c r="L8" i="16" s="1"/>
  <c r="H8" i="16"/>
  <c r="S7" i="16"/>
  <c r="T7" i="16" s="1"/>
  <c r="O7" i="16"/>
  <c r="P7" i="16" s="1"/>
  <c r="M7" i="16"/>
  <c r="N7" i="16" s="1"/>
  <c r="K7" i="16"/>
  <c r="L7" i="16" s="1"/>
  <c r="H7" i="16"/>
  <c r="H35" i="15"/>
  <c r="S10" i="15" s="1"/>
  <c r="T10" i="15" s="1"/>
  <c r="H34" i="15"/>
  <c r="H33" i="15"/>
  <c r="O10" i="15" s="1"/>
  <c r="P10" i="15" s="1"/>
  <c r="H32" i="15"/>
  <c r="H31" i="15"/>
  <c r="K10" i="15" s="1"/>
  <c r="L10" i="15" s="1"/>
  <c r="H27" i="15"/>
  <c r="H26" i="15"/>
  <c r="H25" i="15"/>
  <c r="H24" i="15"/>
  <c r="H23" i="15"/>
  <c r="H19" i="15"/>
  <c r="H18" i="15"/>
  <c r="H17" i="15"/>
  <c r="K16" i="15"/>
  <c r="H16" i="15"/>
  <c r="H15" i="15"/>
  <c r="H11" i="15"/>
  <c r="R10" i="15"/>
  <c r="Q10" i="15"/>
  <c r="N10" i="15"/>
  <c r="M10" i="15"/>
  <c r="H10" i="15"/>
  <c r="Q7" i="15" s="1"/>
  <c r="R7" i="15" s="1"/>
  <c r="S9" i="15"/>
  <c r="T9" i="15" s="1"/>
  <c r="Q9" i="15"/>
  <c r="R9" i="15" s="1"/>
  <c r="O9" i="15"/>
  <c r="P9" i="15" s="1"/>
  <c r="M9" i="15"/>
  <c r="N9" i="15" s="1"/>
  <c r="K9" i="15"/>
  <c r="L9" i="15" s="1"/>
  <c r="H9" i="15"/>
  <c r="S8" i="15"/>
  <c r="T8" i="15" s="1"/>
  <c r="Q8" i="15"/>
  <c r="R8" i="15" s="1"/>
  <c r="O8" i="15"/>
  <c r="P8" i="15" s="1"/>
  <c r="M8" i="15"/>
  <c r="N8" i="15" s="1"/>
  <c r="K8" i="15"/>
  <c r="L8" i="15" s="1"/>
  <c r="H8" i="15"/>
  <c r="S7" i="15"/>
  <c r="T7" i="15" s="1"/>
  <c r="O7" i="15"/>
  <c r="P7" i="15" s="1"/>
  <c r="M7" i="15"/>
  <c r="N7" i="15" s="1"/>
  <c r="K7" i="15"/>
  <c r="L7" i="15" s="1"/>
  <c r="H7" i="15"/>
  <c r="H35" i="14"/>
  <c r="S10" i="14" s="1"/>
  <c r="T10" i="14" s="1"/>
  <c r="H34" i="14"/>
  <c r="H33" i="14"/>
  <c r="O10" i="14" s="1"/>
  <c r="P10" i="14" s="1"/>
  <c r="H32" i="14"/>
  <c r="H31" i="14"/>
  <c r="K10" i="14" s="1"/>
  <c r="L10" i="14" s="1"/>
  <c r="H27" i="14"/>
  <c r="H26" i="14"/>
  <c r="H25" i="14"/>
  <c r="H24" i="14"/>
  <c r="H23" i="14"/>
  <c r="H19" i="14"/>
  <c r="H18" i="14"/>
  <c r="H17" i="14"/>
  <c r="K16" i="14"/>
  <c r="H16" i="14"/>
  <c r="H15" i="14"/>
  <c r="H11" i="14"/>
  <c r="R10" i="14"/>
  <c r="Q10" i="14"/>
  <c r="N10" i="14"/>
  <c r="M10" i="14"/>
  <c r="H10" i="14"/>
  <c r="Q7" i="14" s="1"/>
  <c r="R7" i="14" s="1"/>
  <c r="S9" i="14"/>
  <c r="T9" i="14" s="1"/>
  <c r="Q9" i="14"/>
  <c r="R9" i="14" s="1"/>
  <c r="O9" i="14"/>
  <c r="P9" i="14" s="1"/>
  <c r="M9" i="14"/>
  <c r="N9" i="14" s="1"/>
  <c r="K9" i="14"/>
  <c r="L9" i="14" s="1"/>
  <c r="H9" i="14"/>
  <c r="S8" i="14"/>
  <c r="T8" i="14" s="1"/>
  <c r="Q8" i="14"/>
  <c r="R8" i="14" s="1"/>
  <c r="O8" i="14"/>
  <c r="P8" i="14" s="1"/>
  <c r="M8" i="14"/>
  <c r="N8" i="14" s="1"/>
  <c r="K8" i="14"/>
  <c r="L8" i="14" s="1"/>
  <c r="H8" i="14"/>
  <c r="S7" i="14"/>
  <c r="T7" i="14" s="1"/>
  <c r="O7" i="14"/>
  <c r="P7" i="14" s="1"/>
  <c r="M7" i="14"/>
  <c r="N7" i="14" s="1"/>
  <c r="K7" i="14"/>
  <c r="L7" i="14" s="1"/>
  <c r="H7" i="14"/>
  <c r="H35" i="13"/>
  <c r="S10" i="13" s="1"/>
  <c r="T10" i="13" s="1"/>
  <c r="H34" i="13"/>
  <c r="H33" i="13"/>
  <c r="O10" i="13" s="1"/>
  <c r="P10" i="13" s="1"/>
  <c r="H32" i="13"/>
  <c r="H31" i="13"/>
  <c r="K10" i="13" s="1"/>
  <c r="L10" i="13" s="1"/>
  <c r="H27" i="13"/>
  <c r="H26" i="13"/>
  <c r="H25" i="13"/>
  <c r="H24" i="13"/>
  <c r="H23" i="13"/>
  <c r="H19" i="13"/>
  <c r="H18" i="13"/>
  <c r="H17" i="13"/>
  <c r="K16" i="13"/>
  <c r="H16" i="13"/>
  <c r="H15" i="13"/>
  <c r="H11" i="13"/>
  <c r="R10" i="13"/>
  <c r="Q10" i="13"/>
  <c r="N10" i="13"/>
  <c r="M10" i="13"/>
  <c r="H10" i="13"/>
  <c r="Q7" i="13" s="1"/>
  <c r="R7" i="13" s="1"/>
  <c r="S9" i="13"/>
  <c r="T9" i="13" s="1"/>
  <c r="Q9" i="13"/>
  <c r="R9" i="13" s="1"/>
  <c r="O9" i="13"/>
  <c r="P9" i="13" s="1"/>
  <c r="M9" i="13"/>
  <c r="N9" i="13" s="1"/>
  <c r="K9" i="13"/>
  <c r="L9" i="13" s="1"/>
  <c r="H9" i="13"/>
  <c r="S8" i="13"/>
  <c r="T8" i="13" s="1"/>
  <c r="Q8" i="13"/>
  <c r="R8" i="13" s="1"/>
  <c r="O8" i="13"/>
  <c r="P8" i="13" s="1"/>
  <c r="M8" i="13"/>
  <c r="N8" i="13" s="1"/>
  <c r="K8" i="13"/>
  <c r="L8" i="13" s="1"/>
  <c r="H8" i="13"/>
  <c r="S7" i="13"/>
  <c r="T7" i="13" s="1"/>
  <c r="O7" i="13"/>
  <c r="P7" i="13" s="1"/>
  <c r="M7" i="13"/>
  <c r="N7" i="13" s="1"/>
  <c r="K7" i="13"/>
  <c r="L7" i="13" s="1"/>
  <c r="H7" i="13"/>
  <c r="H35" i="12"/>
  <c r="H34" i="12"/>
  <c r="H33" i="12"/>
  <c r="H32" i="12"/>
  <c r="H31" i="12"/>
  <c r="H27" i="12"/>
  <c r="H26" i="12"/>
  <c r="Q9" i="12" s="1"/>
  <c r="R9" i="12" s="1"/>
  <c r="H25" i="12"/>
  <c r="H24" i="12"/>
  <c r="M9" i="12" s="1"/>
  <c r="N9" i="12" s="1"/>
  <c r="H23" i="12"/>
  <c r="H19" i="12"/>
  <c r="H18" i="12"/>
  <c r="H17" i="12"/>
  <c r="K16" i="12"/>
  <c r="H16" i="12"/>
  <c r="H15" i="12"/>
  <c r="K8" i="12" s="1"/>
  <c r="L8" i="12" s="1"/>
  <c r="H11" i="12"/>
  <c r="S7" i="12" s="1"/>
  <c r="S10" i="12"/>
  <c r="T10" i="12" s="1"/>
  <c r="Q10" i="12"/>
  <c r="R10" i="12" s="1"/>
  <c r="O10" i="12"/>
  <c r="P10" i="12" s="1"/>
  <c r="M10" i="12"/>
  <c r="N10" i="12" s="1"/>
  <c r="K10" i="12"/>
  <c r="L10" i="12" s="1"/>
  <c r="H10" i="12"/>
  <c r="T9" i="12"/>
  <c r="S9" i="12"/>
  <c r="P9" i="12"/>
  <c r="O9" i="12"/>
  <c r="L9" i="12"/>
  <c r="K9" i="12"/>
  <c r="H9" i="12"/>
  <c r="O7" i="12" s="1"/>
  <c r="S8" i="12"/>
  <c r="T8" i="12" s="1"/>
  <c r="Q8" i="12"/>
  <c r="R8" i="12" s="1"/>
  <c r="O8" i="12"/>
  <c r="P8" i="12" s="1"/>
  <c r="M8" i="12"/>
  <c r="N8" i="12" s="1"/>
  <c r="H8" i="12"/>
  <c r="Q7" i="12"/>
  <c r="Q11" i="12" s="1"/>
  <c r="M7" i="12"/>
  <c r="M11" i="12" s="1"/>
  <c r="H7" i="12"/>
  <c r="K7" i="12" s="1"/>
  <c r="H35" i="11"/>
  <c r="S10" i="11" s="1"/>
  <c r="T10" i="11" s="1"/>
  <c r="H34" i="11"/>
  <c r="H33" i="11"/>
  <c r="O10" i="11" s="1"/>
  <c r="P10" i="11" s="1"/>
  <c r="H32" i="11"/>
  <c r="H31" i="11"/>
  <c r="K10" i="11" s="1"/>
  <c r="L10" i="11" s="1"/>
  <c r="H27" i="11"/>
  <c r="H26" i="11"/>
  <c r="H25" i="11"/>
  <c r="H24" i="11"/>
  <c r="H23" i="11"/>
  <c r="H19" i="11"/>
  <c r="H18" i="11"/>
  <c r="H17" i="11"/>
  <c r="K16" i="11"/>
  <c r="H16" i="11"/>
  <c r="H15" i="11"/>
  <c r="H11" i="11"/>
  <c r="R10" i="11"/>
  <c r="Q10" i="11"/>
  <c r="N10" i="11"/>
  <c r="M10" i="11"/>
  <c r="H10" i="11"/>
  <c r="Q7" i="11" s="1"/>
  <c r="R7" i="11" s="1"/>
  <c r="S9" i="11"/>
  <c r="T9" i="11" s="1"/>
  <c r="Q9" i="11"/>
  <c r="R9" i="11" s="1"/>
  <c r="O9" i="11"/>
  <c r="P9" i="11" s="1"/>
  <c r="M9" i="11"/>
  <c r="N9" i="11" s="1"/>
  <c r="K9" i="11"/>
  <c r="L9" i="11" s="1"/>
  <c r="H9" i="11"/>
  <c r="S8" i="11"/>
  <c r="T8" i="11" s="1"/>
  <c r="Q8" i="11"/>
  <c r="R8" i="11" s="1"/>
  <c r="O8" i="11"/>
  <c r="P8" i="11" s="1"/>
  <c r="M8" i="11"/>
  <c r="N8" i="11" s="1"/>
  <c r="K8" i="11"/>
  <c r="L8" i="11" s="1"/>
  <c r="H8" i="11"/>
  <c r="S7" i="11"/>
  <c r="T7" i="11" s="1"/>
  <c r="O7" i="11"/>
  <c r="P7" i="11" s="1"/>
  <c r="M7" i="11"/>
  <c r="N7" i="11" s="1"/>
  <c r="K7" i="11"/>
  <c r="L7" i="11" s="1"/>
  <c r="H7" i="11"/>
  <c r="H35" i="10"/>
  <c r="S10" i="10" s="1"/>
  <c r="T10" i="10" s="1"/>
  <c r="H34" i="10"/>
  <c r="H33" i="10"/>
  <c r="O10" i="10" s="1"/>
  <c r="P10" i="10" s="1"/>
  <c r="H32" i="10"/>
  <c r="H31" i="10"/>
  <c r="K10" i="10" s="1"/>
  <c r="L10" i="10" s="1"/>
  <c r="H27" i="10"/>
  <c r="S9" i="10" s="1"/>
  <c r="T9" i="10" s="1"/>
  <c r="H26" i="10"/>
  <c r="H25" i="10"/>
  <c r="O9" i="10" s="1"/>
  <c r="P9" i="10" s="1"/>
  <c r="H24" i="10"/>
  <c r="H23" i="10"/>
  <c r="K9" i="10" s="1"/>
  <c r="L9" i="10" s="1"/>
  <c r="H19" i="10"/>
  <c r="H18" i="10"/>
  <c r="H17" i="10"/>
  <c r="K16" i="10"/>
  <c r="H16" i="10"/>
  <c r="M8" i="10" s="1"/>
  <c r="N8" i="10" s="1"/>
  <c r="H15" i="10"/>
  <c r="H11" i="10"/>
  <c r="Q10" i="10"/>
  <c r="R10" i="10" s="1"/>
  <c r="M10" i="10"/>
  <c r="N10" i="10" s="1"/>
  <c r="H10" i="10"/>
  <c r="Q7" i="10" s="1"/>
  <c r="R7" i="10" s="1"/>
  <c r="Q9" i="10"/>
  <c r="R9" i="10" s="1"/>
  <c r="M9" i="10"/>
  <c r="N9" i="10" s="1"/>
  <c r="H9" i="10"/>
  <c r="S8" i="10"/>
  <c r="T8" i="10" s="1"/>
  <c r="Q8" i="10"/>
  <c r="R8" i="10" s="1"/>
  <c r="O8" i="10"/>
  <c r="P8" i="10" s="1"/>
  <c r="K8" i="10"/>
  <c r="L8" i="10" s="1"/>
  <c r="H8" i="10"/>
  <c r="M7" i="10" s="1"/>
  <c r="N7" i="10" s="1"/>
  <c r="S7" i="10"/>
  <c r="T7" i="10" s="1"/>
  <c r="O7" i="10"/>
  <c r="P7" i="10" s="1"/>
  <c r="K7" i="10"/>
  <c r="H7" i="10"/>
  <c r="H35" i="9"/>
  <c r="S10" i="9" s="1"/>
  <c r="T10" i="9" s="1"/>
  <c r="H34" i="9"/>
  <c r="H33" i="9"/>
  <c r="O10" i="9" s="1"/>
  <c r="P10" i="9" s="1"/>
  <c r="H32" i="9"/>
  <c r="H31" i="9"/>
  <c r="K10" i="9" s="1"/>
  <c r="L10" i="9" s="1"/>
  <c r="H27" i="9"/>
  <c r="H26" i="9"/>
  <c r="H25" i="9"/>
  <c r="H24" i="9"/>
  <c r="H23" i="9"/>
  <c r="H19" i="9"/>
  <c r="H18" i="9"/>
  <c r="H17" i="9"/>
  <c r="K16" i="9"/>
  <c r="H16" i="9"/>
  <c r="H15" i="9"/>
  <c r="H11" i="9"/>
  <c r="R10" i="9"/>
  <c r="Q10" i="9"/>
  <c r="N10" i="9"/>
  <c r="M10" i="9"/>
  <c r="H10" i="9"/>
  <c r="Q7" i="9" s="1"/>
  <c r="R7" i="9" s="1"/>
  <c r="S9" i="9"/>
  <c r="T9" i="9" s="1"/>
  <c r="Q9" i="9"/>
  <c r="R9" i="9" s="1"/>
  <c r="O9" i="9"/>
  <c r="P9" i="9" s="1"/>
  <c r="M9" i="9"/>
  <c r="N9" i="9" s="1"/>
  <c r="K9" i="9"/>
  <c r="L9" i="9" s="1"/>
  <c r="H9" i="9"/>
  <c r="S8" i="9"/>
  <c r="T8" i="9" s="1"/>
  <c r="Q8" i="9"/>
  <c r="R8" i="9" s="1"/>
  <c r="O8" i="9"/>
  <c r="P8" i="9" s="1"/>
  <c r="M8" i="9"/>
  <c r="N8" i="9" s="1"/>
  <c r="K8" i="9"/>
  <c r="L8" i="9" s="1"/>
  <c r="H8" i="9"/>
  <c r="S7" i="9"/>
  <c r="T7" i="9" s="1"/>
  <c r="O7" i="9"/>
  <c r="P7" i="9" s="1"/>
  <c r="M7" i="9"/>
  <c r="N7" i="9" s="1"/>
  <c r="K7" i="9"/>
  <c r="L7" i="9" s="1"/>
  <c r="H7" i="9"/>
  <c r="H35" i="8"/>
  <c r="S10" i="8" s="1"/>
  <c r="T10" i="8" s="1"/>
  <c r="H34" i="8"/>
  <c r="H33" i="8"/>
  <c r="O10" i="8" s="1"/>
  <c r="P10" i="8" s="1"/>
  <c r="H32" i="8"/>
  <c r="H31" i="8"/>
  <c r="K10" i="8" s="1"/>
  <c r="L10" i="8" s="1"/>
  <c r="H27" i="8"/>
  <c r="H26" i="8"/>
  <c r="H25" i="8"/>
  <c r="H24" i="8"/>
  <c r="H23" i="8"/>
  <c r="H19" i="8"/>
  <c r="H18" i="8"/>
  <c r="Q8" i="8" s="1"/>
  <c r="R8" i="8" s="1"/>
  <c r="H17" i="8"/>
  <c r="K16" i="8"/>
  <c r="H16" i="8"/>
  <c r="M8" i="8" s="1"/>
  <c r="N8" i="8" s="1"/>
  <c r="H15" i="8"/>
  <c r="H11" i="8"/>
  <c r="R10" i="8"/>
  <c r="Q10" i="8"/>
  <c r="N10" i="8"/>
  <c r="M10" i="8"/>
  <c r="H10" i="8"/>
  <c r="Q7" i="8" s="1"/>
  <c r="R7" i="8" s="1"/>
  <c r="S9" i="8"/>
  <c r="T9" i="8" s="1"/>
  <c r="Q9" i="8"/>
  <c r="R9" i="8" s="1"/>
  <c r="O9" i="8"/>
  <c r="P9" i="8" s="1"/>
  <c r="M9" i="8"/>
  <c r="N9" i="8" s="1"/>
  <c r="K9" i="8"/>
  <c r="L9" i="8" s="1"/>
  <c r="H9" i="8"/>
  <c r="S8" i="8"/>
  <c r="T8" i="8" s="1"/>
  <c r="O8" i="8"/>
  <c r="P8" i="8" s="1"/>
  <c r="K8" i="8"/>
  <c r="L8" i="8" s="1"/>
  <c r="H8" i="8"/>
  <c r="S7" i="8"/>
  <c r="T7" i="8" s="1"/>
  <c r="O7" i="8"/>
  <c r="P7" i="8" s="1"/>
  <c r="M7" i="8"/>
  <c r="N7" i="8" s="1"/>
  <c r="K7" i="8"/>
  <c r="L7" i="8" s="1"/>
  <c r="H7" i="8"/>
  <c r="H35" i="7"/>
  <c r="S10" i="7" s="1"/>
  <c r="T10" i="7" s="1"/>
  <c r="H34" i="7"/>
  <c r="H33" i="7"/>
  <c r="O10" i="7" s="1"/>
  <c r="P10" i="7" s="1"/>
  <c r="H32" i="7"/>
  <c r="H31" i="7"/>
  <c r="K10" i="7" s="1"/>
  <c r="L10" i="7" s="1"/>
  <c r="H27" i="7"/>
  <c r="H26" i="7"/>
  <c r="H25" i="7"/>
  <c r="H24" i="7"/>
  <c r="H23" i="7"/>
  <c r="H19" i="7"/>
  <c r="H18" i="7"/>
  <c r="H17" i="7"/>
  <c r="K16" i="7"/>
  <c r="H16" i="7"/>
  <c r="H15" i="7"/>
  <c r="H11" i="7"/>
  <c r="R10" i="7"/>
  <c r="Q10" i="7"/>
  <c r="N10" i="7"/>
  <c r="M10" i="7"/>
  <c r="H10" i="7"/>
  <c r="Q7" i="7" s="1"/>
  <c r="R7" i="7" s="1"/>
  <c r="S9" i="7"/>
  <c r="T9" i="7" s="1"/>
  <c r="Q9" i="7"/>
  <c r="R9" i="7" s="1"/>
  <c r="O9" i="7"/>
  <c r="P9" i="7" s="1"/>
  <c r="M9" i="7"/>
  <c r="N9" i="7" s="1"/>
  <c r="K9" i="7"/>
  <c r="L9" i="7" s="1"/>
  <c r="H9" i="7"/>
  <c r="S8" i="7"/>
  <c r="T8" i="7" s="1"/>
  <c r="Q8" i="7"/>
  <c r="R8" i="7" s="1"/>
  <c r="O8" i="7"/>
  <c r="P8" i="7" s="1"/>
  <c r="M8" i="7"/>
  <c r="N8" i="7" s="1"/>
  <c r="K8" i="7"/>
  <c r="L8" i="7" s="1"/>
  <c r="H8" i="7"/>
  <c r="S7" i="7"/>
  <c r="T7" i="7" s="1"/>
  <c r="O7" i="7"/>
  <c r="P7" i="7" s="1"/>
  <c r="M7" i="7"/>
  <c r="N7" i="7" s="1"/>
  <c r="K7" i="7"/>
  <c r="L7" i="7" s="1"/>
  <c r="H7" i="7"/>
  <c r="H35" i="6"/>
  <c r="H34" i="6"/>
  <c r="H33" i="6"/>
  <c r="H32" i="6"/>
  <c r="H31" i="6"/>
  <c r="H27" i="6"/>
  <c r="H26" i="6"/>
  <c r="Q9" i="6" s="1"/>
  <c r="R9" i="6" s="1"/>
  <c r="H25" i="6"/>
  <c r="H24" i="6"/>
  <c r="M9" i="6" s="1"/>
  <c r="N9" i="6" s="1"/>
  <c r="H23" i="6"/>
  <c r="H19" i="6"/>
  <c r="H18" i="6"/>
  <c r="H17" i="6"/>
  <c r="K16" i="6"/>
  <c r="H16" i="6"/>
  <c r="H15" i="6"/>
  <c r="K8" i="6" s="1"/>
  <c r="L8" i="6" s="1"/>
  <c r="H11" i="6"/>
  <c r="S7" i="6" s="1"/>
  <c r="S10" i="6"/>
  <c r="T10" i="6" s="1"/>
  <c r="Q10" i="6"/>
  <c r="R10" i="6" s="1"/>
  <c r="O10" i="6"/>
  <c r="P10" i="6" s="1"/>
  <c r="M10" i="6"/>
  <c r="N10" i="6" s="1"/>
  <c r="K10" i="6"/>
  <c r="L10" i="6" s="1"/>
  <c r="H10" i="6"/>
  <c r="T9" i="6"/>
  <c r="S9" i="6"/>
  <c r="P9" i="6"/>
  <c r="O9" i="6"/>
  <c r="L9" i="6"/>
  <c r="K9" i="6"/>
  <c r="H9" i="6"/>
  <c r="O7" i="6" s="1"/>
  <c r="S8" i="6"/>
  <c r="T8" i="6" s="1"/>
  <c r="Q8" i="6"/>
  <c r="R8" i="6" s="1"/>
  <c r="O8" i="6"/>
  <c r="P8" i="6" s="1"/>
  <c r="M8" i="6"/>
  <c r="N8" i="6" s="1"/>
  <c r="H8" i="6"/>
  <c r="Q7" i="6"/>
  <c r="Q11" i="6" s="1"/>
  <c r="M7" i="6"/>
  <c r="M11" i="6" s="1"/>
  <c r="H7" i="6"/>
  <c r="K7" i="6" s="1"/>
  <c r="H35" i="5"/>
  <c r="S10" i="5" s="1"/>
  <c r="T10" i="5" s="1"/>
  <c r="H34" i="5"/>
  <c r="H33" i="5"/>
  <c r="O10" i="5" s="1"/>
  <c r="P10" i="5" s="1"/>
  <c r="H32" i="5"/>
  <c r="H31" i="5"/>
  <c r="K10" i="5" s="1"/>
  <c r="L10" i="5" s="1"/>
  <c r="H27" i="5"/>
  <c r="H26" i="5"/>
  <c r="H25" i="5"/>
  <c r="H24" i="5"/>
  <c r="H23" i="5"/>
  <c r="H19" i="5"/>
  <c r="H18" i="5"/>
  <c r="H17" i="5"/>
  <c r="K16" i="5"/>
  <c r="H16" i="5"/>
  <c r="H15" i="5"/>
  <c r="H11" i="5"/>
  <c r="R10" i="5"/>
  <c r="Q10" i="5"/>
  <c r="N10" i="5"/>
  <c r="M10" i="5"/>
  <c r="H10" i="5"/>
  <c r="Q7" i="5" s="1"/>
  <c r="R7" i="5" s="1"/>
  <c r="S9" i="5"/>
  <c r="T9" i="5" s="1"/>
  <c r="Q9" i="5"/>
  <c r="R9" i="5" s="1"/>
  <c r="O9" i="5"/>
  <c r="P9" i="5" s="1"/>
  <c r="M9" i="5"/>
  <c r="N9" i="5" s="1"/>
  <c r="K9" i="5"/>
  <c r="H9" i="5"/>
  <c r="S8" i="5"/>
  <c r="T8" i="5" s="1"/>
  <c r="Q8" i="5"/>
  <c r="R8" i="5" s="1"/>
  <c r="O8" i="5"/>
  <c r="P8" i="5" s="1"/>
  <c r="M8" i="5"/>
  <c r="N8" i="5" s="1"/>
  <c r="K8" i="5"/>
  <c r="L8" i="5" s="1"/>
  <c r="H8" i="5"/>
  <c r="S7" i="5"/>
  <c r="T7" i="5" s="1"/>
  <c r="O7" i="5"/>
  <c r="P7" i="5" s="1"/>
  <c r="M7" i="5"/>
  <c r="N7" i="5" s="1"/>
  <c r="K7" i="5"/>
  <c r="L7" i="5" s="1"/>
  <c r="H7" i="5"/>
  <c r="H35" i="4"/>
  <c r="S10" i="4" s="1"/>
  <c r="T10" i="4" s="1"/>
  <c r="H34" i="4"/>
  <c r="H33" i="4"/>
  <c r="O10" i="4" s="1"/>
  <c r="P10" i="4" s="1"/>
  <c r="H32" i="4"/>
  <c r="H31" i="4"/>
  <c r="K10" i="4" s="1"/>
  <c r="L10" i="4" s="1"/>
  <c r="H27" i="4"/>
  <c r="H26" i="4"/>
  <c r="H25" i="4"/>
  <c r="H24" i="4"/>
  <c r="H23" i="4"/>
  <c r="H19" i="4"/>
  <c r="H18" i="4"/>
  <c r="H17" i="4"/>
  <c r="K16" i="4"/>
  <c r="H16" i="4"/>
  <c r="H15" i="4"/>
  <c r="H11" i="4"/>
  <c r="R10" i="4"/>
  <c r="Q10" i="4"/>
  <c r="N10" i="4"/>
  <c r="M10" i="4"/>
  <c r="H10" i="4"/>
  <c r="Q7" i="4" s="1"/>
  <c r="R7" i="4" s="1"/>
  <c r="S9" i="4"/>
  <c r="T9" i="4" s="1"/>
  <c r="Q9" i="4"/>
  <c r="R9" i="4" s="1"/>
  <c r="O9" i="4"/>
  <c r="P9" i="4" s="1"/>
  <c r="M9" i="4"/>
  <c r="N9" i="4" s="1"/>
  <c r="K9" i="4"/>
  <c r="L9" i="4" s="1"/>
  <c r="H9" i="4"/>
  <c r="S8" i="4"/>
  <c r="T8" i="4" s="1"/>
  <c r="Q8" i="4"/>
  <c r="R8" i="4" s="1"/>
  <c r="O8" i="4"/>
  <c r="P8" i="4" s="1"/>
  <c r="M8" i="4"/>
  <c r="N8" i="4" s="1"/>
  <c r="K8" i="4"/>
  <c r="L8" i="4" s="1"/>
  <c r="H8" i="4"/>
  <c r="S7" i="4"/>
  <c r="T7" i="4" s="1"/>
  <c r="O7" i="4"/>
  <c r="P7" i="4" s="1"/>
  <c r="M7" i="4"/>
  <c r="N7" i="4" s="1"/>
  <c r="K7" i="4"/>
  <c r="L7" i="4" s="1"/>
  <c r="H7" i="4"/>
  <c r="H35" i="3"/>
  <c r="S10" i="3" s="1"/>
  <c r="T10" i="3" s="1"/>
  <c r="H34" i="3"/>
  <c r="H33" i="3"/>
  <c r="O10" i="3" s="1"/>
  <c r="P10" i="3" s="1"/>
  <c r="H32" i="3"/>
  <c r="H31" i="3"/>
  <c r="K10" i="3" s="1"/>
  <c r="L10" i="3" s="1"/>
  <c r="H27" i="3"/>
  <c r="H26" i="3"/>
  <c r="H25" i="3"/>
  <c r="H24" i="3"/>
  <c r="H23" i="3"/>
  <c r="H19" i="3"/>
  <c r="H18" i="3"/>
  <c r="H17" i="3"/>
  <c r="K16" i="3"/>
  <c r="H16" i="3"/>
  <c r="H15" i="3"/>
  <c r="H11" i="3"/>
  <c r="R10" i="3"/>
  <c r="Q10" i="3"/>
  <c r="N10" i="3"/>
  <c r="M10" i="3"/>
  <c r="H10" i="3"/>
  <c r="Q7" i="3" s="1"/>
  <c r="R7" i="3" s="1"/>
  <c r="S9" i="3"/>
  <c r="T9" i="3" s="1"/>
  <c r="Q9" i="3"/>
  <c r="R9" i="3" s="1"/>
  <c r="O9" i="3"/>
  <c r="P9" i="3" s="1"/>
  <c r="M9" i="3"/>
  <c r="N9" i="3" s="1"/>
  <c r="K9" i="3"/>
  <c r="L9" i="3" s="1"/>
  <c r="H9" i="3"/>
  <c r="S8" i="3"/>
  <c r="T8" i="3" s="1"/>
  <c r="Q8" i="3"/>
  <c r="R8" i="3" s="1"/>
  <c r="O8" i="3"/>
  <c r="P8" i="3" s="1"/>
  <c r="M8" i="3"/>
  <c r="N8" i="3" s="1"/>
  <c r="K8" i="3"/>
  <c r="L8" i="3" s="1"/>
  <c r="H8" i="3"/>
  <c r="S7" i="3"/>
  <c r="T7" i="3" s="1"/>
  <c r="O7" i="3"/>
  <c r="P7" i="3" s="1"/>
  <c r="M7" i="3"/>
  <c r="N7" i="3" s="1"/>
  <c r="K7" i="3"/>
  <c r="L7" i="3" s="1"/>
  <c r="H7" i="3"/>
  <c r="H35" i="2"/>
  <c r="H34" i="2"/>
  <c r="H33" i="2"/>
  <c r="H32" i="2"/>
  <c r="H31" i="2"/>
  <c r="H27" i="2"/>
  <c r="H26" i="2"/>
  <c r="Q9" i="2" s="1"/>
  <c r="R9" i="2" s="1"/>
  <c r="H25" i="2"/>
  <c r="H24" i="2"/>
  <c r="M9" i="2" s="1"/>
  <c r="N9" i="2" s="1"/>
  <c r="H23" i="2"/>
  <c r="H19" i="2"/>
  <c r="S8" i="2" s="1"/>
  <c r="T8" i="2" s="1"/>
  <c r="H18" i="2"/>
  <c r="H17" i="2"/>
  <c r="O8" i="2" s="1"/>
  <c r="P8" i="2" s="1"/>
  <c r="H16" i="2"/>
  <c r="M8" i="2" s="1"/>
  <c r="N8" i="2" s="1"/>
  <c r="H15" i="2"/>
  <c r="H11" i="2"/>
  <c r="S7" i="2" s="1"/>
  <c r="T7" i="2" s="1"/>
  <c r="S10" i="2"/>
  <c r="T10" i="2" s="1"/>
  <c r="Q10" i="2"/>
  <c r="R10" i="2" s="1"/>
  <c r="O10" i="2"/>
  <c r="P10" i="2" s="1"/>
  <c r="M10" i="2"/>
  <c r="N10" i="2" s="1"/>
  <c r="K10" i="2"/>
  <c r="L10" i="2" s="1"/>
  <c r="H10" i="2"/>
  <c r="S9" i="2"/>
  <c r="T9" i="2" s="1"/>
  <c r="O9" i="2"/>
  <c r="P9" i="2" s="1"/>
  <c r="K9" i="2"/>
  <c r="L9" i="2" s="1"/>
  <c r="H9" i="2"/>
  <c r="R8" i="2"/>
  <c r="Q8" i="2"/>
  <c r="L8" i="2"/>
  <c r="K8" i="2"/>
  <c r="H8" i="2"/>
  <c r="M7" i="2" s="1"/>
  <c r="N7" i="2" s="1"/>
  <c r="Q7" i="2"/>
  <c r="R7" i="2" s="1"/>
  <c r="O7" i="2"/>
  <c r="P7" i="2" s="1"/>
  <c r="H7" i="2"/>
  <c r="K7" i="2" s="1"/>
  <c r="L7" i="2" s="1"/>
  <c r="I5" i="48"/>
  <c r="H5" i="48"/>
  <c r="K20" i="45" s="1"/>
  <c r="G5" i="48"/>
  <c r="G6" i="48" s="1"/>
  <c r="G8" i="48" s="1"/>
  <c r="F5" i="48"/>
  <c r="F6" i="48" s="1"/>
  <c r="F8" i="48" s="1"/>
  <c r="E5" i="48"/>
  <c r="E6" i="48" s="1"/>
  <c r="E8" i="48" s="1"/>
  <c r="D5" i="48"/>
  <c r="D6" i="48" s="1"/>
  <c r="D8" i="48" s="1"/>
  <c r="C5" i="48"/>
  <c r="C6" i="48" s="1"/>
  <c r="C8" i="48" s="1"/>
  <c r="B5" i="48"/>
  <c r="B6" i="48" s="1"/>
  <c r="B8" i="48" s="1"/>
  <c r="M11" i="21" l="1"/>
  <c r="N11" i="21" s="1"/>
  <c r="R11" i="21"/>
  <c r="R11" i="39"/>
  <c r="K20" i="43"/>
  <c r="K20" i="47"/>
  <c r="I6" i="48"/>
  <c r="I8" i="48" s="1"/>
  <c r="N11" i="5"/>
  <c r="N7" i="6"/>
  <c r="R7" i="6"/>
  <c r="R11" i="6" s="1"/>
  <c r="N7" i="12"/>
  <c r="R7" i="12"/>
  <c r="R11" i="12" s="1"/>
  <c r="N7" i="21"/>
  <c r="P7" i="21"/>
  <c r="P11" i="21" s="1"/>
  <c r="R7" i="21"/>
  <c r="K20" i="21"/>
  <c r="K20" i="22"/>
  <c r="K20" i="23"/>
  <c r="Q11" i="32"/>
  <c r="R11" i="32" s="1"/>
  <c r="S11" i="32"/>
  <c r="T11" i="32" s="1"/>
  <c r="S11" i="37"/>
  <c r="T11" i="37" s="1"/>
  <c r="K20" i="41"/>
  <c r="H6" i="48"/>
  <c r="H8" i="48" s="1"/>
  <c r="K20" i="40"/>
  <c r="K20" i="39"/>
  <c r="K20" i="38"/>
  <c r="K20" i="46"/>
  <c r="K20" i="44"/>
  <c r="K20" i="42"/>
  <c r="K20" i="37"/>
  <c r="K20" i="36"/>
  <c r="K20" i="35"/>
  <c r="K20" i="34"/>
  <c r="K20" i="33"/>
  <c r="K20" i="32"/>
  <c r="K20" i="31"/>
  <c r="K20" i="30"/>
  <c r="K20" i="29"/>
  <c r="K20" i="28"/>
  <c r="K20" i="27"/>
  <c r="K20" i="26"/>
  <c r="K20" i="25"/>
  <c r="K20" i="24"/>
  <c r="N11" i="2"/>
  <c r="K20" i="3"/>
  <c r="K20" i="4"/>
  <c r="K20" i="5"/>
  <c r="N11" i="6"/>
  <c r="K20" i="6"/>
  <c r="K20" i="7"/>
  <c r="K20" i="8"/>
  <c r="K20" i="9"/>
  <c r="K20" i="11"/>
  <c r="N11" i="12"/>
  <c r="K20" i="12"/>
  <c r="K20" i="13"/>
  <c r="K20" i="14"/>
  <c r="K20" i="15"/>
  <c r="K20" i="16"/>
  <c r="K20" i="17"/>
  <c r="K20" i="18"/>
  <c r="K20" i="19"/>
  <c r="K20" i="20"/>
  <c r="M11" i="32"/>
  <c r="N11" i="32" s="1"/>
  <c r="O11" i="32"/>
  <c r="P11" i="32" s="1"/>
  <c r="M11" i="37"/>
  <c r="N11" i="37" s="1"/>
  <c r="Q11" i="37"/>
  <c r="R11" i="37" s="1"/>
  <c r="M11" i="39"/>
  <c r="N11" i="39" s="1"/>
  <c r="M11" i="41"/>
  <c r="N11" i="41" s="1"/>
  <c r="Q11" i="41"/>
  <c r="R11" i="41" s="1"/>
  <c r="K11" i="47"/>
  <c r="M11" i="47"/>
  <c r="N11" i="47" s="1"/>
  <c r="O11" i="47"/>
  <c r="P11" i="47" s="1"/>
  <c r="Q11" i="47"/>
  <c r="R11" i="47" s="1"/>
  <c r="S11" i="47"/>
  <c r="T11" i="47" s="1"/>
  <c r="K11" i="46"/>
  <c r="M11" i="46"/>
  <c r="N11" i="46" s="1"/>
  <c r="O11" i="46"/>
  <c r="P11" i="46" s="1"/>
  <c r="Q11" i="46"/>
  <c r="R11" i="46" s="1"/>
  <c r="S11" i="46"/>
  <c r="T11" i="46" s="1"/>
  <c r="K11" i="45"/>
  <c r="M11" i="45"/>
  <c r="N11" i="45" s="1"/>
  <c r="O11" i="45"/>
  <c r="P11" i="45" s="1"/>
  <c r="Q11" i="45"/>
  <c r="R11" i="45" s="1"/>
  <c r="S11" i="45"/>
  <c r="T11" i="45" s="1"/>
  <c r="K11" i="44"/>
  <c r="M11" i="44"/>
  <c r="N11" i="44" s="1"/>
  <c r="O11" i="44"/>
  <c r="P11" i="44" s="1"/>
  <c r="Q11" i="44"/>
  <c r="R11" i="44" s="1"/>
  <c r="S11" i="44"/>
  <c r="T11" i="44" s="1"/>
  <c r="K11" i="43"/>
  <c r="M11" i="43"/>
  <c r="N11" i="43" s="1"/>
  <c r="O11" i="43"/>
  <c r="P11" i="43" s="1"/>
  <c r="Q11" i="43"/>
  <c r="R11" i="43" s="1"/>
  <c r="S11" i="43"/>
  <c r="T11" i="43" s="1"/>
  <c r="K11" i="42"/>
  <c r="M11" i="42"/>
  <c r="N11" i="42" s="1"/>
  <c r="O11" i="42"/>
  <c r="P11" i="42" s="1"/>
  <c r="Q11" i="42"/>
  <c r="R11" i="42" s="1"/>
  <c r="S11" i="42"/>
  <c r="T11" i="42" s="1"/>
  <c r="S11" i="41"/>
  <c r="T7" i="41"/>
  <c r="K11" i="41"/>
  <c r="L7" i="41"/>
  <c r="O11" i="41"/>
  <c r="P7" i="41"/>
  <c r="K11" i="40"/>
  <c r="M11" i="40"/>
  <c r="N11" i="40" s="1"/>
  <c r="O11" i="40"/>
  <c r="P11" i="40" s="1"/>
  <c r="Q11" i="40"/>
  <c r="R11" i="40" s="1"/>
  <c r="S11" i="40"/>
  <c r="T11" i="40" s="1"/>
  <c r="K11" i="39"/>
  <c r="L7" i="39"/>
  <c r="S11" i="39"/>
  <c r="T7" i="39"/>
  <c r="O11" i="39"/>
  <c r="P7" i="39"/>
  <c r="K11" i="38"/>
  <c r="M11" i="38"/>
  <c r="N11" i="38" s="1"/>
  <c r="O11" i="38"/>
  <c r="P11" i="38" s="1"/>
  <c r="Q11" i="38"/>
  <c r="R11" i="38" s="1"/>
  <c r="S11" i="38"/>
  <c r="T11" i="38" s="1"/>
  <c r="L7" i="37"/>
  <c r="K11" i="37"/>
  <c r="P7" i="37"/>
  <c r="O11" i="37"/>
  <c r="K11" i="36"/>
  <c r="M11" i="36"/>
  <c r="N11" i="36" s="1"/>
  <c r="O11" i="36"/>
  <c r="P11" i="36" s="1"/>
  <c r="Q11" i="36"/>
  <c r="R11" i="36" s="1"/>
  <c r="S11" i="36"/>
  <c r="T11" i="36" s="1"/>
  <c r="K11" i="35"/>
  <c r="M11" i="35"/>
  <c r="N11" i="35" s="1"/>
  <c r="O11" i="35"/>
  <c r="P11" i="35" s="1"/>
  <c r="Q11" i="35"/>
  <c r="R11" i="35" s="1"/>
  <c r="S11" i="35"/>
  <c r="T11" i="35" s="1"/>
  <c r="K11" i="34"/>
  <c r="M11" i="34"/>
  <c r="N11" i="34" s="1"/>
  <c r="O11" i="34"/>
  <c r="P11" i="34" s="1"/>
  <c r="Q11" i="34"/>
  <c r="R11" i="34" s="1"/>
  <c r="S11" i="34"/>
  <c r="T11" i="34" s="1"/>
  <c r="K11" i="33"/>
  <c r="M11" i="33"/>
  <c r="N11" i="33" s="1"/>
  <c r="O11" i="33"/>
  <c r="P11" i="33" s="1"/>
  <c r="Q11" i="33"/>
  <c r="R11" i="33" s="1"/>
  <c r="S11" i="33"/>
  <c r="T11" i="33" s="1"/>
  <c r="L7" i="32"/>
  <c r="K11" i="32"/>
  <c r="K11" i="31"/>
  <c r="M11" i="31"/>
  <c r="N11" i="31" s="1"/>
  <c r="O11" i="31"/>
  <c r="P11" i="31" s="1"/>
  <c r="Q11" i="31"/>
  <c r="R11" i="31" s="1"/>
  <c r="S11" i="31"/>
  <c r="T11" i="31" s="1"/>
  <c r="K11" i="30"/>
  <c r="M11" i="30"/>
  <c r="N11" i="30" s="1"/>
  <c r="O11" i="30"/>
  <c r="P11" i="30" s="1"/>
  <c r="Q11" i="30"/>
  <c r="R11" i="30" s="1"/>
  <c r="S11" i="30"/>
  <c r="T11" i="30" s="1"/>
  <c r="K11" i="29"/>
  <c r="M11" i="29"/>
  <c r="N11" i="29" s="1"/>
  <c r="O11" i="29"/>
  <c r="P11" i="29" s="1"/>
  <c r="Q11" i="29"/>
  <c r="R11" i="29" s="1"/>
  <c r="S11" i="29"/>
  <c r="T11" i="29" s="1"/>
  <c r="K11" i="28"/>
  <c r="M11" i="28"/>
  <c r="N11" i="28" s="1"/>
  <c r="O11" i="28"/>
  <c r="P11" i="28" s="1"/>
  <c r="Q11" i="28"/>
  <c r="R11" i="28" s="1"/>
  <c r="S11" i="28"/>
  <c r="T11" i="28" s="1"/>
  <c r="K11" i="27"/>
  <c r="M11" i="27"/>
  <c r="N11" i="27" s="1"/>
  <c r="O11" i="27"/>
  <c r="P11" i="27" s="1"/>
  <c r="Q11" i="27"/>
  <c r="R11" i="27" s="1"/>
  <c r="S11" i="27"/>
  <c r="T11" i="27" s="1"/>
  <c r="K11" i="26"/>
  <c r="M11" i="26"/>
  <c r="N11" i="26" s="1"/>
  <c r="O11" i="26"/>
  <c r="P11" i="26" s="1"/>
  <c r="Q11" i="26"/>
  <c r="R11" i="26" s="1"/>
  <c r="S11" i="26"/>
  <c r="T11" i="26" s="1"/>
  <c r="K11" i="25"/>
  <c r="M11" i="25"/>
  <c r="N11" i="25" s="1"/>
  <c r="O11" i="25"/>
  <c r="P11" i="25" s="1"/>
  <c r="Q11" i="25"/>
  <c r="R11" i="25" s="1"/>
  <c r="S11" i="25"/>
  <c r="T11" i="25" s="1"/>
  <c r="K11" i="24"/>
  <c r="M11" i="24"/>
  <c r="N11" i="24" s="1"/>
  <c r="O11" i="24"/>
  <c r="P11" i="24" s="1"/>
  <c r="Q11" i="24"/>
  <c r="R11" i="24" s="1"/>
  <c r="S11" i="24"/>
  <c r="T11" i="24" s="1"/>
  <c r="K11" i="23"/>
  <c r="M11" i="23"/>
  <c r="N11" i="23" s="1"/>
  <c r="O11" i="23"/>
  <c r="P11" i="23" s="1"/>
  <c r="Q11" i="23"/>
  <c r="R11" i="23" s="1"/>
  <c r="S11" i="23"/>
  <c r="T11" i="23" s="1"/>
  <c r="K11" i="22"/>
  <c r="M11" i="22"/>
  <c r="N11" i="22" s="1"/>
  <c r="O11" i="22"/>
  <c r="P11" i="22" s="1"/>
  <c r="Q11" i="22"/>
  <c r="R11" i="22" s="1"/>
  <c r="S11" i="22"/>
  <c r="T11" i="22" s="1"/>
  <c r="L7" i="21"/>
  <c r="K11" i="21"/>
  <c r="S11" i="21"/>
  <c r="T11" i="21" s="1"/>
  <c r="K11" i="20"/>
  <c r="M11" i="20"/>
  <c r="N11" i="20" s="1"/>
  <c r="O11" i="20"/>
  <c r="P11" i="20" s="1"/>
  <c r="Q11" i="20"/>
  <c r="R11" i="20" s="1"/>
  <c r="S11" i="20"/>
  <c r="T11" i="20" s="1"/>
  <c r="K11" i="19"/>
  <c r="M11" i="19"/>
  <c r="N11" i="19" s="1"/>
  <c r="O11" i="19"/>
  <c r="P11" i="19" s="1"/>
  <c r="Q11" i="19"/>
  <c r="R11" i="19" s="1"/>
  <c r="S11" i="19"/>
  <c r="T11" i="19" s="1"/>
  <c r="K11" i="18"/>
  <c r="M11" i="18"/>
  <c r="N11" i="18" s="1"/>
  <c r="O11" i="18"/>
  <c r="P11" i="18" s="1"/>
  <c r="Q11" i="18"/>
  <c r="R11" i="18" s="1"/>
  <c r="S11" i="18"/>
  <c r="T11" i="18" s="1"/>
  <c r="K11" i="17"/>
  <c r="M11" i="17"/>
  <c r="N11" i="17" s="1"/>
  <c r="O11" i="17"/>
  <c r="P11" i="17" s="1"/>
  <c r="Q11" i="17"/>
  <c r="R11" i="17" s="1"/>
  <c r="S11" i="17"/>
  <c r="T11" i="17" s="1"/>
  <c r="K11" i="16"/>
  <c r="M11" i="16"/>
  <c r="N11" i="16" s="1"/>
  <c r="O11" i="16"/>
  <c r="P11" i="16" s="1"/>
  <c r="Q11" i="16"/>
  <c r="R11" i="16" s="1"/>
  <c r="S11" i="16"/>
  <c r="T11" i="16" s="1"/>
  <c r="K11" i="15"/>
  <c r="M11" i="15"/>
  <c r="N11" i="15" s="1"/>
  <c r="O11" i="15"/>
  <c r="P11" i="15" s="1"/>
  <c r="Q11" i="15"/>
  <c r="R11" i="15" s="1"/>
  <c r="S11" i="15"/>
  <c r="T11" i="15" s="1"/>
  <c r="K11" i="14"/>
  <c r="M11" i="14"/>
  <c r="N11" i="14" s="1"/>
  <c r="O11" i="14"/>
  <c r="P11" i="14" s="1"/>
  <c r="Q11" i="14"/>
  <c r="R11" i="14" s="1"/>
  <c r="S11" i="14"/>
  <c r="T11" i="14" s="1"/>
  <c r="K11" i="13"/>
  <c r="M11" i="13"/>
  <c r="N11" i="13" s="1"/>
  <c r="O11" i="13"/>
  <c r="P11" i="13" s="1"/>
  <c r="Q11" i="13"/>
  <c r="R11" i="13" s="1"/>
  <c r="S11" i="13"/>
  <c r="T11" i="13" s="1"/>
  <c r="O11" i="12"/>
  <c r="P7" i="12"/>
  <c r="K11" i="12"/>
  <c r="L7" i="12"/>
  <c r="S11" i="12"/>
  <c r="T7" i="12"/>
  <c r="K11" i="11"/>
  <c r="M11" i="11"/>
  <c r="N11" i="11" s="1"/>
  <c r="O11" i="11"/>
  <c r="P11" i="11" s="1"/>
  <c r="Q11" i="11"/>
  <c r="R11" i="11" s="1"/>
  <c r="S11" i="11"/>
  <c r="T11" i="11" s="1"/>
  <c r="K11" i="10"/>
  <c r="M11" i="10"/>
  <c r="N11" i="10" s="1"/>
  <c r="O11" i="10"/>
  <c r="P11" i="10" s="1"/>
  <c r="Q11" i="10"/>
  <c r="R11" i="10" s="1"/>
  <c r="S11" i="10"/>
  <c r="T11" i="10" s="1"/>
  <c r="K11" i="9"/>
  <c r="M11" i="9"/>
  <c r="N11" i="9" s="1"/>
  <c r="O11" i="9"/>
  <c r="P11" i="9" s="1"/>
  <c r="Q11" i="9"/>
  <c r="R11" i="9" s="1"/>
  <c r="S11" i="9"/>
  <c r="T11" i="9" s="1"/>
  <c r="K11" i="8"/>
  <c r="M11" i="8"/>
  <c r="N11" i="8" s="1"/>
  <c r="O11" i="8"/>
  <c r="P11" i="8" s="1"/>
  <c r="Q11" i="8"/>
  <c r="R11" i="8" s="1"/>
  <c r="S11" i="8"/>
  <c r="T11" i="8" s="1"/>
  <c r="K11" i="7"/>
  <c r="M11" i="7"/>
  <c r="N11" i="7" s="1"/>
  <c r="O11" i="7"/>
  <c r="P11" i="7" s="1"/>
  <c r="Q11" i="7"/>
  <c r="R11" i="7" s="1"/>
  <c r="S11" i="7"/>
  <c r="T11" i="7" s="1"/>
  <c r="K11" i="6"/>
  <c r="L7" i="6"/>
  <c r="S11" i="6"/>
  <c r="T7" i="6"/>
  <c r="O11" i="6"/>
  <c r="P7" i="6"/>
  <c r="K11" i="5"/>
  <c r="M11" i="5"/>
  <c r="O11" i="5"/>
  <c r="Q11" i="5"/>
  <c r="R11" i="5" s="1"/>
  <c r="S11" i="5"/>
  <c r="T11" i="5" s="1"/>
  <c r="K11" i="4"/>
  <c r="M11" i="4"/>
  <c r="N11" i="4" s="1"/>
  <c r="O11" i="4"/>
  <c r="P11" i="4" s="1"/>
  <c r="Q11" i="4"/>
  <c r="R11" i="4" s="1"/>
  <c r="S11" i="4"/>
  <c r="T11" i="4" s="1"/>
  <c r="K11" i="3"/>
  <c r="M11" i="3"/>
  <c r="N11" i="3" s="1"/>
  <c r="O11" i="3"/>
  <c r="P11" i="3" s="1"/>
  <c r="Q11" i="3"/>
  <c r="R11" i="3" s="1"/>
  <c r="S11" i="3"/>
  <c r="T11" i="3" s="1"/>
  <c r="K11" i="2"/>
  <c r="M11" i="2"/>
  <c r="O11" i="2"/>
  <c r="P11" i="2" s="1"/>
  <c r="Q11" i="2"/>
  <c r="R11" i="2" s="1"/>
  <c r="S11" i="2"/>
  <c r="T11" i="2" s="1"/>
  <c r="T11" i="41" l="1"/>
  <c r="L21" i="47"/>
  <c r="M21" i="47" s="1"/>
  <c r="L20" i="47"/>
  <c r="M20" i="47" s="1"/>
  <c r="L18" i="47"/>
  <c r="M18" i="47" s="1"/>
  <c r="L11" i="47"/>
  <c r="K12" i="47" s="1"/>
  <c r="L19" i="47"/>
  <c r="M19" i="47" s="1"/>
  <c r="L17" i="47"/>
  <c r="M17" i="47" s="1"/>
  <c r="L16" i="47"/>
  <c r="M16" i="47" s="1"/>
  <c r="L21" i="46"/>
  <c r="M21" i="46" s="1"/>
  <c r="L20" i="46"/>
  <c r="M20" i="46" s="1"/>
  <c r="L18" i="46"/>
  <c r="M18" i="46" s="1"/>
  <c r="L11" i="46"/>
  <c r="K12" i="46" s="1"/>
  <c r="L19" i="46"/>
  <c r="M19" i="46" s="1"/>
  <c r="L17" i="46"/>
  <c r="M17" i="46" s="1"/>
  <c r="L16" i="46"/>
  <c r="M16" i="46" s="1"/>
  <c r="M22" i="46" s="1"/>
  <c r="L21" i="45"/>
  <c r="M21" i="45" s="1"/>
  <c r="L20" i="45"/>
  <c r="M20" i="45" s="1"/>
  <c r="L18" i="45"/>
  <c r="M18" i="45" s="1"/>
  <c r="L11" i="45"/>
  <c r="K12" i="45" s="1"/>
  <c r="L19" i="45"/>
  <c r="M19" i="45" s="1"/>
  <c r="L17" i="45"/>
  <c r="M17" i="45" s="1"/>
  <c r="L16" i="45"/>
  <c r="M16" i="45" s="1"/>
  <c r="L21" i="44"/>
  <c r="M21" i="44" s="1"/>
  <c r="L20" i="44"/>
  <c r="M20" i="44" s="1"/>
  <c r="L18" i="44"/>
  <c r="M18" i="44" s="1"/>
  <c r="L11" i="44"/>
  <c r="K12" i="44" s="1"/>
  <c r="L19" i="44"/>
  <c r="M19" i="44" s="1"/>
  <c r="L17" i="44"/>
  <c r="M17" i="44" s="1"/>
  <c r="L16" i="44"/>
  <c r="M16" i="44" s="1"/>
  <c r="M22" i="44" s="1"/>
  <c r="L21" i="43"/>
  <c r="M21" i="43" s="1"/>
  <c r="L20" i="43"/>
  <c r="M20" i="43" s="1"/>
  <c r="L18" i="43"/>
  <c r="M18" i="43" s="1"/>
  <c r="L11" i="43"/>
  <c r="K12" i="43" s="1"/>
  <c r="L19" i="43"/>
  <c r="M19" i="43" s="1"/>
  <c r="L17" i="43"/>
  <c r="M17" i="43" s="1"/>
  <c r="L16" i="43"/>
  <c r="M16" i="43" s="1"/>
  <c r="L21" i="42"/>
  <c r="M21" i="42" s="1"/>
  <c r="L20" i="42"/>
  <c r="M20" i="42" s="1"/>
  <c r="L18" i="42"/>
  <c r="M18" i="42" s="1"/>
  <c r="L11" i="42"/>
  <c r="K12" i="42" s="1"/>
  <c r="L19" i="42"/>
  <c r="M19" i="42" s="1"/>
  <c r="L17" i="42"/>
  <c r="M17" i="42" s="1"/>
  <c r="L16" i="42"/>
  <c r="M16" i="42" s="1"/>
  <c r="M22" i="42" s="1"/>
  <c r="P11" i="41"/>
  <c r="L21" i="41"/>
  <c r="M21" i="41" s="1"/>
  <c r="L20" i="41"/>
  <c r="M20" i="41" s="1"/>
  <c r="L18" i="41"/>
  <c r="M18" i="41" s="1"/>
  <c r="L19" i="41"/>
  <c r="M19" i="41" s="1"/>
  <c r="L17" i="41"/>
  <c r="M17" i="41" s="1"/>
  <c r="L16" i="41"/>
  <c r="M16" i="41" s="1"/>
  <c r="L11" i="41"/>
  <c r="L21" i="40"/>
  <c r="M21" i="40" s="1"/>
  <c r="L20" i="40"/>
  <c r="M20" i="40" s="1"/>
  <c r="L18" i="40"/>
  <c r="M18" i="40" s="1"/>
  <c r="L11" i="40"/>
  <c r="K12" i="40" s="1"/>
  <c r="L19" i="40"/>
  <c r="M19" i="40" s="1"/>
  <c r="L17" i="40"/>
  <c r="M17" i="40" s="1"/>
  <c r="L16" i="40"/>
  <c r="M16" i="40" s="1"/>
  <c r="P11" i="39"/>
  <c r="T11" i="39"/>
  <c r="L19" i="39"/>
  <c r="M19" i="39" s="1"/>
  <c r="L17" i="39"/>
  <c r="M17" i="39" s="1"/>
  <c r="L16" i="39"/>
  <c r="M16" i="39" s="1"/>
  <c r="L21" i="39"/>
  <c r="M21" i="39" s="1"/>
  <c r="L20" i="39"/>
  <c r="M20" i="39" s="1"/>
  <c r="L18" i="39"/>
  <c r="M18" i="39" s="1"/>
  <c r="L11" i="39"/>
  <c r="K12" i="39" s="1"/>
  <c r="L21" i="38"/>
  <c r="M21" i="38" s="1"/>
  <c r="L20" i="38"/>
  <c r="M20" i="38" s="1"/>
  <c r="L18" i="38"/>
  <c r="M18" i="38" s="1"/>
  <c r="L11" i="38"/>
  <c r="K12" i="38" s="1"/>
  <c r="L19" i="38"/>
  <c r="M19" i="38" s="1"/>
  <c r="L17" i="38"/>
  <c r="M17" i="38" s="1"/>
  <c r="L16" i="38"/>
  <c r="M16" i="38" s="1"/>
  <c r="P11" i="37"/>
  <c r="L21" i="37"/>
  <c r="M21" i="37" s="1"/>
  <c r="L20" i="37"/>
  <c r="M20" i="37" s="1"/>
  <c r="L18" i="37"/>
  <c r="M18" i="37" s="1"/>
  <c r="L11" i="37"/>
  <c r="K12" i="37" s="1"/>
  <c r="L19" i="37"/>
  <c r="M19" i="37" s="1"/>
  <c r="L17" i="37"/>
  <c r="M17" i="37" s="1"/>
  <c r="L16" i="37"/>
  <c r="M16" i="37" s="1"/>
  <c r="L21" i="36"/>
  <c r="M21" i="36" s="1"/>
  <c r="L20" i="36"/>
  <c r="M20" i="36" s="1"/>
  <c r="L18" i="36"/>
  <c r="M18" i="36" s="1"/>
  <c r="L11" i="36"/>
  <c r="K12" i="36" s="1"/>
  <c r="L19" i="36"/>
  <c r="M19" i="36" s="1"/>
  <c r="L17" i="36"/>
  <c r="M17" i="36" s="1"/>
  <c r="L16" i="36"/>
  <c r="M16" i="36" s="1"/>
  <c r="M22" i="36" s="1"/>
  <c r="L21" i="35"/>
  <c r="M21" i="35" s="1"/>
  <c r="L20" i="35"/>
  <c r="M20" i="35" s="1"/>
  <c r="L18" i="35"/>
  <c r="M18" i="35" s="1"/>
  <c r="L11" i="35"/>
  <c r="K12" i="35" s="1"/>
  <c r="L19" i="35"/>
  <c r="M19" i="35" s="1"/>
  <c r="L17" i="35"/>
  <c r="M17" i="35" s="1"/>
  <c r="L16" i="35"/>
  <c r="M16" i="35" s="1"/>
  <c r="L21" i="34"/>
  <c r="M21" i="34" s="1"/>
  <c r="L20" i="34"/>
  <c r="M20" i="34" s="1"/>
  <c r="L18" i="34"/>
  <c r="M18" i="34" s="1"/>
  <c r="L11" i="34"/>
  <c r="K12" i="34" s="1"/>
  <c r="L19" i="34"/>
  <c r="M19" i="34" s="1"/>
  <c r="L17" i="34"/>
  <c r="M17" i="34" s="1"/>
  <c r="L16" i="34"/>
  <c r="M16" i="34" s="1"/>
  <c r="M22" i="34" s="1"/>
  <c r="L21" i="33"/>
  <c r="M21" i="33" s="1"/>
  <c r="L20" i="33"/>
  <c r="M20" i="33" s="1"/>
  <c r="L18" i="33"/>
  <c r="M18" i="33" s="1"/>
  <c r="L11" i="33"/>
  <c r="K12" i="33" s="1"/>
  <c r="L19" i="33"/>
  <c r="M19" i="33" s="1"/>
  <c r="L17" i="33"/>
  <c r="M17" i="33" s="1"/>
  <c r="L16" i="33"/>
  <c r="M16" i="33" s="1"/>
  <c r="L21" i="32"/>
  <c r="M21" i="32" s="1"/>
  <c r="L20" i="32"/>
  <c r="M20" i="32" s="1"/>
  <c r="L18" i="32"/>
  <c r="M18" i="32" s="1"/>
  <c r="L11" i="32"/>
  <c r="K12" i="32" s="1"/>
  <c r="L19" i="32"/>
  <c r="M19" i="32" s="1"/>
  <c r="L17" i="32"/>
  <c r="M17" i="32" s="1"/>
  <c r="L16" i="32"/>
  <c r="M16" i="32" s="1"/>
  <c r="M22" i="32" s="1"/>
  <c r="L21" i="31"/>
  <c r="M21" i="31" s="1"/>
  <c r="L20" i="31"/>
  <c r="M20" i="31" s="1"/>
  <c r="L18" i="31"/>
  <c r="M18" i="31" s="1"/>
  <c r="L11" i="31"/>
  <c r="K12" i="31" s="1"/>
  <c r="L19" i="31"/>
  <c r="M19" i="31" s="1"/>
  <c r="L17" i="31"/>
  <c r="M17" i="31" s="1"/>
  <c r="L16" i="31"/>
  <c r="M16" i="31" s="1"/>
  <c r="L21" i="30"/>
  <c r="M21" i="30" s="1"/>
  <c r="L20" i="30"/>
  <c r="M20" i="30" s="1"/>
  <c r="L18" i="30"/>
  <c r="M18" i="30" s="1"/>
  <c r="L11" i="30"/>
  <c r="K12" i="30" s="1"/>
  <c r="L19" i="30"/>
  <c r="M19" i="30" s="1"/>
  <c r="L17" i="30"/>
  <c r="M17" i="30" s="1"/>
  <c r="L16" i="30"/>
  <c r="M16" i="30" s="1"/>
  <c r="M22" i="30" s="1"/>
  <c r="L21" i="29"/>
  <c r="M21" i="29" s="1"/>
  <c r="L20" i="29"/>
  <c r="M20" i="29" s="1"/>
  <c r="L18" i="29"/>
  <c r="M18" i="29" s="1"/>
  <c r="L11" i="29"/>
  <c r="K12" i="29" s="1"/>
  <c r="L19" i="29"/>
  <c r="M19" i="29" s="1"/>
  <c r="L17" i="29"/>
  <c r="M17" i="29" s="1"/>
  <c r="L16" i="29"/>
  <c r="M16" i="29" s="1"/>
  <c r="L21" i="28"/>
  <c r="M21" i="28" s="1"/>
  <c r="L20" i="28"/>
  <c r="M20" i="28" s="1"/>
  <c r="L18" i="28"/>
  <c r="M18" i="28" s="1"/>
  <c r="L11" i="28"/>
  <c r="K12" i="28" s="1"/>
  <c r="L19" i="28"/>
  <c r="M19" i="28" s="1"/>
  <c r="L17" i="28"/>
  <c r="M17" i="28" s="1"/>
  <c r="L16" i="28"/>
  <c r="M16" i="28" s="1"/>
  <c r="M22" i="28" s="1"/>
  <c r="L21" i="27"/>
  <c r="M21" i="27" s="1"/>
  <c r="L20" i="27"/>
  <c r="M20" i="27" s="1"/>
  <c r="L18" i="27"/>
  <c r="M18" i="27" s="1"/>
  <c r="L11" i="27"/>
  <c r="K12" i="27" s="1"/>
  <c r="L19" i="27"/>
  <c r="M19" i="27" s="1"/>
  <c r="L17" i="27"/>
  <c r="M17" i="27" s="1"/>
  <c r="L16" i="27"/>
  <c r="M16" i="27" s="1"/>
  <c r="L21" i="26"/>
  <c r="M21" i="26" s="1"/>
  <c r="L20" i="26"/>
  <c r="M20" i="26" s="1"/>
  <c r="L18" i="26"/>
  <c r="M18" i="26" s="1"/>
  <c r="L11" i="26"/>
  <c r="K12" i="26" s="1"/>
  <c r="L19" i="26"/>
  <c r="M19" i="26" s="1"/>
  <c r="L17" i="26"/>
  <c r="M17" i="26" s="1"/>
  <c r="L16" i="26"/>
  <c r="M16" i="26" s="1"/>
  <c r="M22" i="26" s="1"/>
  <c r="L21" i="25"/>
  <c r="M21" i="25" s="1"/>
  <c r="L20" i="25"/>
  <c r="M20" i="25" s="1"/>
  <c r="L18" i="25"/>
  <c r="M18" i="25" s="1"/>
  <c r="L11" i="25"/>
  <c r="K12" i="25" s="1"/>
  <c r="L19" i="25"/>
  <c r="M19" i="25" s="1"/>
  <c r="L17" i="25"/>
  <c r="M17" i="25" s="1"/>
  <c r="L16" i="25"/>
  <c r="M16" i="25" s="1"/>
  <c r="L21" i="24"/>
  <c r="M21" i="24" s="1"/>
  <c r="L20" i="24"/>
  <c r="M20" i="24" s="1"/>
  <c r="L18" i="24"/>
  <c r="M18" i="24" s="1"/>
  <c r="L11" i="24"/>
  <c r="K12" i="24" s="1"/>
  <c r="L19" i="24"/>
  <c r="M19" i="24" s="1"/>
  <c r="L17" i="24"/>
  <c r="M17" i="24" s="1"/>
  <c r="L16" i="24"/>
  <c r="M16" i="24" s="1"/>
  <c r="M22" i="24" s="1"/>
  <c r="L21" i="23"/>
  <c r="M21" i="23" s="1"/>
  <c r="L20" i="23"/>
  <c r="M20" i="23" s="1"/>
  <c r="L18" i="23"/>
  <c r="M18" i="23" s="1"/>
  <c r="L11" i="23"/>
  <c r="K12" i="23" s="1"/>
  <c r="L19" i="23"/>
  <c r="M19" i="23" s="1"/>
  <c r="L17" i="23"/>
  <c r="M17" i="23" s="1"/>
  <c r="L16" i="23"/>
  <c r="M16" i="23" s="1"/>
  <c r="L21" i="22"/>
  <c r="M21" i="22" s="1"/>
  <c r="L20" i="22"/>
  <c r="M20" i="22" s="1"/>
  <c r="L18" i="22"/>
  <c r="M18" i="22" s="1"/>
  <c r="L11" i="22"/>
  <c r="K12" i="22" s="1"/>
  <c r="L19" i="22"/>
  <c r="M19" i="22" s="1"/>
  <c r="L17" i="22"/>
  <c r="M17" i="22" s="1"/>
  <c r="L16" i="22"/>
  <c r="M16" i="22" s="1"/>
  <c r="M22" i="22" s="1"/>
  <c r="L21" i="21"/>
  <c r="M21" i="21" s="1"/>
  <c r="L20" i="21"/>
  <c r="M20" i="21" s="1"/>
  <c r="L18" i="21"/>
  <c r="M18" i="21" s="1"/>
  <c r="L11" i="21"/>
  <c r="K12" i="21" s="1"/>
  <c r="L19" i="21"/>
  <c r="M19" i="21" s="1"/>
  <c r="L17" i="21"/>
  <c r="M17" i="21" s="1"/>
  <c r="L16" i="21"/>
  <c r="M16" i="21" s="1"/>
  <c r="L21" i="20"/>
  <c r="M21" i="20" s="1"/>
  <c r="L20" i="20"/>
  <c r="M20" i="20" s="1"/>
  <c r="L18" i="20"/>
  <c r="M18" i="20" s="1"/>
  <c r="L11" i="20"/>
  <c r="K12" i="20" s="1"/>
  <c r="L19" i="20"/>
  <c r="M19" i="20" s="1"/>
  <c r="L17" i="20"/>
  <c r="M17" i="20" s="1"/>
  <c r="L16" i="20"/>
  <c r="M16" i="20" s="1"/>
  <c r="M22" i="20" s="1"/>
  <c r="L21" i="19"/>
  <c r="M21" i="19" s="1"/>
  <c r="L20" i="19"/>
  <c r="M20" i="19" s="1"/>
  <c r="L18" i="19"/>
  <c r="M18" i="19" s="1"/>
  <c r="L11" i="19"/>
  <c r="K12" i="19" s="1"/>
  <c r="L19" i="19"/>
  <c r="M19" i="19" s="1"/>
  <c r="L17" i="19"/>
  <c r="M17" i="19" s="1"/>
  <c r="L16" i="19"/>
  <c r="M16" i="19" s="1"/>
  <c r="L21" i="18"/>
  <c r="M21" i="18" s="1"/>
  <c r="L20" i="18"/>
  <c r="M20" i="18" s="1"/>
  <c r="L18" i="18"/>
  <c r="M18" i="18" s="1"/>
  <c r="L11" i="18"/>
  <c r="K12" i="18" s="1"/>
  <c r="L19" i="18"/>
  <c r="M19" i="18" s="1"/>
  <c r="L17" i="18"/>
  <c r="M17" i="18" s="1"/>
  <c r="L16" i="18"/>
  <c r="M16" i="18" s="1"/>
  <c r="M22" i="18" s="1"/>
  <c r="L21" i="17"/>
  <c r="M21" i="17" s="1"/>
  <c r="L20" i="17"/>
  <c r="M20" i="17" s="1"/>
  <c r="L18" i="17"/>
  <c r="M18" i="17" s="1"/>
  <c r="L11" i="17"/>
  <c r="K12" i="17" s="1"/>
  <c r="L19" i="17"/>
  <c r="M19" i="17" s="1"/>
  <c r="L17" i="17"/>
  <c r="M17" i="17" s="1"/>
  <c r="L16" i="17"/>
  <c r="M16" i="17" s="1"/>
  <c r="L21" i="16"/>
  <c r="M21" i="16" s="1"/>
  <c r="L20" i="16"/>
  <c r="M20" i="16" s="1"/>
  <c r="L18" i="16"/>
  <c r="M18" i="16" s="1"/>
  <c r="L11" i="16"/>
  <c r="K12" i="16" s="1"/>
  <c r="L19" i="16"/>
  <c r="M19" i="16" s="1"/>
  <c r="L17" i="16"/>
  <c r="M17" i="16" s="1"/>
  <c r="L16" i="16"/>
  <c r="M16" i="16" s="1"/>
  <c r="M22" i="16" s="1"/>
  <c r="L21" i="15"/>
  <c r="M21" i="15" s="1"/>
  <c r="L20" i="15"/>
  <c r="M20" i="15" s="1"/>
  <c r="L18" i="15"/>
  <c r="M18" i="15" s="1"/>
  <c r="L11" i="15"/>
  <c r="K12" i="15" s="1"/>
  <c r="L19" i="15"/>
  <c r="M19" i="15" s="1"/>
  <c r="L17" i="15"/>
  <c r="M17" i="15" s="1"/>
  <c r="L16" i="15"/>
  <c r="M16" i="15" s="1"/>
  <c r="L21" i="14"/>
  <c r="M21" i="14" s="1"/>
  <c r="L20" i="14"/>
  <c r="M20" i="14" s="1"/>
  <c r="L18" i="14"/>
  <c r="M18" i="14" s="1"/>
  <c r="L11" i="14"/>
  <c r="K12" i="14" s="1"/>
  <c r="L19" i="14"/>
  <c r="M19" i="14" s="1"/>
  <c r="L17" i="14"/>
  <c r="M17" i="14" s="1"/>
  <c r="L16" i="14"/>
  <c r="M16" i="14" s="1"/>
  <c r="M22" i="14" s="1"/>
  <c r="L21" i="13"/>
  <c r="M21" i="13" s="1"/>
  <c r="L20" i="13"/>
  <c r="M20" i="13" s="1"/>
  <c r="L18" i="13"/>
  <c r="M18" i="13" s="1"/>
  <c r="L11" i="13"/>
  <c r="K12" i="13" s="1"/>
  <c r="L19" i="13"/>
  <c r="M19" i="13" s="1"/>
  <c r="L17" i="13"/>
  <c r="M17" i="13" s="1"/>
  <c r="L16" i="13"/>
  <c r="M16" i="13" s="1"/>
  <c r="T11" i="12"/>
  <c r="L19" i="12"/>
  <c r="M19" i="12" s="1"/>
  <c r="L17" i="12"/>
  <c r="M17" i="12" s="1"/>
  <c r="L16" i="12"/>
  <c r="M16" i="12" s="1"/>
  <c r="L21" i="12"/>
  <c r="M21" i="12" s="1"/>
  <c r="L20" i="12"/>
  <c r="M20" i="12" s="1"/>
  <c r="L18" i="12"/>
  <c r="M18" i="12" s="1"/>
  <c r="L11" i="12"/>
  <c r="P11" i="12"/>
  <c r="L21" i="11"/>
  <c r="M21" i="11" s="1"/>
  <c r="L20" i="11"/>
  <c r="M20" i="11" s="1"/>
  <c r="L18" i="11"/>
  <c r="M18" i="11" s="1"/>
  <c r="L11" i="11"/>
  <c r="K12" i="11" s="1"/>
  <c r="L19" i="11"/>
  <c r="M19" i="11" s="1"/>
  <c r="L17" i="11"/>
  <c r="M17" i="11" s="1"/>
  <c r="L16" i="11"/>
  <c r="M16" i="11" s="1"/>
  <c r="L21" i="10"/>
  <c r="M21" i="10" s="1"/>
  <c r="L20" i="10"/>
  <c r="M20" i="10" s="1"/>
  <c r="L18" i="10"/>
  <c r="M18" i="10" s="1"/>
  <c r="L11" i="10"/>
  <c r="K12" i="10" s="1"/>
  <c r="L19" i="10"/>
  <c r="M19" i="10" s="1"/>
  <c r="L17" i="10"/>
  <c r="M17" i="10" s="1"/>
  <c r="L16" i="10"/>
  <c r="L21" i="9"/>
  <c r="M21" i="9" s="1"/>
  <c r="L20" i="9"/>
  <c r="M20" i="9" s="1"/>
  <c r="L18" i="9"/>
  <c r="M18" i="9" s="1"/>
  <c r="L11" i="9"/>
  <c r="K12" i="9" s="1"/>
  <c r="L19" i="9"/>
  <c r="M19" i="9" s="1"/>
  <c r="L17" i="9"/>
  <c r="M17" i="9" s="1"/>
  <c r="L16" i="9"/>
  <c r="M16" i="9" s="1"/>
  <c r="L21" i="8"/>
  <c r="M21" i="8" s="1"/>
  <c r="L20" i="8"/>
  <c r="M20" i="8" s="1"/>
  <c r="L18" i="8"/>
  <c r="M18" i="8" s="1"/>
  <c r="L11" i="8"/>
  <c r="K12" i="8" s="1"/>
  <c r="L19" i="8"/>
  <c r="M19" i="8" s="1"/>
  <c r="L17" i="8"/>
  <c r="M17" i="8" s="1"/>
  <c r="L16" i="8"/>
  <c r="M16" i="8" s="1"/>
  <c r="L21" i="7"/>
  <c r="M21" i="7" s="1"/>
  <c r="L20" i="7"/>
  <c r="M20" i="7" s="1"/>
  <c r="L18" i="7"/>
  <c r="M18" i="7" s="1"/>
  <c r="L11" i="7"/>
  <c r="K12" i="7" s="1"/>
  <c r="L19" i="7"/>
  <c r="M19" i="7" s="1"/>
  <c r="L17" i="7"/>
  <c r="M17" i="7" s="1"/>
  <c r="L16" i="7"/>
  <c r="M16" i="7" s="1"/>
  <c r="P11" i="6"/>
  <c r="T11" i="6"/>
  <c r="L19" i="6"/>
  <c r="M19" i="6" s="1"/>
  <c r="L17" i="6"/>
  <c r="M17" i="6" s="1"/>
  <c r="L16" i="6"/>
  <c r="M16" i="6" s="1"/>
  <c r="L21" i="6"/>
  <c r="M21" i="6" s="1"/>
  <c r="L20" i="6"/>
  <c r="M20" i="6" s="1"/>
  <c r="L18" i="6"/>
  <c r="M18" i="6" s="1"/>
  <c r="L11" i="6"/>
  <c r="K12" i="6" s="1"/>
  <c r="L21" i="5"/>
  <c r="M21" i="5" s="1"/>
  <c r="L20" i="5"/>
  <c r="M20" i="5" s="1"/>
  <c r="L18" i="5"/>
  <c r="M18" i="5" s="1"/>
  <c r="L11" i="5"/>
  <c r="K12" i="5" s="1"/>
  <c r="L19" i="5"/>
  <c r="M19" i="5" s="1"/>
  <c r="L17" i="5"/>
  <c r="M17" i="5" s="1"/>
  <c r="L16" i="5"/>
  <c r="M16" i="5" s="1"/>
  <c r="L21" i="4"/>
  <c r="M21" i="4" s="1"/>
  <c r="L20" i="4"/>
  <c r="M20" i="4" s="1"/>
  <c r="L18" i="4"/>
  <c r="M18" i="4" s="1"/>
  <c r="L11" i="4"/>
  <c r="K12" i="4" s="1"/>
  <c r="L19" i="4"/>
  <c r="M19" i="4" s="1"/>
  <c r="L17" i="4"/>
  <c r="M17" i="4" s="1"/>
  <c r="L16" i="4"/>
  <c r="M16" i="4" s="1"/>
  <c r="M22" i="4" s="1"/>
  <c r="L21" i="3"/>
  <c r="M21" i="3" s="1"/>
  <c r="L20" i="3"/>
  <c r="M20" i="3" s="1"/>
  <c r="L18" i="3"/>
  <c r="M18" i="3" s="1"/>
  <c r="L11" i="3"/>
  <c r="K12" i="3" s="1"/>
  <c r="L19" i="3"/>
  <c r="M19" i="3" s="1"/>
  <c r="L17" i="3"/>
  <c r="M17" i="3" s="1"/>
  <c r="L16" i="3"/>
  <c r="M16" i="3" s="1"/>
  <c r="L21" i="2"/>
  <c r="M21" i="2" s="1"/>
  <c r="L20" i="2"/>
  <c r="M20" i="2" s="1"/>
  <c r="L18" i="2"/>
  <c r="M18" i="2" s="1"/>
  <c r="L11" i="2"/>
  <c r="K12" i="2" s="1"/>
  <c r="L19" i="2"/>
  <c r="M19" i="2" s="1"/>
  <c r="L17" i="2"/>
  <c r="M17" i="2" s="1"/>
  <c r="L16" i="2"/>
  <c r="M16" i="2" s="1"/>
  <c r="M22" i="2" s="1"/>
  <c r="N16" i="2" l="1"/>
  <c r="M22" i="10"/>
  <c r="M22" i="3"/>
  <c r="N16" i="3" s="1"/>
  <c r="M22" i="5"/>
  <c r="M22" i="7"/>
  <c r="N16" i="7" s="1"/>
  <c r="M22" i="9"/>
  <c r="M22" i="11"/>
  <c r="M22" i="13"/>
  <c r="M22" i="15"/>
  <c r="N16" i="15" s="1"/>
  <c r="M22" i="17"/>
  <c r="M22" i="19"/>
  <c r="N16" i="19" s="1"/>
  <c r="M22" i="21"/>
  <c r="M22" i="23"/>
  <c r="N16" i="23" s="1"/>
  <c r="M22" i="25"/>
  <c r="M22" i="29"/>
  <c r="M22" i="31"/>
  <c r="M22" i="33"/>
  <c r="M22" i="35"/>
  <c r="M22" i="38"/>
  <c r="N16" i="38" s="1"/>
  <c r="M22" i="40"/>
  <c r="M22" i="41"/>
  <c r="M22" i="43"/>
  <c r="M22" i="47"/>
  <c r="N16" i="47"/>
  <c r="N16" i="46"/>
  <c r="N16" i="45"/>
  <c r="M22" i="45"/>
  <c r="N16" i="44"/>
  <c r="N16" i="43"/>
  <c r="N16" i="42"/>
  <c r="K12" i="41"/>
  <c r="N16" i="40"/>
  <c r="M22" i="39"/>
  <c r="N16" i="39" s="1"/>
  <c r="M22" i="37"/>
  <c r="N16" i="37" s="1"/>
  <c r="N16" i="36"/>
  <c r="N16" i="35"/>
  <c r="N16" i="34"/>
  <c r="N16" i="33"/>
  <c r="N16" i="32"/>
  <c r="N16" i="31"/>
  <c r="N16" i="30"/>
  <c r="N16" i="29"/>
  <c r="N16" i="28"/>
  <c r="N16" i="27"/>
  <c r="M22" i="27"/>
  <c r="N16" i="26"/>
  <c r="N16" i="25"/>
  <c r="N16" i="24"/>
  <c r="N16" i="22"/>
  <c r="N16" i="21"/>
  <c r="N16" i="20"/>
  <c r="N16" i="18"/>
  <c r="N16" i="17"/>
  <c r="N16" i="16"/>
  <c r="N16" i="14"/>
  <c r="N16" i="13"/>
  <c r="K12" i="12"/>
  <c r="N16" i="12" s="1"/>
  <c r="M22" i="12"/>
  <c r="N16" i="11"/>
  <c r="N16" i="10"/>
  <c r="N16" i="9"/>
  <c r="M22" i="8"/>
  <c r="N16" i="8" s="1"/>
  <c r="M22" i="6"/>
  <c r="N16" i="6" s="1"/>
  <c r="N16" i="5"/>
  <c r="N16" i="4"/>
  <c r="N16" i="41" l="1"/>
</calcChain>
</file>

<file path=xl/sharedStrings.xml><?xml version="1.0" encoding="utf-8"?>
<sst xmlns="http://schemas.openxmlformats.org/spreadsheetml/2006/main" count="3863" uniqueCount="95">
  <si>
    <t>NOM</t>
  </si>
  <si>
    <t>DATE</t>
  </si>
  <si>
    <t>TELEPHONE(S)</t>
  </si>
  <si>
    <t>ADRESSE</t>
  </si>
  <si>
    <t>N° allocataire</t>
  </si>
  <si>
    <t>QF</t>
  </si>
  <si>
    <t>BECKER Alexandre et MASQUET Valérie</t>
  </si>
  <si>
    <t>0475062803
0621840024</t>
  </si>
  <si>
    <t>Les vignes
07270Gilhoc Sur Ormèze</t>
  </si>
  <si>
    <t>Nombre Enfants</t>
  </si>
  <si>
    <t>Nom</t>
  </si>
  <si>
    <t>Prénom</t>
  </si>
  <si>
    <t xml:space="preserve">Semaine 1 </t>
  </si>
  <si>
    <t>Semaine 2</t>
  </si>
  <si>
    <t>lundi</t>
  </si>
  <si>
    <t>mardi</t>
  </si>
  <si>
    <t>mercredi</t>
  </si>
  <si>
    <t>jeudi</t>
  </si>
  <si>
    <t>vendredi</t>
  </si>
  <si>
    <t>Semaine 3</t>
  </si>
  <si>
    <t>Total</t>
  </si>
  <si>
    <t xml:space="preserve">Semaine 4 </t>
  </si>
  <si>
    <t>enfant 1</t>
  </si>
  <si>
    <t>enfant 2</t>
  </si>
  <si>
    <t>nb jours présences</t>
  </si>
  <si>
    <t>semaine 1</t>
  </si>
  <si>
    <t>semaine 2</t>
  </si>
  <si>
    <t>semaine 3</t>
  </si>
  <si>
    <t>semaine 4</t>
  </si>
  <si>
    <t>TOTAL / enfant</t>
  </si>
  <si>
    <t>TOTAL FAMILLE</t>
  </si>
  <si>
    <t>AIDES OBTENUES</t>
  </si>
  <si>
    <t>RESTE À CHARGE DE LA FAMILLE</t>
  </si>
  <si>
    <t xml:space="preserve">Mode de Règlement </t>
  </si>
  <si>
    <t>Date de règlement</t>
  </si>
  <si>
    <t>montant</t>
  </si>
  <si>
    <t>nb de jours</t>
  </si>
  <si>
    <t>TOTAL</t>
  </si>
  <si>
    <t>Montant</t>
  </si>
  <si>
    <t>N° de chèque ou N° de reçu</t>
  </si>
  <si>
    <t>CAF</t>
  </si>
  <si>
    <t>MSA</t>
  </si>
  <si>
    <t>Employeur</t>
  </si>
  <si>
    <t>ANCV</t>
  </si>
  <si>
    <t>CCT</t>
  </si>
  <si>
    <t>Autres</t>
  </si>
  <si>
    <t>TOTAL AIDES</t>
  </si>
  <si>
    <t>enfant 4</t>
  </si>
  <si>
    <t>enfant 3</t>
  </si>
  <si>
    <t>enfant 5</t>
  </si>
  <si>
    <t>TARIFS</t>
  </si>
  <si>
    <t>T1</t>
  </si>
  <si>
    <t>T2</t>
  </si>
  <si>
    <t>T3</t>
  </si>
  <si>
    <t>T4</t>
  </si>
  <si>
    <t>T5</t>
  </si>
  <si>
    <t>T6</t>
  </si>
  <si>
    <t>T7</t>
  </si>
  <si>
    <t>T8</t>
  </si>
  <si>
    <t>0 - 350</t>
  </si>
  <si>
    <t>351 – 475</t>
  </si>
  <si>
    <t>476 -580</t>
  </si>
  <si>
    <t>721 - 900</t>
  </si>
  <si>
    <t>901 - 1200</t>
  </si>
  <si>
    <t>1201 - 1500</t>
  </si>
  <si>
    <t>1501 et +</t>
  </si>
  <si>
    <t>Cout total journée</t>
  </si>
  <si>
    <t xml:space="preserve">Participation CCT </t>
  </si>
  <si>
    <t>Participation famille</t>
  </si>
  <si>
    <t>Bons vacances</t>
  </si>
  <si>
    <t>Reste à charge</t>
  </si>
  <si>
    <t>cout total</t>
  </si>
  <si>
    <t>581 -720</t>
  </si>
  <si>
    <t>GAUTHIER</t>
  </si>
  <si>
    <t xml:space="preserve">
</t>
  </si>
  <si>
    <t>Marlon</t>
  </si>
  <si>
    <t>BERIDOT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</si>
  <si>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</si>
  <si>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</si>
  <si>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</si>
  <si>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</si>
  <si>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</si>
  <si>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</si>
  <si>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</si>
  <si>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</si>
  <si>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PRENOM</t>
  </si>
  <si>
    <t>LUNDI</t>
  </si>
  <si>
    <t>MARDI</t>
  </si>
  <si>
    <t>MERCREDI</t>
  </si>
  <si>
    <t>JEUDI</t>
  </si>
  <si>
    <t>VENDREDI</t>
  </si>
  <si>
    <t>m</t>
  </si>
  <si>
    <t>y</t>
  </si>
  <si>
    <t>Colonne9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</si>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</sst>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omic Sans MS"/>
      <family val="4"/>
    </font>
    <font>
      <b/>
      <sz val="12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sz val="12"/>
      <name val="Times New Roman"/>
      <family val="1"/>
    </font>
    <font>
      <sz val="12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8"/>
      <name val="Arial"/>
      <family val="2"/>
    </font>
    <font>
      <b/>
      <sz val="8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" fontId="6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8" fontId="13" fillId="0" borderId="24" xfId="0" applyNumberFormat="1" applyFont="1" applyBorder="1" applyAlignment="1">
      <alignment horizontal="center" vertical="center" wrapText="1"/>
    </xf>
    <xf numFmtId="8" fontId="13" fillId="0" borderId="23" xfId="0" applyNumberFormat="1" applyFont="1" applyBorder="1" applyAlignment="1">
      <alignment horizontal="center" vertical="center" wrapText="1"/>
    </xf>
    <xf numFmtId="8" fontId="13" fillId="0" borderId="25" xfId="0" applyNumberFormat="1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8" fontId="12" fillId="2" borderId="24" xfId="0" applyNumberFormat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28" totalsRowShown="0">
  <autoFilter ref="A1:I28"/>
  <tableColumns count="9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C5" sqref="C5"/>
    </sheetView>
  </sheetViews>
  <sheetFormatPr baseColWidth="10" defaultRowHeight="15" x14ac:dyDescent="0.25"/>
  <sheetData>
    <row r="1" spans="1:9" ht="17.25" thickBot="1" x14ac:dyDescent="0.3">
      <c r="A1" s="30" t="s">
        <v>50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64"/>
      <c r="B2" s="31" t="s">
        <v>51</v>
      </c>
      <c r="C2" s="31" t="s">
        <v>52</v>
      </c>
      <c r="D2" s="31" t="s">
        <v>53</v>
      </c>
      <c r="E2" s="31" t="s">
        <v>54</v>
      </c>
      <c r="F2" s="31" t="s">
        <v>55</v>
      </c>
      <c r="G2" s="32" t="s">
        <v>56</v>
      </c>
      <c r="H2" s="33" t="s">
        <v>57</v>
      </c>
      <c r="I2" s="33" t="s">
        <v>58</v>
      </c>
    </row>
    <row r="3" spans="1:9" ht="15.75" thickBot="1" x14ac:dyDescent="0.3">
      <c r="A3" s="65"/>
      <c r="B3" s="34" t="s">
        <v>59</v>
      </c>
      <c r="C3" s="34" t="s">
        <v>60</v>
      </c>
      <c r="D3" s="34" t="s">
        <v>61</v>
      </c>
      <c r="E3" s="34" t="s">
        <v>72</v>
      </c>
      <c r="F3" s="34" t="s">
        <v>62</v>
      </c>
      <c r="G3" s="35" t="s">
        <v>63</v>
      </c>
      <c r="H3" s="36" t="s">
        <v>64</v>
      </c>
      <c r="I3" s="36" t="s">
        <v>65</v>
      </c>
    </row>
    <row r="4" spans="1:9" ht="23.25" thickBot="1" x14ac:dyDescent="0.3">
      <c r="A4" s="37" t="s">
        <v>66</v>
      </c>
      <c r="B4" s="38">
        <v>14</v>
      </c>
      <c r="C4" s="38">
        <v>14.05</v>
      </c>
      <c r="D4" s="38">
        <v>14</v>
      </c>
      <c r="E4" s="38">
        <v>14.08</v>
      </c>
      <c r="F4" s="38">
        <v>14.15</v>
      </c>
      <c r="G4" s="39">
        <v>14</v>
      </c>
      <c r="H4" s="40">
        <v>14.03</v>
      </c>
      <c r="I4" s="40">
        <v>14</v>
      </c>
    </row>
    <row r="5" spans="1:9" ht="23.25" thickBot="1" x14ac:dyDescent="0.3">
      <c r="A5" s="37" t="s">
        <v>67</v>
      </c>
      <c r="B5" s="38">
        <f>30%*B4</f>
        <v>4.2</v>
      </c>
      <c r="C5" s="38">
        <f>32%*C4</f>
        <v>4.4960000000000004</v>
      </c>
      <c r="D5" s="38">
        <f>30%*D4</f>
        <v>4.2</v>
      </c>
      <c r="E5" s="38">
        <f>29%*E4</f>
        <v>4.0831999999999997</v>
      </c>
      <c r="F5" s="38">
        <f>47%*F4</f>
        <v>6.6505000000000001</v>
      </c>
      <c r="G5" s="39">
        <f>40%*G4</f>
        <v>5.6000000000000005</v>
      </c>
      <c r="H5" s="40">
        <f>28%*H4</f>
        <v>3.9284000000000003</v>
      </c>
      <c r="I5" s="40">
        <f>5%*I4</f>
        <v>0.70000000000000007</v>
      </c>
    </row>
    <row r="6" spans="1:9" ht="23.25" thickBot="1" x14ac:dyDescent="0.3">
      <c r="A6" s="41" t="s">
        <v>68</v>
      </c>
      <c r="B6" s="42">
        <f t="shared" ref="B6:I6" si="0">B4-B5</f>
        <v>9.8000000000000007</v>
      </c>
      <c r="C6" s="42">
        <f t="shared" si="0"/>
        <v>9.5540000000000003</v>
      </c>
      <c r="D6" s="42">
        <f t="shared" si="0"/>
        <v>9.8000000000000007</v>
      </c>
      <c r="E6" s="42">
        <f t="shared" si="0"/>
        <v>9.9968000000000004</v>
      </c>
      <c r="F6" s="42">
        <f t="shared" si="0"/>
        <v>7.4995000000000003</v>
      </c>
      <c r="G6" s="42">
        <f t="shared" si="0"/>
        <v>8.3999999999999986</v>
      </c>
      <c r="H6" s="42">
        <f t="shared" si="0"/>
        <v>10.101599999999999</v>
      </c>
      <c r="I6" s="42">
        <f t="shared" si="0"/>
        <v>13.3</v>
      </c>
    </row>
    <row r="7" spans="1:9" ht="23.25" thickBot="1" x14ac:dyDescent="0.3">
      <c r="A7" s="37" t="s">
        <v>69</v>
      </c>
      <c r="B7" s="38">
        <v>7.7</v>
      </c>
      <c r="C7" s="38">
        <v>7.2</v>
      </c>
      <c r="D7" s="38">
        <v>6.3</v>
      </c>
      <c r="E7" s="38">
        <v>5.9</v>
      </c>
      <c r="F7" s="34"/>
      <c r="G7" s="35"/>
      <c r="H7" s="36"/>
      <c r="I7" s="36"/>
    </row>
    <row r="8" spans="1:9" ht="23.25" thickBot="1" x14ac:dyDescent="0.3">
      <c r="A8" s="43" t="s">
        <v>70</v>
      </c>
      <c r="B8" s="42">
        <f t="shared" ref="B8:I8" si="1">B6-B7</f>
        <v>2.1000000000000005</v>
      </c>
      <c r="C8" s="42">
        <f t="shared" si="1"/>
        <v>2.3540000000000001</v>
      </c>
      <c r="D8" s="42">
        <f t="shared" si="1"/>
        <v>3.5000000000000009</v>
      </c>
      <c r="E8" s="42">
        <f t="shared" si="1"/>
        <v>4.0968</v>
      </c>
      <c r="F8" s="42">
        <f t="shared" si="1"/>
        <v>7.4995000000000003</v>
      </c>
      <c r="G8" s="42">
        <f t="shared" si="1"/>
        <v>8.3999999999999986</v>
      </c>
      <c r="H8" s="42">
        <f t="shared" si="1"/>
        <v>10.101599999999999</v>
      </c>
      <c r="I8" s="42">
        <f t="shared" si="1"/>
        <v>13.3</v>
      </c>
    </row>
  </sheetData>
  <mergeCells count="1"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I4" sqref="I4"/>
    </sheetView>
  </sheetViews>
  <sheetFormatPr baseColWidth="10" defaultRowHeight="15" x14ac:dyDescent="0.25"/>
  <cols>
    <col min="1" max="1" width="11.5703125" customWidth="1"/>
  </cols>
  <sheetData>
    <row r="1" spans="1:9" x14ac:dyDescent="0.25">
      <c r="A1" t="s">
        <v>77</v>
      </c>
      <c r="B1" t="s">
        <v>78</v>
      </c>
      <c r="C1" t="s">
        <v>79</v>
      </c>
      <c r="D1" t="s">
        <v>80</v>
      </c>
      <c r="E1" t="s">
        <v>81</v>
      </c>
      <c r="F1" t="s">
        <v>82</v>
      </c>
      <c r="G1" t="s">
        <v>83</v>
      </c>
      <c r="H1" t="s">
        <v>84</v>
      </c>
      <c r="I1" t="s">
        <v>93</v>
      </c>
    </row>
    <row r="2" spans="1:9" ht="15.75" customHeight="1" x14ac:dyDescent="0.25"/>
    <row r="4" spans="1:9" x14ac:dyDescent="0.25">
      <c r="A4" t="s">
        <v>0</v>
      </c>
      <c r="B4" t="s">
        <v>85</v>
      </c>
      <c r="C4" t="s">
        <v>5</v>
      </c>
      <c r="D4" t="s">
        <v>86</v>
      </c>
      <c r="E4" t="s">
        <v>87</v>
      </c>
      <c r="F4" t="s">
        <v>88</v>
      </c>
      <c r="G4" t="s">
        <v>89</v>
      </c>
      <c r="H4" t="s">
        <v>90</v>
      </c>
      <c r="I4" t="s">
        <v>94</v>
      </c>
    </row>
    <row r="5" spans="1:9" x14ac:dyDescent="0.25">
      <c r="A5" s="12"/>
      <c r="E5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B8" sqref="B8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30" x14ac:dyDescent="0.25">
      <c r="A2" s="6" t="s">
        <v>73</v>
      </c>
      <c r="B2" s="62">
        <v>1.6895833333333332</v>
      </c>
      <c r="C2" s="8" t="s">
        <v>74</v>
      </c>
      <c r="D2" s="6" t="s">
        <v>74</v>
      </c>
      <c r="E2" s="9"/>
      <c r="F2" s="10">
        <v>406</v>
      </c>
      <c r="G2" s="11">
        <v>2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 t="s">
        <v>73</v>
      </c>
      <c r="B7" t="s">
        <v>91</v>
      </c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t="s">
        <v>73</v>
      </c>
      <c r="B8" t="s">
        <v>92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70.25</v>
      </c>
      <c r="M11" s="23">
        <f>SUM(M7:M10)</f>
        <v>5</v>
      </c>
      <c r="N11" s="51">
        <f>N7+N8+N9+N10</f>
        <v>70.25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140.5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B15" t="s">
        <v>75</v>
      </c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7.2</v>
      </c>
      <c r="L16" s="47">
        <f>$K$11+$M$11+$O$11+$Q$11+$S$11</f>
        <v>10</v>
      </c>
      <c r="M16" s="48">
        <f>K16*L16</f>
        <v>72</v>
      </c>
      <c r="N16" s="82">
        <f>K12-M22</f>
        <v>23.539999999999992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2">$K$11+$M$11+$O$11+$Q$11+$S$11</f>
        <v>10</v>
      </c>
      <c r="M17" s="48">
        <f t="shared" ref="M17:M21" si="3">K17*L17</f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2"/>
        <v>10</v>
      </c>
      <c r="M18" s="48">
        <f t="shared" si="3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2"/>
        <v>10</v>
      </c>
      <c r="M19" s="48">
        <f t="shared" si="3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4.4960000000000004</v>
      </c>
      <c r="L20" s="47">
        <f t="shared" si="2"/>
        <v>10</v>
      </c>
      <c r="M20" s="48">
        <f>K20*L20</f>
        <v>44.960000000000008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2"/>
        <v>10</v>
      </c>
      <c r="M21" s="48">
        <f t="shared" si="3"/>
        <v>0</v>
      </c>
      <c r="N21" s="82"/>
      <c r="O21" s="78"/>
      <c r="P21" s="80"/>
    </row>
    <row r="22" spans="1:16" ht="15.75" customHeight="1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116.96000000000001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F2" sqref="F2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45" x14ac:dyDescent="0.25">
      <c r="A2" s="6" t="s">
        <v>76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1500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N7+N8+N9+N10</f>
        <v>70.149999999999991</v>
      </c>
      <c r="O11" s="23">
        <f>SUM(O7:O10)</f>
        <v>0</v>
      </c>
      <c r="P11" s="51"/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140.29999999999998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101.01599999999998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workbookViewId="0">
      <selection activeCell="N7" sqref="N7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45" x14ac:dyDescent="0.25">
      <c r="A2" s="63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406</v>
      </c>
      <c r="G2" s="11">
        <v>1</v>
      </c>
      <c r="H2" s="15"/>
    </row>
    <row r="4" spans="1:26" ht="15.75" thickBot="1" x14ac:dyDescent="0.3"/>
    <row r="5" spans="1:26" x14ac:dyDescent="0.25">
      <c r="A5" s="57" t="s">
        <v>10</v>
      </c>
      <c r="B5" s="59" t="s">
        <v>11</v>
      </c>
      <c r="C5" s="52" t="s">
        <v>12</v>
      </c>
      <c r="D5" s="53"/>
      <c r="E5" s="53"/>
      <c r="F5" s="53"/>
      <c r="G5" s="54"/>
      <c r="H5" s="5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58"/>
      <c r="B6" s="60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5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70.25</v>
      </c>
      <c r="M11" s="23">
        <f>SUM(M7:M10)</f>
        <v>5</v>
      </c>
      <c r="N11" s="51">
        <f>M11*N7</f>
        <v>351.25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421.5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57" t="s">
        <v>10</v>
      </c>
      <c r="B13" s="59" t="s">
        <v>11</v>
      </c>
      <c r="C13" s="52" t="s">
        <v>13</v>
      </c>
      <c r="D13" s="53"/>
      <c r="E13" s="53"/>
      <c r="F13" s="53"/>
      <c r="G13" s="54"/>
      <c r="H13" s="5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58"/>
      <c r="B14" s="60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5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7.2</v>
      </c>
      <c r="L16" s="47">
        <f>$K$11+$M$11+$O$11+$Q$11+$S$11</f>
        <v>10</v>
      </c>
      <c r="M16" s="48">
        <f>K16*L16</f>
        <v>72</v>
      </c>
      <c r="N16" s="82">
        <f>K12-M22</f>
        <v>304.53999999999996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2">$K$11+$M$11+$O$11+$Q$11+$S$11</f>
        <v>10</v>
      </c>
      <c r="M17" s="48">
        <f t="shared" ref="M17:M21" si="3">K17*L17</f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2"/>
        <v>10</v>
      </c>
      <c r="M18" s="48">
        <f t="shared" si="3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2"/>
        <v>10</v>
      </c>
      <c r="M19" s="48">
        <f t="shared" si="3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4.4960000000000004</v>
      </c>
      <c r="L20" s="47">
        <f t="shared" si="2"/>
        <v>10</v>
      </c>
      <c r="M20" s="48">
        <f t="shared" si="3"/>
        <v>44.960000000000008</v>
      </c>
      <c r="N20" s="82"/>
      <c r="O20" s="78"/>
      <c r="P20" s="80"/>
    </row>
    <row r="21" spans="1:16" x14ac:dyDescent="0.25">
      <c r="A21" s="57" t="s">
        <v>10</v>
      </c>
      <c r="B21" s="59" t="s">
        <v>11</v>
      </c>
      <c r="C21" s="61" t="s">
        <v>19</v>
      </c>
      <c r="D21" s="61"/>
      <c r="E21" s="61"/>
      <c r="F21" s="61"/>
      <c r="G21" s="61"/>
      <c r="H21" s="55" t="s">
        <v>20</v>
      </c>
      <c r="J21" s="46" t="s">
        <v>45</v>
      </c>
      <c r="K21" s="50"/>
      <c r="L21" s="47">
        <f t="shared" si="2"/>
        <v>10</v>
      </c>
      <c r="M21" s="48">
        <f t="shared" si="3"/>
        <v>0</v>
      </c>
      <c r="N21" s="82"/>
      <c r="O21" s="78"/>
      <c r="P21" s="80"/>
    </row>
    <row r="22" spans="1:16" ht="15.75" thickBot="1" x14ac:dyDescent="0.3">
      <c r="A22" s="58"/>
      <c r="B22" s="60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56"/>
      <c r="J22" s="84" t="s">
        <v>46</v>
      </c>
      <c r="K22" s="84"/>
      <c r="L22" s="85"/>
      <c r="M22" s="49">
        <f>SUM(M16:M21)</f>
        <v>116.96000000000001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57" t="s">
        <v>10</v>
      </c>
      <c r="B29" s="59" t="s">
        <v>11</v>
      </c>
      <c r="C29" s="61" t="s">
        <v>21</v>
      </c>
      <c r="D29" s="61"/>
      <c r="E29" s="61"/>
      <c r="F29" s="61"/>
      <c r="G29" s="61"/>
      <c r="H29" s="55" t="s">
        <v>20</v>
      </c>
    </row>
    <row r="30" spans="1:16" ht="15.75" thickBot="1" x14ac:dyDescent="0.3">
      <c r="A30" s="58"/>
      <c r="B30" s="60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5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11">
    <mergeCell ref="Q5:R5"/>
    <mergeCell ref="S5:T5"/>
    <mergeCell ref="K12:T12"/>
    <mergeCell ref="J14:M14"/>
    <mergeCell ref="K5:L5"/>
    <mergeCell ref="M5:N5"/>
    <mergeCell ref="P15:P22"/>
    <mergeCell ref="N16:N22"/>
    <mergeCell ref="J22:L22"/>
    <mergeCell ref="O15:O22"/>
    <mergeCell ref="O5:P5"/>
  </mergeCells>
  <pageMargins left="0.7" right="0.7" top="0.75" bottom="0.75" header="0.3" footer="0.3"/>
  <pageSetup paperSize="9" scale="36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workbookViewId="0">
      <selection activeCell="P11" sqref="P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9</v>
      </c>
      <c r="H1" s="14"/>
      <c r="I1" s="5"/>
      <c r="J1" s="5"/>
      <c r="K1" s="5"/>
    </row>
    <row r="2" spans="1:26" ht="75" x14ac:dyDescent="0.25">
      <c r="A2" s="6" t="s">
        <v>6</v>
      </c>
      <c r="B2" s="7">
        <v>40360</v>
      </c>
      <c r="C2" s="8" t="s">
        <v>7</v>
      </c>
      <c r="D2" s="6" t="s">
        <v>8</v>
      </c>
      <c r="E2" s="9">
        <v>200510841</v>
      </c>
      <c r="F2" s="10">
        <v>1220</v>
      </c>
      <c r="G2" s="11">
        <v>1</v>
      </c>
      <c r="H2" s="15"/>
    </row>
    <row r="4" spans="1:26" ht="15.75" thickBot="1" x14ac:dyDescent="0.3"/>
    <row r="5" spans="1:26" x14ac:dyDescent="0.25">
      <c r="A5" s="70" t="s">
        <v>10</v>
      </c>
      <c r="B5" s="72" t="s">
        <v>11</v>
      </c>
      <c r="C5" s="86" t="s">
        <v>12</v>
      </c>
      <c r="D5" s="87"/>
      <c r="E5" s="87"/>
      <c r="F5" s="87"/>
      <c r="G5" s="88"/>
      <c r="H5" s="75" t="s">
        <v>20</v>
      </c>
      <c r="J5" s="19"/>
      <c r="K5" s="66" t="s">
        <v>22</v>
      </c>
      <c r="L5" s="66"/>
      <c r="M5" s="66" t="s">
        <v>23</v>
      </c>
      <c r="N5" s="66"/>
      <c r="O5" s="66" t="s">
        <v>48</v>
      </c>
      <c r="P5" s="66"/>
      <c r="Q5" s="66" t="s">
        <v>47</v>
      </c>
      <c r="R5" s="66"/>
      <c r="S5" s="66" t="s">
        <v>49</v>
      </c>
      <c r="T5" s="66"/>
      <c r="Z5" s="16"/>
    </row>
    <row r="6" spans="1:26" ht="26.25" thickBot="1" x14ac:dyDescent="0.3">
      <c r="A6" s="71"/>
      <c r="B6" s="73"/>
      <c r="C6" s="18" t="s">
        <v>14</v>
      </c>
      <c r="D6" s="18" t="s">
        <v>15</v>
      </c>
      <c r="E6" s="18" t="s">
        <v>16</v>
      </c>
      <c r="F6" s="18" t="s">
        <v>17</v>
      </c>
      <c r="G6" s="18" t="s">
        <v>18</v>
      </c>
      <c r="H6" s="76"/>
      <c r="J6" s="19"/>
      <c r="K6" s="20" t="s">
        <v>24</v>
      </c>
      <c r="L6" s="20" t="s">
        <v>71</v>
      </c>
      <c r="M6" s="20" t="s">
        <v>24</v>
      </c>
      <c r="N6" s="20" t="s">
        <v>71</v>
      </c>
      <c r="O6" s="20" t="s">
        <v>24</v>
      </c>
      <c r="P6" s="20" t="s">
        <v>71</v>
      </c>
      <c r="Q6" s="20" t="s">
        <v>24</v>
      </c>
      <c r="R6" s="20" t="s">
        <v>71</v>
      </c>
      <c r="S6" s="20" t="s">
        <v>24</v>
      </c>
      <c r="T6" s="20" t="s">
        <v>71</v>
      </c>
      <c r="U6" s="13"/>
      <c r="V6" s="13"/>
      <c r="W6" s="13"/>
      <c r="X6" s="13"/>
      <c r="Y6" s="13"/>
      <c r="Z6" s="17"/>
    </row>
    <row r="7" spans="1:26" x14ac:dyDescent="0.25">
      <c r="A7" s="12"/>
      <c r="G7">
        <v>1</v>
      </c>
      <c r="H7">
        <f>SUM(C7:G7)</f>
        <v>1</v>
      </c>
      <c r="J7" s="20" t="s">
        <v>25</v>
      </c>
      <c r="K7" s="21">
        <f>H7</f>
        <v>1</v>
      </c>
      <c r="L7" s="44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20">
        <f>H8</f>
        <v>5</v>
      </c>
      <c r="N7" s="44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20">
        <f>H9</f>
        <v>0</v>
      </c>
      <c r="P7" s="44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20">
        <f>H10</f>
        <v>0</v>
      </c>
      <c r="R7" s="44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20">
        <f>H11</f>
        <v>0</v>
      </c>
      <c r="T7" s="44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20" t="s">
        <v>26</v>
      </c>
      <c r="K8" s="21">
        <f>H15</f>
        <v>1</v>
      </c>
      <c r="L8" s="44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20">
        <f>H16</f>
        <v>0</v>
      </c>
      <c r="N8" s="44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20">
        <f>H17</f>
        <v>0</v>
      </c>
      <c r="P8" s="44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20">
        <f>H18</f>
        <v>0</v>
      </c>
      <c r="R8" s="44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20">
        <f>H19</f>
        <v>0</v>
      </c>
      <c r="T8" s="44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20" t="s">
        <v>27</v>
      </c>
      <c r="K9" s="21">
        <f>H23</f>
        <v>3</v>
      </c>
      <c r="L9" s="44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20">
        <f>H24</f>
        <v>0</v>
      </c>
      <c r="N9" s="44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20">
        <f>H25</f>
        <v>0</v>
      </c>
      <c r="P9" s="44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20">
        <f>H26</f>
        <v>0</v>
      </c>
      <c r="R9" s="44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20">
        <f>H27</f>
        <v>0</v>
      </c>
      <c r="T9" s="44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20" t="s">
        <v>28</v>
      </c>
      <c r="K10" s="21">
        <f>H31</f>
        <v>0</v>
      </c>
      <c r="L10" s="44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20">
        <f>H32</f>
        <v>0</v>
      </c>
      <c r="N10" s="44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20">
        <f>H33</f>
        <v>0</v>
      </c>
      <c r="P10" s="44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20">
        <f>H34</f>
        <v>0</v>
      </c>
      <c r="R10" s="44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20">
        <f>H35</f>
        <v>0</v>
      </c>
      <c r="T10" s="44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2" t="s">
        <v>29</v>
      </c>
      <c r="K11" s="23">
        <f>SUM(K7:K10)</f>
        <v>5</v>
      </c>
      <c r="L11" s="51">
        <f>K11*L7</f>
        <v>70.149999999999991</v>
      </c>
      <c r="M11" s="23">
        <f>SUM(M7:M10)</f>
        <v>5</v>
      </c>
      <c r="N11" s="51">
        <f>M11*N7</f>
        <v>350.74999999999994</v>
      </c>
      <c r="O11" s="23">
        <f>SUM(O7:O10)</f>
        <v>0</v>
      </c>
      <c r="P11" s="51">
        <f>O11*P7</f>
        <v>0</v>
      </c>
      <c r="Q11" s="20">
        <f>SUM(Q7:Q10)</f>
        <v>0</v>
      </c>
      <c r="R11" s="44">
        <f>Q11*R7</f>
        <v>0</v>
      </c>
      <c r="S11" s="20">
        <f>SUM(S7:S10)</f>
        <v>0</v>
      </c>
      <c r="T11" s="44">
        <f>S11*T7</f>
        <v>0</v>
      </c>
    </row>
    <row r="12" spans="1:26" ht="26.25" thickBot="1" x14ac:dyDescent="0.3">
      <c r="J12" s="20" t="s">
        <v>30</v>
      </c>
      <c r="K12" s="67">
        <f>L11+N11+P11+R11+T11</f>
        <v>420.89999999999992</v>
      </c>
      <c r="L12" s="68"/>
      <c r="M12" s="68"/>
      <c r="N12" s="68"/>
      <c r="O12" s="68"/>
      <c r="P12" s="68"/>
      <c r="Q12" s="68"/>
      <c r="R12" s="68"/>
      <c r="S12" s="68"/>
      <c r="T12" s="69"/>
    </row>
    <row r="13" spans="1:26" ht="15.75" x14ac:dyDescent="0.25">
      <c r="A13" s="70" t="s">
        <v>10</v>
      </c>
      <c r="B13" s="72" t="s">
        <v>11</v>
      </c>
      <c r="C13" s="86" t="s">
        <v>13</v>
      </c>
      <c r="D13" s="87"/>
      <c r="E13" s="87"/>
      <c r="F13" s="87"/>
      <c r="G13" s="88"/>
      <c r="H13" s="75" t="s">
        <v>20</v>
      </c>
      <c r="J13" s="24"/>
      <c r="K13" s="25"/>
      <c r="L13" s="25"/>
      <c r="M13" s="25"/>
      <c r="N13" s="25"/>
      <c r="O13" s="26"/>
      <c r="P13" s="26"/>
    </row>
    <row r="14" spans="1:26" ht="60.75" thickBot="1" x14ac:dyDescent="0.3">
      <c r="A14" s="71"/>
      <c r="B14" s="73"/>
      <c r="C14" s="18" t="s">
        <v>14</v>
      </c>
      <c r="D14" s="18" t="s">
        <v>15</v>
      </c>
      <c r="E14" s="18" t="s">
        <v>16</v>
      </c>
      <c r="F14" s="18" t="s">
        <v>17</v>
      </c>
      <c r="G14" s="18" t="s">
        <v>18</v>
      </c>
      <c r="H14" s="76"/>
      <c r="J14" s="77" t="s">
        <v>31</v>
      </c>
      <c r="K14" s="77"/>
      <c r="L14" s="77"/>
      <c r="M14" s="77"/>
      <c r="N14" s="27" t="s">
        <v>32</v>
      </c>
      <c r="O14" s="28" t="s">
        <v>33</v>
      </c>
      <c r="P14" s="20" t="s">
        <v>34</v>
      </c>
    </row>
    <row r="15" spans="1:26" x14ac:dyDescent="0.25">
      <c r="A15" s="12"/>
      <c r="G15">
        <v>1</v>
      </c>
      <c r="H15">
        <f>SUM(C15:G15)</f>
        <v>1</v>
      </c>
      <c r="J15" s="20"/>
      <c r="K15" s="20" t="s">
        <v>35</v>
      </c>
      <c r="L15" s="20" t="s">
        <v>36</v>
      </c>
      <c r="M15" s="20" t="s">
        <v>37</v>
      </c>
      <c r="N15" s="29" t="s">
        <v>38</v>
      </c>
      <c r="O15" s="78" t="s">
        <v>39</v>
      </c>
      <c r="P15" s="80"/>
    </row>
    <row r="16" spans="1:26" x14ac:dyDescent="0.25">
      <c r="H16">
        <f t="shared" ref="H16:H19" si="1">SUM(C16:G16)</f>
        <v>0</v>
      </c>
      <c r="J16" s="45" t="s">
        <v>40</v>
      </c>
      <c r="K16" s="44">
        <f>IF($F$2&lt;351,TARIFS!B7,IF($F$2&lt;476,TARIFS!C7,IF($F$2&lt;581,TARIFS!D7,IF($F$2&lt;721,TARIFS!E7,0))))</f>
        <v>0</v>
      </c>
      <c r="L16" s="47">
        <f>$K$11+$M$11+$O$11+$Q$11+$S$11</f>
        <v>10</v>
      </c>
      <c r="M16" s="48">
        <f t="shared" ref="M16:M21" si="2">K16*L16</f>
        <v>0</v>
      </c>
      <c r="N16" s="82">
        <f>K12-M22</f>
        <v>381.61599999999993</v>
      </c>
      <c r="O16" s="78"/>
      <c r="P16" s="80"/>
    </row>
    <row r="17" spans="1:16" x14ac:dyDescent="0.25">
      <c r="H17">
        <f t="shared" si="1"/>
        <v>0</v>
      </c>
      <c r="J17" s="46" t="s">
        <v>41</v>
      </c>
      <c r="K17" s="50"/>
      <c r="L17" s="47">
        <f t="shared" ref="L17:L21" si="3">$K$11+$M$11+$O$11+$Q$11+$S$11</f>
        <v>10</v>
      </c>
      <c r="M17" s="48">
        <f t="shared" si="2"/>
        <v>0</v>
      </c>
      <c r="N17" s="82"/>
      <c r="O17" s="78"/>
      <c r="P17" s="80"/>
    </row>
    <row r="18" spans="1:16" x14ac:dyDescent="0.25">
      <c r="H18">
        <f t="shared" si="1"/>
        <v>0</v>
      </c>
      <c r="J18" s="46" t="s">
        <v>42</v>
      </c>
      <c r="K18" s="50"/>
      <c r="L18" s="47">
        <f t="shared" si="3"/>
        <v>10</v>
      </c>
      <c r="M18" s="48">
        <f t="shared" si="2"/>
        <v>0</v>
      </c>
      <c r="N18" s="82"/>
      <c r="O18" s="78"/>
      <c r="P18" s="80"/>
    </row>
    <row r="19" spans="1:16" x14ac:dyDescent="0.25">
      <c r="H19">
        <f t="shared" si="1"/>
        <v>0</v>
      </c>
      <c r="J19" s="46" t="s">
        <v>43</v>
      </c>
      <c r="K19" s="44"/>
      <c r="L19" s="47">
        <f t="shared" si="3"/>
        <v>10</v>
      </c>
      <c r="M19" s="48">
        <f t="shared" si="2"/>
        <v>0</v>
      </c>
      <c r="N19" s="82"/>
      <c r="O19" s="78"/>
      <c r="P19" s="80"/>
    </row>
    <row r="20" spans="1:16" ht="15.75" thickBot="1" x14ac:dyDescent="0.3">
      <c r="J20" s="46" t="s">
        <v>44</v>
      </c>
      <c r="K20" s="44">
        <f>IF($F$2&lt;351,TARIFS!B5,IF($F$2&lt;476,TARIFS!C5,IF($F$2&lt;581,TARIFS!D5,IF($F$2&lt;721,TARIFS!E5,IF($F$2&lt;901,TARIFS!F5,IF($F$2&lt;1201,TARIFS!G5,IF($F$2&lt;1501,TARIFS!H5,TARIFS!I5)))))))</f>
        <v>3.9284000000000003</v>
      </c>
      <c r="L20" s="47">
        <f t="shared" si="3"/>
        <v>10</v>
      </c>
      <c r="M20" s="48">
        <f t="shared" si="2"/>
        <v>39.284000000000006</v>
      </c>
      <c r="N20" s="82"/>
      <c r="O20" s="78"/>
      <c r="P20" s="80"/>
    </row>
    <row r="21" spans="1:16" x14ac:dyDescent="0.25">
      <c r="A21" s="70" t="s">
        <v>10</v>
      </c>
      <c r="B21" s="72" t="s">
        <v>11</v>
      </c>
      <c r="C21" s="74" t="s">
        <v>19</v>
      </c>
      <c r="D21" s="74"/>
      <c r="E21" s="74"/>
      <c r="F21" s="74"/>
      <c r="G21" s="74"/>
      <c r="H21" s="75" t="s">
        <v>20</v>
      </c>
      <c r="J21" s="46" t="s">
        <v>45</v>
      </c>
      <c r="K21" s="50"/>
      <c r="L21" s="47">
        <f t="shared" si="3"/>
        <v>10</v>
      </c>
      <c r="M21" s="48">
        <f t="shared" si="2"/>
        <v>0</v>
      </c>
      <c r="N21" s="82"/>
      <c r="O21" s="78"/>
      <c r="P21" s="80"/>
    </row>
    <row r="22" spans="1:16" ht="15.75" thickBot="1" x14ac:dyDescent="0.3">
      <c r="A22" s="71"/>
      <c r="B22" s="73"/>
      <c r="C22" s="18" t="s">
        <v>14</v>
      </c>
      <c r="D22" s="18" t="s">
        <v>15</v>
      </c>
      <c r="E22" s="18" t="s">
        <v>16</v>
      </c>
      <c r="F22" s="18" t="s">
        <v>17</v>
      </c>
      <c r="G22" s="18" t="s">
        <v>18</v>
      </c>
      <c r="H22" s="76"/>
      <c r="J22" s="84" t="s">
        <v>46</v>
      </c>
      <c r="K22" s="84"/>
      <c r="L22" s="85"/>
      <c r="M22" s="49">
        <f>SUM(M16:M21)</f>
        <v>39.284000000000006</v>
      </c>
      <c r="N22" s="83"/>
      <c r="O22" s="79"/>
      <c r="P22" s="81"/>
    </row>
    <row r="23" spans="1:16" x14ac:dyDescent="0.25">
      <c r="A23" s="12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70" t="s">
        <v>10</v>
      </c>
      <c r="B29" s="72" t="s">
        <v>11</v>
      </c>
      <c r="C29" s="74" t="s">
        <v>21</v>
      </c>
      <c r="D29" s="74"/>
      <c r="E29" s="74"/>
      <c r="F29" s="74"/>
      <c r="G29" s="74"/>
      <c r="H29" s="75" t="s">
        <v>20</v>
      </c>
    </row>
    <row r="30" spans="1:16" ht="15.75" thickBot="1" x14ac:dyDescent="0.3">
      <c r="A30" s="71"/>
      <c r="B30" s="73"/>
      <c r="C30" s="18" t="s">
        <v>14</v>
      </c>
      <c r="D30" s="18" t="s">
        <v>15</v>
      </c>
      <c r="E30" s="18" t="s">
        <v>16</v>
      </c>
      <c r="F30" s="18" t="s">
        <v>17</v>
      </c>
      <c r="G30" s="18" t="s">
        <v>18</v>
      </c>
      <c r="H30" s="76"/>
    </row>
    <row r="31" spans="1:16" x14ac:dyDescent="0.25">
      <c r="A31" s="12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48</vt:i4>
      </vt:variant>
    </vt:vector>
  </HeadingPairs>
  <TitlesOfParts>
    <vt:vector size="48" baseType="lpstr">
      <vt:lpstr>TARIFS</vt:lpstr>
      <vt:lpstr>LISTING PRESENCE</vt:lpstr>
      <vt:lpstr>GAUTHIER</vt:lpstr>
      <vt:lpstr>BOSC</vt:lpstr>
      <vt:lpstr>BERNET</vt:lpstr>
      <vt:lpstr>BERIDOT</vt:lpstr>
      <vt:lpstr>BELLIN</vt:lpstr>
      <vt:lpstr>DANDRES</vt:lpstr>
      <vt:lpstr>COMTE</vt:lpstr>
      <vt:lpstr>BANC</vt:lpstr>
      <vt:lpstr>LAFAYE</vt:lpstr>
      <vt:lpstr>BERTHONNIER</vt:lpstr>
      <vt:lpstr>BERTHIER</vt:lpstr>
      <vt:lpstr>BILLON</vt:lpstr>
      <vt:lpstr>GRANGIER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Feuil42</vt:lpstr>
      <vt:lpstr>Feuil43</vt:lpstr>
      <vt:lpstr>Feuil44</vt:lpstr>
      <vt:lpstr>Feuil45</vt:lpstr>
      <vt:lpstr>Feuil46</vt:lpstr>
      <vt:lpstr>Feuil47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creastelle</dc:creator>
  <cp:lastModifiedBy>pouet</cp:lastModifiedBy>
  <cp:lastPrinted>2013-09-28T10:04:35Z</cp:lastPrinted>
  <dcterms:created xsi:type="dcterms:W3CDTF">2013-08-06T11:54:31Z</dcterms:created>
  <dcterms:modified xsi:type="dcterms:W3CDTF">2013-09-28T14:05:49Z</dcterms:modified>
</cp:coreProperties>
</file>