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ri/Downloads/"/>
    </mc:Choice>
  </mc:AlternateContent>
  <xr:revisionPtr revIDLastSave="0" documentId="13_ncr:1_{B9B3225D-5CFF-F644-B3B8-328134677004}" xr6:coauthVersionLast="36" xr6:coauthVersionMax="36" xr10:uidLastSave="{00000000-0000-0000-0000-000000000000}"/>
  <bookViews>
    <workbookView xWindow="1220" yWindow="900" windowWidth="31200" windowHeight="14580" xr2:uid="{00000000-000D-0000-FFFF-FFFF00000000}"/>
  </bookViews>
  <sheets>
    <sheet name="Metrics Hebdo 2018_2019" sheetId="2" r:id="rId1"/>
    <sheet name="SaaS Metrrics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2" l="1"/>
  <c r="H8" i="1" l="1"/>
  <c r="I8" i="1"/>
  <c r="J8" i="1"/>
  <c r="H9" i="1"/>
  <c r="I9" i="1"/>
  <c r="J9" i="1"/>
  <c r="H10" i="1"/>
  <c r="I10" i="1"/>
  <c r="J10" i="1"/>
  <c r="J6" i="1" l="1"/>
  <c r="I6" i="1"/>
  <c r="H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J22" authorId="0" shapeId="0" xr:uid="{6C59526D-7429-6A4C-8931-69E8CCD50764}">
      <text>
        <r>
          <rPr>
            <sz val="10"/>
            <color rgb="FF000000"/>
            <rFont val="Tahoma"/>
            <family val="2"/>
          </rPr>
          <t xml:space="preserve">SDEL NAVIS DUCEPT 
</t>
        </r>
        <r>
          <rPr>
            <sz val="10"/>
            <color rgb="FF000000"/>
            <rFont val="Tahoma"/>
            <family val="2"/>
          </rPr>
          <t xml:space="preserve">2 licences 10.12.2018 au 09.12.2019
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 xml:space="preserve">BALAS 6 licences du 01 Dec 2018 au 31 NNov 2019
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 xml:space="preserve">SAGA 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 xml:space="preserve">3 licences 2D MIXXY 01DEC 2018 au 31 Mai 2019 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 xml:space="preserve">2 licences Rolland Garros 01 Dec 2018 au 31 Mai 2020 
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 xml:space="preserve">Santerne Fluides 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 xml:space="preserve">2 licences 2D 04 Dec 2018 au 03 Dec 2019 
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 xml:space="preserve">Omexom Nancy 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 xml:space="preserve">5 licences 2D 01 Dec 2018 au 31 Nov 2019 </t>
        </r>
        <r>
          <rPr>
            <sz val="10"/>
            <color rgb="FF000000"/>
            <rFont val="Calibri"/>
            <family val="2"/>
          </rPr>
          <t xml:space="preserve">
</t>
        </r>
      </text>
    </comment>
    <comment ref="K22" authorId="0" shapeId="0" xr:uid="{7850E7F4-4764-D342-8699-1F54A90643ED}">
      <text>
        <r>
          <rPr>
            <sz val="10"/>
            <color rgb="FF000000"/>
            <rFont val="Tahoma"/>
            <family val="2"/>
          </rPr>
          <t xml:space="preserve">CEGELEC PERPIGNAN 
</t>
        </r>
        <r>
          <rPr>
            <sz val="10"/>
            <color rgb="FF000000"/>
            <rFont val="Tahoma"/>
            <family val="2"/>
          </rPr>
          <t xml:space="preserve">11 licences 2D 17 dec 2018 au 16 Dec 2019 </t>
        </r>
      </text>
    </comment>
    <comment ref="M22" authorId="0" shapeId="0" xr:uid="{E51A13FD-E589-934C-B4A1-FFF281A406AD}">
      <text>
        <r>
          <rPr>
            <sz val="10"/>
            <color rgb="FF000000"/>
            <rFont val="Tahoma"/>
            <family val="2"/>
          </rPr>
          <t xml:space="preserve">SAGA 2 utilisateurs pour ARCHIPEL Xavier STAPHYLAS 
</t>
        </r>
        <r>
          <rPr>
            <sz val="10"/>
            <color rgb="FF000000"/>
            <rFont val="Tahoma"/>
            <family val="2"/>
          </rPr>
          <t>01 Janv 2018 - 31 Dec 2021</t>
        </r>
      </text>
    </comment>
  </commentList>
</comments>
</file>

<file path=xl/sharedStrings.xml><?xml version="1.0" encoding="utf-8"?>
<sst xmlns="http://schemas.openxmlformats.org/spreadsheetml/2006/main" count="73" uniqueCount="40">
  <si>
    <t>ID</t>
  </si>
  <si>
    <t xml:space="preserve">  Indicator Name</t>
  </si>
  <si>
    <t>S45</t>
  </si>
  <si>
    <t>S46</t>
  </si>
  <si>
    <t>S47</t>
  </si>
  <si>
    <t>S48</t>
  </si>
  <si>
    <t>S49</t>
  </si>
  <si>
    <t>S50</t>
  </si>
  <si>
    <t>S51</t>
  </si>
  <si>
    <t>S52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</si>
  <si>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</si>
  <si>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</si>
  <si>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</si>
  <si>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</si>
  <si>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</si>
  <si>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</si>
  <si>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</si>
  <si>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</si>
  <si>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</si>
  <si>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</si>
  <si>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</si>
  <si>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</si>
  <si>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 xml:space="preserve">  Visitors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</si>
  <si>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</si>
  <si>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</si>
  <si>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</si>
  <si>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</si>
  <si>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</si>
  <si>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</si>
  <si>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</si>
  <si>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</si>
  <si>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</si>
  <si>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</si>
  <si>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</si>
  <si>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</si>
  <si>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</t>
  </si>
  <si>
    <t>colonne de cette feuille</t>
  </si>
  <si>
    <t>colonne à partir de la quelle je dois faire l'addition sur l'autre feuille</t>
  </si>
  <si>
    <t>formule permettant de passer de l'une à l'autre</t>
  </si>
  <si>
    <t xml:space="preserve">  New customers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</si>
</sst>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€&quot;_ ;_ * \(#,##0.00\)\ &quot;€&quot;_ ;_ * &quot;-&quot;??_)\ &quot;€&quot;_ ;_ @_ "/>
    <numFmt numFmtId="43" formatCode="_ * #,##0.00_)\ _€_ ;_ * \(#,##0.00\)\ _€_ ;_ * &quot;-&quot;??_)\ _€_ ;_ @_ "/>
  </numFmts>
  <fonts count="1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2B353E"/>
      <name val="CALIBRI"/>
      <family val="2"/>
    </font>
    <font>
      <sz val="11"/>
      <color rgb="FF2B353E"/>
      <name val="CALIBRI"/>
      <family val="2"/>
    </font>
    <font>
      <sz val="11"/>
      <color theme="1" tint="0.499984740745262"/>
      <name val="Calibri"/>
      <family val="2"/>
    </font>
    <font>
      <b/>
      <sz val="11"/>
      <color rgb="FF2B353E"/>
      <name val="Calibri"/>
      <family val="2"/>
      <scheme val="minor"/>
    </font>
    <font>
      <sz val="11"/>
      <color rgb="FF2B353E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808080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Tahoma"/>
      <family val="2"/>
    </font>
    <font>
      <sz val="10"/>
      <color rgb="FF000000"/>
      <name val="Calibri"/>
      <family val="2"/>
    </font>
    <font>
      <sz val="9"/>
      <color rgb="FF000000"/>
      <name val="Calibri"/>
      <family val="2"/>
    </font>
    <font>
      <sz val="9"/>
      <color theme="0"/>
      <name val="CALIBRI"/>
      <family val="2"/>
    </font>
    <font>
      <sz val="9"/>
      <color theme="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AFAFA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theme="8" tint="-0.249977111117893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2B353E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3743705557422"/>
      </top>
      <bottom style="medium">
        <color rgb="FF01B1A3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medium">
        <color rgb="FF01B1A3"/>
      </bottom>
      <diagonal/>
    </border>
    <border>
      <left style="thin">
        <color theme="0" tint="-0.14996795556505021"/>
      </left>
      <right style="thin">
        <color theme="0" tint="-0.14993743705557422"/>
      </right>
      <top style="medium">
        <color rgb="FF01B1A3"/>
      </top>
      <bottom style="thin">
        <color theme="0" tint="-0.14993743705557422"/>
      </bottom>
      <diagonal/>
    </border>
    <border>
      <left style="thin">
        <color theme="0" tint="-0.14993743705557422"/>
      </left>
      <right style="thin">
        <color theme="0" tint="-0.14993743705557422"/>
      </right>
      <top style="medium">
        <color rgb="FF01B1A3"/>
      </top>
      <bottom style="thin">
        <color theme="0" tint="-0.14993743705557422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medium">
        <color rgb="FF01B1A3"/>
      </bottom>
      <diagonal/>
    </border>
    <border>
      <left/>
      <right style="thin">
        <color rgb="FFD9D9D9"/>
      </right>
      <top style="thin">
        <color rgb="FFD9D9D9"/>
      </top>
      <bottom style="medium">
        <color rgb="FF01B1A3"/>
      </bottom>
      <diagonal/>
    </border>
    <border>
      <left/>
      <right/>
      <top style="thin">
        <color rgb="FFD9D9D9"/>
      </top>
      <bottom style="medium">
        <color rgb="FF01B1A3"/>
      </bottom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  <border>
      <left/>
      <right style="thin">
        <color rgb="FFD9D9D9"/>
      </right>
      <top/>
      <bottom style="thin">
        <color rgb="FFD9D9D9"/>
      </bottom>
      <diagonal/>
    </border>
    <border>
      <left style="thin">
        <color rgb="FFD9D9D9"/>
      </left>
      <right/>
      <top style="thin">
        <color rgb="FFD9D9D9"/>
      </top>
      <bottom style="medium">
        <color rgb="FF01B1A3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3" fontId="3" fillId="3" borderId="3" xfId="1" applyNumberFormat="1" applyFont="1" applyFill="1" applyBorder="1" applyAlignment="1" applyProtection="1">
      <alignment horizontal="center" vertical="center"/>
      <protection locked="0"/>
    </xf>
    <xf numFmtId="0" fontId="0" fillId="3" borderId="0" xfId="0" applyFill="1"/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3" fontId="6" fillId="4" borderId="8" xfId="0" applyNumberFormat="1" applyFont="1" applyFill="1" applyBorder="1" applyAlignment="1" applyProtection="1">
      <alignment horizontal="center" vertical="center"/>
      <protection locked="0"/>
    </xf>
    <xf numFmtId="3" fontId="7" fillId="5" borderId="9" xfId="0" applyNumberFormat="1" applyFont="1" applyFill="1" applyBorder="1" applyAlignment="1" applyProtection="1">
      <alignment horizontal="center" vertical="center"/>
      <protection locked="0"/>
    </xf>
    <xf numFmtId="3" fontId="8" fillId="6" borderId="9" xfId="0" applyNumberFormat="1" applyFont="1" applyFill="1" applyBorder="1" applyAlignment="1" applyProtection="1">
      <alignment horizontal="center" vertical="center"/>
      <protection hidden="1"/>
    </xf>
    <xf numFmtId="3" fontId="7" fillId="7" borderId="9" xfId="0" applyNumberFormat="1" applyFont="1" applyFill="1" applyBorder="1" applyAlignment="1" applyProtection="1">
      <alignment horizontal="center" vertical="center"/>
      <protection locked="0"/>
    </xf>
    <xf numFmtId="3" fontId="7" fillId="8" borderId="9" xfId="0" applyNumberFormat="1" applyFont="1" applyFill="1" applyBorder="1" applyAlignment="1" applyProtection="1">
      <alignment horizontal="center" vertical="center"/>
      <protection locked="0"/>
    </xf>
    <xf numFmtId="3" fontId="7" fillId="9" borderId="9" xfId="0" applyNumberFormat="1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left" vertical="center"/>
    </xf>
    <xf numFmtId="0" fontId="0" fillId="3" borderId="4" xfId="0" applyFont="1" applyFill="1" applyBorder="1" applyAlignment="1" applyProtection="1">
      <alignment horizontal="left" vertical="center"/>
    </xf>
    <xf numFmtId="0" fontId="5" fillId="4" borderId="10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  <xf numFmtId="3" fontId="7" fillId="10" borderId="9" xfId="0" applyNumberFormat="1" applyFont="1" applyFill="1" applyBorder="1" applyAlignment="1" applyProtection="1">
      <alignment horizontal="center" vertical="center"/>
      <protection locked="0"/>
    </xf>
    <xf numFmtId="3" fontId="0" fillId="11" borderId="4" xfId="1" applyNumberFormat="1" applyFont="1" applyFill="1" applyBorder="1" applyAlignment="1" applyProtection="1">
      <alignment horizontal="center" vertical="center"/>
      <protection locked="0"/>
    </xf>
    <xf numFmtId="3" fontId="0" fillId="11" borderId="4" xfId="0" applyNumberFormat="1" applyFont="1" applyFill="1" applyBorder="1" applyAlignment="1" applyProtection="1">
      <alignment horizontal="center" vertical="center"/>
      <protection locked="0"/>
    </xf>
    <xf numFmtId="3" fontId="0" fillId="3" borderId="11" xfId="1" applyNumberFormat="1" applyFont="1" applyFill="1" applyBorder="1" applyAlignment="1" applyProtection="1">
      <alignment horizontal="center" vertical="center"/>
      <protection locked="0"/>
    </xf>
    <xf numFmtId="0" fontId="9" fillId="3" borderId="11" xfId="0" applyFont="1" applyFill="1" applyBorder="1" applyAlignment="1">
      <alignment horizontal="left" vertical="center"/>
    </xf>
    <xf numFmtId="3" fontId="4" fillId="3" borderId="11" xfId="0" applyNumberFormat="1" applyFont="1" applyFill="1" applyBorder="1" applyAlignment="1" applyProtection="1">
      <alignment horizontal="center" vertical="center"/>
      <protection hidden="1"/>
    </xf>
    <xf numFmtId="0" fontId="0" fillId="1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3" fontId="0" fillId="2" borderId="11" xfId="1" applyNumberFormat="1" applyFont="1" applyFill="1" applyBorder="1" applyAlignment="1" applyProtection="1">
      <alignment horizontal="center" vertical="center"/>
      <protection locked="0"/>
    </xf>
    <xf numFmtId="0" fontId="9" fillId="0" borderId="11" xfId="0" applyFont="1" applyBorder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0" fillId="13" borderId="0" xfId="0" applyFont="1" applyFill="1" applyAlignment="1">
      <alignment vertical="center"/>
    </xf>
    <xf numFmtId="0" fontId="0" fillId="14" borderId="0" xfId="0" applyFont="1" applyFill="1" applyAlignment="1">
      <alignment vertical="center"/>
    </xf>
    <xf numFmtId="0" fontId="0" fillId="15" borderId="0" xfId="0" applyFont="1" applyFill="1" applyAlignment="1">
      <alignment vertical="center"/>
    </xf>
    <xf numFmtId="3" fontId="0" fillId="13" borderId="11" xfId="2" applyNumberFormat="1" applyFont="1" applyFill="1" applyBorder="1" applyAlignment="1" applyProtection="1">
      <alignment horizontal="center" vertical="center"/>
      <protection locked="0"/>
    </xf>
    <xf numFmtId="3" fontId="0" fillId="13" borderId="11" xfId="0" applyNumberFormat="1" applyFont="1" applyFill="1" applyBorder="1" applyAlignment="1" applyProtection="1">
      <alignment horizontal="center" vertical="center"/>
      <protection locked="0"/>
    </xf>
    <xf numFmtId="3" fontId="0" fillId="14" borderId="11" xfId="0" applyNumberFormat="1" applyFont="1" applyFill="1" applyBorder="1" applyAlignment="1" applyProtection="1">
      <alignment horizontal="center" vertical="center"/>
      <protection locked="0"/>
    </xf>
    <xf numFmtId="3" fontId="0" fillId="15" borderId="11" xfId="0" applyNumberFormat="1" applyFont="1" applyFill="1" applyBorder="1" applyAlignment="1" applyProtection="1">
      <alignment horizontal="center" vertical="center"/>
      <protection locked="0"/>
    </xf>
    <xf numFmtId="3" fontId="0" fillId="0" borderId="4" xfId="0" applyNumberFormat="1" applyFont="1" applyFill="1" applyBorder="1" applyAlignment="1" applyProtection="1">
      <alignment horizontal="center" vertical="center"/>
      <protection locked="0"/>
    </xf>
    <xf numFmtId="3" fontId="4" fillId="0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8:Y22"/>
  <sheetViews>
    <sheetView tabSelected="1" workbookViewId="0">
      <selection activeCell="T11" sqref="J9:T11"/>
    </sheetView>
  </sheetViews>
  <sheetFormatPr baseColWidth="10" defaultRowHeight="16" x14ac:dyDescent="0.2"/>
  <sheetData>
    <row r="8" spans="1:25" ht="17" thickBot="1" x14ac:dyDescent="0.25">
      <c r="A8" s="1" t="s">
        <v>0</v>
      </c>
      <c r="B8" s="13" t="s">
        <v>1</v>
      </c>
      <c r="C8" s="13"/>
      <c r="D8" s="13"/>
      <c r="E8" s="13"/>
      <c r="F8" s="2" t="s">
        <v>2</v>
      </c>
      <c r="G8" s="2" t="s">
        <v>3</v>
      </c>
      <c r="H8" s="2" t="s">
        <v>4</v>
      </c>
      <c r="I8" s="2" t="s">
        <v>5</v>
      </c>
      <c r="J8" s="2" t="s">
        <v>6</v>
      </c>
      <c r="K8" s="2" t="s">
        <v>7</v>
      </c>
      <c r="L8" s="2" t="s">
        <v>8</v>
      </c>
      <c r="M8" s="2" t="s">
        <v>9</v>
      </c>
      <c r="N8" s="2" t="s">
        <v>10</v>
      </c>
      <c r="O8" s="2" t="s">
        <v>11</v>
      </c>
      <c r="P8" s="2" t="s">
        <v>12</v>
      </c>
      <c r="Q8" s="2" t="s">
        <v>13</v>
      </c>
      <c r="R8" s="2" t="s">
        <v>14</v>
      </c>
      <c r="S8" s="2" t="s">
        <v>15</v>
      </c>
      <c r="T8" s="2" t="s">
        <v>16</v>
      </c>
      <c r="U8" s="2" t="s">
        <v>17</v>
      </c>
      <c r="V8" s="2" t="s">
        <v>18</v>
      </c>
      <c r="W8" s="2" t="s">
        <v>19</v>
      </c>
      <c r="X8" s="2" t="s">
        <v>20</v>
      </c>
      <c r="Y8" s="2" t="s">
        <v>21</v>
      </c>
    </row>
    <row r="9" spans="1:25" x14ac:dyDescent="0.2">
      <c r="A9" s="3">
        <v>1</v>
      </c>
      <c r="B9" s="14" t="s">
        <v>22</v>
      </c>
      <c r="C9" s="14"/>
      <c r="D9" s="14"/>
      <c r="E9" s="14"/>
      <c r="F9" s="19">
        <v>108</v>
      </c>
      <c r="G9" s="20">
        <v>76</v>
      </c>
      <c r="H9" s="20">
        <v>72</v>
      </c>
      <c r="I9" s="20">
        <v>113</v>
      </c>
      <c r="J9" s="39">
        <v>2</v>
      </c>
      <c r="K9" s="39">
        <v>3</v>
      </c>
      <c r="L9" s="39"/>
      <c r="M9" s="39"/>
      <c r="N9" s="39"/>
      <c r="O9" s="39"/>
      <c r="P9" s="39"/>
      <c r="Q9" s="39"/>
      <c r="R9" s="40"/>
      <c r="S9" s="41"/>
      <c r="T9" s="41"/>
      <c r="U9" s="4"/>
      <c r="V9" s="4"/>
      <c r="W9" s="4"/>
      <c r="X9" s="4"/>
      <c r="Y9" s="4"/>
    </row>
    <row r="10" spans="1:25" x14ac:dyDescent="0.2"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</row>
    <row r="11" spans="1:25" x14ac:dyDescent="0.2"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</row>
    <row r="21" spans="1:21" ht="17" thickBot="1" x14ac:dyDescent="0.25">
      <c r="F21" s="2" t="s">
        <v>2</v>
      </c>
      <c r="G21" s="2" t="s">
        <v>3</v>
      </c>
      <c r="H21" s="2" t="s">
        <v>4</v>
      </c>
      <c r="I21" s="2" t="s">
        <v>5</v>
      </c>
      <c r="J21" s="2" t="s">
        <v>6</v>
      </c>
      <c r="K21" s="2" t="s">
        <v>7</v>
      </c>
      <c r="L21" s="2" t="s">
        <v>8</v>
      </c>
      <c r="M21" s="2" t="s">
        <v>9</v>
      </c>
      <c r="N21" s="2" t="s">
        <v>10</v>
      </c>
      <c r="O21" s="2" t="s">
        <v>11</v>
      </c>
      <c r="P21" s="2" t="s">
        <v>12</v>
      </c>
      <c r="Q21" s="2" t="s">
        <v>13</v>
      </c>
      <c r="R21" s="2" t="s">
        <v>14</v>
      </c>
      <c r="S21" s="2" t="s">
        <v>15</v>
      </c>
      <c r="T21" s="2" t="s">
        <v>16</v>
      </c>
      <c r="U21" s="2" t="s">
        <v>17</v>
      </c>
    </row>
    <row r="22" spans="1:21" s="4" customFormat="1" x14ac:dyDescent="0.2">
      <c r="A22" s="21">
        <v>11</v>
      </c>
      <c r="B22" s="22" t="s">
        <v>39</v>
      </c>
      <c r="C22" s="22"/>
      <c r="D22" s="22"/>
      <c r="E22" s="22"/>
      <c r="F22" s="35">
        <v>0</v>
      </c>
      <c r="G22" s="36">
        <v>0</v>
      </c>
      <c r="H22" s="36">
        <v>0</v>
      </c>
      <c r="I22" s="36">
        <v>0</v>
      </c>
      <c r="J22" s="37">
        <f>6+5+5+2+2</f>
        <v>20</v>
      </c>
      <c r="K22" s="37">
        <v>11</v>
      </c>
      <c r="L22" s="37"/>
      <c r="M22" s="37">
        <v>2</v>
      </c>
      <c r="N22" s="38"/>
      <c r="O22" s="38"/>
      <c r="P22" s="38"/>
      <c r="Q22" s="38"/>
      <c r="R22" s="23"/>
    </row>
  </sheetData>
  <mergeCells count="3">
    <mergeCell ref="B8:E8"/>
    <mergeCell ref="B9:E9"/>
    <mergeCell ref="B22:E2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5:Y19"/>
  <sheetViews>
    <sheetView topLeftCell="D1" zoomScale="120" zoomScaleNormal="120" workbookViewId="0">
      <selection activeCell="G12" sqref="G12"/>
    </sheetView>
  </sheetViews>
  <sheetFormatPr baseColWidth="10" defaultRowHeight="16" x14ac:dyDescent="0.2"/>
  <cols>
    <col min="11" max="17" width="9.83203125" customWidth="1"/>
  </cols>
  <sheetData>
    <row r="5" spans="1:20" ht="17" thickBot="1" x14ac:dyDescent="0.25">
      <c r="C5" s="5" t="s">
        <v>0</v>
      </c>
      <c r="D5" s="15" t="s">
        <v>1</v>
      </c>
      <c r="E5" s="16"/>
      <c r="F5" s="16"/>
      <c r="G5" s="17"/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28</v>
      </c>
      <c r="N5" s="6" t="s">
        <v>29</v>
      </c>
      <c r="O5" s="6" t="s">
        <v>30</v>
      </c>
      <c r="P5" s="6" t="s">
        <v>31</v>
      </c>
      <c r="Q5" s="6" t="s">
        <v>32</v>
      </c>
      <c r="R5" s="6" t="s">
        <v>33</v>
      </c>
      <c r="S5" s="6" t="s">
        <v>34</v>
      </c>
      <c r="T5" s="6" t="s">
        <v>35</v>
      </c>
    </row>
    <row r="6" spans="1:20" x14ac:dyDescent="0.2">
      <c r="C6" s="7">
        <v>1</v>
      </c>
      <c r="D6" s="14" t="s">
        <v>22</v>
      </c>
      <c r="E6" s="14"/>
      <c r="F6" s="14"/>
      <c r="G6" s="14"/>
      <c r="H6" s="10">
        <f ca="1">SUM(OFFSET('Metrics Hebdo 2018_2019'!$A$9,,4*COLUMN()-26-1,1,4))</f>
        <v>369</v>
      </c>
      <c r="I6" s="11">
        <f ca="1">SUM(OFFSET('Metrics Hebdo 2018_2019'!$A$9,,4*COLUMN()-26-1,1,4))</f>
        <v>5</v>
      </c>
      <c r="J6" s="12">
        <f ca="1">SUM(OFFSET('Metrics Hebdo 2018_2019'!$A$9,,4*COLUMN()-26-1,1,4))</f>
        <v>0</v>
      </c>
      <c r="K6" s="8"/>
      <c r="L6" s="8"/>
      <c r="M6" s="8"/>
      <c r="N6" s="8"/>
      <c r="O6" s="8"/>
      <c r="P6" s="8"/>
      <c r="Q6" s="8"/>
      <c r="R6" s="18"/>
      <c r="S6" s="8"/>
      <c r="T6" s="9"/>
    </row>
    <row r="8" spans="1:20" x14ac:dyDescent="0.2">
      <c r="A8" t="s">
        <v>36</v>
      </c>
      <c r="H8">
        <f>COLUMN()</f>
        <v>8</v>
      </c>
      <c r="I8">
        <f>COLUMN()</f>
        <v>9</v>
      </c>
      <c r="J8">
        <f>COLUMN()</f>
        <v>10</v>
      </c>
    </row>
    <row r="9" spans="1:20" x14ac:dyDescent="0.2">
      <c r="A9" t="s">
        <v>37</v>
      </c>
      <c r="H9">
        <f>COLUMN('Metrics Hebdo 2018_2019'!F9)</f>
        <v>6</v>
      </c>
      <c r="I9">
        <f>COLUMN('Metrics Hebdo 2018_2019'!J9)</f>
        <v>10</v>
      </c>
      <c r="J9">
        <f>COLUMN('Metrics Hebdo 2018_2019'!N9)</f>
        <v>14</v>
      </c>
    </row>
    <row r="10" spans="1:20" x14ac:dyDescent="0.2">
      <c r="A10" t="s">
        <v>38</v>
      </c>
      <c r="H10">
        <f>4*COLUMN()-26</f>
        <v>6</v>
      </c>
      <c r="I10">
        <f t="shared" ref="I10:J10" si="0">4*COLUMN()-26</f>
        <v>10</v>
      </c>
      <c r="J10">
        <f t="shared" si="0"/>
        <v>14</v>
      </c>
    </row>
    <row r="18" spans="1:25" ht="17" thickBot="1" x14ac:dyDescent="0.25">
      <c r="H18" s="6" t="s">
        <v>23</v>
      </c>
      <c r="I18" s="6" t="s">
        <v>24</v>
      </c>
      <c r="J18" s="6" t="s">
        <v>25</v>
      </c>
      <c r="K18" s="6" t="s">
        <v>26</v>
      </c>
      <c r="L18" s="6" t="s">
        <v>27</v>
      </c>
      <c r="M18" s="6" t="s">
        <v>28</v>
      </c>
      <c r="N18" s="6" t="s">
        <v>29</v>
      </c>
      <c r="O18" s="6" t="s">
        <v>30</v>
      </c>
      <c r="P18" s="6" t="s">
        <v>31</v>
      </c>
      <c r="Q18" s="6" t="s">
        <v>32</v>
      </c>
      <c r="R18" s="6" t="s">
        <v>33</v>
      </c>
      <c r="S18" s="6" t="s">
        <v>34</v>
      </c>
      <c r="T18" s="6" t="s">
        <v>35</v>
      </c>
    </row>
    <row r="19" spans="1:25" s="25" customFormat="1" ht="15" customHeight="1" x14ac:dyDescent="0.2">
      <c r="A19" s="24"/>
      <c r="C19" s="26">
        <v>11</v>
      </c>
      <c r="D19" s="27" t="s">
        <v>39</v>
      </c>
      <c r="E19" s="27"/>
      <c r="F19" s="27"/>
      <c r="G19" s="27"/>
      <c r="H19" s="32"/>
      <c r="I19" s="33"/>
      <c r="J19" s="34"/>
      <c r="U19" s="28"/>
      <c r="V19" s="29"/>
      <c r="W19" s="30"/>
      <c r="X19" s="31"/>
      <c r="Y19" s="31"/>
    </row>
  </sheetData>
  <mergeCells count="3">
    <mergeCell ref="D5:G5"/>
    <mergeCell ref="D6:G6"/>
    <mergeCell ref="D19:G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Metrics Hebdo 2018_2019</vt:lpstr>
      <vt:lpstr>SaaS Metrrics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2018-12-05T15:48:52Z</dcterms:created>
  <dcterms:modified xsi:type="dcterms:W3CDTF">2018-12-06T14:13:10Z</dcterms:modified>
</cp:coreProperties>
</file>