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240" yWindow="105" windowWidth="14805" windowHeight="8010"/>
  </bookViews>
  <sheets>
    <sheet name="TRAME" sheetId="2" r:id="rId1"/>
    <sheet name="liste_Noms" sheetId="3" r:id="rId2"/>
    <sheet name="mois" sheetId="4" r:id="rId3"/>
  </sheets>
  <definedNames>
    <definedName name="ASDjour">TRAME!$B$22:$AF$37</definedName>
    <definedName name="ASDnuit">TRAME!$B$50:$AF$59</definedName>
    <definedName name="dates">TRAME!$B$6:$AF$7</definedName>
    <definedName name="IDEjour">TRAME!$B$9:$AF$20</definedName>
    <definedName name="IDEnuit">TRAME!$B$39:$AF$48</definedName>
  </definedNames>
  <calcPr calcId="145621"/>
</workbook>
</file>

<file path=xl/calcChain.xml><?xml version="1.0" encoding="utf-8"?>
<calcChain xmlns="http://schemas.openxmlformats.org/spreadsheetml/2006/main">
  <c r="A54" i="2" l="1"/>
  <c r="A55" i="2" s="1"/>
  <c r="A43" i="2"/>
  <c r="A44" i="2" s="1"/>
  <c r="A32" i="2"/>
  <c r="A33" i="2" s="1"/>
  <c r="A15" i="2"/>
  <c r="A30" i="2"/>
  <c r="A31" i="2" s="1"/>
  <c r="A28" i="2"/>
  <c r="A29" i="2" s="1"/>
  <c r="A26" i="2"/>
  <c r="A27" i="2" s="1"/>
  <c r="A16" i="2" l="1"/>
  <c r="A13" i="2"/>
  <c r="A14" i="2" s="1"/>
  <c r="A52" i="2"/>
  <c r="A53" i="2" s="1"/>
  <c r="A50" i="2"/>
  <c r="A51" i="2" s="1"/>
  <c r="A41" i="2"/>
  <c r="A42" i="2" s="1"/>
  <c r="A39" i="2"/>
  <c r="A40" i="2" s="1"/>
  <c r="A24" i="2"/>
  <c r="A25" i="2" s="1"/>
  <c r="A22" i="2"/>
  <c r="A23" i="2" s="1"/>
  <c r="A11" i="2"/>
  <c r="A9" i="2"/>
  <c r="A5" i="2" l="1"/>
  <c r="B6" i="2" l="1"/>
  <c r="B7" i="2" s="1"/>
  <c r="C6" i="2" l="1"/>
  <c r="D6" i="2" l="1"/>
  <c r="C7" i="2"/>
  <c r="E6" i="2" l="1"/>
  <c r="D7" i="2"/>
  <c r="F6" i="2" l="1"/>
  <c r="E7" i="2"/>
  <c r="G6" i="2" l="1"/>
  <c r="F7" i="2"/>
  <c r="H6" i="2" l="1"/>
  <c r="G7" i="2"/>
  <c r="I6" i="2" l="1"/>
  <c r="H7" i="2"/>
  <c r="J6" i="2" l="1"/>
  <c r="I7" i="2"/>
  <c r="K6" i="2" l="1"/>
  <c r="J7" i="2"/>
  <c r="L6" i="2" l="1"/>
  <c r="K7" i="2"/>
  <c r="M6" i="2" l="1"/>
  <c r="L7" i="2"/>
  <c r="N6" i="2" l="1"/>
  <c r="M7" i="2"/>
  <c r="O6" i="2" l="1"/>
  <c r="N7" i="2"/>
  <c r="P6" i="2" l="1"/>
  <c r="O7" i="2"/>
  <c r="Q6" i="2" l="1"/>
  <c r="P7" i="2"/>
  <c r="R6" i="2" l="1"/>
  <c r="Q7" i="2"/>
  <c r="S6" i="2" l="1"/>
  <c r="R7" i="2"/>
  <c r="T6" i="2" l="1"/>
  <c r="S7" i="2"/>
  <c r="U6" i="2" l="1"/>
  <c r="T7" i="2"/>
  <c r="V6" i="2" l="1"/>
  <c r="U7" i="2"/>
  <c r="W6" i="2" l="1"/>
  <c r="V7" i="2"/>
  <c r="X6" i="2" l="1"/>
  <c r="W7" i="2"/>
  <c r="Y6" i="2" l="1"/>
  <c r="X7" i="2"/>
  <c r="Z6" i="2" l="1"/>
  <c r="Y7" i="2"/>
  <c r="AA6" i="2" l="1"/>
  <c r="Z7" i="2"/>
  <c r="AB6" i="2" l="1"/>
  <c r="AA7" i="2"/>
  <c r="AC6" i="2" l="1"/>
  <c r="AB7" i="2"/>
  <c r="AD6" i="2" l="1"/>
  <c r="AC7" i="2"/>
  <c r="AE6" i="2" l="1"/>
  <c r="AD7" i="2"/>
  <c r="AF6" i="2" l="1"/>
  <c r="AF7" i="2" s="1"/>
  <c r="AE7" i="2"/>
</calcChain>
</file>

<file path=xl/sharedStrings.xml><?xml version="1.0" encoding="utf-8"?>
<sst xmlns="http://schemas.openxmlformats.org/spreadsheetml/2006/main" count="98" uniqueCount="80">
  <si>
    <t xml:space="preserve">IDE JOUR </t>
  </si>
  <si>
    <t>ASD JOUR</t>
  </si>
  <si>
    <t>IDE NUIT</t>
  </si>
  <si>
    <t>ASD NUIT</t>
  </si>
  <si>
    <t>Date</t>
  </si>
  <si>
    <t>date =</t>
  </si>
  <si>
    <t xml:space="preserve">service = </t>
  </si>
  <si>
    <t>DVO</t>
  </si>
  <si>
    <t>REMPLACANT</t>
  </si>
  <si>
    <t>service</t>
  </si>
  <si>
    <t>médecine + chimio</t>
  </si>
  <si>
    <t>SSR</t>
  </si>
  <si>
    <t>SOMMEIL + SAS</t>
  </si>
  <si>
    <t>ORTHOPEDIE</t>
  </si>
  <si>
    <t>PEDIATRIE</t>
  </si>
  <si>
    <t>AMBULATOIRE</t>
  </si>
  <si>
    <t>IDE JOUR</t>
  </si>
  <si>
    <t>RENFORT</t>
  </si>
  <si>
    <t>POSTE VACANT 
IDE JOUR</t>
  </si>
  <si>
    <t>POSTE VACANT 
ASD JOUR</t>
  </si>
  <si>
    <t>POSTE VACANT IDE NUIT</t>
  </si>
  <si>
    <t>POSTE VACANT ASD NUIT</t>
  </si>
  <si>
    <t>marie</t>
  </si>
  <si>
    <t>julie</t>
  </si>
  <si>
    <t>Alain</t>
  </si>
  <si>
    <t>emilie</t>
  </si>
  <si>
    <t>rodolf</t>
  </si>
  <si>
    <t>roland</t>
  </si>
  <si>
    <t>cecile</t>
  </si>
  <si>
    <t>camille</t>
  </si>
  <si>
    <t>jeanne</t>
  </si>
  <si>
    <t>celine</t>
  </si>
  <si>
    <t>clotilde</t>
  </si>
  <si>
    <t>charles</t>
  </si>
  <si>
    <t>géraldine</t>
  </si>
  <si>
    <t>Emeline</t>
  </si>
  <si>
    <t>quentin</t>
  </si>
  <si>
    <t>Elsa</t>
  </si>
  <si>
    <t>jean</t>
  </si>
  <si>
    <t>odile</t>
  </si>
  <si>
    <t>thierry</t>
  </si>
  <si>
    <t>barnabé</t>
  </si>
  <si>
    <t>timéo</t>
  </si>
  <si>
    <t>laurence</t>
  </si>
  <si>
    <t>léa</t>
  </si>
  <si>
    <t>noémie</t>
  </si>
  <si>
    <t>Alix</t>
  </si>
  <si>
    <t>Alice</t>
  </si>
  <si>
    <t>sophie</t>
  </si>
  <si>
    <t>marcel</t>
  </si>
  <si>
    <t>Jean paul</t>
  </si>
  <si>
    <t>beatrice</t>
  </si>
  <si>
    <t>marie-francoise</t>
  </si>
  <si>
    <t>théodore</t>
  </si>
  <si>
    <t>cathy</t>
  </si>
  <si>
    <t>stephanie</t>
  </si>
  <si>
    <t>samia</t>
  </si>
  <si>
    <t>marie paule</t>
  </si>
  <si>
    <t>patrick</t>
  </si>
  <si>
    <t>rose marie</t>
  </si>
  <si>
    <t xml:space="preserve">J. </t>
  </si>
  <si>
    <t xml:space="preserve">N. </t>
  </si>
  <si>
    <t>ML.</t>
  </si>
  <si>
    <t>S.</t>
  </si>
  <si>
    <t xml:space="preserve">M. </t>
  </si>
  <si>
    <t xml:space="preserve">MJ. </t>
  </si>
  <si>
    <t xml:space="preserve">A. </t>
  </si>
  <si>
    <t>F.</t>
  </si>
  <si>
    <t xml:space="preserve">G. </t>
  </si>
  <si>
    <t>AM.</t>
  </si>
  <si>
    <t xml:space="preserve">R. </t>
  </si>
  <si>
    <t>C.</t>
  </si>
  <si>
    <t xml:space="preserve">L. </t>
  </si>
  <si>
    <t>D. P</t>
  </si>
  <si>
    <t xml:space="preserve">C. </t>
  </si>
  <si>
    <t>C. E</t>
  </si>
  <si>
    <t xml:space="preserve">S. </t>
  </si>
  <si>
    <t xml:space="preserve">D. </t>
  </si>
  <si>
    <t>D.</t>
  </si>
  <si>
    <t>C. 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</si>
</sst>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ddd"/>
    <numFmt numFmtId="165" formatCode="d"/>
    <numFmt numFmtId="166" formatCode="mmmm"/>
    <numFmt numFmtId="167" formatCode="mmm"/>
  </numFmts>
  <fonts count="6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6"/>
      <color theme="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F9900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3" tint="-0.499984740745262"/>
        <bgColor indexed="64"/>
      </patternFill>
    </fill>
    <fill>
      <patternFill patternType="solid">
        <fgColor theme="4" tint="0.79998168889431442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ck">
        <color auto="1"/>
      </top>
      <bottom/>
      <diagonal/>
    </border>
    <border>
      <left/>
      <right/>
      <top/>
      <bottom style="thick">
        <color auto="1"/>
      </bottom>
      <diagonal/>
    </border>
    <border>
      <left style="thin">
        <color auto="1"/>
      </left>
      <right style="thin">
        <color auto="1"/>
      </right>
      <top style="thick">
        <color auto="1"/>
      </top>
      <bottom style="thin">
        <color auto="1"/>
      </bottom>
      <diagonal/>
    </border>
  </borders>
  <cellStyleXfs count="1">
    <xf numFmtId="0" fontId="0" fillId="0" borderId="0"/>
  </cellStyleXfs>
  <cellXfs count="39">
    <xf numFmtId="0" fontId="0" fillId="0" borderId="0" xfId="0"/>
    <xf numFmtId="166" fontId="0" fillId="0" borderId="0" xfId="0" applyNumberFormat="1"/>
    <xf numFmtId="164" fontId="1" fillId="0" borderId="1" xfId="0" applyNumberFormat="1" applyFont="1" applyBorder="1" applyAlignment="1">
      <alignment horizontal="center"/>
    </xf>
    <xf numFmtId="165" fontId="1" fillId="0" borderId="1" xfId="0" applyNumberFormat="1" applyFont="1" applyBorder="1" applyAlignment="1">
      <alignment horizontal="center"/>
    </xf>
    <xf numFmtId="0" fontId="1" fillId="0" borderId="2" xfId="0" applyFont="1" applyBorder="1"/>
    <xf numFmtId="0" fontId="1" fillId="0" borderId="3" xfId="0" applyFont="1" applyBorder="1"/>
    <xf numFmtId="0" fontId="1" fillId="0" borderId="4" xfId="0" applyFont="1" applyBorder="1"/>
    <xf numFmtId="0" fontId="0" fillId="0" borderId="0" xfId="0" applyBorder="1"/>
    <xf numFmtId="0" fontId="4" fillId="0" borderId="0" xfId="0" applyFont="1" applyFill="1" applyBorder="1" applyAlignment="1">
      <alignment horizontal="center"/>
    </xf>
    <xf numFmtId="0" fontId="4" fillId="0" borderId="0" xfId="0" applyFont="1" applyFill="1" applyBorder="1"/>
    <xf numFmtId="0" fontId="0" fillId="0" borderId="5" xfId="0" applyBorder="1"/>
    <xf numFmtId="0" fontId="0" fillId="0" borderId="6" xfId="0" applyBorder="1"/>
    <xf numFmtId="0" fontId="0" fillId="0" borderId="0" xfId="0" applyFill="1" applyBorder="1"/>
    <xf numFmtId="0" fontId="0" fillId="0" borderId="6" xfId="0" applyFill="1" applyBorder="1"/>
    <xf numFmtId="0" fontId="0" fillId="0" borderId="3" xfId="0" applyBorder="1"/>
    <xf numFmtId="0" fontId="0" fillId="5" borderId="7" xfId="0" applyFill="1" applyBorder="1" applyAlignment="1">
      <alignment vertical="center" wrapText="1"/>
    </xf>
    <xf numFmtId="0" fontId="0" fillId="5" borderId="7" xfId="0" applyFill="1" applyBorder="1"/>
    <xf numFmtId="0" fontId="0" fillId="5" borderId="1" xfId="0" applyFill="1" applyBorder="1" applyAlignment="1">
      <alignment wrapText="1"/>
    </xf>
    <xf numFmtId="0" fontId="0" fillId="5" borderId="1" xfId="0" applyFill="1" applyBorder="1"/>
    <xf numFmtId="0" fontId="0" fillId="0" borderId="5" xfId="0" applyFill="1" applyBorder="1"/>
    <xf numFmtId="0" fontId="0" fillId="0" borderId="0" xfId="0" applyFill="1"/>
    <xf numFmtId="0" fontId="0" fillId="0" borderId="7" xfId="0" applyFill="1" applyBorder="1"/>
    <xf numFmtId="0" fontId="0" fillId="0" borderId="1" xfId="0" applyFill="1" applyBorder="1"/>
    <xf numFmtId="0" fontId="0" fillId="0" borderId="2" xfId="0" applyBorder="1"/>
    <xf numFmtId="0" fontId="0" fillId="0" borderId="4" xfId="0" applyBorder="1"/>
    <xf numFmtId="167" fontId="1" fillId="0" borderId="1" xfId="0" applyNumberFormat="1" applyFont="1" applyBorder="1" applyAlignment="1">
      <alignment horizontal="center"/>
    </xf>
    <xf numFmtId="166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3" fillId="3" borderId="3" xfId="0" applyFont="1" applyFill="1" applyBorder="1" applyAlignment="1">
      <alignment horizontal="center"/>
    </xf>
    <xf numFmtId="0" fontId="3" fillId="3" borderId="1" xfId="0" applyFont="1" applyFill="1" applyBorder="1" applyAlignment="1">
      <alignment horizontal="center"/>
    </xf>
    <xf numFmtId="0" fontId="4" fillId="0" borderId="1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/>
    </xf>
    <xf numFmtId="0" fontId="5" fillId="4" borderId="2" xfId="0" applyFont="1" applyFill="1" applyBorder="1" applyAlignment="1">
      <alignment horizontal="center"/>
    </xf>
    <xf numFmtId="0" fontId="5" fillId="4" borderId="1" xfId="0" applyFont="1" applyFill="1" applyBorder="1" applyAlignment="1">
      <alignment horizontal="center"/>
    </xf>
    <xf numFmtId="0" fontId="5" fillId="4" borderId="3" xfId="0" applyFont="1" applyFill="1" applyBorder="1" applyAlignment="1">
      <alignment horizontal="center"/>
    </xf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0" xfId="0" applyBorder="1" applyAlignment="1">
      <alignment horizontal="center" vertical="center"/>
    </xf>
  </cellXfs>
  <cellStyles count="1">
    <cellStyle name="Normal" xfId="0" builtinId="0"/>
  </cellStyles>
  <dxfs count="3">
    <dxf>
      <fill>
        <patternFill patternType="gray125">
          <fgColor theme="3" tint="-0.499984740745262"/>
        </patternFill>
      </fill>
    </dxf>
    <dxf>
      <fill>
        <patternFill patternType="gray0625"/>
      </fill>
    </dxf>
    <dxf>
      <fill>
        <patternFill>
          <bgColor theme="0" tint="-0.14996795556505021"/>
        </patternFill>
      </fill>
    </dxf>
  </dxfs>
  <tableStyles count="0" defaultTableStyle="TableStyleMedium2" defaultPivotStyle="PivotStyleMedium9"/>
  <colors>
    <mruColors>
      <color rgb="FFF61616"/>
      <color rgb="FFFF99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F59"/>
  <sheetViews>
    <sheetView tabSelected="1" zoomScale="55" zoomScaleNormal="55" workbookViewId="0">
      <selection activeCell="B1" sqref="B1:C1"/>
    </sheetView>
  </sheetViews>
  <sheetFormatPr baseColWidth="10" defaultRowHeight="15" x14ac:dyDescent="0.25"/>
  <cols>
    <col min="1" max="1" width="18.85546875" customWidth="1"/>
    <col min="2" max="2" width="17.85546875" bestFit="1" customWidth="1"/>
    <col min="30" max="32" width="11.42578125" customWidth="1"/>
    <col min="33" max="16384" width="11.42578125" style="7"/>
  </cols>
  <sheetData>
    <row r="1" spans="1:32" customFormat="1" x14ac:dyDescent="0.25">
      <c r="A1" t="s">
        <v>5</v>
      </c>
      <c r="B1" s="26">
        <v>42217</v>
      </c>
      <c r="C1" s="27"/>
      <c r="D1">
        <v>2015</v>
      </c>
      <c r="F1" s="1"/>
    </row>
    <row r="2" spans="1:32" customFormat="1" x14ac:dyDescent="0.25">
      <c r="A2" t="s">
        <v>6</v>
      </c>
      <c r="B2" s="28" t="s">
        <v>11</v>
      </c>
      <c r="C2" s="28"/>
    </row>
    <row r="3" spans="1:32" customFormat="1" x14ac:dyDescent="0.25"/>
    <row r="4" spans="1:32" customFormat="1" x14ac:dyDescent="0.25"/>
    <row r="5" spans="1:32" ht="23.25" x14ac:dyDescent="0.35">
      <c r="A5" s="32" t="str">
        <f>CONCATENATE("Service"," ",B2," ",TEXT(B1,"mmmm"), " ",$D$1)</f>
        <v>Service SSR août 2015</v>
      </c>
      <c r="B5" s="32"/>
      <c r="C5" s="32"/>
      <c r="D5" s="32"/>
      <c r="E5" s="32"/>
      <c r="F5" s="32"/>
      <c r="G5" s="32"/>
      <c r="H5" s="32"/>
      <c r="I5" s="32"/>
      <c r="J5" s="32"/>
      <c r="K5" s="32"/>
      <c r="L5" s="32"/>
      <c r="M5" s="32"/>
      <c r="N5" s="32"/>
      <c r="O5" s="32"/>
      <c r="P5" s="32"/>
      <c r="Q5" s="32"/>
      <c r="R5" s="32"/>
      <c r="S5" s="32"/>
      <c r="T5" s="32"/>
      <c r="U5" s="32"/>
      <c r="V5" s="32"/>
      <c r="W5" s="32"/>
      <c r="X5" s="32"/>
      <c r="Y5" s="32"/>
      <c r="Z5" s="32"/>
      <c r="AA5" s="32"/>
      <c r="AB5" s="32"/>
      <c r="AC5" s="32"/>
      <c r="AD5" s="32"/>
      <c r="AE5" s="32"/>
      <c r="AF5" s="32"/>
    </row>
    <row r="6" spans="1:32" s="8" customFormat="1" ht="15.75" x14ac:dyDescent="0.25">
      <c r="A6" s="31" t="s">
        <v>4</v>
      </c>
      <c r="B6" s="2">
        <f>$B$1</f>
        <v>42217</v>
      </c>
      <c r="C6" s="2">
        <f>B6+1</f>
        <v>42218</v>
      </c>
      <c r="D6" s="2">
        <f t="shared" ref="D6:AF6" si="0">C6+1</f>
        <v>42219</v>
      </c>
      <c r="E6" s="2">
        <f t="shared" si="0"/>
        <v>42220</v>
      </c>
      <c r="F6" s="2">
        <f t="shared" si="0"/>
        <v>42221</v>
      </c>
      <c r="G6" s="2">
        <f t="shared" si="0"/>
        <v>42222</v>
      </c>
      <c r="H6" s="2">
        <f t="shared" si="0"/>
        <v>42223</v>
      </c>
      <c r="I6" s="2">
        <f t="shared" si="0"/>
        <v>42224</v>
      </c>
      <c r="J6" s="2">
        <f t="shared" si="0"/>
        <v>42225</v>
      </c>
      <c r="K6" s="2">
        <f t="shared" si="0"/>
        <v>42226</v>
      </c>
      <c r="L6" s="2">
        <f t="shared" si="0"/>
        <v>42227</v>
      </c>
      <c r="M6" s="2">
        <f t="shared" si="0"/>
        <v>42228</v>
      </c>
      <c r="N6" s="2">
        <f t="shared" si="0"/>
        <v>42229</v>
      </c>
      <c r="O6" s="2">
        <f t="shared" si="0"/>
        <v>42230</v>
      </c>
      <c r="P6" s="2">
        <f t="shared" si="0"/>
        <v>42231</v>
      </c>
      <c r="Q6" s="2">
        <f t="shared" si="0"/>
        <v>42232</v>
      </c>
      <c r="R6" s="2">
        <f t="shared" si="0"/>
        <v>42233</v>
      </c>
      <c r="S6" s="2">
        <f t="shared" si="0"/>
        <v>42234</v>
      </c>
      <c r="T6" s="2">
        <f t="shared" si="0"/>
        <v>42235</v>
      </c>
      <c r="U6" s="2">
        <f t="shared" si="0"/>
        <v>42236</v>
      </c>
      <c r="V6" s="2">
        <f t="shared" si="0"/>
        <v>42237</v>
      </c>
      <c r="W6" s="2">
        <f t="shared" si="0"/>
        <v>42238</v>
      </c>
      <c r="X6" s="2">
        <f t="shared" si="0"/>
        <v>42239</v>
      </c>
      <c r="Y6" s="2">
        <f t="shared" si="0"/>
        <v>42240</v>
      </c>
      <c r="Z6" s="2">
        <f t="shared" si="0"/>
        <v>42241</v>
      </c>
      <c r="AA6" s="2">
        <f t="shared" si="0"/>
        <v>42242</v>
      </c>
      <c r="AB6" s="2">
        <f t="shared" si="0"/>
        <v>42243</v>
      </c>
      <c r="AC6" s="25">
        <f t="shared" si="0"/>
        <v>42244</v>
      </c>
      <c r="AD6" s="2">
        <f>IF(AC6&lt;&gt;"",IF(MONTH(AC6)=MONTH(AC6+1),AC6+1,""),"")</f>
        <v>42245</v>
      </c>
      <c r="AE6" s="2">
        <f t="shared" ref="AE6:AF6" si="1">IF(AD6&lt;&gt;"",IF(MONTH(AD6)=MONTH(AD6+1),AD6+1,""),"")</f>
        <v>42246</v>
      </c>
      <c r="AF6" s="2">
        <f t="shared" si="1"/>
        <v>42247</v>
      </c>
    </row>
    <row r="7" spans="1:32" s="9" customFormat="1" ht="15.75" x14ac:dyDescent="0.25">
      <c r="A7" s="31"/>
      <c r="B7" s="3">
        <f>B6</f>
        <v>42217</v>
      </c>
      <c r="C7" s="3">
        <f t="shared" ref="C7:AF7" si="2">C6</f>
        <v>42218</v>
      </c>
      <c r="D7" s="3">
        <f t="shared" si="2"/>
        <v>42219</v>
      </c>
      <c r="E7" s="3">
        <f t="shared" si="2"/>
        <v>42220</v>
      </c>
      <c r="F7" s="3">
        <f t="shared" si="2"/>
        <v>42221</v>
      </c>
      <c r="G7" s="3">
        <f t="shared" si="2"/>
        <v>42222</v>
      </c>
      <c r="H7" s="3">
        <f t="shared" si="2"/>
        <v>42223</v>
      </c>
      <c r="I7" s="3">
        <f t="shared" si="2"/>
        <v>42224</v>
      </c>
      <c r="J7" s="3">
        <f t="shared" si="2"/>
        <v>42225</v>
      </c>
      <c r="K7" s="3">
        <f t="shared" si="2"/>
        <v>42226</v>
      </c>
      <c r="L7" s="3">
        <f t="shared" si="2"/>
        <v>42227</v>
      </c>
      <c r="M7" s="3">
        <f t="shared" si="2"/>
        <v>42228</v>
      </c>
      <c r="N7" s="3">
        <f t="shared" si="2"/>
        <v>42229</v>
      </c>
      <c r="O7" s="3">
        <f t="shared" si="2"/>
        <v>42230</v>
      </c>
      <c r="P7" s="3">
        <f t="shared" si="2"/>
        <v>42231</v>
      </c>
      <c r="Q7" s="3">
        <f t="shared" si="2"/>
        <v>42232</v>
      </c>
      <c r="R7" s="3">
        <f t="shared" si="2"/>
        <v>42233</v>
      </c>
      <c r="S7" s="3">
        <f t="shared" si="2"/>
        <v>42234</v>
      </c>
      <c r="T7" s="3">
        <f t="shared" si="2"/>
        <v>42235</v>
      </c>
      <c r="U7" s="3">
        <f t="shared" si="2"/>
        <v>42236</v>
      </c>
      <c r="V7" s="3">
        <f t="shared" si="2"/>
        <v>42237</v>
      </c>
      <c r="W7" s="3">
        <f t="shared" si="2"/>
        <v>42238</v>
      </c>
      <c r="X7" s="3">
        <f t="shared" si="2"/>
        <v>42239</v>
      </c>
      <c r="Y7" s="3">
        <f t="shared" si="2"/>
        <v>42240</v>
      </c>
      <c r="Z7" s="3">
        <f t="shared" si="2"/>
        <v>42241</v>
      </c>
      <c r="AA7" s="3">
        <f t="shared" si="2"/>
        <v>42242</v>
      </c>
      <c r="AB7" s="3">
        <f t="shared" si="2"/>
        <v>42243</v>
      </c>
      <c r="AC7" s="3">
        <f t="shared" si="2"/>
        <v>42244</v>
      </c>
      <c r="AD7" s="3">
        <f t="shared" si="2"/>
        <v>42245</v>
      </c>
      <c r="AE7" s="3">
        <f t="shared" si="2"/>
        <v>42246</v>
      </c>
      <c r="AF7" s="3">
        <f t="shared" si="2"/>
        <v>42247</v>
      </c>
    </row>
    <row r="8" spans="1:32" ht="21" x14ac:dyDescent="0.35">
      <c r="A8" s="33" t="s">
        <v>0</v>
      </c>
      <c r="B8" s="34"/>
      <c r="C8" s="34"/>
      <c r="D8" s="34"/>
      <c r="E8" s="34"/>
      <c r="F8" s="34"/>
      <c r="G8" s="34"/>
      <c r="H8" s="34"/>
      <c r="I8" s="34"/>
      <c r="J8" s="34"/>
      <c r="K8" s="34"/>
      <c r="L8" s="34"/>
      <c r="M8" s="34"/>
      <c r="N8" s="34"/>
      <c r="O8" s="34"/>
      <c r="P8" s="34"/>
      <c r="Q8" s="34"/>
      <c r="R8" s="34"/>
      <c r="S8" s="34"/>
      <c r="T8" s="34"/>
      <c r="U8" s="34"/>
      <c r="V8" s="34"/>
      <c r="W8" s="34"/>
      <c r="X8" s="34"/>
      <c r="Y8" s="34"/>
      <c r="Z8" s="34"/>
      <c r="AA8" s="34"/>
      <c r="AB8" s="34"/>
      <c r="AC8" s="34"/>
      <c r="AD8" s="34"/>
      <c r="AE8" s="34"/>
      <c r="AF8" s="34"/>
    </row>
    <row r="9" spans="1:32" x14ac:dyDescent="0.25">
      <c r="A9" s="4" t="str">
        <f>IF($B$2=liste_Noms!$B$1,liste_Noms!B2,IF($B$2=liste_Noms!$C$1,liste_Noms!C2,IF($B$2=liste_Noms!$D$1,liste_Noms!D2,IF($B$2=liste_Noms!$E$1,liste_Noms!E2,IF($B$2=liste_Noms!$F$1,liste_Noms!F2,IF($B$2=liste_Noms!$G$1,liste_Noms!G2,IF($B$2=liste_Noms!$H$1,liste_Noms!H2,"service?")))))))</f>
        <v>emilie</v>
      </c>
      <c r="B9" s="23"/>
      <c r="C9" s="23"/>
      <c r="D9" s="23"/>
      <c r="E9" s="23"/>
      <c r="F9" s="23"/>
      <c r="G9" s="23"/>
      <c r="H9" s="23"/>
      <c r="I9" s="23"/>
      <c r="J9" s="23"/>
      <c r="K9" s="23"/>
      <c r="L9" s="23"/>
      <c r="M9" s="23"/>
      <c r="N9" s="23"/>
      <c r="O9" s="23"/>
      <c r="P9" s="23"/>
      <c r="Q9" s="23"/>
      <c r="R9" s="23"/>
      <c r="S9" s="23"/>
      <c r="T9" s="23"/>
      <c r="U9" s="23"/>
      <c r="V9" s="23"/>
      <c r="W9" s="23"/>
      <c r="X9" s="23"/>
      <c r="Y9" s="23"/>
      <c r="Z9" s="23"/>
      <c r="AA9" s="23"/>
      <c r="AB9" s="23"/>
      <c r="AC9" s="23"/>
      <c r="AD9" s="23"/>
      <c r="AE9" s="23"/>
      <c r="AF9" s="23"/>
    </row>
    <row r="10" spans="1:32" x14ac:dyDescent="0.25">
      <c r="A10" s="14"/>
      <c r="B10" s="24"/>
      <c r="C10" s="24"/>
      <c r="D10" s="24"/>
      <c r="E10" s="24"/>
      <c r="F10" s="24"/>
      <c r="G10" s="24"/>
      <c r="H10" s="24"/>
      <c r="I10" s="24"/>
      <c r="J10" s="24"/>
      <c r="K10" s="24"/>
      <c r="L10" s="24"/>
      <c r="M10" s="24"/>
      <c r="N10" s="24"/>
      <c r="O10" s="24"/>
      <c r="P10" s="24"/>
      <c r="Q10" s="24"/>
      <c r="R10" s="24"/>
      <c r="S10" s="24"/>
      <c r="T10" s="24"/>
      <c r="U10" s="24"/>
      <c r="V10" s="24"/>
      <c r="W10" s="24"/>
      <c r="X10" s="24"/>
      <c r="Y10" s="24"/>
      <c r="Z10" s="24"/>
      <c r="AA10" s="24"/>
      <c r="AB10" s="24"/>
      <c r="AC10" s="24"/>
      <c r="AD10" s="24"/>
      <c r="AE10" s="24"/>
      <c r="AF10" s="24"/>
    </row>
    <row r="11" spans="1:32" x14ac:dyDescent="0.25">
      <c r="A11" s="5" t="str">
        <f>IF($B$2=liste_Noms!$B$1,liste_Noms!B3,IF($B$2=liste_Noms!$C$1,liste_Noms!C3,IF($B$2=liste_Noms!$D$1,liste_Noms!D3,IF($B$2=liste_Noms!$E$1,liste_Noms!E3,IF($B$2=liste_Noms!$F$1,liste_Noms!F3,IF($B$2=liste_Noms!$G$1,liste_Noms!G3,IF($B$2=liste_Noms!$H$1,liste_Noms!H3,"service?")))))))</f>
        <v>roland</v>
      </c>
      <c r="B11" s="23"/>
      <c r="C11" s="23"/>
      <c r="D11" s="23"/>
      <c r="E11" s="23"/>
      <c r="F11" s="23"/>
      <c r="G11" s="23"/>
      <c r="H11" s="23"/>
      <c r="I11" s="23"/>
      <c r="J11" s="23"/>
      <c r="K11" s="23"/>
      <c r="L11" s="23"/>
      <c r="M11" s="23"/>
      <c r="N11" s="23"/>
      <c r="O11" s="23"/>
      <c r="P11" s="23"/>
      <c r="Q11" s="23"/>
      <c r="R11" s="23"/>
      <c r="S11" s="23"/>
      <c r="T11" s="23"/>
      <c r="U11" s="23"/>
      <c r="V11" s="23"/>
      <c r="W11" s="23"/>
      <c r="X11" s="23"/>
      <c r="Y11" s="23"/>
      <c r="Z11" s="23"/>
      <c r="AA11" s="23"/>
      <c r="AB11" s="23"/>
      <c r="AC11" s="23"/>
      <c r="AD11" s="23"/>
      <c r="AE11" s="23"/>
      <c r="AF11" s="23"/>
    </row>
    <row r="12" spans="1:32" x14ac:dyDescent="0.25">
      <c r="A12" s="14"/>
      <c r="B12" s="24"/>
      <c r="C12" s="24"/>
      <c r="D12" s="24"/>
      <c r="E12" s="24"/>
      <c r="F12" s="24"/>
      <c r="G12" s="24"/>
      <c r="H12" s="24"/>
      <c r="I12" s="24"/>
      <c r="J12" s="24"/>
      <c r="K12" s="24"/>
      <c r="L12" s="24"/>
      <c r="M12" s="24"/>
      <c r="N12" s="24"/>
      <c r="O12" s="24"/>
      <c r="P12" s="24"/>
      <c r="Q12" s="24"/>
      <c r="R12" s="24"/>
      <c r="S12" s="24"/>
      <c r="T12" s="24"/>
      <c r="U12" s="24"/>
      <c r="V12" s="24"/>
      <c r="W12" s="24"/>
      <c r="X12" s="24"/>
      <c r="Y12" s="24"/>
      <c r="Z12" s="24"/>
      <c r="AA12" s="24"/>
      <c r="AB12" s="24"/>
      <c r="AC12" s="24"/>
      <c r="AD12" s="24"/>
      <c r="AE12" s="24"/>
      <c r="AF12" s="24"/>
    </row>
    <row r="13" spans="1:32" x14ac:dyDescent="0.25">
      <c r="A13" s="5" t="str">
        <f>IF($B$2=liste_Noms!$B$1,liste_Noms!B4,IF($B$2=liste_Noms!$C$1,liste_Noms!C4,IF($B$2=liste_Noms!$D$1,liste_Noms!D4,IF($B$2=liste_Noms!$E$1,liste_Noms!E4,IF($B$2=liste_Noms!$F$1,liste_Noms!F4,IF($B$2=liste_Noms!$G$1,liste_Noms!G4,IF($B$2=liste_Noms!$H$1,liste_Noms!H4,"service?")))))))</f>
        <v>cecile</v>
      </c>
      <c r="B13" s="23"/>
      <c r="C13" s="23"/>
      <c r="D13" s="23"/>
      <c r="E13" s="23"/>
      <c r="F13" s="23"/>
      <c r="G13" s="23"/>
      <c r="H13" s="23"/>
      <c r="I13" s="23"/>
      <c r="J13" s="23"/>
      <c r="K13" s="23"/>
      <c r="L13" s="23"/>
      <c r="M13" s="23"/>
      <c r="N13" s="23"/>
      <c r="O13" s="23"/>
      <c r="P13" s="23"/>
      <c r="Q13" s="23"/>
      <c r="R13" s="23"/>
      <c r="S13" s="23"/>
      <c r="T13" s="23"/>
      <c r="U13" s="23"/>
      <c r="V13" s="23"/>
      <c r="W13" s="23"/>
      <c r="X13" s="23"/>
      <c r="Y13" s="23"/>
      <c r="Z13" s="23"/>
      <c r="AA13" s="23"/>
      <c r="AB13" s="23"/>
      <c r="AC13" s="23"/>
      <c r="AD13" s="23"/>
      <c r="AE13" s="23"/>
      <c r="AF13" s="23"/>
    </row>
    <row r="14" spans="1:32" x14ac:dyDescent="0.25">
      <c r="A14" s="5" t="str">
        <f>IF(A13=0,"0","")</f>
        <v/>
      </c>
      <c r="B14" s="24"/>
      <c r="C14" s="24"/>
      <c r="D14" s="24"/>
      <c r="E14" s="24"/>
      <c r="F14" s="24"/>
      <c r="G14" s="24"/>
      <c r="H14" s="24"/>
      <c r="I14" s="24"/>
      <c r="J14" s="24"/>
      <c r="K14" s="24"/>
      <c r="L14" s="24"/>
      <c r="M14" s="24"/>
      <c r="N14" s="24"/>
      <c r="O14" s="24"/>
      <c r="P14" s="24"/>
      <c r="Q14" s="24"/>
      <c r="R14" s="24"/>
      <c r="S14" s="24"/>
      <c r="T14" s="24"/>
      <c r="U14" s="24"/>
      <c r="V14" s="24"/>
      <c r="W14" s="24"/>
      <c r="X14" s="24"/>
      <c r="Y14" s="24"/>
      <c r="Z14" s="24"/>
      <c r="AA14" s="24"/>
      <c r="AB14" s="24"/>
      <c r="AC14" s="24"/>
      <c r="AD14" s="24"/>
      <c r="AE14" s="24"/>
      <c r="AF14" s="24"/>
    </row>
    <row r="15" spans="1:32" x14ac:dyDescent="0.25">
      <c r="A15" s="5" t="str">
        <f>IF($B$2=liste_Noms!$B$1,liste_Noms!B15,IF($B$2=liste_Noms!$C$1,liste_Noms!C15,IF($B$2=liste_Noms!$D$1,liste_Noms!D15,IF($B$2=liste_Noms!$E$1,liste_Noms!E15,IF($B$2=liste_Noms!$F$1,liste_Noms!F15,IF($B$2=liste_Noms!$G$1,liste_Noms!G15,IF($B$2=liste_Noms!$H$1,liste_Noms!H15,"service?")))))))</f>
        <v xml:space="preserve">S. </v>
      </c>
      <c r="B15" s="23"/>
      <c r="C15" s="23"/>
      <c r="D15" s="23"/>
      <c r="E15" s="23"/>
      <c r="F15" s="23"/>
      <c r="G15" s="23"/>
      <c r="H15" s="23"/>
      <c r="I15" s="23"/>
      <c r="J15" s="23"/>
      <c r="K15" s="23"/>
      <c r="L15" s="23"/>
      <c r="M15" s="23"/>
      <c r="N15" s="23"/>
      <c r="O15" s="23"/>
      <c r="P15" s="23"/>
      <c r="Q15" s="23"/>
      <c r="R15" s="23"/>
      <c r="S15" s="23"/>
      <c r="T15" s="23"/>
      <c r="U15" s="23"/>
      <c r="V15" s="23"/>
      <c r="W15" s="23"/>
      <c r="X15" s="23"/>
      <c r="Y15" s="23"/>
      <c r="Z15" s="23"/>
      <c r="AA15" s="23"/>
      <c r="AB15" s="23"/>
      <c r="AC15" s="23"/>
      <c r="AD15" s="23"/>
      <c r="AE15" s="23"/>
      <c r="AF15" s="23"/>
    </row>
    <row r="16" spans="1:32" x14ac:dyDescent="0.25">
      <c r="A16" s="5" t="str">
        <f>IF(A15="0","0","")</f>
        <v/>
      </c>
      <c r="B16" s="24"/>
      <c r="C16" s="24"/>
      <c r="D16" s="24"/>
      <c r="E16" s="24"/>
      <c r="F16" s="24"/>
      <c r="G16" s="24"/>
      <c r="H16" s="24"/>
      <c r="I16" s="24"/>
      <c r="J16" s="24"/>
      <c r="K16" s="24"/>
      <c r="L16" s="24"/>
      <c r="M16" s="24"/>
      <c r="N16" s="24"/>
      <c r="O16" s="24"/>
      <c r="P16" s="24"/>
      <c r="Q16" s="24"/>
      <c r="R16" s="24"/>
      <c r="S16" s="24"/>
      <c r="T16" s="24"/>
      <c r="U16" s="24"/>
      <c r="V16" s="24"/>
      <c r="W16" s="24"/>
      <c r="X16" s="24"/>
      <c r="Y16" s="24"/>
      <c r="Z16" s="24"/>
      <c r="AA16" s="24"/>
      <c r="AB16" s="24"/>
      <c r="AC16" s="24"/>
      <c r="AD16" s="24"/>
      <c r="AE16" s="24"/>
      <c r="AF16" s="24"/>
    </row>
    <row r="17" spans="1:32" x14ac:dyDescent="0.25">
      <c r="A17" s="5" t="s">
        <v>8</v>
      </c>
      <c r="B17" s="23"/>
      <c r="C17" s="23"/>
      <c r="D17" s="23"/>
      <c r="E17" s="23"/>
      <c r="F17" s="23"/>
      <c r="G17" s="23"/>
      <c r="H17" s="23"/>
      <c r="I17" s="23"/>
      <c r="J17" s="23"/>
      <c r="K17" s="23"/>
      <c r="L17" s="23"/>
      <c r="M17" s="23"/>
      <c r="N17" s="23"/>
      <c r="O17" s="23"/>
      <c r="P17" s="23"/>
      <c r="Q17" s="23"/>
      <c r="R17" s="23"/>
      <c r="S17" s="23"/>
      <c r="T17" s="23"/>
      <c r="U17" s="23"/>
      <c r="V17" s="23"/>
      <c r="W17" s="23"/>
      <c r="X17" s="23"/>
      <c r="Y17" s="23"/>
      <c r="Z17" s="23"/>
      <c r="AA17" s="23"/>
      <c r="AB17" s="23"/>
      <c r="AC17" s="23"/>
      <c r="AD17" s="23"/>
      <c r="AE17" s="23"/>
      <c r="AF17" s="23"/>
    </row>
    <row r="18" spans="1:32" x14ac:dyDescent="0.25">
      <c r="A18" s="5"/>
      <c r="B18" s="24"/>
      <c r="C18" s="24"/>
      <c r="D18" s="24"/>
      <c r="E18" s="24"/>
      <c r="F18" s="24"/>
      <c r="G18" s="24"/>
      <c r="H18" s="24"/>
      <c r="I18" s="24"/>
      <c r="J18" s="24"/>
      <c r="K18" s="24"/>
      <c r="L18" s="24"/>
      <c r="M18" s="24"/>
      <c r="N18" s="24"/>
      <c r="O18" s="24"/>
      <c r="P18" s="24"/>
      <c r="Q18" s="24"/>
      <c r="R18" s="24"/>
      <c r="S18" s="24"/>
      <c r="T18" s="24"/>
      <c r="U18" s="24"/>
      <c r="V18" s="24"/>
      <c r="W18" s="24"/>
      <c r="X18" s="24"/>
      <c r="Y18" s="24"/>
      <c r="Z18" s="24"/>
      <c r="AA18" s="24"/>
      <c r="AB18" s="24"/>
      <c r="AC18" s="24"/>
      <c r="AD18" s="24"/>
      <c r="AE18" s="24"/>
      <c r="AF18" s="24"/>
    </row>
    <row r="19" spans="1:32" x14ac:dyDescent="0.25">
      <c r="A19" s="5" t="s">
        <v>17</v>
      </c>
      <c r="B19" s="23"/>
      <c r="C19" s="23"/>
      <c r="D19" s="23"/>
      <c r="E19" s="23"/>
      <c r="F19" s="23"/>
      <c r="G19" s="23"/>
      <c r="H19" s="23"/>
      <c r="I19" s="23"/>
      <c r="J19" s="23"/>
      <c r="K19" s="23"/>
      <c r="L19" s="23"/>
      <c r="M19" s="23"/>
      <c r="N19" s="23"/>
      <c r="O19" s="23"/>
      <c r="P19" s="23"/>
      <c r="Q19" s="23"/>
      <c r="R19" s="23"/>
      <c r="S19" s="23"/>
      <c r="T19" s="23"/>
      <c r="U19" s="23"/>
      <c r="V19" s="23"/>
      <c r="W19" s="23"/>
      <c r="X19" s="23"/>
      <c r="Y19" s="23"/>
      <c r="Z19" s="23"/>
      <c r="AA19" s="23"/>
      <c r="AB19" s="23"/>
      <c r="AC19" s="23"/>
      <c r="AD19" s="23"/>
      <c r="AE19" s="23"/>
      <c r="AF19" s="23"/>
    </row>
    <row r="20" spans="1:32" x14ac:dyDescent="0.25">
      <c r="A20" s="6"/>
      <c r="B20" s="24"/>
      <c r="C20" s="24"/>
      <c r="D20" s="24"/>
      <c r="E20" s="24"/>
      <c r="F20" s="24"/>
      <c r="G20" s="24"/>
      <c r="H20" s="24"/>
      <c r="I20" s="24"/>
      <c r="J20" s="24"/>
      <c r="K20" s="24"/>
      <c r="L20" s="24"/>
      <c r="M20" s="24"/>
      <c r="N20" s="24"/>
      <c r="O20" s="24"/>
      <c r="P20" s="24"/>
      <c r="Q20" s="24"/>
      <c r="R20" s="24"/>
      <c r="S20" s="24"/>
      <c r="T20" s="24"/>
      <c r="U20" s="24"/>
      <c r="V20" s="24"/>
      <c r="W20" s="24"/>
      <c r="X20" s="24"/>
      <c r="Y20" s="24"/>
      <c r="Z20" s="24"/>
      <c r="AA20" s="24"/>
      <c r="AB20" s="24"/>
      <c r="AC20" s="24"/>
      <c r="AD20" s="24"/>
      <c r="AE20" s="24"/>
      <c r="AF20" s="24"/>
    </row>
    <row r="21" spans="1:32" ht="21" x14ac:dyDescent="0.35">
      <c r="A21" s="29" t="s">
        <v>1</v>
      </c>
      <c r="B21" s="30"/>
      <c r="C21" s="30"/>
      <c r="D21" s="30"/>
      <c r="E21" s="30"/>
      <c r="F21" s="30"/>
      <c r="G21" s="30"/>
      <c r="H21" s="30"/>
      <c r="I21" s="30"/>
      <c r="J21" s="30"/>
      <c r="K21" s="30"/>
      <c r="L21" s="30"/>
      <c r="M21" s="30"/>
      <c r="N21" s="30"/>
      <c r="O21" s="30"/>
      <c r="P21" s="30"/>
      <c r="Q21" s="30"/>
      <c r="R21" s="30"/>
      <c r="S21" s="30"/>
      <c r="T21" s="30"/>
      <c r="U21" s="30"/>
      <c r="V21" s="30"/>
      <c r="W21" s="30"/>
      <c r="X21" s="30"/>
      <c r="Y21" s="30"/>
      <c r="Z21" s="30"/>
      <c r="AA21" s="30"/>
      <c r="AB21" s="30"/>
      <c r="AC21" s="30"/>
      <c r="AD21" s="30"/>
      <c r="AE21" s="30"/>
      <c r="AF21" s="30"/>
    </row>
    <row r="22" spans="1:32" x14ac:dyDescent="0.25">
      <c r="A22" s="4" t="str">
        <f>IF($B$2=liste_Noms!$B$1,liste_Noms!B8,IF($B$2=liste_Noms!$C$1,liste_Noms!C8,IF($B$2=liste_Noms!$D$1,liste_Noms!D8,IF($B$2=liste_Noms!$E$1,liste_Noms!E8,IF($B$2=liste_Noms!$F$1,liste_Noms!F8,IF($B$2=liste_Noms!$G$1,liste_Noms!G8,IF($B$2=liste_Noms!$H$1,liste_Noms!H8,"service?")))))))</f>
        <v>beatrice</v>
      </c>
      <c r="B22" s="23"/>
      <c r="C22" s="23"/>
      <c r="D22" s="23"/>
      <c r="E22" s="23"/>
      <c r="F22" s="23"/>
      <c r="G22" s="23"/>
      <c r="H22" s="23"/>
      <c r="I22" s="23"/>
      <c r="J22" s="23"/>
      <c r="K22" s="23"/>
      <c r="L22" s="23"/>
      <c r="M22" s="23"/>
      <c r="N22" s="23"/>
      <c r="O22" s="23"/>
      <c r="P22" s="23"/>
      <c r="Q22" s="23"/>
      <c r="R22" s="23"/>
      <c r="S22" s="23"/>
      <c r="T22" s="23"/>
      <c r="U22" s="23"/>
      <c r="V22" s="23"/>
      <c r="W22" s="23"/>
      <c r="X22" s="23"/>
      <c r="Y22" s="23"/>
      <c r="Z22" s="23"/>
      <c r="AA22" s="23"/>
      <c r="AB22" s="23"/>
      <c r="AC22" s="23"/>
      <c r="AD22" s="23"/>
      <c r="AE22" s="23"/>
      <c r="AF22" s="23"/>
    </row>
    <row r="23" spans="1:32" x14ac:dyDescent="0.25">
      <c r="A23" s="5" t="str">
        <f>IF(A22=0,"0","")</f>
        <v/>
      </c>
      <c r="B23" s="24"/>
      <c r="C23" s="24"/>
      <c r="D23" s="24"/>
      <c r="E23" s="24"/>
      <c r="F23" s="24"/>
      <c r="G23" s="24"/>
      <c r="H23" s="24"/>
      <c r="I23" s="24"/>
      <c r="J23" s="24"/>
      <c r="K23" s="24"/>
      <c r="L23" s="24"/>
      <c r="M23" s="24"/>
      <c r="N23" s="24"/>
      <c r="O23" s="24"/>
      <c r="P23" s="24"/>
      <c r="Q23" s="24"/>
      <c r="R23" s="24"/>
      <c r="S23" s="24"/>
      <c r="T23" s="24"/>
      <c r="U23" s="24"/>
      <c r="V23" s="24"/>
      <c r="W23" s="24"/>
      <c r="X23" s="24"/>
      <c r="Y23" s="24"/>
      <c r="Z23" s="24"/>
      <c r="AA23" s="24"/>
      <c r="AB23" s="24"/>
      <c r="AC23" s="24"/>
      <c r="AD23" s="24"/>
      <c r="AE23" s="24"/>
      <c r="AF23" s="24"/>
    </row>
    <row r="24" spans="1:32" x14ac:dyDescent="0.25">
      <c r="A24" s="5" t="str">
        <f>IF($B$2=liste_Noms!$B$1,liste_Noms!B9,IF($B$2=liste_Noms!$C$1,liste_Noms!C9,IF($B$2=liste_Noms!$D$1,liste_Noms!D9,IF($B$2=liste_Noms!$E$1,liste_Noms!E9,IF($B$2=liste_Noms!$F$1,liste_Noms!F9,IF($B$2=liste_Noms!$G$1,liste_Noms!G9,IF($B$2=liste_Noms!$H$1,liste_Noms!H9,"service?")))))))</f>
        <v>marie-francoise</v>
      </c>
      <c r="B24" s="23"/>
      <c r="C24" s="23"/>
      <c r="D24" s="23"/>
      <c r="E24" s="23"/>
      <c r="F24" s="23"/>
      <c r="G24" s="23"/>
      <c r="H24" s="23"/>
      <c r="I24" s="23"/>
      <c r="J24" s="23"/>
      <c r="K24" s="23"/>
      <c r="L24" s="23"/>
      <c r="M24" s="23"/>
      <c r="N24" s="23"/>
      <c r="O24" s="23"/>
      <c r="P24" s="23"/>
      <c r="Q24" s="23"/>
      <c r="R24" s="23"/>
      <c r="S24" s="23"/>
      <c r="T24" s="23"/>
      <c r="U24" s="23"/>
      <c r="V24" s="23"/>
      <c r="W24" s="23"/>
      <c r="X24" s="23"/>
      <c r="Y24" s="23"/>
      <c r="Z24" s="23"/>
      <c r="AA24" s="23"/>
      <c r="AB24" s="23"/>
      <c r="AC24" s="23"/>
      <c r="AD24" s="23"/>
      <c r="AE24" s="23"/>
      <c r="AF24" s="23"/>
    </row>
    <row r="25" spans="1:32" x14ac:dyDescent="0.25">
      <c r="A25" s="5" t="str">
        <f>IF(A24=0,"0","")</f>
        <v/>
      </c>
      <c r="B25" s="24"/>
      <c r="C25" s="24"/>
      <c r="D25" s="24"/>
      <c r="E25" s="24"/>
      <c r="F25" s="24"/>
      <c r="G25" s="24"/>
      <c r="H25" s="24"/>
      <c r="I25" s="24"/>
      <c r="J25" s="24"/>
      <c r="K25" s="24"/>
      <c r="L25" s="24"/>
      <c r="M25" s="24"/>
      <c r="N25" s="24"/>
      <c r="O25" s="24"/>
      <c r="P25" s="24"/>
      <c r="Q25" s="24"/>
      <c r="R25" s="24"/>
      <c r="S25" s="24"/>
      <c r="T25" s="24"/>
      <c r="U25" s="24"/>
      <c r="V25" s="24"/>
      <c r="W25" s="24"/>
      <c r="X25" s="24"/>
      <c r="Y25" s="24"/>
      <c r="Z25" s="24"/>
      <c r="AA25" s="24"/>
      <c r="AB25" s="24"/>
      <c r="AC25" s="24"/>
      <c r="AD25" s="24"/>
      <c r="AE25" s="24"/>
      <c r="AF25" s="24"/>
    </row>
    <row r="26" spans="1:32" x14ac:dyDescent="0.25">
      <c r="A26" s="5" t="str">
        <f>IF($B$2=liste_Noms!$B$1,liste_Noms!B11,IF($B$2=liste_Noms!$C$1,liste_Noms!C11,IF($B$2=liste_Noms!$D$1,liste_Noms!D11,IF($B$2=liste_Noms!$E$1,liste_Noms!E11,IF($B$2=liste_Noms!$F$1,liste_Noms!F11,IF($B$2=liste_Noms!$G$1,liste_Noms!G11,IF($B$2=liste_Noms!$H$1,liste_Noms!H11,"service?")))))))</f>
        <v>cathy</v>
      </c>
      <c r="B26" s="23"/>
      <c r="C26" s="23"/>
      <c r="D26" s="23"/>
      <c r="E26" s="23"/>
      <c r="F26" s="23"/>
      <c r="G26" s="23"/>
      <c r="H26" s="23"/>
      <c r="I26" s="23"/>
      <c r="J26" s="23"/>
      <c r="K26" s="23"/>
      <c r="L26" s="23"/>
      <c r="M26" s="23"/>
      <c r="N26" s="23"/>
      <c r="O26" s="23"/>
      <c r="P26" s="23"/>
      <c r="Q26" s="23"/>
      <c r="R26" s="23"/>
      <c r="S26" s="23"/>
      <c r="T26" s="23"/>
      <c r="U26" s="23"/>
      <c r="V26" s="23"/>
      <c r="W26" s="23"/>
      <c r="X26" s="23"/>
      <c r="Y26" s="23"/>
      <c r="Z26" s="23"/>
      <c r="AA26" s="23"/>
      <c r="AB26" s="23"/>
      <c r="AC26" s="23"/>
      <c r="AD26" s="23"/>
      <c r="AE26" s="23"/>
      <c r="AF26" s="23"/>
    </row>
    <row r="27" spans="1:32" x14ac:dyDescent="0.25">
      <c r="A27" s="5" t="str">
        <f>IF(A26=0,"0","")</f>
        <v/>
      </c>
      <c r="B27" s="24"/>
      <c r="C27" s="24"/>
      <c r="D27" s="24"/>
      <c r="E27" s="24"/>
      <c r="F27" s="24"/>
      <c r="G27" s="24"/>
      <c r="H27" s="24"/>
      <c r="I27" s="24"/>
      <c r="J27" s="24"/>
      <c r="K27" s="24"/>
      <c r="L27" s="24"/>
      <c r="M27" s="24"/>
      <c r="N27" s="24"/>
      <c r="O27" s="24"/>
      <c r="P27" s="24"/>
      <c r="Q27" s="24"/>
      <c r="R27" s="24"/>
      <c r="S27" s="24"/>
      <c r="T27" s="24"/>
      <c r="U27" s="24"/>
      <c r="V27" s="24"/>
      <c r="W27" s="24"/>
      <c r="X27" s="24"/>
      <c r="Y27" s="24"/>
      <c r="Z27" s="24"/>
      <c r="AA27" s="24"/>
      <c r="AB27" s="24"/>
      <c r="AC27" s="24"/>
      <c r="AD27" s="24"/>
      <c r="AE27" s="24"/>
      <c r="AF27" s="24"/>
    </row>
    <row r="28" spans="1:32" x14ac:dyDescent="0.25">
      <c r="A28" s="5" t="str">
        <f>IF($B$2=liste_Noms!$B$1,liste_Noms!B12,IF($B$2=liste_Noms!$C$1,liste_Noms!C12,IF($B$2=liste_Noms!$D$1,liste_Noms!D12,IF($B$2=liste_Noms!$E$1,liste_Noms!E12,IF($B$2=liste_Noms!$F$1,liste_Noms!F12,IF($B$2=liste_Noms!$G$1,liste_Noms!G12,IF($B$2=liste_Noms!$H$1,liste_Noms!H12,"service?")))))))</f>
        <v>stephanie</v>
      </c>
      <c r="B28" s="23"/>
      <c r="C28" s="23"/>
      <c r="D28" s="23"/>
      <c r="E28" s="23"/>
      <c r="F28" s="23"/>
      <c r="G28" s="23"/>
      <c r="H28" s="23"/>
      <c r="I28" s="23"/>
      <c r="J28" s="23"/>
      <c r="K28" s="23"/>
      <c r="L28" s="23"/>
      <c r="M28" s="23"/>
      <c r="N28" s="23"/>
      <c r="O28" s="23"/>
      <c r="P28" s="23"/>
      <c r="Q28" s="23"/>
      <c r="R28" s="23"/>
      <c r="S28" s="23"/>
      <c r="T28" s="23"/>
      <c r="U28" s="23"/>
      <c r="V28" s="23"/>
      <c r="W28" s="23"/>
      <c r="X28" s="23"/>
      <c r="Y28" s="23"/>
      <c r="Z28" s="23"/>
      <c r="AA28" s="23"/>
      <c r="AB28" s="23"/>
      <c r="AC28" s="23"/>
      <c r="AD28" s="23"/>
      <c r="AE28" s="23"/>
      <c r="AF28" s="23"/>
    </row>
    <row r="29" spans="1:32" x14ac:dyDescent="0.25">
      <c r="A29" s="5" t="str">
        <f>IF(A28=0,"0","")</f>
        <v/>
      </c>
      <c r="B29" s="24"/>
      <c r="C29" s="24"/>
      <c r="D29" s="24"/>
      <c r="E29" s="24"/>
      <c r="F29" s="24"/>
      <c r="G29" s="24"/>
      <c r="H29" s="24"/>
      <c r="I29" s="24"/>
      <c r="J29" s="24"/>
      <c r="K29" s="24"/>
      <c r="L29" s="24"/>
      <c r="M29" s="24"/>
      <c r="N29" s="24"/>
      <c r="O29" s="24"/>
      <c r="P29" s="24"/>
      <c r="Q29" s="24"/>
      <c r="R29" s="24"/>
      <c r="S29" s="24"/>
      <c r="T29" s="24"/>
      <c r="U29" s="24"/>
      <c r="V29" s="24"/>
      <c r="W29" s="24"/>
      <c r="X29" s="24"/>
      <c r="Y29" s="24"/>
      <c r="Z29" s="24"/>
      <c r="AA29" s="24"/>
      <c r="AB29" s="24"/>
      <c r="AC29" s="24"/>
      <c r="AD29" s="24"/>
      <c r="AE29" s="24"/>
      <c r="AF29" s="24"/>
    </row>
    <row r="30" spans="1:32" x14ac:dyDescent="0.25">
      <c r="A30" s="5" t="str">
        <f>IF($B$2=liste_Noms!$B$1,liste_Noms!B10,IF($B$2=liste_Noms!$C$1,liste_Noms!C10,IF($B$2=liste_Noms!$D$1,liste_Noms!D10,IF($B$2=liste_Noms!$E$1,liste_Noms!E10,IF($B$2=liste_Noms!$F$1,liste_Noms!F10,IF($B$2=liste_Noms!$G$1,liste_Noms!G10,IF($B$2=liste_Noms!$H$1,liste_Noms!H10,"service?")))))))</f>
        <v>théodore</v>
      </c>
      <c r="B30" s="23"/>
      <c r="C30" s="23"/>
      <c r="D30" s="23"/>
      <c r="E30" s="23"/>
      <c r="F30" s="23"/>
      <c r="G30" s="23"/>
      <c r="H30" s="23"/>
      <c r="I30" s="23"/>
      <c r="J30" s="23"/>
      <c r="K30" s="23"/>
      <c r="L30" s="23"/>
      <c r="M30" s="23"/>
      <c r="N30" s="23"/>
      <c r="O30" s="23"/>
      <c r="P30" s="23"/>
      <c r="Q30" s="23"/>
      <c r="R30" s="23"/>
      <c r="S30" s="23"/>
      <c r="T30" s="23"/>
      <c r="U30" s="23"/>
      <c r="V30" s="23"/>
      <c r="W30" s="23"/>
      <c r="X30" s="23"/>
      <c r="Y30" s="23"/>
      <c r="Z30" s="23"/>
      <c r="AA30" s="23"/>
      <c r="AB30" s="23"/>
      <c r="AC30" s="23"/>
      <c r="AD30" s="23"/>
      <c r="AE30" s="23"/>
      <c r="AF30" s="23"/>
    </row>
    <row r="31" spans="1:32" x14ac:dyDescent="0.25">
      <c r="A31" s="5" t="str">
        <f>IF(A30=0,"0","")</f>
        <v/>
      </c>
      <c r="B31" s="24"/>
      <c r="C31" s="24"/>
      <c r="D31" s="24"/>
      <c r="E31" s="24"/>
      <c r="F31" s="24"/>
      <c r="G31" s="24"/>
      <c r="H31" s="24"/>
      <c r="I31" s="24"/>
      <c r="J31" s="24"/>
      <c r="K31" s="24"/>
      <c r="L31" s="24"/>
      <c r="M31" s="24"/>
      <c r="N31" s="24"/>
      <c r="O31" s="24"/>
      <c r="P31" s="24"/>
      <c r="Q31" s="24"/>
      <c r="R31" s="24"/>
      <c r="S31" s="24"/>
      <c r="T31" s="24"/>
      <c r="U31" s="24"/>
      <c r="V31" s="24"/>
      <c r="W31" s="24"/>
      <c r="X31" s="24"/>
      <c r="Y31" s="24"/>
      <c r="Z31" s="24"/>
      <c r="AA31" s="24"/>
      <c r="AB31" s="24"/>
      <c r="AC31" s="24"/>
      <c r="AD31" s="24"/>
      <c r="AE31" s="24"/>
      <c r="AF31" s="24"/>
    </row>
    <row r="32" spans="1:32" x14ac:dyDescent="0.25">
      <c r="A32" s="5" t="str">
        <f>IF($B$2=liste_Noms!$B$1,liste_Noms!B16,IF($B$2=liste_Noms!$C$1,liste_Noms!C16,IF($B$2=liste_Noms!$D$1,liste_Noms!D16,IF($B$2=liste_Noms!$E$1,liste_Noms!E16,IF($B$2=liste_Noms!$F$1,liste_Noms!F16,IF($B$2=liste_Noms!$G$1,liste_Noms!G16,IF($B$2=liste_Noms!$H$1,liste_Noms!H16,"service?")))))))</f>
        <v xml:space="preserve">D. </v>
      </c>
      <c r="B32" s="23"/>
      <c r="C32" s="23"/>
      <c r="D32" s="23"/>
      <c r="E32" s="23"/>
      <c r="F32" s="23"/>
      <c r="G32" s="23"/>
      <c r="H32" s="23"/>
      <c r="I32" s="23"/>
      <c r="J32" s="23"/>
      <c r="K32" s="23"/>
      <c r="L32" s="23"/>
      <c r="M32" s="23"/>
      <c r="N32" s="23"/>
      <c r="O32" s="23"/>
      <c r="P32" s="23"/>
      <c r="Q32" s="23"/>
      <c r="R32" s="23"/>
      <c r="S32" s="23"/>
      <c r="T32" s="23"/>
      <c r="U32" s="23"/>
      <c r="V32" s="23"/>
      <c r="W32" s="23"/>
      <c r="X32" s="23"/>
      <c r="Y32" s="23"/>
      <c r="Z32" s="23"/>
      <c r="AA32" s="23"/>
      <c r="AB32" s="23"/>
      <c r="AC32" s="23"/>
      <c r="AD32" s="23"/>
      <c r="AE32" s="23"/>
      <c r="AF32" s="23"/>
    </row>
    <row r="33" spans="1:32" x14ac:dyDescent="0.25">
      <c r="A33" s="5" t="str">
        <f>IF(A32=0,"0","")</f>
        <v/>
      </c>
      <c r="B33" s="24"/>
      <c r="C33" s="24"/>
      <c r="D33" s="24"/>
      <c r="E33" s="24"/>
      <c r="F33" s="24"/>
      <c r="G33" s="24"/>
      <c r="H33" s="24"/>
      <c r="I33" s="24"/>
      <c r="J33" s="24"/>
      <c r="K33" s="24"/>
      <c r="L33" s="24"/>
      <c r="M33" s="24"/>
      <c r="N33" s="24"/>
      <c r="O33" s="24"/>
      <c r="P33" s="24"/>
      <c r="Q33" s="24"/>
      <c r="R33" s="24"/>
      <c r="S33" s="24"/>
      <c r="T33" s="24"/>
      <c r="U33" s="24"/>
      <c r="V33" s="24"/>
      <c r="W33" s="24"/>
      <c r="X33" s="24"/>
      <c r="Y33" s="24"/>
      <c r="Z33" s="24"/>
      <c r="AA33" s="24"/>
      <c r="AB33" s="24"/>
      <c r="AC33" s="24"/>
      <c r="AD33" s="24"/>
      <c r="AE33" s="24"/>
      <c r="AF33" s="24"/>
    </row>
    <row r="34" spans="1:32" x14ac:dyDescent="0.25">
      <c r="A34" s="5" t="s">
        <v>8</v>
      </c>
      <c r="B34" s="23"/>
      <c r="C34" s="23"/>
      <c r="D34" s="23"/>
      <c r="E34" s="23"/>
      <c r="F34" s="23"/>
      <c r="G34" s="23"/>
      <c r="H34" s="23"/>
      <c r="I34" s="23"/>
      <c r="J34" s="23"/>
      <c r="K34" s="23"/>
      <c r="L34" s="23"/>
      <c r="M34" s="23"/>
      <c r="N34" s="23"/>
      <c r="O34" s="23"/>
      <c r="P34" s="23"/>
      <c r="Q34" s="23"/>
      <c r="R34" s="23"/>
      <c r="S34" s="23"/>
      <c r="T34" s="23"/>
      <c r="U34" s="23"/>
      <c r="V34" s="23"/>
      <c r="W34" s="23"/>
      <c r="X34" s="23"/>
      <c r="Y34" s="23"/>
      <c r="Z34" s="23"/>
      <c r="AA34" s="23"/>
      <c r="AB34" s="23"/>
      <c r="AC34" s="23"/>
      <c r="AD34" s="23"/>
      <c r="AE34" s="23"/>
      <c r="AF34" s="23"/>
    </row>
    <row r="35" spans="1:32" x14ac:dyDescent="0.25">
      <c r="A35" s="5"/>
      <c r="B35" s="24"/>
      <c r="C35" s="24"/>
      <c r="D35" s="24"/>
      <c r="E35" s="24"/>
      <c r="F35" s="24"/>
      <c r="G35" s="24"/>
      <c r="H35" s="24"/>
      <c r="I35" s="24"/>
      <c r="J35" s="24"/>
      <c r="K35" s="24"/>
      <c r="L35" s="24"/>
      <c r="M35" s="24"/>
      <c r="N35" s="24"/>
      <c r="O35" s="24"/>
      <c r="P35" s="24"/>
      <c r="Q35" s="24"/>
      <c r="R35" s="24"/>
      <c r="S35" s="24"/>
      <c r="T35" s="24"/>
      <c r="U35" s="24"/>
      <c r="V35" s="24"/>
      <c r="W35" s="24"/>
      <c r="X35" s="24"/>
      <c r="Y35" s="24"/>
      <c r="Z35" s="24"/>
      <c r="AA35" s="24"/>
      <c r="AB35" s="24"/>
      <c r="AC35" s="24"/>
      <c r="AD35" s="24"/>
      <c r="AE35" s="24"/>
      <c r="AF35" s="24"/>
    </row>
    <row r="36" spans="1:32" x14ac:dyDescent="0.25">
      <c r="A36" s="5" t="s">
        <v>17</v>
      </c>
      <c r="B36" s="23"/>
      <c r="C36" s="23"/>
      <c r="D36" s="23"/>
      <c r="E36" s="23"/>
      <c r="F36" s="23"/>
      <c r="G36" s="23"/>
      <c r="H36" s="23"/>
      <c r="I36" s="23"/>
      <c r="J36" s="23"/>
      <c r="K36" s="23"/>
      <c r="L36" s="23"/>
      <c r="M36" s="23"/>
      <c r="N36" s="23"/>
      <c r="O36" s="23"/>
      <c r="P36" s="23"/>
      <c r="Q36" s="23"/>
      <c r="R36" s="23"/>
      <c r="S36" s="23"/>
      <c r="T36" s="23"/>
      <c r="U36" s="23"/>
      <c r="V36" s="23"/>
      <c r="W36" s="23"/>
      <c r="X36" s="23"/>
      <c r="Y36" s="23"/>
      <c r="Z36" s="23"/>
      <c r="AA36" s="23"/>
      <c r="AB36" s="23"/>
      <c r="AC36" s="23"/>
      <c r="AD36" s="23"/>
      <c r="AE36" s="23"/>
      <c r="AF36" s="23"/>
    </row>
    <row r="37" spans="1:32" x14ac:dyDescent="0.25">
      <c r="A37" s="6"/>
      <c r="B37" s="24"/>
      <c r="C37" s="24"/>
      <c r="D37" s="24"/>
      <c r="E37" s="24"/>
      <c r="F37" s="24"/>
      <c r="G37" s="24"/>
      <c r="H37" s="24"/>
      <c r="I37" s="24"/>
      <c r="J37" s="24"/>
      <c r="K37" s="24"/>
      <c r="L37" s="24"/>
      <c r="M37" s="24"/>
      <c r="N37" s="24"/>
      <c r="O37" s="24"/>
      <c r="P37" s="24"/>
      <c r="Q37" s="24"/>
      <c r="R37" s="24"/>
      <c r="S37" s="24"/>
      <c r="T37" s="24"/>
      <c r="U37" s="24"/>
      <c r="V37" s="24"/>
      <c r="W37" s="24"/>
      <c r="X37" s="24"/>
      <c r="Y37" s="24"/>
      <c r="Z37" s="24"/>
      <c r="AA37" s="24"/>
      <c r="AB37" s="24"/>
      <c r="AC37" s="24"/>
      <c r="AD37" s="24"/>
      <c r="AE37" s="24"/>
      <c r="AF37" s="24"/>
    </row>
    <row r="38" spans="1:32" ht="21" x14ac:dyDescent="0.35">
      <c r="A38" s="35" t="s">
        <v>2</v>
      </c>
      <c r="B38" s="34"/>
      <c r="C38" s="34"/>
      <c r="D38" s="34"/>
      <c r="E38" s="34"/>
      <c r="F38" s="34"/>
      <c r="G38" s="34"/>
      <c r="H38" s="34"/>
      <c r="I38" s="34"/>
      <c r="J38" s="34"/>
      <c r="K38" s="34"/>
      <c r="L38" s="34"/>
      <c r="M38" s="34"/>
      <c r="N38" s="34"/>
      <c r="O38" s="34"/>
      <c r="P38" s="34"/>
      <c r="Q38" s="34"/>
      <c r="R38" s="34"/>
      <c r="S38" s="34"/>
      <c r="T38" s="34"/>
      <c r="U38" s="34"/>
      <c r="V38" s="34"/>
      <c r="W38" s="34"/>
      <c r="X38" s="34"/>
      <c r="Y38" s="34"/>
      <c r="Z38" s="34"/>
      <c r="AA38" s="34"/>
      <c r="AB38" s="34"/>
      <c r="AC38" s="34"/>
      <c r="AD38" s="34"/>
      <c r="AE38" s="34"/>
      <c r="AF38" s="34"/>
    </row>
    <row r="39" spans="1:32" x14ac:dyDescent="0.25">
      <c r="A39" s="4" t="str">
        <f>IF($B$2=liste_Noms!$B$1,liste_Noms!B6,IF($B$2=liste_Noms!$C$1,liste_Noms!C6,IF($B$2=liste_Noms!$D$1,liste_Noms!D6,IF($B$2=liste_Noms!$E$1,liste_Noms!E6,IF($B$2=liste_Noms!$F$1,liste_Noms!F6,IF($B$2=liste_Noms!$G$1,liste_Noms!G6,IF($B$2=liste_Noms!$H$1,liste_Noms!H6,"service?")))))))</f>
        <v>laurence</v>
      </c>
      <c r="B39" s="23"/>
      <c r="C39" s="23"/>
      <c r="D39" s="23"/>
      <c r="E39" s="23"/>
      <c r="F39" s="23"/>
      <c r="G39" s="23"/>
      <c r="H39" s="23"/>
      <c r="I39" s="23"/>
      <c r="J39" s="23"/>
      <c r="K39" s="23"/>
      <c r="L39" s="23"/>
      <c r="M39" s="23"/>
      <c r="N39" s="23"/>
      <c r="O39" s="23"/>
      <c r="P39" s="23"/>
      <c r="Q39" s="23"/>
      <c r="R39" s="23"/>
      <c r="S39" s="23"/>
      <c r="T39" s="23"/>
      <c r="U39" s="23"/>
      <c r="V39" s="23"/>
      <c r="W39" s="23"/>
      <c r="X39" s="23"/>
      <c r="Y39" s="23"/>
      <c r="Z39" s="23"/>
      <c r="AA39" s="23"/>
      <c r="AB39" s="23"/>
      <c r="AC39" s="23"/>
      <c r="AD39" s="23"/>
      <c r="AE39" s="23"/>
      <c r="AF39" s="23"/>
    </row>
    <row r="40" spans="1:32" x14ac:dyDescent="0.25">
      <c r="A40" s="5" t="str">
        <f>IF(A39=0,"0","")</f>
        <v/>
      </c>
      <c r="B40" s="24"/>
      <c r="C40" s="24"/>
      <c r="D40" s="24"/>
      <c r="E40" s="24"/>
      <c r="F40" s="24"/>
      <c r="G40" s="24"/>
      <c r="H40" s="24"/>
      <c r="I40" s="24"/>
      <c r="J40" s="24"/>
      <c r="K40" s="24"/>
      <c r="L40" s="24"/>
      <c r="M40" s="24"/>
      <c r="N40" s="24"/>
      <c r="O40" s="24"/>
      <c r="P40" s="24"/>
      <c r="Q40" s="24"/>
      <c r="R40" s="24"/>
      <c r="S40" s="24"/>
      <c r="T40" s="24"/>
      <c r="U40" s="24"/>
      <c r="V40" s="24"/>
      <c r="W40" s="24"/>
      <c r="X40" s="24"/>
      <c r="Y40" s="24"/>
      <c r="Z40" s="24"/>
      <c r="AA40" s="24"/>
      <c r="AB40" s="24"/>
      <c r="AC40" s="24"/>
      <c r="AD40" s="24"/>
      <c r="AE40" s="24"/>
      <c r="AF40" s="24"/>
    </row>
    <row r="41" spans="1:32" x14ac:dyDescent="0.25">
      <c r="A41" s="5" t="str">
        <f>IF($B$2=liste_Noms!$B$1,liste_Noms!B7,IF($B$2=liste_Noms!$C$1,liste_Noms!C7,IF($B$2=liste_Noms!$D$1,liste_Noms!D7,IF($B$2=liste_Noms!$E$1,liste_Noms!E7,IF($B$2=liste_Noms!$F$1,liste_Noms!F7,IF($B$2=liste_Noms!$G$1,liste_Noms!G7,IF($B$2=liste_Noms!$H$1,liste_Noms!H7,"service?")))))))</f>
        <v>timéo</v>
      </c>
      <c r="B41" s="23"/>
      <c r="C41" s="23"/>
      <c r="D41" s="23"/>
      <c r="E41" s="23"/>
      <c r="F41" s="23"/>
      <c r="G41" s="23"/>
      <c r="H41" s="23"/>
      <c r="I41" s="23"/>
      <c r="J41" s="23"/>
      <c r="K41" s="23"/>
      <c r="L41" s="23"/>
      <c r="M41" s="23"/>
      <c r="N41" s="23"/>
      <c r="O41" s="23"/>
      <c r="P41" s="23"/>
      <c r="Q41" s="23"/>
      <c r="R41" s="23"/>
      <c r="S41" s="23"/>
      <c r="T41" s="23"/>
      <c r="U41" s="23"/>
      <c r="V41" s="23"/>
      <c r="W41" s="23"/>
      <c r="X41" s="23"/>
      <c r="Y41" s="23"/>
      <c r="Z41" s="23"/>
      <c r="AA41" s="23"/>
      <c r="AB41" s="23"/>
      <c r="AC41" s="23"/>
      <c r="AD41" s="23"/>
      <c r="AE41" s="23"/>
      <c r="AF41" s="23"/>
    </row>
    <row r="42" spans="1:32" x14ac:dyDescent="0.25">
      <c r="A42" s="5" t="str">
        <f>IF(A41=0,"0","")</f>
        <v/>
      </c>
      <c r="B42" s="24"/>
      <c r="C42" s="24"/>
      <c r="D42" s="24"/>
      <c r="E42" s="24"/>
      <c r="F42" s="24"/>
      <c r="G42" s="24"/>
      <c r="H42" s="24"/>
      <c r="I42" s="24"/>
      <c r="J42" s="24"/>
      <c r="K42" s="24"/>
      <c r="L42" s="24"/>
      <c r="M42" s="24"/>
      <c r="N42" s="24"/>
      <c r="O42" s="24"/>
      <c r="P42" s="24"/>
      <c r="Q42" s="24"/>
      <c r="R42" s="24"/>
      <c r="S42" s="24"/>
      <c r="T42" s="24"/>
      <c r="U42" s="24"/>
      <c r="V42" s="24"/>
      <c r="W42" s="24"/>
      <c r="X42" s="24"/>
      <c r="Y42" s="24"/>
      <c r="Z42" s="24"/>
      <c r="AA42" s="24"/>
      <c r="AB42" s="24"/>
      <c r="AC42" s="24"/>
      <c r="AD42" s="24"/>
      <c r="AE42" s="24"/>
      <c r="AF42" s="24"/>
    </row>
    <row r="43" spans="1:32" x14ac:dyDescent="0.25">
      <c r="A43" s="5" t="str">
        <f>IF($B$2=liste_Noms!$B$1,liste_Noms!B17,IF($B$2=liste_Noms!$C$1,liste_Noms!C17,IF($B$2=liste_Noms!$D$1,liste_Noms!D17,IF($B$2=liste_Noms!$E$1,liste_Noms!E17,IF($B$2=liste_Noms!$F$1,liste_Noms!F17,IF($B$2=liste_Noms!$G$1,liste_Noms!G17,IF($B$2=liste_Noms!$H$1,liste_Noms!H17,"service?")))))))</f>
        <v xml:space="preserve">C. </v>
      </c>
      <c r="B43" s="23"/>
      <c r="C43" s="23"/>
      <c r="D43" s="23"/>
      <c r="E43" s="23"/>
      <c r="F43" s="23"/>
      <c r="G43" s="23"/>
      <c r="H43" s="23"/>
      <c r="I43" s="23"/>
      <c r="J43" s="23"/>
      <c r="K43" s="23"/>
      <c r="L43" s="23"/>
      <c r="M43" s="23"/>
      <c r="N43" s="23"/>
      <c r="O43" s="23"/>
      <c r="P43" s="23"/>
      <c r="Q43" s="23"/>
      <c r="R43" s="23"/>
      <c r="S43" s="23"/>
      <c r="T43" s="23"/>
      <c r="U43" s="23"/>
      <c r="V43" s="23"/>
      <c r="W43" s="23"/>
      <c r="X43" s="23"/>
      <c r="Y43" s="23"/>
      <c r="Z43" s="23"/>
      <c r="AA43" s="23"/>
      <c r="AB43" s="23"/>
      <c r="AC43" s="23"/>
      <c r="AD43" s="23"/>
      <c r="AE43" s="23"/>
      <c r="AF43" s="23"/>
    </row>
    <row r="44" spans="1:32" x14ac:dyDescent="0.25">
      <c r="A44" s="5" t="str">
        <f>IF(A43=0,"0","")</f>
        <v/>
      </c>
      <c r="B44" s="24"/>
      <c r="C44" s="24"/>
      <c r="D44" s="24"/>
      <c r="E44" s="24"/>
      <c r="F44" s="24"/>
      <c r="G44" s="24"/>
      <c r="H44" s="24"/>
      <c r="I44" s="24"/>
      <c r="J44" s="24"/>
      <c r="K44" s="24"/>
      <c r="L44" s="24"/>
      <c r="M44" s="24"/>
      <c r="N44" s="24"/>
      <c r="O44" s="24"/>
      <c r="P44" s="24"/>
      <c r="Q44" s="24"/>
      <c r="R44" s="24"/>
      <c r="S44" s="24"/>
      <c r="T44" s="24"/>
      <c r="U44" s="24"/>
      <c r="V44" s="24"/>
      <c r="W44" s="24"/>
      <c r="X44" s="24"/>
      <c r="Y44" s="24"/>
      <c r="Z44" s="24"/>
      <c r="AA44" s="24"/>
      <c r="AB44" s="24"/>
      <c r="AC44" s="24"/>
      <c r="AD44" s="24"/>
      <c r="AE44" s="24"/>
      <c r="AF44" s="24"/>
    </row>
    <row r="45" spans="1:32" x14ac:dyDescent="0.25">
      <c r="A45" s="5" t="s">
        <v>8</v>
      </c>
      <c r="B45" s="23"/>
      <c r="C45" s="23"/>
      <c r="D45" s="23"/>
      <c r="E45" s="23"/>
      <c r="F45" s="23"/>
      <c r="G45" s="23"/>
      <c r="H45" s="23"/>
      <c r="I45" s="23"/>
      <c r="J45" s="23"/>
      <c r="K45" s="23"/>
      <c r="L45" s="23"/>
      <c r="M45" s="23"/>
      <c r="N45" s="23"/>
      <c r="O45" s="23"/>
      <c r="P45" s="23"/>
      <c r="Q45" s="23"/>
      <c r="R45" s="23"/>
      <c r="S45" s="23"/>
      <c r="T45" s="23"/>
      <c r="U45" s="23"/>
      <c r="V45" s="23"/>
      <c r="W45" s="23"/>
      <c r="X45" s="23"/>
      <c r="Y45" s="23"/>
      <c r="Z45" s="23"/>
      <c r="AA45" s="23"/>
      <c r="AB45" s="23"/>
      <c r="AC45" s="23"/>
      <c r="AD45" s="23"/>
      <c r="AE45" s="23"/>
      <c r="AF45" s="23"/>
    </row>
    <row r="46" spans="1:32" x14ac:dyDescent="0.25">
      <c r="A46" s="5"/>
      <c r="B46" s="24"/>
      <c r="C46" s="24"/>
      <c r="D46" s="24"/>
      <c r="E46" s="24"/>
      <c r="F46" s="24"/>
      <c r="G46" s="24"/>
      <c r="H46" s="24"/>
      <c r="I46" s="24"/>
      <c r="J46" s="24"/>
      <c r="K46" s="24"/>
      <c r="L46" s="24"/>
      <c r="M46" s="24"/>
      <c r="N46" s="24"/>
      <c r="O46" s="24"/>
      <c r="P46" s="24"/>
      <c r="Q46" s="24"/>
      <c r="R46" s="24"/>
      <c r="S46" s="24"/>
      <c r="T46" s="24"/>
      <c r="U46" s="24"/>
      <c r="V46" s="24"/>
      <c r="W46" s="24"/>
      <c r="X46" s="24"/>
      <c r="Y46" s="24"/>
      <c r="Z46" s="24"/>
      <c r="AA46" s="24"/>
      <c r="AB46" s="24"/>
      <c r="AC46" s="24"/>
      <c r="AD46" s="24"/>
      <c r="AE46" s="24"/>
      <c r="AF46" s="24"/>
    </row>
    <row r="47" spans="1:32" x14ac:dyDescent="0.25">
      <c r="A47" s="5" t="s">
        <v>17</v>
      </c>
      <c r="B47" s="23"/>
      <c r="C47" s="23"/>
      <c r="D47" s="23"/>
      <c r="E47" s="23"/>
      <c r="F47" s="23"/>
      <c r="G47" s="23"/>
      <c r="H47" s="23"/>
      <c r="I47" s="23"/>
      <c r="J47" s="23"/>
      <c r="K47" s="23"/>
      <c r="L47" s="23"/>
      <c r="M47" s="23"/>
      <c r="N47" s="23"/>
      <c r="O47" s="23"/>
      <c r="P47" s="23"/>
      <c r="Q47" s="23"/>
      <c r="R47" s="23"/>
      <c r="S47" s="23"/>
      <c r="T47" s="23"/>
      <c r="U47" s="23"/>
      <c r="V47" s="23"/>
      <c r="W47" s="23"/>
      <c r="X47" s="23"/>
      <c r="Y47" s="23"/>
      <c r="Z47" s="23"/>
      <c r="AA47" s="23"/>
      <c r="AB47" s="23"/>
      <c r="AC47" s="23"/>
      <c r="AD47" s="23"/>
      <c r="AE47" s="23"/>
      <c r="AF47" s="23"/>
    </row>
    <row r="48" spans="1:32" x14ac:dyDescent="0.25">
      <c r="A48" s="6"/>
      <c r="B48" s="24"/>
      <c r="C48" s="24"/>
      <c r="D48" s="24"/>
      <c r="E48" s="24"/>
      <c r="F48" s="24"/>
      <c r="G48" s="24"/>
      <c r="H48" s="24"/>
      <c r="I48" s="24"/>
      <c r="J48" s="24"/>
      <c r="K48" s="24"/>
      <c r="L48" s="24"/>
      <c r="M48" s="24"/>
      <c r="N48" s="24"/>
      <c r="O48" s="24"/>
      <c r="P48" s="24"/>
      <c r="Q48" s="24"/>
      <c r="R48" s="24"/>
      <c r="S48" s="24"/>
      <c r="T48" s="24"/>
      <c r="U48" s="24"/>
      <c r="V48" s="24"/>
      <c r="W48" s="24"/>
      <c r="X48" s="24"/>
      <c r="Y48" s="24"/>
      <c r="Z48" s="24"/>
      <c r="AA48" s="24"/>
      <c r="AB48" s="24"/>
      <c r="AC48" s="24"/>
      <c r="AD48" s="24"/>
      <c r="AE48" s="24"/>
      <c r="AF48" s="24"/>
    </row>
    <row r="49" spans="1:32" ht="21" x14ac:dyDescent="0.35">
      <c r="A49" s="29" t="s">
        <v>3</v>
      </c>
      <c r="B49" s="30"/>
      <c r="C49" s="30"/>
      <c r="D49" s="30"/>
      <c r="E49" s="30"/>
      <c r="F49" s="30"/>
      <c r="G49" s="30"/>
      <c r="H49" s="30"/>
      <c r="I49" s="30"/>
      <c r="J49" s="30"/>
      <c r="K49" s="30"/>
      <c r="L49" s="30"/>
      <c r="M49" s="30"/>
      <c r="N49" s="30"/>
      <c r="O49" s="30"/>
      <c r="P49" s="30"/>
      <c r="Q49" s="30"/>
      <c r="R49" s="30"/>
      <c r="S49" s="30"/>
      <c r="T49" s="30"/>
      <c r="U49" s="30"/>
      <c r="V49" s="30"/>
      <c r="W49" s="30"/>
      <c r="X49" s="30"/>
      <c r="Y49" s="30"/>
      <c r="Z49" s="30"/>
      <c r="AA49" s="30"/>
      <c r="AB49" s="30"/>
      <c r="AC49" s="30"/>
      <c r="AD49" s="30"/>
      <c r="AE49" s="30"/>
      <c r="AF49" s="30"/>
    </row>
    <row r="50" spans="1:32" x14ac:dyDescent="0.25">
      <c r="A50" s="4" t="str">
        <f>IF($B$2=liste_Noms!$B$1,liste_Noms!B13,IF($B$2=liste_Noms!$C$1,liste_Noms!C13,IF($B$2=liste_Noms!$D$1,liste_Noms!D13,IF($B$2=liste_Noms!$E$1,liste_Noms!E13,IF($B$2=liste_Noms!$F$1,liste_Noms!F13,IF($B$2=liste_Noms!$G$1,liste_Noms!G13,IF($B$2=liste_Noms!$H$1,liste_Noms!H13,"service?")))))))</f>
        <v>ML.</v>
      </c>
      <c r="B50" s="23"/>
      <c r="C50" s="23"/>
      <c r="D50" s="23"/>
      <c r="E50" s="23"/>
      <c r="F50" s="23"/>
      <c r="G50" s="23"/>
      <c r="H50" s="23"/>
      <c r="I50" s="23"/>
      <c r="J50" s="23"/>
      <c r="K50" s="23"/>
      <c r="L50" s="23"/>
      <c r="M50" s="23"/>
      <c r="N50" s="23"/>
      <c r="O50" s="23"/>
      <c r="P50" s="23"/>
      <c r="Q50" s="23"/>
      <c r="R50" s="23"/>
      <c r="S50" s="23"/>
      <c r="T50" s="23"/>
      <c r="U50" s="23"/>
      <c r="V50" s="23"/>
      <c r="W50" s="23"/>
      <c r="X50" s="23"/>
      <c r="Y50" s="23"/>
      <c r="Z50" s="23"/>
      <c r="AA50" s="23"/>
      <c r="AB50" s="23"/>
      <c r="AC50" s="23"/>
      <c r="AD50" s="23"/>
      <c r="AE50" s="23"/>
      <c r="AF50" s="23"/>
    </row>
    <row r="51" spans="1:32" x14ac:dyDescent="0.25">
      <c r="A51" s="5" t="str">
        <f>IF(A50=0,"0","")</f>
        <v/>
      </c>
      <c r="B51" s="24"/>
      <c r="C51" s="24"/>
      <c r="D51" s="24"/>
      <c r="E51" s="24"/>
      <c r="F51" s="24"/>
      <c r="G51" s="24"/>
      <c r="H51" s="24"/>
      <c r="I51" s="24"/>
      <c r="J51" s="24"/>
      <c r="K51" s="24"/>
      <c r="L51" s="24"/>
      <c r="M51" s="24"/>
      <c r="N51" s="24"/>
      <c r="O51" s="24"/>
      <c r="P51" s="24"/>
      <c r="Q51" s="24"/>
      <c r="R51" s="24"/>
      <c r="S51" s="24"/>
      <c r="T51" s="24"/>
      <c r="U51" s="24"/>
      <c r="V51" s="24"/>
      <c r="W51" s="24"/>
      <c r="X51" s="24"/>
      <c r="Y51" s="24"/>
      <c r="Z51" s="24"/>
      <c r="AA51" s="24"/>
      <c r="AB51" s="24"/>
      <c r="AC51" s="24"/>
      <c r="AD51" s="24"/>
      <c r="AE51" s="24"/>
      <c r="AF51" s="24"/>
    </row>
    <row r="52" spans="1:32" x14ac:dyDescent="0.25">
      <c r="A52" s="5" t="str">
        <f>IF($B$2=liste_Noms!$B$1,liste_Noms!B14,IF($B$2=liste_Noms!$C$1,liste_Noms!C14,IF($B$2=liste_Noms!$D$1,liste_Noms!D14,IF($B$2=liste_Noms!$E$1,liste_Noms!E14,IF($B$2=liste_Noms!$F$1,liste_Noms!F14,IF($B$2=liste_Noms!$G$1,liste_Noms!G14,IF($B$2=liste_Noms!$H$1,liste_Noms!H14,"service?")))))))</f>
        <v xml:space="preserve">G. </v>
      </c>
      <c r="B52" s="23"/>
      <c r="C52" s="23"/>
      <c r="D52" s="23"/>
      <c r="E52" s="23"/>
      <c r="F52" s="23"/>
      <c r="G52" s="23"/>
      <c r="H52" s="23"/>
      <c r="I52" s="23"/>
      <c r="J52" s="23"/>
      <c r="K52" s="23"/>
      <c r="L52" s="23"/>
      <c r="M52" s="23"/>
      <c r="N52" s="23"/>
      <c r="O52" s="23"/>
      <c r="P52" s="23"/>
      <c r="Q52" s="23"/>
      <c r="R52" s="23"/>
      <c r="S52" s="23"/>
      <c r="T52" s="23"/>
      <c r="U52" s="23"/>
      <c r="V52" s="23"/>
      <c r="W52" s="23"/>
      <c r="X52" s="23"/>
      <c r="Y52" s="23"/>
      <c r="Z52" s="23"/>
      <c r="AA52" s="23"/>
      <c r="AB52" s="23"/>
      <c r="AC52" s="23"/>
      <c r="AD52" s="23"/>
      <c r="AE52" s="23"/>
      <c r="AF52" s="23"/>
    </row>
    <row r="53" spans="1:32" x14ac:dyDescent="0.25">
      <c r="A53" s="5" t="str">
        <f>IF(A52=0,"0","")</f>
        <v/>
      </c>
      <c r="B53" s="24"/>
      <c r="C53" s="24"/>
      <c r="D53" s="24"/>
      <c r="E53" s="24"/>
      <c r="F53" s="24"/>
      <c r="G53" s="24"/>
      <c r="H53" s="24"/>
      <c r="I53" s="24"/>
      <c r="J53" s="24"/>
      <c r="K53" s="24"/>
      <c r="L53" s="24"/>
      <c r="M53" s="24"/>
      <c r="N53" s="24"/>
      <c r="O53" s="24"/>
      <c r="P53" s="24"/>
      <c r="Q53" s="24"/>
      <c r="R53" s="24"/>
      <c r="S53" s="24"/>
      <c r="T53" s="24"/>
      <c r="U53" s="24"/>
      <c r="V53" s="24"/>
      <c r="W53" s="24"/>
      <c r="X53" s="24"/>
      <c r="Y53" s="24"/>
      <c r="Z53" s="24"/>
      <c r="AA53" s="24"/>
      <c r="AB53" s="24"/>
      <c r="AC53" s="24"/>
      <c r="AD53" s="24"/>
      <c r="AE53" s="24"/>
      <c r="AF53" s="24"/>
    </row>
    <row r="54" spans="1:32" x14ac:dyDescent="0.25">
      <c r="A54" s="5" t="str">
        <f>IF($B$2=liste_Noms!$B$1,liste_Noms!B18,IF($B$2=liste_Noms!$C$1,liste_Noms!C18,IF($B$2=liste_Noms!$D$1,liste_Noms!D18,IF($B$2=liste_Noms!$E$1,liste_Noms!E18,IF($B$2=liste_Noms!$F$1,liste_Noms!F18,IF($B$2=liste_Noms!$G$1,liste_Noms!G18,IF($B$2=liste_Noms!$H$1,liste_Noms!H18,"service?")))))))</f>
        <v>C.</v>
      </c>
      <c r="B54" s="23"/>
      <c r="C54" s="23"/>
      <c r="D54" s="23"/>
      <c r="E54" s="23"/>
      <c r="F54" s="23"/>
      <c r="G54" s="23"/>
      <c r="H54" s="23"/>
      <c r="I54" s="23"/>
      <c r="J54" s="23"/>
      <c r="K54" s="23"/>
      <c r="L54" s="23"/>
      <c r="M54" s="23"/>
      <c r="N54" s="23"/>
      <c r="O54" s="23"/>
      <c r="P54" s="23"/>
      <c r="Q54" s="23"/>
      <c r="R54" s="23"/>
      <c r="S54" s="23"/>
      <c r="T54" s="23"/>
      <c r="U54" s="23"/>
      <c r="V54" s="23"/>
      <c r="W54" s="23"/>
      <c r="X54" s="23"/>
      <c r="Y54" s="23"/>
      <c r="Z54" s="23"/>
      <c r="AA54" s="23"/>
      <c r="AB54" s="23"/>
      <c r="AC54" s="23"/>
      <c r="AD54" s="23"/>
      <c r="AE54" s="23"/>
      <c r="AF54" s="23"/>
    </row>
    <row r="55" spans="1:32" x14ac:dyDescent="0.25">
      <c r="A55" s="5" t="str">
        <f>IF(A54=0,"0","")</f>
        <v/>
      </c>
      <c r="B55" s="24"/>
      <c r="C55" s="24"/>
      <c r="D55" s="24"/>
      <c r="E55" s="24"/>
      <c r="F55" s="24"/>
      <c r="G55" s="24"/>
      <c r="H55" s="24"/>
      <c r="I55" s="24"/>
      <c r="J55" s="24"/>
      <c r="K55" s="24"/>
      <c r="L55" s="24"/>
      <c r="M55" s="24"/>
      <c r="N55" s="24"/>
      <c r="O55" s="24"/>
      <c r="P55" s="24"/>
      <c r="Q55" s="24"/>
      <c r="R55" s="24"/>
      <c r="S55" s="24"/>
      <c r="T55" s="24"/>
      <c r="U55" s="24"/>
      <c r="V55" s="24"/>
      <c r="W55" s="24"/>
      <c r="X55" s="24"/>
      <c r="Y55" s="24"/>
      <c r="Z55" s="24"/>
      <c r="AA55" s="24"/>
      <c r="AB55" s="24"/>
      <c r="AC55" s="24"/>
      <c r="AD55" s="24"/>
      <c r="AE55" s="24"/>
      <c r="AF55" s="24"/>
    </row>
    <row r="56" spans="1:32" x14ac:dyDescent="0.25">
      <c r="A56" s="5" t="s">
        <v>8</v>
      </c>
      <c r="B56" s="23"/>
      <c r="C56" s="23"/>
      <c r="D56" s="23"/>
      <c r="E56" s="23"/>
      <c r="F56" s="23"/>
      <c r="G56" s="23"/>
      <c r="H56" s="23"/>
      <c r="I56" s="23"/>
      <c r="J56" s="23"/>
      <c r="K56" s="23"/>
      <c r="L56" s="23"/>
      <c r="M56" s="23"/>
      <c r="N56" s="23"/>
      <c r="O56" s="23"/>
      <c r="P56" s="23"/>
      <c r="Q56" s="23"/>
      <c r="R56" s="23"/>
      <c r="S56" s="23"/>
      <c r="T56" s="23"/>
      <c r="U56" s="23"/>
      <c r="V56" s="23"/>
      <c r="W56" s="23"/>
      <c r="X56" s="23"/>
      <c r="Y56" s="23"/>
      <c r="Z56" s="23"/>
      <c r="AA56" s="23"/>
      <c r="AB56" s="23"/>
      <c r="AC56" s="23"/>
      <c r="AD56" s="23"/>
      <c r="AE56" s="23"/>
      <c r="AF56" s="23"/>
    </row>
    <row r="57" spans="1:32" x14ac:dyDescent="0.25">
      <c r="A57" s="5"/>
      <c r="B57" s="24"/>
      <c r="C57" s="24"/>
      <c r="D57" s="24"/>
      <c r="E57" s="24"/>
      <c r="F57" s="24"/>
      <c r="G57" s="24"/>
      <c r="H57" s="24"/>
      <c r="I57" s="24"/>
      <c r="J57" s="24"/>
      <c r="K57" s="24"/>
      <c r="L57" s="24"/>
      <c r="M57" s="24"/>
      <c r="N57" s="24"/>
      <c r="O57" s="24"/>
      <c r="P57" s="24"/>
      <c r="Q57" s="24"/>
      <c r="R57" s="24"/>
      <c r="S57" s="24"/>
      <c r="T57" s="24"/>
      <c r="U57" s="24"/>
      <c r="V57" s="24"/>
      <c r="W57" s="24"/>
      <c r="X57" s="24"/>
      <c r="Y57" s="24"/>
      <c r="Z57" s="24"/>
      <c r="AA57" s="24"/>
      <c r="AB57" s="24"/>
      <c r="AC57" s="24"/>
      <c r="AD57" s="24"/>
      <c r="AE57" s="24"/>
      <c r="AF57" s="24"/>
    </row>
    <row r="58" spans="1:32" x14ac:dyDescent="0.25">
      <c r="A58" s="5" t="s">
        <v>17</v>
      </c>
      <c r="B58" s="23"/>
      <c r="C58" s="23"/>
      <c r="D58" s="23"/>
      <c r="E58" s="23"/>
      <c r="F58" s="23"/>
      <c r="G58" s="23"/>
      <c r="H58" s="23"/>
      <c r="I58" s="23"/>
      <c r="J58" s="23"/>
      <c r="K58" s="23"/>
      <c r="L58" s="23"/>
      <c r="M58" s="23"/>
      <c r="N58" s="23"/>
      <c r="O58" s="23"/>
      <c r="P58" s="23"/>
      <c r="Q58" s="23"/>
      <c r="R58" s="23"/>
      <c r="S58" s="23"/>
      <c r="T58" s="23"/>
      <c r="U58" s="23"/>
      <c r="V58" s="23"/>
      <c r="W58" s="23"/>
      <c r="X58" s="23"/>
      <c r="Y58" s="23"/>
      <c r="Z58" s="23"/>
      <c r="AA58" s="23"/>
      <c r="AB58" s="23"/>
      <c r="AC58" s="23"/>
      <c r="AD58" s="23"/>
      <c r="AE58" s="23"/>
      <c r="AF58" s="23"/>
    </row>
    <row r="59" spans="1:32" x14ac:dyDescent="0.25">
      <c r="A59" s="6"/>
      <c r="B59" s="24"/>
      <c r="C59" s="24"/>
      <c r="D59" s="24"/>
      <c r="E59" s="24"/>
      <c r="F59" s="24"/>
      <c r="G59" s="24"/>
      <c r="H59" s="24"/>
      <c r="I59" s="24"/>
      <c r="J59" s="24"/>
      <c r="K59" s="24"/>
      <c r="L59" s="24"/>
      <c r="M59" s="24"/>
      <c r="N59" s="24"/>
      <c r="O59" s="24"/>
      <c r="P59" s="24"/>
      <c r="Q59" s="24"/>
      <c r="R59" s="24"/>
      <c r="S59" s="24"/>
      <c r="T59" s="24"/>
      <c r="U59" s="24"/>
      <c r="V59" s="24"/>
      <c r="W59" s="24"/>
      <c r="X59" s="24"/>
      <c r="Y59" s="24"/>
      <c r="Z59" s="24"/>
      <c r="AA59" s="24"/>
      <c r="AB59" s="24"/>
      <c r="AC59" s="24"/>
      <c r="AD59" s="24"/>
      <c r="AE59" s="24"/>
      <c r="AF59" s="24"/>
    </row>
  </sheetData>
  <mergeCells count="8">
    <mergeCell ref="B1:C1"/>
    <mergeCell ref="B2:C2"/>
    <mergeCell ref="A49:AF49"/>
    <mergeCell ref="A6:A7"/>
    <mergeCell ref="A5:AF5"/>
    <mergeCell ref="A21:AF21"/>
    <mergeCell ref="A8:AF8"/>
    <mergeCell ref="A38:AF38"/>
  </mergeCells>
  <conditionalFormatting sqref="B6:AF7 B9:AF20 B22:AF37 B39:AF48 B50:AF59">
    <cfRule type="expression" dxfId="0" priority="4">
      <formula>OR(WEEKDAY(B$7)=1,WEEKDAY(B$7)=7)</formula>
    </cfRule>
  </conditionalFormatting>
  <conditionalFormatting sqref="A1:A1048576">
    <cfRule type="cellIs" dxfId="2" priority="1" operator="equal">
      <formula>" "</formula>
    </cfRule>
  </conditionalFormatting>
  <pageMargins left="0.7" right="0.7" top="0.75" bottom="0.75" header="0.3" footer="0.3"/>
  <pageSetup paperSize="9" orientation="portrait" horizontalDpi="0" verticalDpi="0" r:id="rId1"/>
  <ignoredErrors>
    <ignoredError sqref="A30 A28 A32 A15 A24 A26 A43 A41 A52 A54" formula="1"/>
  </ignoredErrors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showInputMessage="1" showErrorMessage="1">
          <x14:formula1>
            <xm:f>mois!$A$1:$A$12</xm:f>
          </x14:formula1>
          <xm:sqref>B1</xm:sqref>
        </x14:dataValidation>
        <x14:dataValidation type="list" allowBlank="1" showInputMessage="1" showErrorMessage="1">
          <x14:formula1>
            <xm:f>liste_Noms!$B$1:$H$1</xm:f>
          </x14:formula1>
          <xm:sqref>B2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H18"/>
  <sheetViews>
    <sheetView workbookViewId="0">
      <selection activeCell="L15" sqref="L15"/>
    </sheetView>
  </sheetViews>
  <sheetFormatPr baseColWidth="10" defaultRowHeight="15" x14ac:dyDescent="0.25"/>
  <cols>
    <col min="1" max="1" width="14.42578125" bestFit="1" customWidth="1"/>
    <col min="2" max="2" width="17.85546875" bestFit="1" customWidth="1"/>
    <col min="3" max="3" width="14.85546875" bestFit="1" customWidth="1"/>
    <col min="4" max="4" width="14.140625" bestFit="1" customWidth="1"/>
    <col min="5" max="5" width="14.42578125" bestFit="1" customWidth="1"/>
    <col min="6" max="6" width="14.5703125" bestFit="1" customWidth="1"/>
    <col min="7" max="7" width="14" bestFit="1" customWidth="1"/>
    <col min="8" max="8" width="19.28515625" bestFit="1" customWidth="1"/>
    <col min="9" max="9" width="11.42578125" customWidth="1"/>
  </cols>
  <sheetData>
    <row r="1" spans="1:8" ht="15.75" thickBot="1" x14ac:dyDescent="0.3">
      <c r="A1" t="s">
        <v>9</v>
      </c>
      <c r="B1" t="s">
        <v>10</v>
      </c>
      <c r="C1" t="s">
        <v>7</v>
      </c>
      <c r="D1" t="s">
        <v>11</v>
      </c>
      <c r="E1" t="s">
        <v>12</v>
      </c>
      <c r="F1" t="s">
        <v>13</v>
      </c>
      <c r="G1" t="s">
        <v>14</v>
      </c>
      <c r="H1" t="s">
        <v>15</v>
      </c>
    </row>
    <row r="2" spans="1:8" ht="15.75" thickTop="1" x14ac:dyDescent="0.25">
      <c r="A2" s="36" t="s">
        <v>16</v>
      </c>
      <c r="B2" s="10" t="s">
        <v>22</v>
      </c>
      <c r="C2" s="10" t="s">
        <v>24</v>
      </c>
      <c r="D2" s="10" t="s">
        <v>25</v>
      </c>
      <c r="E2" s="10" t="s">
        <v>29</v>
      </c>
      <c r="F2" s="10" t="s">
        <v>32</v>
      </c>
      <c r="G2" s="10" t="s">
        <v>33</v>
      </c>
      <c r="H2" s="10" t="s">
        <v>36</v>
      </c>
    </row>
    <row r="3" spans="1:8" x14ac:dyDescent="0.25">
      <c r="A3" s="38"/>
      <c r="B3" s="7" t="s">
        <v>23</v>
      </c>
      <c r="C3" s="7" t="s">
        <v>26</v>
      </c>
      <c r="D3" s="7" t="s">
        <v>27</v>
      </c>
      <c r="E3" s="7" t="s">
        <v>30</v>
      </c>
      <c r="F3" s="12" t="s">
        <v>31</v>
      </c>
      <c r="G3" s="12" t="s">
        <v>34</v>
      </c>
      <c r="H3" s="12" t="s">
        <v>35</v>
      </c>
    </row>
    <row r="4" spans="1:8" x14ac:dyDescent="0.25">
      <c r="A4" s="38"/>
      <c r="B4" s="12"/>
      <c r="C4" s="12"/>
      <c r="D4" s="7" t="s">
        <v>28</v>
      </c>
      <c r="E4" s="12"/>
      <c r="F4" s="12"/>
      <c r="G4" s="12"/>
      <c r="H4" s="12" t="s">
        <v>37</v>
      </c>
    </row>
    <row r="5" spans="1:8" ht="15.75" thickBot="1" x14ac:dyDescent="0.3">
      <c r="A5" s="37"/>
      <c r="B5" s="13"/>
      <c r="C5" s="13"/>
      <c r="D5" s="13"/>
      <c r="E5" s="13"/>
      <c r="F5" s="13"/>
      <c r="G5" s="13"/>
      <c r="H5" s="13"/>
    </row>
    <row r="6" spans="1:8" ht="15.75" thickTop="1" x14ac:dyDescent="0.25">
      <c r="A6" s="36" t="s">
        <v>2</v>
      </c>
      <c r="B6" s="10" t="s">
        <v>38</v>
      </c>
      <c r="C6" s="10" t="s">
        <v>40</v>
      </c>
      <c r="D6" s="10" t="s">
        <v>43</v>
      </c>
      <c r="E6" s="10"/>
      <c r="F6" s="10" t="s">
        <v>44</v>
      </c>
      <c r="G6" s="10" t="s">
        <v>46</v>
      </c>
      <c r="H6" s="19"/>
    </row>
    <row r="7" spans="1:8" ht="15.75" thickBot="1" x14ac:dyDescent="0.3">
      <c r="A7" s="37"/>
      <c r="B7" s="11" t="s">
        <v>39</v>
      </c>
      <c r="C7" s="11" t="s">
        <v>41</v>
      </c>
      <c r="D7" s="11" t="s">
        <v>42</v>
      </c>
      <c r="E7" s="11"/>
      <c r="F7" s="11" t="s">
        <v>45</v>
      </c>
      <c r="G7" s="11"/>
      <c r="H7" s="13"/>
    </row>
    <row r="8" spans="1:8" ht="15.75" thickTop="1" x14ac:dyDescent="0.25">
      <c r="A8" s="36" t="s">
        <v>1</v>
      </c>
      <c r="B8" s="10" t="s">
        <v>47</v>
      </c>
      <c r="C8" s="10" t="s">
        <v>49</v>
      </c>
      <c r="D8" s="10" t="s">
        <v>51</v>
      </c>
      <c r="E8" s="10" t="s">
        <v>56</v>
      </c>
      <c r="F8" s="10" t="s">
        <v>59</v>
      </c>
      <c r="G8" s="10" t="s">
        <v>51</v>
      </c>
      <c r="H8" s="19"/>
    </row>
    <row r="9" spans="1:8" x14ac:dyDescent="0.25">
      <c r="A9" s="38"/>
      <c r="B9" s="7" t="s">
        <v>48</v>
      </c>
      <c r="C9" s="7" t="s">
        <v>50</v>
      </c>
      <c r="D9" s="7" t="s">
        <v>52</v>
      </c>
      <c r="E9" s="12" t="s">
        <v>57</v>
      </c>
      <c r="F9" s="12" t="s">
        <v>58</v>
      </c>
      <c r="G9" s="12"/>
      <c r="H9" s="12"/>
    </row>
    <row r="10" spans="1:8" x14ac:dyDescent="0.25">
      <c r="A10" s="38"/>
      <c r="B10" s="12"/>
      <c r="C10" s="12"/>
      <c r="D10" s="7" t="s">
        <v>53</v>
      </c>
      <c r="E10" s="12"/>
      <c r="F10" s="12"/>
      <c r="G10" s="12"/>
      <c r="H10" s="12"/>
    </row>
    <row r="11" spans="1:8" x14ac:dyDescent="0.25">
      <c r="A11" s="38"/>
      <c r="B11" s="12"/>
      <c r="C11" s="12"/>
      <c r="D11" s="7" t="s">
        <v>54</v>
      </c>
      <c r="E11" s="12"/>
      <c r="F11" s="20"/>
      <c r="G11" s="12"/>
      <c r="H11" s="12"/>
    </row>
    <row r="12" spans="1:8" ht="15.75" thickBot="1" x14ac:dyDescent="0.3">
      <c r="A12" s="37"/>
      <c r="B12" s="13"/>
      <c r="C12" s="13"/>
      <c r="D12" s="11" t="s">
        <v>55</v>
      </c>
      <c r="E12" s="13"/>
      <c r="F12" s="13"/>
      <c r="G12" s="13"/>
      <c r="H12" s="13"/>
    </row>
    <row r="13" spans="1:8" ht="15.75" thickTop="1" x14ac:dyDescent="0.25">
      <c r="A13" s="36" t="s">
        <v>3</v>
      </c>
      <c r="B13" s="10" t="s">
        <v>60</v>
      </c>
      <c r="C13" s="10" t="s">
        <v>61</v>
      </c>
      <c r="D13" s="10" t="s">
        <v>62</v>
      </c>
      <c r="E13" s="10" t="s">
        <v>63</v>
      </c>
      <c r="F13" s="12" t="s">
        <v>64</v>
      </c>
      <c r="G13" s="10" t="s">
        <v>65</v>
      </c>
      <c r="H13" s="19"/>
    </row>
    <row r="14" spans="1:8" ht="15.75" thickBot="1" x14ac:dyDescent="0.3">
      <c r="A14" s="37"/>
      <c r="B14" s="11" t="s">
        <v>70</v>
      </c>
      <c r="C14" s="11" t="s">
        <v>69</v>
      </c>
      <c r="D14" s="11" t="s">
        <v>68</v>
      </c>
      <c r="E14" s="11" t="s">
        <v>67</v>
      </c>
      <c r="F14" s="13" t="s">
        <v>66</v>
      </c>
      <c r="G14" s="13"/>
      <c r="H14" s="13"/>
    </row>
    <row r="15" spans="1:8" ht="30.75" customHeight="1" thickTop="1" x14ac:dyDescent="0.25">
      <c r="A15" s="15" t="s">
        <v>18</v>
      </c>
      <c r="B15" s="16" t="s">
        <v>63</v>
      </c>
      <c r="C15" s="16" t="s">
        <v>72</v>
      </c>
      <c r="D15" s="16" t="s">
        <v>76</v>
      </c>
      <c r="E15" s="21"/>
      <c r="F15" s="16" t="s">
        <v>72</v>
      </c>
      <c r="G15" s="16" t="s">
        <v>72</v>
      </c>
      <c r="H15" s="21"/>
    </row>
    <row r="16" spans="1:8" ht="30" x14ac:dyDescent="0.25">
      <c r="A16" s="17" t="s">
        <v>19</v>
      </c>
      <c r="B16" s="22"/>
      <c r="C16" s="18" t="s">
        <v>73</v>
      </c>
      <c r="D16" s="18" t="s">
        <v>77</v>
      </c>
      <c r="E16" s="22"/>
      <c r="F16" s="18" t="s">
        <v>78</v>
      </c>
      <c r="G16" s="18"/>
      <c r="H16" s="22"/>
    </row>
    <row r="17" spans="1:8" ht="30" x14ac:dyDescent="0.25">
      <c r="A17" s="17" t="s">
        <v>20</v>
      </c>
      <c r="B17" s="18" t="s">
        <v>71</v>
      </c>
      <c r="C17" s="18" t="s">
        <v>74</v>
      </c>
      <c r="D17" s="18" t="s">
        <v>74</v>
      </c>
      <c r="E17" s="22"/>
      <c r="F17" s="18" t="s">
        <v>79</v>
      </c>
      <c r="G17" s="18" t="s">
        <v>79</v>
      </c>
      <c r="H17" s="22"/>
    </row>
    <row r="18" spans="1:8" ht="30" x14ac:dyDescent="0.25">
      <c r="A18" s="17" t="s">
        <v>21</v>
      </c>
      <c r="B18" s="22"/>
      <c r="C18" s="18" t="s">
        <v>75</v>
      </c>
      <c r="D18" s="18" t="s">
        <v>71</v>
      </c>
      <c r="E18" s="22"/>
      <c r="F18" s="18" t="s">
        <v>74</v>
      </c>
      <c r="G18" s="18"/>
      <c r="H18" s="22"/>
    </row>
  </sheetData>
  <mergeCells count="4">
    <mergeCell ref="A6:A7"/>
    <mergeCell ref="A13:A14"/>
    <mergeCell ref="A2:A5"/>
    <mergeCell ref="A8:A12"/>
  </mergeCells>
  <conditionalFormatting sqref="A1:H18">
    <cfRule type="cellIs" dxfId="1" priority="1" operator="equal">
      <formula>" "</formula>
    </cfRule>
  </conditionalFormatting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A12"/>
  <sheetViews>
    <sheetView workbookViewId="0">
      <selection sqref="A1:A12"/>
    </sheetView>
  </sheetViews>
  <sheetFormatPr baseColWidth="10" defaultRowHeight="15" x14ac:dyDescent="0.25"/>
  <cols>
    <col min="1" max="1" width="10.7109375" bestFit="1" customWidth="1"/>
  </cols>
  <sheetData>
    <row r="1" spans="1:1" x14ac:dyDescent="0.25">
      <c r="A1" s="1">
        <v>42005</v>
      </c>
    </row>
    <row r="2" spans="1:1" x14ac:dyDescent="0.25">
      <c r="A2" s="1">
        <v>42036</v>
      </c>
    </row>
    <row r="3" spans="1:1" x14ac:dyDescent="0.25">
      <c r="A3" s="1">
        <v>42064</v>
      </c>
    </row>
    <row r="4" spans="1:1" x14ac:dyDescent="0.25">
      <c r="A4" s="1">
        <v>42095</v>
      </c>
    </row>
    <row r="5" spans="1:1" x14ac:dyDescent="0.25">
      <c r="A5" s="1">
        <v>42125</v>
      </c>
    </row>
    <row r="6" spans="1:1" x14ac:dyDescent="0.25">
      <c r="A6" s="1">
        <v>42156</v>
      </c>
    </row>
    <row r="7" spans="1:1" x14ac:dyDescent="0.25">
      <c r="A7" s="1">
        <v>42186</v>
      </c>
    </row>
    <row r="8" spans="1:1" x14ac:dyDescent="0.25">
      <c r="A8" s="1">
        <v>42217</v>
      </c>
    </row>
    <row r="9" spans="1:1" x14ac:dyDescent="0.25">
      <c r="A9" s="1">
        <v>42248</v>
      </c>
    </row>
    <row r="10" spans="1:1" x14ac:dyDescent="0.25">
      <c r="A10" s="1">
        <v>42278</v>
      </c>
    </row>
    <row r="11" spans="1:1" x14ac:dyDescent="0.25">
      <c r="A11" s="1">
        <v>42309</v>
      </c>
    </row>
    <row r="12" spans="1:1" x14ac:dyDescent="0.25">
      <c r="A12" s="1">
        <v>42339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5</vt:i4>
      </vt:variant>
    </vt:vector>
  </HeadingPairs>
  <TitlesOfParts>
    <vt:vector size="8" baseType="lpstr">
      <vt:lpstr>TRAME</vt:lpstr>
      <vt:lpstr>liste_Noms</vt:lpstr>
      <vt:lpstr>mois</vt:lpstr>
      <vt:lpstr>ASDjour</vt:lpstr>
      <vt:lpstr>ASDnuit</vt:lpstr>
      <vt:lpstr>dates</vt:lpstr>
      <vt:lpstr>IDEjour</vt:lpstr>
      <vt:lpstr>IDEnuit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ROBLIN Martine</dc:creator>
  <cp:lastModifiedBy>Little Boy</cp:lastModifiedBy>
  <dcterms:created xsi:type="dcterms:W3CDTF">2006-09-16T00:00:00Z</dcterms:created>
  <dcterms:modified xsi:type="dcterms:W3CDTF">2015-04-22T18:04:18Z</dcterms:modified>
</cp:coreProperties>
</file>