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ttle Boy\Downloads\"/>
    </mc:Choice>
  </mc:AlternateContent>
  <xr:revisionPtr revIDLastSave="0" documentId="13_ncr:1_{9BC5E055-8AAB-4C91-8BE4-4E702454F03E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DONNEES POINTEUSE" sheetId="1" r:id="rId1"/>
    <sheet name="SUIVI" sheetId="2" r:id="rId2"/>
    <sheet name="Feuil3" sheetId="3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1" i="1" l="1"/>
  <c r="E10" i="1"/>
  <c r="E9" i="1"/>
  <c r="E8" i="1"/>
  <c r="E7" i="1"/>
  <c r="E6" i="1"/>
  <c r="E5" i="1"/>
  <c r="E4" i="1"/>
  <c r="E3" i="1"/>
  <c r="B7" i="2"/>
  <c r="F7" i="2"/>
  <c r="D9" i="2"/>
  <c r="F9" i="2"/>
  <c r="C7" i="2"/>
  <c r="B8" i="2"/>
  <c r="E9" i="2"/>
  <c r="D7" i="2"/>
  <c r="C8" i="2"/>
  <c r="B9" i="2"/>
  <c r="E7" i="2"/>
  <c r="D8" i="2"/>
  <c r="C9" i="2"/>
  <c r="E8" i="2"/>
  <c r="F8" i="2"/>
  <c r="F4" i="2"/>
  <c r="B4" i="2"/>
  <c r="C3" i="2"/>
  <c r="D2" i="2"/>
  <c r="C2" i="2"/>
  <c r="E4" i="2"/>
  <c r="F3" i="2"/>
  <c r="B3" i="2"/>
  <c r="E2" i="2"/>
  <c r="D4" i="2"/>
  <c r="E3" i="2"/>
  <c r="F2" i="2"/>
  <c r="B2" i="2"/>
  <c r="C4" i="2"/>
  <c r="D3" i="2"/>
  <c r="F14" i="2"/>
  <c r="B14" i="2"/>
  <c r="C13" i="2"/>
  <c r="E14" i="2"/>
  <c r="F13" i="2"/>
  <c r="B13" i="2"/>
  <c r="C12" i="2"/>
  <c r="D14" i="2"/>
  <c r="E13" i="2"/>
  <c r="F12" i="2"/>
  <c r="B12" i="2"/>
  <c r="C14" i="2"/>
  <c r="D13" i="2"/>
  <c r="E12" i="2"/>
  <c r="D12" i="2"/>
</calcChain>
</file>

<file path=xl/sharedStrings.xml><?xml version="1.0" encoding="utf-8"?>
<sst xmlns="http://schemas.openxmlformats.org/spreadsheetml/2006/main" count="17" uniqueCount="12">
  <si>
    <t>Tal</t>
  </si>
  <si>
    <t>Ja</t>
  </si>
  <si>
    <t>Date</t>
  </si>
  <si>
    <t>Mat</t>
  </si>
  <si>
    <t>premier pointage</t>
  </si>
  <si>
    <t>Dernier pointage</t>
  </si>
  <si>
    <t>Résultat final attendu</t>
  </si>
  <si>
    <t>Ba7</t>
  </si>
  <si>
    <t>Colonne1</t>
  </si>
  <si>
    <t>Tableau structuré</t>
  </si>
  <si>
    <t>DECALER()</t>
  </si>
  <si>
    <t>Classique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</si>
</sst>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0" borderId="1" xfId="0" applyBorder="1"/>
    <xf numFmtId="16" fontId="0" fillId="0" borderId="1" xfId="0" applyNumberFormat="1" applyBorder="1"/>
    <xf numFmtId="0" fontId="2" fillId="0" borderId="0" xfId="0" applyFont="1"/>
    <xf numFmtId="0" fontId="0" fillId="2" borderId="1" xfId="0" applyFill="1" applyBorder="1"/>
    <xf numFmtId="16" fontId="0" fillId="2" borderId="1" xfId="0" applyNumberFormat="1" applyFill="1" applyBorder="1"/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3" borderId="1" xfId="0" applyFill="1" applyBorder="1"/>
    <xf numFmtId="16" fontId="0" fillId="3" borderId="1" xfId="0" applyNumberFormat="1" applyFill="1" applyBorder="1"/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0" fillId="4" borderId="1" xfId="0" applyFill="1" applyBorder="1"/>
    <xf numFmtId="16" fontId="0" fillId="4" borderId="1" xfId="0" applyNumberFormat="1" applyFill="1" applyBorder="1"/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523E5C7-5452-4EBA-80F2-6E1576234750}" name="Tableau1" displayName="Tableau1" ref="A2:E11" totalsRowShown="0" headerRowDxfId="0" dataDxfId="1">
  <autoFilter ref="A2:E11" xr:uid="{3C463DFF-3AD6-403D-9AAD-DBF227AB56A9}"/>
  <tableColumns count="5">
    <tableColumn id="1" xr3:uid="{67A951BD-4C8C-407E-B945-2EBD0AA0558C}" name="Mat" dataDxfId="5"/>
    <tableColumn id="2" xr3:uid="{2BB0256F-93E9-449C-899E-A13EB6F81B2D}" name="Date" dataDxfId="4"/>
    <tableColumn id="3" xr3:uid="{F4EF840F-E16F-4B99-8551-62A9A47AE8CD}" name="premier pointage" dataDxfId="3"/>
    <tableColumn id="4" xr3:uid="{B2FB746F-2793-4C40-993E-C073453BA14C}" name="Dernier pointage" dataDxfId="2"/>
    <tableColumn id="5" xr3:uid="{F44F7B98-F50F-44D7-84A8-8745751E0421}" name="Colonne1">
      <calculatedColumnFormula>IF(AND(D3-C3=0,C3&lt;&gt;0,D3&lt;&gt;0),"Ja",IF(AND(D3-C3=0,C3=0,D3=0),"Ba7",IF(AND((D3-C3)&lt;=1,(D3-C3)&gt;0),"Tal",D3-C3)))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E11"/>
  <sheetViews>
    <sheetView workbookViewId="0">
      <selection activeCell="A3" sqref="A3"/>
    </sheetView>
  </sheetViews>
  <sheetFormatPr baseColWidth="10" defaultRowHeight="15" x14ac:dyDescent="0.25"/>
  <cols>
    <col min="1" max="2" width="11.42578125" style="1"/>
    <col min="3" max="3" width="18.5703125" style="1" customWidth="1"/>
    <col min="4" max="4" width="18.140625" style="1" customWidth="1"/>
    <col min="5" max="5" width="11.5703125" customWidth="1"/>
  </cols>
  <sheetData>
    <row r="2" spans="1:5" x14ac:dyDescent="0.25">
      <c r="A2" s="1" t="s">
        <v>3</v>
      </c>
      <c r="B2" s="1" t="s">
        <v>2</v>
      </c>
      <c r="C2" s="1" t="s">
        <v>4</v>
      </c>
      <c r="D2" s="1" t="s">
        <v>5</v>
      </c>
      <c r="E2" t="s">
        <v>8</v>
      </c>
    </row>
    <row r="3" spans="1:5" x14ac:dyDescent="0.25">
      <c r="A3" s="1">
        <v>10</v>
      </c>
      <c r="B3" s="2">
        <v>43873</v>
      </c>
      <c r="C3" s="1">
        <v>0</v>
      </c>
      <c r="D3" s="1">
        <v>0</v>
      </c>
      <c r="E3" t="str">
        <f>IF(AND(D3-C3=0,C3&lt;&gt;0,D3&lt;&gt;0),"Ja",IF(AND(D3-C3=0,C3=0,D3=0),"Ba7",IF(AND((D3-C3)&lt;=1,(D3-C3)&gt;0),"Tal",D3-C3)))</f>
        <v>Ba7</v>
      </c>
    </row>
    <row r="4" spans="1:5" x14ac:dyDescent="0.25">
      <c r="A4" s="1">
        <v>12</v>
      </c>
      <c r="B4" s="2">
        <v>43873</v>
      </c>
      <c r="C4" s="1">
        <v>2</v>
      </c>
      <c r="D4" s="1">
        <v>3</v>
      </c>
      <c r="E4" t="str">
        <f t="shared" ref="E4:E11" si="0">IF(AND(D4-C4=0,C4&lt;&gt;0,D4&lt;&gt;0),"Ja",IF(AND(D4-C4=0,C4=0,D4=0),"Ba7",IF(AND((D4-C4)&lt;=1,(D4-C4)&gt;0),"Tal",D4-C4)))</f>
        <v>Tal</v>
      </c>
    </row>
    <row r="5" spans="1:5" x14ac:dyDescent="0.25">
      <c r="A5" s="1">
        <v>24</v>
      </c>
      <c r="B5" s="2">
        <v>43873</v>
      </c>
      <c r="C5" s="1">
        <v>4</v>
      </c>
      <c r="D5" s="1">
        <v>4</v>
      </c>
      <c r="E5" t="str">
        <f t="shared" si="0"/>
        <v>Ja</v>
      </c>
    </row>
    <row r="6" spans="1:5" x14ac:dyDescent="0.25">
      <c r="A6" s="1">
        <v>10</v>
      </c>
      <c r="B6" s="2">
        <v>43874</v>
      </c>
      <c r="C6" s="1">
        <v>1</v>
      </c>
      <c r="D6" s="1">
        <v>1.3</v>
      </c>
      <c r="E6" t="str">
        <f t="shared" si="0"/>
        <v>Tal</v>
      </c>
    </row>
    <row r="7" spans="1:5" x14ac:dyDescent="0.25">
      <c r="A7" s="1">
        <v>12</v>
      </c>
      <c r="B7" s="2">
        <v>43874</v>
      </c>
      <c r="C7" s="1">
        <v>4</v>
      </c>
      <c r="D7" s="1">
        <v>6</v>
      </c>
      <c r="E7">
        <f t="shared" si="0"/>
        <v>2</v>
      </c>
    </row>
    <row r="8" spans="1:5" x14ac:dyDescent="0.25">
      <c r="A8" s="1">
        <v>24</v>
      </c>
      <c r="B8" s="2">
        <v>43874</v>
      </c>
      <c r="C8" s="1">
        <v>8</v>
      </c>
      <c r="D8" s="1">
        <v>18</v>
      </c>
      <c r="E8">
        <f t="shared" si="0"/>
        <v>10</v>
      </c>
    </row>
    <row r="9" spans="1:5" x14ac:dyDescent="0.25">
      <c r="A9" s="1">
        <v>10</v>
      </c>
      <c r="B9" s="2">
        <v>43875</v>
      </c>
      <c r="C9" s="1">
        <v>8</v>
      </c>
      <c r="D9" s="1">
        <v>14</v>
      </c>
      <c r="E9">
        <f t="shared" si="0"/>
        <v>6</v>
      </c>
    </row>
    <row r="10" spans="1:5" x14ac:dyDescent="0.25">
      <c r="A10" s="1">
        <v>12</v>
      </c>
      <c r="B10" s="2">
        <v>43875</v>
      </c>
      <c r="C10" s="1">
        <v>7</v>
      </c>
      <c r="D10" s="1">
        <v>13</v>
      </c>
      <c r="E10">
        <f t="shared" si="0"/>
        <v>6</v>
      </c>
    </row>
    <row r="11" spans="1:5" x14ac:dyDescent="0.25">
      <c r="A11" s="1">
        <v>24</v>
      </c>
      <c r="B11" s="2">
        <v>43875</v>
      </c>
      <c r="C11" s="1">
        <v>9</v>
      </c>
      <c r="D11" s="1">
        <v>18</v>
      </c>
      <c r="E11">
        <f t="shared" si="0"/>
        <v>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20"/>
  <sheetViews>
    <sheetView tabSelected="1" workbookViewId="0">
      <selection activeCell="B2" sqref="B2"/>
    </sheetView>
  </sheetViews>
  <sheetFormatPr baseColWidth="10" defaultRowHeight="15" x14ac:dyDescent="0.25"/>
  <cols>
    <col min="1" max="1" width="4.85546875" customWidth="1"/>
    <col min="7" max="7" width="3.7109375" customWidth="1"/>
    <col min="8" max="8" width="25.5703125" style="7" customWidth="1"/>
  </cols>
  <sheetData>
    <row r="1" spans="1:8" x14ac:dyDescent="0.25">
      <c r="A1" s="3" t="s">
        <v>3</v>
      </c>
      <c r="B1" s="4">
        <v>43873</v>
      </c>
      <c r="C1" s="4">
        <v>43874</v>
      </c>
      <c r="D1" s="4">
        <v>43875</v>
      </c>
      <c r="E1" s="4">
        <v>43876</v>
      </c>
      <c r="F1" s="4">
        <v>43877</v>
      </c>
      <c r="H1" s="10" t="s">
        <v>11</v>
      </c>
    </row>
    <row r="2" spans="1:8" x14ac:dyDescent="0.25">
      <c r="A2" s="5">
        <v>10</v>
      </c>
      <c r="B2" s="8" t="str">
        <f ca="1">IFERROR(INDIRECT(ADDRESS(SUMPRODUCT(('DONNEES POINTEUSE'!$A$3:$A$11=SUIVI!$A2)*('DONNEES POINTEUSE'!$B$3:$B$11=SUIVI!B$6)*ROW('DONNEES POINTEUSE'!$E$3:$E$11)),5,,,"DONNEES POINTEUSE")),"")</f>
        <v>Ba7</v>
      </c>
      <c r="C2" s="8" t="str">
        <f ca="1">IFERROR(INDIRECT(ADDRESS(SUMPRODUCT(('DONNEES POINTEUSE'!$A$3:$A$11=SUIVI!$A2)*('DONNEES POINTEUSE'!$B$3:$B$11=SUIVI!C$6)*ROW('DONNEES POINTEUSE'!$E$3:$E$11)),5,,,"DONNEES POINTEUSE")),"")</f>
        <v>Tal</v>
      </c>
      <c r="D2" s="8">
        <f ca="1">IFERROR(INDIRECT(ADDRESS(SUMPRODUCT(('DONNEES POINTEUSE'!$A$3:$A$11=SUIVI!$A2)*('DONNEES POINTEUSE'!$B$3:$B$11=SUIVI!D$6)*ROW('DONNEES POINTEUSE'!$E$3:$E$11)),5,,,"DONNEES POINTEUSE")),"")</f>
        <v>6</v>
      </c>
      <c r="E2" s="9" t="str">
        <f ca="1">IFERROR(INDIRECT(ADDRESS(SUMPRODUCT(('DONNEES POINTEUSE'!$A$3:$A$11=SUIVI!$A2)*('DONNEES POINTEUSE'!$B$3:$B$11=SUIVI!E$6)*ROW('DONNEES POINTEUSE'!$E$3:$E$11)),5,,,"DONNEES POINTEUSE")),"")</f>
        <v/>
      </c>
      <c r="F2" s="8" t="str">
        <f ca="1">IFERROR(INDIRECT(ADDRESS(SUMPRODUCT(('DONNEES POINTEUSE'!$A$3:$A$11=SUIVI!$A2)*('DONNEES POINTEUSE'!$B$3:$B$11=SUIVI!F$6)*ROW('DONNEES POINTEUSE'!$E$3:$E$11)),5,,,"DONNEES POINTEUSE")),"")</f>
        <v/>
      </c>
      <c r="H2" s="11"/>
    </row>
    <row r="3" spans="1:8" x14ac:dyDescent="0.25">
      <c r="A3" s="5">
        <v>12</v>
      </c>
      <c r="B3" s="8" t="str">
        <f ca="1">IFERROR(INDIRECT(ADDRESS(SUMPRODUCT(('DONNEES POINTEUSE'!$A$3:$A$11=SUIVI!$A3)*('DONNEES POINTEUSE'!$B$3:$B$11=SUIVI!B$6)*ROW('DONNEES POINTEUSE'!$E$3:$E$11)),5,,,"DONNEES POINTEUSE")),"")</f>
        <v>Tal</v>
      </c>
      <c r="C3" s="8">
        <f ca="1">IFERROR(INDIRECT(ADDRESS(SUMPRODUCT(('DONNEES POINTEUSE'!$A$3:$A$11=SUIVI!$A3)*('DONNEES POINTEUSE'!$B$3:$B$11=SUIVI!C$6)*ROW('DONNEES POINTEUSE'!$E$3:$E$11)),5,,,"DONNEES POINTEUSE")),"")</f>
        <v>2</v>
      </c>
      <c r="D3" s="8">
        <f ca="1">IFERROR(INDIRECT(ADDRESS(SUMPRODUCT(('DONNEES POINTEUSE'!$A$3:$A$11=SUIVI!$A3)*('DONNEES POINTEUSE'!$B$3:$B$11=SUIVI!D$6)*ROW('DONNEES POINTEUSE'!$E$3:$E$11)),5,,,"DONNEES POINTEUSE")),"")</f>
        <v>6</v>
      </c>
      <c r="E3" s="8" t="str">
        <f ca="1">IFERROR(INDIRECT(ADDRESS(SUMPRODUCT(('DONNEES POINTEUSE'!$A$3:$A$11=SUIVI!$A3)*('DONNEES POINTEUSE'!$B$3:$B$11=SUIVI!E$6)*ROW('DONNEES POINTEUSE'!$E$3:$E$11)),5,,,"DONNEES POINTEUSE")),"")</f>
        <v/>
      </c>
      <c r="F3" s="8" t="str">
        <f ca="1">IFERROR(INDIRECT(ADDRESS(SUMPRODUCT(('DONNEES POINTEUSE'!$A$3:$A$11=SUIVI!$A3)*('DONNEES POINTEUSE'!$B$3:$B$11=SUIVI!F$6)*ROW('DONNEES POINTEUSE'!$E$3:$E$11)),5,,,"DONNEES POINTEUSE")),"")</f>
        <v/>
      </c>
      <c r="H3" s="11"/>
    </row>
    <row r="4" spans="1:8" x14ac:dyDescent="0.25">
      <c r="A4" s="5">
        <v>24</v>
      </c>
      <c r="B4" s="8" t="str">
        <f ca="1">IFERROR(INDIRECT(ADDRESS(SUMPRODUCT(('DONNEES POINTEUSE'!$A$3:$A$11=SUIVI!$A4)*('DONNEES POINTEUSE'!$B$3:$B$11=SUIVI!B$6)*ROW('DONNEES POINTEUSE'!$E$3:$E$11)),5,,,"DONNEES POINTEUSE")),"")</f>
        <v>Ja</v>
      </c>
      <c r="C4" s="8">
        <f ca="1">IFERROR(INDIRECT(ADDRESS(SUMPRODUCT(('DONNEES POINTEUSE'!$A$3:$A$11=SUIVI!$A4)*('DONNEES POINTEUSE'!$B$3:$B$11=SUIVI!C$6)*ROW('DONNEES POINTEUSE'!$E$3:$E$11)),5,,,"DONNEES POINTEUSE")),"")</f>
        <v>10</v>
      </c>
      <c r="D4" s="8">
        <f ca="1">IFERROR(INDIRECT(ADDRESS(SUMPRODUCT(('DONNEES POINTEUSE'!$A$3:$A$11=SUIVI!$A4)*('DONNEES POINTEUSE'!$B$3:$B$11=SUIVI!D$6)*ROW('DONNEES POINTEUSE'!$E$3:$E$11)),5,,,"DONNEES POINTEUSE")),"")</f>
        <v>9</v>
      </c>
      <c r="E4" s="8" t="str">
        <f ca="1">IFERROR(INDIRECT(ADDRESS(SUMPRODUCT(('DONNEES POINTEUSE'!$A$3:$A$11=SUIVI!$A4)*('DONNEES POINTEUSE'!$B$3:$B$11=SUIVI!E$6)*ROW('DONNEES POINTEUSE'!$E$3:$E$11)),5,,,"DONNEES POINTEUSE")),"")</f>
        <v/>
      </c>
      <c r="F4" s="8" t="str">
        <f ca="1">IFERROR(INDIRECT(ADDRESS(SUMPRODUCT(('DONNEES POINTEUSE'!$A$3:$A$11=SUIVI!$A4)*('DONNEES POINTEUSE'!$B$3:$B$11=SUIVI!F$6)*ROW('DONNEES POINTEUSE'!$E$3:$E$11)),5,,,"DONNEES POINTEUSE")),"")</f>
        <v/>
      </c>
      <c r="H4" s="12"/>
    </row>
    <row r="6" spans="1:8" x14ac:dyDescent="0.25">
      <c r="A6" s="3" t="s">
        <v>3</v>
      </c>
      <c r="B6" s="4">
        <v>43873</v>
      </c>
      <c r="C6" s="4">
        <v>43874</v>
      </c>
      <c r="D6" s="4">
        <v>43875</v>
      </c>
      <c r="E6" s="4">
        <v>43876</v>
      </c>
      <c r="F6" s="4">
        <v>43877</v>
      </c>
      <c r="H6" s="15" t="s">
        <v>10</v>
      </c>
    </row>
    <row r="7" spans="1:8" x14ac:dyDescent="0.25">
      <c r="A7" s="5">
        <v>10</v>
      </c>
      <c r="B7" s="13" t="str">
        <f ca="1">IFERROR(INDIRECT(ADDRESS(SUMPRODUCT((OFFSET('DONNEES POINTEUSE'!$A$3,,,COUNTA('DONNEES POINTEUSE'!A:A,1)-1,1)=SUIVI!$A7)*(OFFSET('DONNEES POINTEUSE'!$B$3,,,COUNTA('DONNEES POINTEUSE'!A:A,1)-1,1)=SUIVI!B$6)*ROW(OFFSET('DONNEES POINTEUSE'!$E$3,,,COUNTA('DONNEES POINTEUSE'!A:A,1)-1,1))),5,,,"DONNEES POINTEUSE")),"")</f>
        <v>Ba7</v>
      </c>
      <c r="C7" s="13" t="str">
        <f ca="1">IFERROR(INDIRECT(ADDRESS(SUMPRODUCT((OFFSET('DONNEES POINTEUSE'!$A$3,,,COUNTA('DONNEES POINTEUSE'!B:B,1)-1,1)=SUIVI!$A7)*(OFFSET('DONNEES POINTEUSE'!$B$3,,,COUNTA('DONNEES POINTEUSE'!B:B,1)-1,1)=SUIVI!C$6)*ROW(OFFSET('DONNEES POINTEUSE'!$E$3,,,COUNTA('DONNEES POINTEUSE'!B:B,1)-1,1))),5,,,"DONNEES POINTEUSE")),"")</f>
        <v>Tal</v>
      </c>
      <c r="D7" s="13">
        <f ca="1">IFERROR(INDIRECT(ADDRESS(SUMPRODUCT((OFFSET('DONNEES POINTEUSE'!$A$3,,,COUNTA('DONNEES POINTEUSE'!C:C,1)-1,1)=SUIVI!$A7)*(OFFSET('DONNEES POINTEUSE'!$B$3,,,COUNTA('DONNEES POINTEUSE'!C:C,1)-1,1)=SUIVI!D$6)*ROW(OFFSET('DONNEES POINTEUSE'!$E$3,,,COUNTA('DONNEES POINTEUSE'!C:C,1)-1,1))),5,,,"DONNEES POINTEUSE")),"")</f>
        <v>6</v>
      </c>
      <c r="E7" s="14" t="str">
        <f ca="1">IFERROR(INDIRECT(ADDRESS(SUMPRODUCT((OFFSET('DONNEES POINTEUSE'!$A$3,,,COUNTA('DONNEES POINTEUSE'!D:D,1)-1,1)=SUIVI!$A7)*(OFFSET('DONNEES POINTEUSE'!$B$3,,,COUNTA('DONNEES POINTEUSE'!D:D,1)-1,1)=SUIVI!E$6)*ROW(OFFSET('DONNEES POINTEUSE'!$E$3,,,COUNTA('DONNEES POINTEUSE'!D:D,1)-1,1))),5,,,"DONNEES POINTEUSE")),"")</f>
        <v/>
      </c>
      <c r="F7" s="13" t="str">
        <f ca="1">IFERROR(INDIRECT(ADDRESS(SUMPRODUCT((OFFSET('DONNEES POINTEUSE'!$A$3,,,COUNTA('DONNEES POINTEUSE'!E:E,1)-1,1)=SUIVI!$A7)*(OFFSET('DONNEES POINTEUSE'!$B$3,,,COUNTA('DONNEES POINTEUSE'!E:E,1)-1,1)=SUIVI!F$6)*ROW(OFFSET('DONNEES POINTEUSE'!$E$3,,,COUNTA('DONNEES POINTEUSE'!E:E,1)-1,1))),5,,,"DONNEES POINTEUSE")),"")</f>
        <v/>
      </c>
      <c r="H7" s="16"/>
    </row>
    <row r="8" spans="1:8" x14ac:dyDescent="0.25">
      <c r="A8" s="5">
        <v>12</v>
      </c>
      <c r="B8" s="13" t="str">
        <f ca="1">IFERROR(INDIRECT(ADDRESS(SUMPRODUCT((OFFSET('DONNEES POINTEUSE'!$A$3,,,COUNTA('DONNEES POINTEUSE'!A:A,1)-1,1)=SUIVI!$A8)*(OFFSET('DONNEES POINTEUSE'!$B$3,,,COUNTA('DONNEES POINTEUSE'!A:A,1)-1,1)=SUIVI!B$6)*ROW(OFFSET('DONNEES POINTEUSE'!$E$3,,,COUNTA('DONNEES POINTEUSE'!A:A,1)-1,1))),5,,,"DONNEES POINTEUSE")),"")</f>
        <v>Tal</v>
      </c>
      <c r="C8" s="13">
        <f ca="1">IFERROR(INDIRECT(ADDRESS(SUMPRODUCT((OFFSET('DONNEES POINTEUSE'!$A$3,,,COUNTA('DONNEES POINTEUSE'!B:B,1)-1,1)=SUIVI!$A8)*(OFFSET('DONNEES POINTEUSE'!$B$3,,,COUNTA('DONNEES POINTEUSE'!B:B,1)-1,1)=SUIVI!C$6)*ROW(OFFSET('DONNEES POINTEUSE'!$E$3,,,COUNTA('DONNEES POINTEUSE'!B:B,1)-1,1))),5,,,"DONNEES POINTEUSE")),"")</f>
        <v>2</v>
      </c>
      <c r="D8" s="13">
        <f ca="1">IFERROR(INDIRECT(ADDRESS(SUMPRODUCT((OFFSET('DONNEES POINTEUSE'!$A$3,,,COUNTA('DONNEES POINTEUSE'!C:C,1)-1,1)=SUIVI!$A8)*(OFFSET('DONNEES POINTEUSE'!$B$3,,,COUNTA('DONNEES POINTEUSE'!C:C,1)-1,1)=SUIVI!D$6)*ROW(OFFSET('DONNEES POINTEUSE'!$E$3,,,COUNTA('DONNEES POINTEUSE'!C:C,1)-1,1))),5,,,"DONNEES POINTEUSE")),"")</f>
        <v>6</v>
      </c>
      <c r="E8" s="13" t="str">
        <f ca="1">IFERROR(INDIRECT(ADDRESS(SUMPRODUCT((OFFSET('DONNEES POINTEUSE'!$A$3,,,COUNTA('DONNEES POINTEUSE'!D:D,1)-1,1)=SUIVI!$A8)*(OFFSET('DONNEES POINTEUSE'!$B$3,,,COUNTA('DONNEES POINTEUSE'!D:D,1)-1,1)=SUIVI!E$6)*ROW(OFFSET('DONNEES POINTEUSE'!$E$3,,,COUNTA('DONNEES POINTEUSE'!D:D,1)-1,1))),5,,,"DONNEES POINTEUSE")),"")</f>
        <v/>
      </c>
      <c r="F8" s="13" t="str">
        <f ca="1">IFERROR(INDIRECT(ADDRESS(SUMPRODUCT((OFFSET('DONNEES POINTEUSE'!$A$3,,,COUNTA('DONNEES POINTEUSE'!E:E,1)-1,1)=SUIVI!$A8)*(OFFSET('DONNEES POINTEUSE'!$B$3,,,COUNTA('DONNEES POINTEUSE'!E:E,1)-1,1)=SUIVI!F$6)*ROW(OFFSET('DONNEES POINTEUSE'!$E$3,,,COUNTA('DONNEES POINTEUSE'!E:E,1)-1,1))),5,,,"DONNEES POINTEUSE")),"")</f>
        <v/>
      </c>
      <c r="H8" s="16"/>
    </row>
    <row r="9" spans="1:8" x14ac:dyDescent="0.25">
      <c r="A9" s="5">
        <v>24</v>
      </c>
      <c r="B9" s="13" t="str">
        <f ca="1">IFERROR(INDIRECT(ADDRESS(SUMPRODUCT((OFFSET('DONNEES POINTEUSE'!$A$3,,,COUNTA('DONNEES POINTEUSE'!A:A,1)-1,1)=SUIVI!$A9)*(OFFSET('DONNEES POINTEUSE'!$B$3,,,COUNTA('DONNEES POINTEUSE'!A:A,1)-1,1)=SUIVI!B$6)*ROW(OFFSET('DONNEES POINTEUSE'!$E$3,,,COUNTA('DONNEES POINTEUSE'!A:A,1)-1,1))),5,,,"DONNEES POINTEUSE")),"")</f>
        <v>Ja</v>
      </c>
      <c r="C9" s="13">
        <f ca="1">IFERROR(INDIRECT(ADDRESS(SUMPRODUCT((OFFSET('DONNEES POINTEUSE'!$A$3,,,COUNTA('DONNEES POINTEUSE'!B:B,1)-1,1)=SUIVI!$A9)*(OFFSET('DONNEES POINTEUSE'!$B$3,,,COUNTA('DONNEES POINTEUSE'!B:B,1)-1,1)=SUIVI!C$6)*ROW(OFFSET('DONNEES POINTEUSE'!$E$3,,,COUNTA('DONNEES POINTEUSE'!B:B,1)-1,1))),5,,,"DONNEES POINTEUSE")),"")</f>
        <v>10</v>
      </c>
      <c r="D9" s="13">
        <f ca="1">IFERROR(INDIRECT(ADDRESS(SUMPRODUCT((OFFSET('DONNEES POINTEUSE'!$A$3,,,COUNTA('DONNEES POINTEUSE'!C:C,1)-1,1)=SUIVI!$A9)*(OFFSET('DONNEES POINTEUSE'!$B$3,,,COUNTA('DONNEES POINTEUSE'!C:C,1)-1,1)=SUIVI!D$6)*ROW(OFFSET('DONNEES POINTEUSE'!$E$3,,,COUNTA('DONNEES POINTEUSE'!C:C,1)-1,1))),5,,,"DONNEES POINTEUSE")),"")</f>
        <v>9</v>
      </c>
      <c r="E9" s="13" t="str">
        <f ca="1">IFERROR(INDIRECT(ADDRESS(SUMPRODUCT((OFFSET('DONNEES POINTEUSE'!$A$3,,,COUNTA('DONNEES POINTEUSE'!D:D,1)-1,1)=SUIVI!$A9)*(OFFSET('DONNEES POINTEUSE'!$B$3,,,COUNTA('DONNEES POINTEUSE'!D:D,1)-1,1)=SUIVI!E$6)*ROW(OFFSET('DONNEES POINTEUSE'!$E$3,,,COUNTA('DONNEES POINTEUSE'!D:D,1)-1,1))),5,,,"DONNEES POINTEUSE")),"")</f>
        <v/>
      </c>
      <c r="F9" s="13" t="str">
        <f ca="1">IFERROR(INDIRECT(ADDRESS(SUMPRODUCT((OFFSET('DONNEES POINTEUSE'!$A$3,,,COUNTA('DONNEES POINTEUSE'!E:E,1)-1,1)=SUIVI!$A9)*(OFFSET('DONNEES POINTEUSE'!$B$3,,,COUNTA('DONNEES POINTEUSE'!E:E,1)-1,1)=SUIVI!F$6)*ROW(OFFSET('DONNEES POINTEUSE'!$E$3,,,COUNTA('DONNEES POINTEUSE'!E:E,1)-1,1))),5,,,"DONNEES POINTEUSE")),"")</f>
        <v/>
      </c>
      <c r="H9" s="17"/>
    </row>
    <row r="11" spans="1:8" x14ac:dyDescent="0.25">
      <c r="A11" s="3" t="s">
        <v>3</v>
      </c>
      <c r="B11" s="4">
        <v>43873</v>
      </c>
      <c r="C11" s="4">
        <v>43874</v>
      </c>
      <c r="D11" s="4">
        <v>43875</v>
      </c>
      <c r="E11" s="4">
        <v>43876</v>
      </c>
      <c r="F11" s="4">
        <v>43877</v>
      </c>
      <c r="H11" s="20" t="s">
        <v>9</v>
      </c>
    </row>
    <row r="12" spans="1:8" x14ac:dyDescent="0.25">
      <c r="A12" s="5">
        <v>10</v>
      </c>
      <c r="B12" s="18" t="str">
        <f ca="1">IFERROR(INDIRECT(ADDRESS(SUMPRODUCT((Tableau1[Mat]=SUIVI!$A12)*(Tableau1[Date]=SUIVI!B$6)*ROW(Tableau1[Colonne1])),5,,,"DONNEES POINTEUSE")),"")</f>
        <v>Ba7</v>
      </c>
      <c r="C12" s="18" t="str">
        <f ca="1">IFERROR(INDIRECT(ADDRESS(SUMPRODUCT((Tableau1[Mat]=SUIVI!$A12)*(Tableau1[Date]=SUIVI!C$6)*ROW(Tableau1[Colonne1])),5,,,"DONNEES POINTEUSE")),"")</f>
        <v>Tal</v>
      </c>
      <c r="D12" s="18">
        <f ca="1">IFERROR(INDIRECT(ADDRESS(SUMPRODUCT((Tableau1[Mat]=SUIVI!$A12)*(Tableau1[Date]=SUIVI!D$6)*ROW(Tableau1[Colonne1])),5,,,"DONNEES POINTEUSE")),"")</f>
        <v>6</v>
      </c>
      <c r="E12" s="19" t="str">
        <f ca="1">IFERROR(INDIRECT(ADDRESS(SUMPRODUCT((Tableau1[Mat]=SUIVI!$A12)*(Tableau1[Date]=SUIVI!E$6)*ROW(Tableau1[Colonne1])),5,,,"DONNEES POINTEUSE")),"")</f>
        <v/>
      </c>
      <c r="F12" s="18" t="str">
        <f ca="1">IFERROR(INDIRECT(ADDRESS(SUMPRODUCT((Tableau1[Mat]=SUIVI!$A12)*(Tableau1[Date]=SUIVI!F$6)*ROW(Tableau1[Colonne1])),5,,,"DONNEES POINTEUSE")),"")</f>
        <v/>
      </c>
      <c r="H12" s="21"/>
    </row>
    <row r="13" spans="1:8" x14ac:dyDescent="0.25">
      <c r="A13" s="5">
        <v>12</v>
      </c>
      <c r="B13" s="18" t="str">
        <f ca="1">IFERROR(INDIRECT(ADDRESS(SUMPRODUCT((Tableau1[Mat]=SUIVI!$A13)*(Tableau1[Date]=SUIVI!B$6)*ROW(Tableau1[Colonne1])),5,,,"DONNEES POINTEUSE")),"")</f>
        <v>Tal</v>
      </c>
      <c r="C13" s="18">
        <f ca="1">IFERROR(INDIRECT(ADDRESS(SUMPRODUCT((Tableau1[Mat]=SUIVI!$A13)*(Tableau1[Date]=SUIVI!C$6)*ROW(Tableau1[Colonne1])),5,,,"DONNEES POINTEUSE")),"")</f>
        <v>2</v>
      </c>
      <c r="D13" s="18">
        <f ca="1">IFERROR(INDIRECT(ADDRESS(SUMPRODUCT((Tableau1[Mat]=SUIVI!$A13)*(Tableau1[Date]=SUIVI!D$6)*ROW(Tableau1[Colonne1])),5,,,"DONNEES POINTEUSE")),"")</f>
        <v>6</v>
      </c>
      <c r="E13" s="18" t="str">
        <f ca="1">IFERROR(INDIRECT(ADDRESS(SUMPRODUCT((Tableau1[Mat]=SUIVI!$A13)*(Tableau1[Date]=SUIVI!E$6)*ROW(Tableau1[Colonne1])),5,,,"DONNEES POINTEUSE")),"")</f>
        <v/>
      </c>
      <c r="F13" s="18" t="str">
        <f ca="1">IFERROR(INDIRECT(ADDRESS(SUMPRODUCT((Tableau1[Mat]=SUIVI!$A13)*(Tableau1[Date]=SUIVI!F$6)*ROW(Tableau1[Colonne1])),5,,,"DONNEES POINTEUSE")),"")</f>
        <v/>
      </c>
      <c r="H13" s="21"/>
    </row>
    <row r="14" spans="1:8" x14ac:dyDescent="0.25">
      <c r="A14" s="5">
        <v>24</v>
      </c>
      <c r="B14" s="18" t="str">
        <f ca="1">IFERROR(INDIRECT(ADDRESS(SUMPRODUCT((Tableau1[Mat]=SUIVI!$A14)*(Tableau1[Date]=SUIVI!B$6)*ROW(Tableau1[Colonne1])),5,,,"DONNEES POINTEUSE")),"")</f>
        <v>Ja</v>
      </c>
      <c r="C14" s="18">
        <f ca="1">IFERROR(INDIRECT(ADDRESS(SUMPRODUCT((Tableau1[Mat]=SUIVI!$A14)*(Tableau1[Date]=SUIVI!C$6)*ROW(Tableau1[Colonne1])),5,,,"DONNEES POINTEUSE")),"")</f>
        <v>10</v>
      </c>
      <c r="D14" s="18">
        <f ca="1">IFERROR(INDIRECT(ADDRESS(SUMPRODUCT((Tableau1[Mat]=SUIVI!$A14)*(Tableau1[Date]=SUIVI!D$6)*ROW(Tableau1[Colonne1])),5,,,"DONNEES POINTEUSE")),"")</f>
        <v>9</v>
      </c>
      <c r="E14" s="18" t="str">
        <f ca="1">IFERROR(INDIRECT(ADDRESS(SUMPRODUCT((Tableau1[Mat]=SUIVI!$A14)*(Tableau1[Date]=SUIVI!E$6)*ROW(Tableau1[Colonne1])),5,,,"DONNEES POINTEUSE")),"")</f>
        <v/>
      </c>
      <c r="F14" s="18" t="str">
        <f ca="1">IFERROR(INDIRECT(ADDRESS(SUMPRODUCT((Tableau1[Mat]=SUIVI!$A14)*(Tableau1[Date]=SUIVI!F$6)*ROW(Tableau1[Colonne1])),5,,,"DONNEES POINTEUSE")),"")</f>
        <v/>
      </c>
      <c r="H14" s="22"/>
    </row>
    <row r="16" spans="1:8" x14ac:dyDescent="0.25">
      <c r="A16" t="s">
        <v>6</v>
      </c>
    </row>
    <row r="17" spans="1:6" x14ac:dyDescent="0.25">
      <c r="A17" s="3" t="s">
        <v>3</v>
      </c>
      <c r="B17" s="4">
        <v>43873</v>
      </c>
      <c r="C17" s="4">
        <v>43874</v>
      </c>
      <c r="D17" s="4">
        <v>43875</v>
      </c>
      <c r="E17" s="4">
        <v>43876</v>
      </c>
      <c r="F17" s="4">
        <v>43877</v>
      </c>
    </row>
    <row r="18" spans="1:6" x14ac:dyDescent="0.25">
      <c r="A18" s="5">
        <v>10</v>
      </c>
      <c r="B18" s="3" t="s">
        <v>7</v>
      </c>
      <c r="C18" s="3" t="s">
        <v>0</v>
      </c>
      <c r="D18" s="3">
        <v>6</v>
      </c>
      <c r="E18" s="6"/>
      <c r="F18" s="5"/>
    </row>
    <row r="19" spans="1:6" x14ac:dyDescent="0.25">
      <c r="A19" s="5">
        <v>12</v>
      </c>
      <c r="B19" s="3" t="s">
        <v>0</v>
      </c>
      <c r="C19" s="3">
        <v>2</v>
      </c>
      <c r="D19" s="3">
        <v>6</v>
      </c>
      <c r="E19" s="5"/>
      <c r="F19" s="5"/>
    </row>
    <row r="20" spans="1:6" x14ac:dyDescent="0.25">
      <c r="A20" s="5">
        <v>24</v>
      </c>
      <c r="B20" s="3" t="s">
        <v>1</v>
      </c>
      <c r="C20" s="3">
        <v>10</v>
      </c>
      <c r="D20" s="3">
        <v>9</v>
      </c>
      <c r="E20" s="5"/>
      <c r="F20" s="5"/>
    </row>
  </sheetData>
  <mergeCells count="3">
    <mergeCell ref="H1:H4"/>
    <mergeCell ref="H6:H9"/>
    <mergeCell ref="H11:H14"/>
  </mergeCells>
  <pageMargins left="0.7" right="0.7" top="0.75" bottom="0.75" header="0.3" footer="0.3"/>
  <pageSetup paperSize="9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DONNEES POINTEUSE</vt:lpstr>
      <vt:lpstr>SUIVI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Little Boy</cp:lastModifiedBy>
  <dcterms:created xsi:type="dcterms:W3CDTF">2020-02-14T20:34:36Z</dcterms:created>
  <dcterms:modified xsi:type="dcterms:W3CDTF">2020-02-14T22:36:36Z</dcterms:modified>
</cp:coreProperties>
</file>