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0730" windowHeight="11760"/>
  </bookViews>
  <sheets>
    <sheet name="Feuil2" sheetId="2" r:id="rId1"/>
  </sheets>
  <externalReferences>
    <externalReference r:id="rId2"/>
    <externalReference r:id="rId3"/>
  </externalReferences>
  <definedNames>
    <definedName name="LOCALITE">[1]PARAMETRES!$B$4:$B$63</definedName>
    <definedName name="VOSGES">[2]PARAMETRES!$B$4:$B$73</definedName>
  </definedNames>
  <calcPr calcId="145621"/>
</workbook>
</file>

<file path=xl/calcChain.xml><?xml version="1.0" encoding="utf-8"?>
<calcChain xmlns="http://schemas.openxmlformats.org/spreadsheetml/2006/main">
  <c r="L20" i="2" l="1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D4" i="2"/>
  <c r="D8" i="2"/>
  <c r="D12" i="2"/>
  <c r="D16" i="2"/>
  <c r="D20" i="2"/>
  <c r="D5" i="2"/>
  <c r="D17" i="2"/>
  <c r="D2" i="2"/>
  <c r="D6" i="2"/>
  <c r="D10" i="2"/>
  <c r="D14" i="2"/>
  <c r="D18" i="2"/>
  <c r="D3" i="2"/>
  <c r="D7" i="2"/>
  <c r="D11" i="2"/>
  <c r="D15" i="2"/>
  <c r="D19" i="2"/>
  <c r="D9" i="2"/>
  <c r="D13" i="2"/>
</calcChain>
</file>

<file path=xl/sharedStrings.xml><?xml version="1.0" encoding="utf-8"?>
<sst xmlns="http://schemas.openxmlformats.org/spreadsheetml/2006/main" count="52" uniqueCount="10">
  <si>
    <t>a</t>
  </si>
  <si>
    <t>b</t>
  </si>
  <si>
    <t>c</t>
  </si>
  <si>
    <t>d</t>
  </si>
  <si>
    <t>e</t>
  </si>
  <si>
    <t>f</t>
  </si>
  <si>
    <t>Destination</t>
  </si>
  <si>
    <t>Distance</t>
  </si>
  <si>
    <t>N° Vehicule</t>
  </si>
  <si>
    <t>cumul 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</si>
</sst>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&quot; km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65"/>
        <bgColor auto="1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5">
    <xf numFmtId="0" fontId="0" fillId="0" borderId="0"/>
    <xf numFmtId="0" fontId="1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4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4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4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4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6" borderId="0" applyNumberFormat="0" applyBorder="0" applyAlignment="0" applyProtection="0"/>
    <xf numFmtId="0" fontId="6" fillId="16" borderId="0" applyNumberFormat="0" applyBorder="0" applyAlignment="0" applyProtection="0"/>
    <xf numFmtId="0" fontId="7" fillId="29" borderId="3" applyNumberFormat="0" applyAlignment="0" applyProtection="0"/>
    <xf numFmtId="0" fontId="8" fillId="30" borderId="4" applyNumberFormat="0" applyAlignment="0" applyProtection="0"/>
    <xf numFmtId="0" fontId="1" fillId="2" borderId="1" applyNumberFormat="0" applyFont="0" applyAlignment="0" applyProtection="0"/>
    <xf numFmtId="0" fontId="4" fillId="31" borderId="5" applyNumberFormat="0" applyFont="0" applyAlignment="0" applyProtection="0"/>
    <xf numFmtId="0" fontId="4" fillId="2" borderId="1" applyNumberFormat="0" applyFont="0" applyAlignment="0" applyProtection="0"/>
    <xf numFmtId="0" fontId="4" fillId="31" borderId="5" applyNumberFormat="0" applyFont="0" applyAlignment="0" applyProtection="0"/>
    <xf numFmtId="0" fontId="4" fillId="31" borderId="5" applyNumberFormat="0" applyFont="0" applyAlignment="0" applyProtection="0"/>
    <xf numFmtId="0" fontId="4" fillId="31" borderId="5" applyNumberFormat="0" applyFont="0" applyAlignment="0" applyProtection="0"/>
    <xf numFmtId="0" fontId="4" fillId="31" borderId="5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44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20" borderId="3" applyNumberFormat="0" applyAlignment="0" applyProtection="0"/>
    <xf numFmtId="0" fontId="15" fillId="0" borderId="9" applyNumberFormat="0" applyFill="0" applyAlignment="0" applyProtection="0"/>
    <xf numFmtId="0" fontId="16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31" borderId="5" applyNumberFormat="0" applyFont="0" applyAlignment="0" applyProtection="0"/>
    <xf numFmtId="0" fontId="17" fillId="29" borderId="10" applyNumberFormat="0" applyAlignment="0" applyProtection="0"/>
    <xf numFmtId="0" fontId="3" fillId="0" borderId="0"/>
    <xf numFmtId="0" fontId="1" fillId="33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/>
    <xf numFmtId="0" fontId="20" fillId="0" borderId="18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164" fontId="0" fillId="0" borderId="2" xfId="0" quotePrefix="1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164" fontId="0" fillId="0" borderId="17" xfId="0" applyNumberFormat="1" applyBorder="1" applyAlignment="1">
      <alignment horizontal="right" vertical="center"/>
    </xf>
    <xf numFmtId="164" fontId="21" fillId="0" borderId="18" xfId="0" applyNumberFormat="1" applyFont="1" applyFill="1" applyBorder="1" applyAlignment="1">
      <alignment horizontal="right" vertical="center"/>
    </xf>
    <xf numFmtId="164" fontId="21" fillId="0" borderId="17" xfId="0" applyNumberFormat="1" applyFont="1" applyFill="1" applyBorder="1" applyAlignment="1">
      <alignment horizontal="right" vertical="center"/>
    </xf>
    <xf numFmtId="164" fontId="21" fillId="0" borderId="12" xfId="0" applyNumberFormat="1" applyFont="1" applyFill="1" applyBorder="1" applyAlignment="1">
      <alignment horizontal="right" vertical="center"/>
    </xf>
    <xf numFmtId="164" fontId="21" fillId="0" borderId="2" xfId="0" applyNumberFormat="1" applyFont="1" applyFill="1" applyBorder="1" applyAlignment="1">
      <alignment horizontal="right" vertical="center"/>
    </xf>
  </cellXfs>
  <cellStyles count="115">
    <cellStyle name="20 % - Accent1 2" xfId="1"/>
    <cellStyle name="20 % - Accent1 3" xfId="2"/>
    <cellStyle name="20 % - Accent1 4" xfId="3"/>
    <cellStyle name="20 % - Accent1 5" xfId="4"/>
    <cellStyle name="20 % - Accent2 2" xfId="5"/>
    <cellStyle name="20 % - Accent2 3" xfId="6"/>
    <cellStyle name="20 % - Accent2 4" xfId="7"/>
    <cellStyle name="20 % - Accent2 5" xfId="8"/>
    <cellStyle name="20 % - Accent3 2" xfId="9"/>
    <cellStyle name="20 % - Accent3 3" xfId="10"/>
    <cellStyle name="20 % - Accent3 4" xfId="11"/>
    <cellStyle name="20 % - Accent3 5" xfId="12"/>
    <cellStyle name="20 % - Accent4 2" xfId="13"/>
    <cellStyle name="20 % - Accent4 3" xfId="14"/>
    <cellStyle name="20 % - Accent4 4" xfId="15"/>
    <cellStyle name="20 % - Accent4 5" xfId="16"/>
    <cellStyle name="20 % - Accent5 2" xfId="17"/>
    <cellStyle name="20 % - Accent5 3" xfId="18"/>
    <cellStyle name="20 % - Accent5 4" xfId="19"/>
    <cellStyle name="20 % - Accent5 5" xfId="20"/>
    <cellStyle name="20 % - Accent6 2" xfId="21"/>
    <cellStyle name="20 % - Accent6 3" xfId="22"/>
    <cellStyle name="20 % - Accent6 4" xfId="23"/>
    <cellStyle name="20 % - Accent6 5" xfId="24"/>
    <cellStyle name="20% - Accent1" xfId="25"/>
    <cellStyle name="20% - Accent2" xfId="26"/>
    <cellStyle name="20% - Accent3" xfId="27"/>
    <cellStyle name="20% - Accent4" xfId="28"/>
    <cellStyle name="20% - Accent5" xfId="29"/>
    <cellStyle name="20% - Accent6" xfId="30"/>
    <cellStyle name="40 % - Accent1 2" xfId="31"/>
    <cellStyle name="40 % - Accent1 3" xfId="32"/>
    <cellStyle name="40 % - Accent1 4" xfId="33"/>
    <cellStyle name="40 % - Accent1 5" xfId="34"/>
    <cellStyle name="40 % - Accent2 2" xfId="35"/>
    <cellStyle name="40 % - Accent2 3" xfId="36"/>
    <cellStyle name="40 % - Accent2 4" xfId="37"/>
    <cellStyle name="40 % - Accent2 5" xfId="38"/>
    <cellStyle name="40 % - Accent3 2" xfId="39"/>
    <cellStyle name="40 % - Accent3 3" xfId="40"/>
    <cellStyle name="40 % - Accent3 4" xfId="41"/>
    <cellStyle name="40 % - Accent3 5" xfId="42"/>
    <cellStyle name="40 % - Accent4 2" xfId="43"/>
    <cellStyle name="40 % - Accent4 3" xfId="44"/>
    <cellStyle name="40 % - Accent4 4" xfId="45"/>
    <cellStyle name="40 % - Accent4 5" xfId="46"/>
    <cellStyle name="40 % - Accent5 2" xfId="47"/>
    <cellStyle name="40 % - Accent5 3" xfId="48"/>
    <cellStyle name="40 % - Accent5 4" xfId="49"/>
    <cellStyle name="40 % - Accent5 5" xfId="50"/>
    <cellStyle name="40 % - Accent6 2" xfId="51"/>
    <cellStyle name="40 % - Accent6 3" xfId="52"/>
    <cellStyle name="40 % - Accent6 4" xfId="53"/>
    <cellStyle name="40 % - Accent6 5" xfId="54"/>
    <cellStyle name="40% - Accent1" xfId="55"/>
    <cellStyle name="40% - Accent2" xfId="56"/>
    <cellStyle name="40% - Accent3" xfId="57"/>
    <cellStyle name="40% - Accent4" xfId="58"/>
    <cellStyle name="40% - Accent5" xfId="59"/>
    <cellStyle name="40% - Accent6" xfId="60"/>
    <cellStyle name="60 % - Accent3 2" xfId="61"/>
    <cellStyle name="60 % - Accent4 2" xfId="62"/>
    <cellStyle name="60 % - Accent6 2" xfId="63"/>
    <cellStyle name="60% - Accent1" xfId="64"/>
    <cellStyle name="60% - Accent2" xfId="65"/>
    <cellStyle name="60% - Accent3" xfId="66"/>
    <cellStyle name="60% - Accent4" xfId="67"/>
    <cellStyle name="60% - Accent5" xfId="68"/>
    <cellStyle name="60% - Accent6" xfId="69"/>
    <cellStyle name="Bad" xfId="70"/>
    <cellStyle name="Calculation" xfId="71"/>
    <cellStyle name="Check Cell" xfId="72"/>
    <cellStyle name="Commentaire 10" xfId="73"/>
    <cellStyle name="Commentaire 2" xfId="74"/>
    <cellStyle name="Commentaire 2 2" xfId="75"/>
    <cellStyle name="Commentaire 2_KILOMETRAGE WAGON" xfId="76"/>
    <cellStyle name="Commentaire 3" xfId="77"/>
    <cellStyle name="Commentaire 4" xfId="78"/>
    <cellStyle name="Commentaire 5" xfId="79"/>
    <cellStyle name="Commentaire 6" xfId="80"/>
    <cellStyle name="Commentaire 7" xfId="81"/>
    <cellStyle name="Commentaire 8" xfId="82"/>
    <cellStyle name="Commentaire 9" xfId="83"/>
    <cellStyle name="Euro" xfId="84"/>
    <cellStyle name="Explanatory Text" xfId="85"/>
    <cellStyle name="Good" xfId="86"/>
    <cellStyle name="Heading 1" xfId="87"/>
    <cellStyle name="Heading 2" xfId="88"/>
    <cellStyle name="Heading 3" xfId="89"/>
    <cellStyle name="Heading 4" xfId="90"/>
    <cellStyle name="Input" xfId="91"/>
    <cellStyle name="Linked Cell" xfId="92"/>
    <cellStyle name="Neutral" xfId="93"/>
    <cellStyle name="Normal" xfId="0" builtinId="0"/>
    <cellStyle name="Normal 2" xfId="94"/>
    <cellStyle name="Normal 2 2" xfId="95"/>
    <cellStyle name="Normal 2 3" xfId="96"/>
    <cellStyle name="Normal 2_KILOMETRAGE WAGON" xfId="97"/>
    <cellStyle name="Normal 3" xfId="98"/>
    <cellStyle name="Normal 3 2" xfId="99"/>
    <cellStyle name="Normal 4" xfId="100"/>
    <cellStyle name="Normal 4 2" xfId="101"/>
    <cellStyle name="Normal 4 3" xfId="102"/>
    <cellStyle name="Normal 4 4" xfId="103"/>
    <cellStyle name="Normal 5" xfId="104"/>
    <cellStyle name="Normal 6" xfId="105"/>
    <cellStyle name="Normal 7" xfId="106"/>
    <cellStyle name="Normal 8" xfId="107"/>
    <cellStyle name="Normal 9" xfId="108"/>
    <cellStyle name="Note" xfId="109"/>
    <cellStyle name="Output" xfId="110"/>
    <cellStyle name="Standard 2" xfId="111"/>
    <cellStyle name="Style 1" xfId="112"/>
    <cellStyle name="Title" xfId="113"/>
    <cellStyle name="Warning Text" xfId="114"/>
  </cellStyles>
  <dxfs count="8">
    <dxf>
      <numFmt numFmtId="164" formatCode="0&quot; km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0&quot; km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lefs%20USB\Suivi%20parc%20wgs%20NW\Janvier\02%2001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hannus/Local%20Settings/Temporary%20Internet%20Files/Content.Outlook/YRFH6S4X/14%2005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Rapport NW"/>
      <sheetName val="KILOMETRAGE WAGON"/>
      <sheetName val="Rapport perso"/>
      <sheetName val="Rapport interne"/>
      <sheetName val="Suivi exped-retour"/>
    </sheetNames>
    <sheetDataSet>
      <sheetData sheetId="0">
        <row r="4">
          <cell r="B4" t="str">
            <v>LOCALITE</v>
          </cell>
        </row>
        <row r="5">
          <cell r="B5" t="str">
            <v>ARLES Calé Chargé</v>
          </cell>
        </row>
        <row r="6">
          <cell r="B6" t="str">
            <v>ARLES Chargé</v>
          </cell>
        </row>
        <row r="7">
          <cell r="B7" t="str">
            <v>ARLES Vide</v>
          </cell>
        </row>
        <row r="8">
          <cell r="B8" t="str">
            <v>ARLES Calé Vide</v>
          </cell>
        </row>
        <row r="9">
          <cell r="B9" t="str">
            <v>REPARATION / PLACE  WORMS SUPER</v>
          </cell>
        </row>
        <row r="10">
          <cell r="B10" t="str">
            <v>ARLES</v>
          </cell>
        </row>
        <row r="11">
          <cell r="B11" t="str">
            <v>WORMS</v>
          </cell>
        </row>
        <row r="12">
          <cell r="B12" t="str">
            <v>VILVOORDE</v>
          </cell>
        </row>
        <row r="13">
          <cell r="B13" t="str">
            <v>MERREY</v>
          </cell>
        </row>
        <row r="14">
          <cell r="B14" t="str">
            <v>VOSGES</v>
          </cell>
        </row>
        <row r="15">
          <cell r="B15" t="str">
            <v>MONTREUIL-BELLAY</v>
          </cell>
        </row>
        <row r="16">
          <cell r="B16" t="str">
            <v>REVISION ALLER</v>
          </cell>
        </row>
        <row r="17">
          <cell r="B17" t="str">
            <v>REVISION ATELIER</v>
          </cell>
        </row>
        <row r="18">
          <cell r="B18" t="str">
            <v>REVISION RETOUR</v>
          </cell>
        </row>
        <row r="19">
          <cell r="B19" t="str">
            <v>REPARATION / PLACE VOSGES INFRA</v>
          </cell>
        </row>
        <row r="20">
          <cell r="B20" t="str">
            <v>REPARATION / PLACE VOSGES SUPER</v>
          </cell>
        </row>
        <row r="21">
          <cell r="B21" t="str">
            <v>REPARATION / PLACE ARLES SUPER</v>
          </cell>
        </row>
        <row r="22">
          <cell r="B22" t="str">
            <v>REPARATION / PLACE ARLES INFRA</v>
          </cell>
        </row>
        <row r="23">
          <cell r="B23" t="str">
            <v>REPARATION / PLACE WORMS INFRA</v>
          </cell>
        </row>
        <row r="24">
          <cell r="B24" t="str">
            <v>REPARATION / PLACE RENNES INFRA</v>
          </cell>
        </row>
        <row r="25">
          <cell r="B25" t="str">
            <v>REPARATION / PLACE VILVOORDE SUPER</v>
          </cell>
        </row>
        <row r="26">
          <cell r="B26" t="str">
            <v>REPARATION / PLACE VILVOORDE INFRA</v>
          </cell>
        </row>
        <row r="27">
          <cell r="B27" t="str">
            <v>REPARATION / PLACE MERREY SUPER</v>
          </cell>
        </row>
        <row r="28">
          <cell r="B28" t="str">
            <v>REPARATION / PLACE MERREY INFRA</v>
          </cell>
        </row>
        <row r="29">
          <cell r="B29" t="str">
            <v>REPARATION / PLACE MONTREUIL-BELLAY SUPER</v>
          </cell>
        </row>
        <row r="30">
          <cell r="B30" t="str">
            <v>REPARATION / PLACE MONTREUIL-BELLAY INFRA</v>
          </cell>
        </row>
        <row r="31">
          <cell r="B31" t="str">
            <v>ATELIER ALLER SUPER</v>
          </cell>
        </row>
        <row r="32">
          <cell r="B32" t="str">
            <v>ATELIER ALLER INFRA</v>
          </cell>
        </row>
        <row r="33">
          <cell r="B33" t="str">
            <v>ATELIER ATELIER SUPER</v>
          </cell>
        </row>
        <row r="34">
          <cell r="B34" t="str">
            <v>ATELIER ATELIER INFRA</v>
          </cell>
        </row>
        <row r="35">
          <cell r="B35" t="str">
            <v>ATELIER RETOUR SUPER</v>
          </cell>
        </row>
        <row r="36">
          <cell r="B36" t="str">
            <v>ATELIER RETOUR INFRA</v>
          </cell>
        </row>
        <row r="37">
          <cell r="B37" t="str">
            <v>A LOCALISER</v>
          </cell>
        </row>
        <row r="38">
          <cell r="B38" t="str">
            <v>A REAFFECTER SUR LE FLUX</v>
          </cell>
        </row>
        <row r="39">
          <cell r="B39" t="str">
            <v>REPARATION / PLACE RENNES SUPER</v>
          </cell>
        </row>
        <row r="40">
          <cell r="B40" t="str">
            <v>A EXPEDIER EN ATELIER INFRA</v>
          </cell>
        </row>
        <row r="41">
          <cell r="B41" t="str">
            <v>BALE</v>
          </cell>
        </row>
        <row r="42">
          <cell r="B42" t="str">
            <v>WORMS</v>
          </cell>
        </row>
        <row r="43">
          <cell r="B43" t="str">
            <v>NESTLE - VOSGES</v>
          </cell>
        </row>
        <row r="44">
          <cell r="B44" t="str">
            <v>CESSON</v>
          </cell>
        </row>
        <row r="45">
          <cell r="B45" t="str">
            <v>CESSON calé Chargé</v>
          </cell>
        </row>
        <row r="46">
          <cell r="B46" t="str">
            <v>A RESTITUER</v>
          </cell>
        </row>
        <row r="47">
          <cell r="B47" t="str">
            <v>E.C.R</v>
          </cell>
        </row>
        <row r="48">
          <cell r="B48" t="str">
            <v>V.F.L.I</v>
          </cell>
        </row>
        <row r="49">
          <cell r="B49" t="str">
            <v>CESSON Vide</v>
          </cell>
        </row>
        <row r="50">
          <cell r="B50" t="str">
            <v>WORMS Calé Chargé</v>
          </cell>
        </row>
        <row r="51">
          <cell r="B51" t="str">
            <v>WORMS Chargé</v>
          </cell>
        </row>
        <row r="52">
          <cell r="B52" t="str">
            <v>WORMS Vide</v>
          </cell>
        </row>
        <row r="53">
          <cell r="B53" t="str">
            <v>WORMS Calé Vide</v>
          </cell>
        </row>
        <row r="54">
          <cell r="B54" t="str">
            <v>VILVOORDE Calé Chargé</v>
          </cell>
        </row>
        <row r="55">
          <cell r="B55" t="str">
            <v>VILVOORDE Chargé</v>
          </cell>
        </row>
        <row r="56">
          <cell r="B56" t="str">
            <v>VILVOORDE Vide</v>
          </cell>
        </row>
        <row r="57">
          <cell r="B57" t="str">
            <v>VILVOORDE Calé Vide</v>
          </cell>
        </row>
        <row r="58">
          <cell r="B58" t="str">
            <v>CESSON calé Vide</v>
          </cell>
        </row>
        <row r="59">
          <cell r="B59" t="str">
            <v>MONTREUIL Vide</v>
          </cell>
        </row>
        <row r="60">
          <cell r="B60" t="str">
            <v>REPARATION / PLACE VILVOORDE INFRA</v>
          </cell>
        </row>
        <row r="61">
          <cell r="B61" t="str">
            <v>MONTREUIL Calé Vide</v>
          </cell>
        </row>
        <row r="62">
          <cell r="B62" t="str">
            <v>MONTREUIL Calé Chargé</v>
          </cell>
        </row>
        <row r="63">
          <cell r="B63" t="str">
            <v>MONTREUIL Chargé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Rapport NW"/>
      <sheetName val="KILOMETRAGE WAGON"/>
      <sheetName val="Rapport Interne"/>
      <sheetName val="Rapport perso"/>
      <sheetName val="Suivi exped-retour"/>
      <sheetName val="Feuil1"/>
    </sheetNames>
    <sheetDataSet>
      <sheetData sheetId="0">
        <row r="4">
          <cell r="B4" t="str">
            <v>LOCALITE</v>
          </cell>
        </row>
        <row r="5">
          <cell r="B5" t="str">
            <v>BALE</v>
          </cell>
        </row>
        <row r="6">
          <cell r="B6" t="str">
            <v>WORMS</v>
          </cell>
        </row>
        <row r="7">
          <cell r="B7" t="str">
            <v>NESTLE - VOSGES</v>
          </cell>
        </row>
        <row r="8">
          <cell r="B8" t="str">
            <v>REPARATION / PLACE NW SUPER</v>
          </cell>
        </row>
        <row r="9">
          <cell r="B9" t="str">
            <v>REPARATION A WORMS SUPER</v>
          </cell>
        </row>
        <row r="10">
          <cell r="B10" t="str">
            <v>ARLES</v>
          </cell>
        </row>
        <row r="11">
          <cell r="B11" t="str">
            <v>RENNES</v>
          </cell>
        </row>
        <row r="12">
          <cell r="B12" t="str">
            <v>VILVOORDE</v>
          </cell>
        </row>
        <row r="13">
          <cell r="B13" t="str">
            <v>MERREY</v>
          </cell>
        </row>
        <row r="14">
          <cell r="B14" t="str">
            <v>VOSGES</v>
          </cell>
        </row>
        <row r="15">
          <cell r="B15" t="str">
            <v xml:space="preserve">CHALONS EN CHAMPAGNE   </v>
          </cell>
        </row>
        <row r="16">
          <cell r="B16" t="str">
            <v>REVISION ALLER</v>
          </cell>
        </row>
        <row r="17">
          <cell r="B17" t="str">
            <v>REVISION ATELIER</v>
          </cell>
        </row>
        <row r="18">
          <cell r="B18" t="str">
            <v>REVISION RETOUR</v>
          </cell>
        </row>
        <row r="19">
          <cell r="B19" t="str">
            <v>REPARATION / PLACE VOSGES INFRA</v>
          </cell>
        </row>
        <row r="20">
          <cell r="B20" t="str">
            <v>REPARATION / PLACE VOSGES SUPER</v>
          </cell>
        </row>
        <row r="21">
          <cell r="B21" t="str">
            <v>REPARATION / PLACE ARLES SUPER</v>
          </cell>
        </row>
        <row r="22">
          <cell r="B22" t="str">
            <v>REPARATION / PLACE ARLES INFRA</v>
          </cell>
        </row>
        <row r="23">
          <cell r="B23" t="str">
            <v>REPARATION / PLACE RENNES SUPER</v>
          </cell>
        </row>
        <row r="24">
          <cell r="B24" t="str">
            <v>REPARATION / PLACE RENNES INFRA</v>
          </cell>
        </row>
        <row r="25">
          <cell r="B25" t="str">
            <v>REPARATION / PLACE VILVOORDE SUPER</v>
          </cell>
        </row>
        <row r="26">
          <cell r="B26" t="str">
            <v>REPARATION / PLACE VILVOORDE INFRA</v>
          </cell>
        </row>
        <row r="27">
          <cell r="B27" t="str">
            <v>REPARATION / PLACE MERREY SUPER</v>
          </cell>
        </row>
        <row r="28">
          <cell r="B28" t="str">
            <v>REPARATION / PLACE MERREY INFRA</v>
          </cell>
        </row>
        <row r="29">
          <cell r="B29" t="str">
            <v>REPARATION / PLACE CHALONS SUPER</v>
          </cell>
        </row>
        <row r="30">
          <cell r="B30" t="str">
            <v>REPARATION / PLACE CHALONS INFRA</v>
          </cell>
        </row>
        <row r="31">
          <cell r="B31" t="str">
            <v>ATELIER ALLER SUPER</v>
          </cell>
        </row>
        <row r="32">
          <cell r="B32" t="str">
            <v>ATELIER ALLER INFRA</v>
          </cell>
        </row>
        <row r="33">
          <cell r="B33" t="str">
            <v>ATELIER ATELIER SUPER</v>
          </cell>
        </row>
        <row r="34">
          <cell r="B34" t="str">
            <v>ATELIER ATELIER INFRA</v>
          </cell>
        </row>
        <row r="35">
          <cell r="B35" t="str">
            <v>ATELIER RETOUR SUPER</v>
          </cell>
        </row>
        <row r="36">
          <cell r="B36" t="str">
            <v>ATELIER RETOUR INFRA</v>
          </cell>
        </row>
        <row r="37">
          <cell r="B37" t="str">
            <v>A LOCALISER</v>
          </cell>
        </row>
        <row r="38">
          <cell r="B38" t="str">
            <v>A REAFFECTER SUR LE FLUX</v>
          </cell>
        </row>
        <row r="39">
          <cell r="B39" t="str">
            <v>A EXPEDIER EN ATELIER SUPER</v>
          </cell>
        </row>
        <row r="40">
          <cell r="B40" t="str">
            <v>A EXPEDIER EN ATELIER INFRA</v>
          </cell>
        </row>
        <row r="41">
          <cell r="B41" t="str">
            <v>BALE</v>
          </cell>
        </row>
        <row r="42">
          <cell r="B42" t="str">
            <v>WORMS</v>
          </cell>
        </row>
        <row r="43">
          <cell r="B43" t="str">
            <v>NESTLE - VOSGES</v>
          </cell>
        </row>
        <row r="44">
          <cell r="B44" t="str">
            <v>REPARATION / PLACE NW</v>
          </cell>
        </row>
        <row r="45">
          <cell r="B45" t="str">
            <v>REPARATION A WORMS</v>
          </cell>
        </row>
        <row r="46">
          <cell r="B46" t="str">
            <v>A RESTITUER</v>
          </cell>
        </row>
        <row r="47">
          <cell r="B47" t="str">
            <v>E.C.R</v>
          </cell>
        </row>
        <row r="48">
          <cell r="B48" t="str">
            <v>V.F.L.I</v>
          </cell>
        </row>
        <row r="49">
          <cell r="B49" t="str">
            <v>D.B</v>
          </cell>
        </row>
        <row r="50">
          <cell r="B50" t="str">
            <v>A REMETTRE SUR LE FLUX ARLES SUPER</v>
          </cell>
        </row>
        <row r="51">
          <cell r="B51" t="str">
            <v>A REMETTRE SUR LE FLUX ARLES INFRA</v>
          </cell>
        </row>
        <row r="52">
          <cell r="B52" t="str">
            <v>A REMETTRE SUR LE FLUX RENNES SUPER</v>
          </cell>
        </row>
        <row r="53">
          <cell r="B53" t="str">
            <v>A REMETTRE SUR LE FLUX RENNES INFRA</v>
          </cell>
        </row>
        <row r="54">
          <cell r="B54" t="str">
            <v>A REMETTRE SUR LE FLUX VILVOORDE SUPER</v>
          </cell>
        </row>
        <row r="55">
          <cell r="B55" t="str">
            <v>A REMETTRE SUR LE FLUX VILVOORDE INFRA</v>
          </cell>
        </row>
        <row r="56">
          <cell r="B56" t="str">
            <v>A REMETTRE SUR LE FLUX MERREY SUPER</v>
          </cell>
        </row>
        <row r="57">
          <cell r="B57" t="str">
            <v>A REMETTRE SUR LE FLUX MERREY INFRA</v>
          </cell>
        </row>
        <row r="58">
          <cell r="B58" t="str">
            <v>A REMETTRE SUR LE FLUX CHALONS SUPER</v>
          </cell>
        </row>
        <row r="59">
          <cell r="B59" t="str">
            <v>A REMETTRE SUR LE FLUX CHALONS INFRA</v>
          </cell>
        </row>
        <row r="60">
          <cell r="B60" t="str">
            <v>REPARATION / PLACE NW INFRA</v>
          </cell>
        </row>
        <row r="61">
          <cell r="B61" t="str">
            <v>REPARATION A WORMS INFRA</v>
          </cell>
        </row>
        <row r="62">
          <cell r="B62" t="str">
            <v>A REMETTRE SUR LE FLUX WORMS INFRA</v>
          </cell>
        </row>
        <row r="63">
          <cell r="B63" t="str">
            <v>A REMETTRE SUR LE FLUX WORMS SUPER</v>
          </cell>
        </row>
        <row r="64">
          <cell r="B64" t="str">
            <v>ATELIER ALLER SUPER DB</v>
          </cell>
        </row>
        <row r="65">
          <cell r="B65" t="str">
            <v>ATELIER ATELIER SUPER DB</v>
          </cell>
        </row>
        <row r="66">
          <cell r="B66" t="str">
            <v>ATELIER RETOUR SUPER DB</v>
          </cell>
        </row>
        <row r="67">
          <cell r="B67" t="str">
            <v>ATELIER ALLER INFRA DB</v>
          </cell>
        </row>
        <row r="68">
          <cell r="B68" t="str">
            <v>ATELIER ATELIER INFRA DB</v>
          </cell>
        </row>
        <row r="69">
          <cell r="B69" t="str">
            <v>ATELIER RETOUR INFRA DB</v>
          </cell>
        </row>
        <row r="70">
          <cell r="B70" t="str">
            <v xml:space="preserve">REVISION ALLER DB </v>
          </cell>
        </row>
        <row r="71">
          <cell r="B71" t="str">
            <v>REVISION ATELIER DB</v>
          </cell>
        </row>
        <row r="72">
          <cell r="B72" t="str">
            <v>REVISION RETOUR DB</v>
          </cell>
        </row>
        <row r="73">
          <cell r="B73" t="str">
            <v>A LOCALISER DB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D20" totalsRowShown="0" headerRowDxfId="7" headerRowBorderDxfId="5" tableBorderDxfId="6" totalsRowBorderDxfId="4">
  <autoFilter ref="A1:D20"/>
  <sortState ref="A2:D20">
    <sortCondition ref="A1:A20"/>
  </sortState>
  <tableColumns count="4">
    <tableColumn id="1" name="N° Vehicule" dataDxfId="3"/>
    <tableColumn id="2" name="Destination" dataDxfId="2"/>
    <tableColumn id="3" name="Distance" dataDxfId="1">
      <calculatedColumnFormula>IFERROR(INDEX($G$1:$G$6,MATCH(B2,$F$1:$F$6,0)),"")</calculatedColumnFormula>
    </tableColumn>
    <tableColumn id="4" name="cumul distance" dataDxfId="0">
      <calculatedColumnFormula>SUMIF(INDIRECT("$A$2:A"&amp;ROW()),A2,INDIRECT("$C$2:C"&amp;ROW()))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I2" sqref="I2"/>
    </sheetView>
  </sheetViews>
  <sheetFormatPr baseColWidth="10" defaultColWidth="14" defaultRowHeight="15" x14ac:dyDescent="0.25"/>
  <cols>
    <col min="5" max="8" width="7.28515625" customWidth="1"/>
  </cols>
  <sheetData>
    <row r="1" spans="1:12" x14ac:dyDescent="0.25">
      <c r="A1" s="3" t="s">
        <v>8</v>
      </c>
      <c r="B1" s="4" t="s">
        <v>6</v>
      </c>
      <c r="C1" s="4" t="s">
        <v>7</v>
      </c>
      <c r="D1" s="5" t="s">
        <v>9</v>
      </c>
      <c r="F1" s="8" t="s">
        <v>0</v>
      </c>
      <c r="G1" s="8">
        <v>1080</v>
      </c>
      <c r="I1" s="9" t="s">
        <v>8</v>
      </c>
      <c r="J1" s="9" t="s">
        <v>6</v>
      </c>
      <c r="K1" s="9" t="s">
        <v>7</v>
      </c>
      <c r="L1" s="10" t="s">
        <v>9</v>
      </c>
    </row>
    <row r="2" spans="1:12" x14ac:dyDescent="0.25">
      <c r="A2" s="2">
        <v>3</v>
      </c>
      <c r="B2" s="1" t="s">
        <v>4</v>
      </c>
      <c r="C2" s="13">
        <f t="shared" ref="C2:C20" si="0">IFERROR(INDEX($G$1:$G$6,MATCH(B2,$F$1:$F$6,0)),"")</f>
        <v>1288</v>
      </c>
      <c r="D2" s="14">
        <f t="shared" ref="D2:D20" ca="1" si="1">SUMIF(INDIRECT("$A$2:A"&amp;ROW()),A2,INDIRECT("$C$2:C"&amp;ROW()))</f>
        <v>1288</v>
      </c>
      <c r="F2" s="8" t="s">
        <v>1</v>
      </c>
      <c r="G2" s="8">
        <v>916</v>
      </c>
      <c r="I2" s="11">
        <v>3</v>
      </c>
      <c r="J2" s="11" t="s">
        <v>4</v>
      </c>
      <c r="K2" s="17">
        <f t="shared" ref="K2:K20" si="2">IFERROR(INDEX($G$1:$G$6,MATCH(J2,$F$1:$F$6,0)),"")</f>
        <v>1288</v>
      </c>
      <c r="L2" s="18">
        <f>SUMIF($A$2:A2,I2,$C$2:C2)</f>
        <v>1288</v>
      </c>
    </row>
    <row r="3" spans="1:12" x14ac:dyDescent="0.25">
      <c r="A3" s="2">
        <v>4</v>
      </c>
      <c r="B3" s="1" t="s">
        <v>5</v>
      </c>
      <c r="C3" s="15">
        <f t="shared" si="0"/>
        <v>0</v>
      </c>
      <c r="D3" s="14">
        <f t="shared" ca="1" si="1"/>
        <v>0</v>
      </c>
      <c r="F3" s="8" t="s">
        <v>2</v>
      </c>
      <c r="G3" s="8">
        <v>1020</v>
      </c>
      <c r="I3" s="11">
        <v>4</v>
      </c>
      <c r="J3" s="11" t="s">
        <v>5</v>
      </c>
      <c r="K3" s="17">
        <f t="shared" si="2"/>
        <v>0</v>
      </c>
      <c r="L3" s="18">
        <f>SUMIF($A$2:A3,I3,$C$2:C3)</f>
        <v>0</v>
      </c>
    </row>
    <row r="4" spans="1:12" x14ac:dyDescent="0.25">
      <c r="A4" s="2">
        <v>3</v>
      </c>
      <c r="B4" s="1" t="s">
        <v>2</v>
      </c>
      <c r="C4" s="15">
        <f t="shared" si="0"/>
        <v>1020</v>
      </c>
      <c r="D4" s="14">
        <f t="shared" ca="1" si="1"/>
        <v>2308</v>
      </c>
      <c r="F4" s="8" t="s">
        <v>3</v>
      </c>
      <c r="G4" s="8">
        <v>66</v>
      </c>
      <c r="I4" s="11">
        <v>3</v>
      </c>
      <c r="J4" s="11" t="s">
        <v>2</v>
      </c>
      <c r="K4" s="17">
        <f t="shared" si="2"/>
        <v>1020</v>
      </c>
      <c r="L4" s="18">
        <f>SUMIF($A$2:A4,I4,$C$2:C4)</f>
        <v>2308</v>
      </c>
    </row>
    <row r="5" spans="1:12" x14ac:dyDescent="0.25">
      <c r="A5" s="2">
        <v>5</v>
      </c>
      <c r="B5" s="1" t="s">
        <v>5</v>
      </c>
      <c r="C5" s="15">
        <f t="shared" si="0"/>
        <v>0</v>
      </c>
      <c r="D5" s="14">
        <f t="shared" ca="1" si="1"/>
        <v>0</v>
      </c>
      <c r="F5" s="8" t="s">
        <v>4</v>
      </c>
      <c r="G5" s="8">
        <v>1288</v>
      </c>
      <c r="I5" s="11">
        <v>5</v>
      </c>
      <c r="J5" s="11" t="s">
        <v>5</v>
      </c>
      <c r="K5" s="17">
        <f t="shared" si="2"/>
        <v>0</v>
      </c>
      <c r="L5" s="18">
        <f>SUMIF($A$2:A5,I5,$C$2:C5)</f>
        <v>0</v>
      </c>
    </row>
    <row r="6" spans="1:12" x14ac:dyDescent="0.25">
      <c r="A6" s="2">
        <v>4</v>
      </c>
      <c r="B6" s="1" t="s">
        <v>5</v>
      </c>
      <c r="C6" s="15">
        <f t="shared" si="0"/>
        <v>0</v>
      </c>
      <c r="D6" s="14">
        <f t="shared" ca="1" si="1"/>
        <v>0</v>
      </c>
      <c r="F6" s="8" t="s">
        <v>5</v>
      </c>
      <c r="G6" s="8">
        <v>0</v>
      </c>
      <c r="I6" s="11">
        <v>4</v>
      </c>
      <c r="J6" s="11" t="s">
        <v>5</v>
      </c>
      <c r="K6" s="17">
        <f t="shared" si="2"/>
        <v>0</v>
      </c>
      <c r="L6" s="18">
        <f>SUMIF($A$2:A6,I6,$C$2:C6)</f>
        <v>0</v>
      </c>
    </row>
    <row r="7" spans="1:12" x14ac:dyDescent="0.25">
      <c r="A7" s="6">
        <v>1</v>
      </c>
      <c r="B7" s="1" t="s">
        <v>2</v>
      </c>
      <c r="C7" s="16">
        <f t="shared" si="0"/>
        <v>1020</v>
      </c>
      <c r="D7" s="14">
        <f t="shared" ca="1" si="1"/>
        <v>1020</v>
      </c>
      <c r="I7" s="11">
        <v>1</v>
      </c>
      <c r="J7" s="11" t="s">
        <v>2</v>
      </c>
      <c r="K7" s="17">
        <f t="shared" si="2"/>
        <v>1020</v>
      </c>
      <c r="L7" s="18">
        <f>SUMIF($A$2:A7,I7,$C$2:C7)</f>
        <v>1020</v>
      </c>
    </row>
    <row r="8" spans="1:12" x14ac:dyDescent="0.25">
      <c r="A8" s="6">
        <v>3</v>
      </c>
      <c r="B8" s="1" t="s">
        <v>5</v>
      </c>
      <c r="C8" s="15">
        <f t="shared" si="0"/>
        <v>0</v>
      </c>
      <c r="D8" s="14">
        <f t="shared" ca="1" si="1"/>
        <v>2308</v>
      </c>
      <c r="I8" s="11">
        <v>3</v>
      </c>
      <c r="J8" s="11" t="s">
        <v>5</v>
      </c>
      <c r="K8" s="17">
        <f t="shared" si="2"/>
        <v>0</v>
      </c>
      <c r="L8" s="18">
        <f>SUMIF($A$2:A8,I8,$C$2:C8)</f>
        <v>2308</v>
      </c>
    </row>
    <row r="9" spans="1:12" x14ac:dyDescent="0.25">
      <c r="A9" s="6">
        <v>2</v>
      </c>
      <c r="B9" s="1" t="s">
        <v>2</v>
      </c>
      <c r="C9" s="15">
        <f t="shared" si="0"/>
        <v>1020</v>
      </c>
      <c r="D9" s="14">
        <f t="shared" ca="1" si="1"/>
        <v>1020</v>
      </c>
      <c r="I9" s="11">
        <v>2</v>
      </c>
      <c r="J9" s="11" t="s">
        <v>2</v>
      </c>
      <c r="K9" s="17">
        <f t="shared" si="2"/>
        <v>1020</v>
      </c>
      <c r="L9" s="18">
        <f>SUMIF($A$2:A9,I9,$C$2:C9)</f>
        <v>1020</v>
      </c>
    </row>
    <row r="10" spans="1:12" x14ac:dyDescent="0.25">
      <c r="A10" s="6">
        <v>1</v>
      </c>
      <c r="B10" s="1" t="s">
        <v>0</v>
      </c>
      <c r="C10" s="15">
        <f t="shared" si="0"/>
        <v>1080</v>
      </c>
      <c r="D10" s="14">
        <f t="shared" ca="1" si="1"/>
        <v>2100</v>
      </c>
      <c r="I10" s="11">
        <v>1</v>
      </c>
      <c r="J10" s="11" t="s">
        <v>0</v>
      </c>
      <c r="K10" s="17">
        <f t="shared" si="2"/>
        <v>1080</v>
      </c>
      <c r="L10" s="18">
        <f>SUMIF($A$2:A10,I10,$C$2:C10)</f>
        <v>2100</v>
      </c>
    </row>
    <row r="11" spans="1:12" x14ac:dyDescent="0.25">
      <c r="A11" s="6">
        <v>5</v>
      </c>
      <c r="B11" s="1" t="s">
        <v>1</v>
      </c>
      <c r="C11" s="15">
        <f t="shared" si="0"/>
        <v>916</v>
      </c>
      <c r="D11" s="14">
        <f t="shared" ca="1" si="1"/>
        <v>916</v>
      </c>
      <c r="I11" s="11">
        <v>5</v>
      </c>
      <c r="J11" s="11" t="s">
        <v>1</v>
      </c>
      <c r="K11" s="17">
        <f t="shared" si="2"/>
        <v>916</v>
      </c>
      <c r="L11" s="18">
        <f>SUMIF($A$2:A11,I11,$C$2:C11)</f>
        <v>916</v>
      </c>
    </row>
    <row r="12" spans="1:12" x14ac:dyDescent="0.25">
      <c r="A12" s="6">
        <v>4</v>
      </c>
      <c r="B12" s="1" t="s">
        <v>5</v>
      </c>
      <c r="C12" s="15">
        <f t="shared" si="0"/>
        <v>0</v>
      </c>
      <c r="D12" s="14">
        <f t="shared" ca="1" si="1"/>
        <v>0</v>
      </c>
      <c r="I12" s="11">
        <v>4</v>
      </c>
      <c r="J12" s="11" t="s">
        <v>5</v>
      </c>
      <c r="K12" s="17">
        <f t="shared" si="2"/>
        <v>0</v>
      </c>
      <c r="L12" s="18">
        <f>SUMIF($A$2:A12,I12,$C$2:C12)</f>
        <v>0</v>
      </c>
    </row>
    <row r="13" spans="1:12" x14ac:dyDescent="0.25">
      <c r="A13" s="6">
        <v>1</v>
      </c>
      <c r="B13" s="1" t="s">
        <v>5</v>
      </c>
      <c r="C13" s="15">
        <f t="shared" si="0"/>
        <v>0</v>
      </c>
      <c r="D13" s="14">
        <f t="shared" ca="1" si="1"/>
        <v>2100</v>
      </c>
      <c r="I13" s="11">
        <v>1</v>
      </c>
      <c r="J13" s="11" t="s">
        <v>5</v>
      </c>
      <c r="K13" s="17">
        <f t="shared" si="2"/>
        <v>0</v>
      </c>
      <c r="L13" s="18">
        <f>SUMIF($A$2:A13,I13,$C$2:C13)</f>
        <v>2100</v>
      </c>
    </row>
    <row r="14" spans="1:12" x14ac:dyDescent="0.25">
      <c r="A14" s="6">
        <v>1</v>
      </c>
      <c r="B14" s="1" t="s">
        <v>4</v>
      </c>
      <c r="C14" s="15">
        <f t="shared" si="0"/>
        <v>1288</v>
      </c>
      <c r="D14" s="14">
        <f t="shared" ca="1" si="1"/>
        <v>3388</v>
      </c>
      <c r="I14" s="11">
        <v>1</v>
      </c>
      <c r="J14" s="11" t="s">
        <v>4</v>
      </c>
      <c r="K14" s="17">
        <f t="shared" si="2"/>
        <v>1288</v>
      </c>
      <c r="L14" s="18">
        <f>SUMIF($A$2:A14,I14,$C$2:C14)</f>
        <v>3388</v>
      </c>
    </row>
    <row r="15" spans="1:12" x14ac:dyDescent="0.25">
      <c r="A15" s="6">
        <v>1</v>
      </c>
      <c r="B15" s="1" t="s">
        <v>2</v>
      </c>
      <c r="C15" s="15">
        <f t="shared" si="0"/>
        <v>1020</v>
      </c>
      <c r="D15" s="14">
        <f t="shared" ca="1" si="1"/>
        <v>4408</v>
      </c>
      <c r="I15" s="11">
        <v>1</v>
      </c>
      <c r="J15" s="11" t="s">
        <v>2</v>
      </c>
      <c r="K15" s="17">
        <f t="shared" si="2"/>
        <v>1020</v>
      </c>
      <c r="L15" s="18">
        <f>SUMIF($A$2:A15,I15,$C$2:C15)</f>
        <v>4408</v>
      </c>
    </row>
    <row r="16" spans="1:12" x14ac:dyDescent="0.25">
      <c r="A16" s="6">
        <v>5</v>
      </c>
      <c r="B16" s="1" t="s">
        <v>0</v>
      </c>
      <c r="C16" s="15">
        <f t="shared" si="0"/>
        <v>1080</v>
      </c>
      <c r="D16" s="14">
        <f t="shared" ca="1" si="1"/>
        <v>1996</v>
      </c>
      <c r="I16" s="11">
        <v>5</v>
      </c>
      <c r="J16" s="11" t="s">
        <v>0</v>
      </c>
      <c r="K16" s="17">
        <f t="shared" si="2"/>
        <v>1080</v>
      </c>
      <c r="L16" s="18">
        <f>SUMIF($A$2:A16,I16,$C$2:C16)</f>
        <v>1996</v>
      </c>
    </row>
    <row r="17" spans="1:12" x14ac:dyDescent="0.25">
      <c r="A17" s="6">
        <v>4</v>
      </c>
      <c r="B17" s="7" t="s">
        <v>1</v>
      </c>
      <c r="C17" s="16">
        <f t="shared" si="0"/>
        <v>916</v>
      </c>
      <c r="D17" s="14">
        <f t="shared" ca="1" si="1"/>
        <v>916</v>
      </c>
      <c r="I17" s="11">
        <v>4</v>
      </c>
      <c r="J17" s="11" t="s">
        <v>1</v>
      </c>
      <c r="K17" s="17">
        <f t="shared" si="2"/>
        <v>916</v>
      </c>
      <c r="L17" s="18">
        <f>SUMIF($A$2:A17,I17,$C$2:C17)</f>
        <v>916</v>
      </c>
    </row>
    <row r="18" spans="1:12" x14ac:dyDescent="0.25">
      <c r="A18" s="6">
        <v>1</v>
      </c>
      <c r="B18" s="7" t="s">
        <v>1</v>
      </c>
      <c r="C18" s="16">
        <f t="shared" si="0"/>
        <v>916</v>
      </c>
      <c r="D18" s="14">
        <f t="shared" ca="1" si="1"/>
        <v>5324</v>
      </c>
      <c r="I18" s="11">
        <v>1</v>
      </c>
      <c r="J18" s="11" t="s">
        <v>1</v>
      </c>
      <c r="K18" s="17">
        <f t="shared" si="2"/>
        <v>916</v>
      </c>
      <c r="L18" s="18">
        <f>SUMIF($A$2:A18,I18,$C$2:C18)</f>
        <v>5324</v>
      </c>
    </row>
    <row r="19" spans="1:12" x14ac:dyDescent="0.25">
      <c r="A19" s="6">
        <v>3</v>
      </c>
      <c r="B19" s="7" t="s">
        <v>1</v>
      </c>
      <c r="C19" s="16">
        <f t="shared" si="0"/>
        <v>916</v>
      </c>
      <c r="D19" s="14">
        <f t="shared" ca="1" si="1"/>
        <v>3224</v>
      </c>
      <c r="I19" s="11">
        <v>3</v>
      </c>
      <c r="J19" s="11" t="s">
        <v>1</v>
      </c>
      <c r="K19" s="17">
        <f t="shared" si="2"/>
        <v>916</v>
      </c>
      <c r="L19" s="18">
        <f>SUMIF($A$2:A19,I19,$C$2:C19)</f>
        <v>3224</v>
      </c>
    </row>
    <row r="20" spans="1:12" x14ac:dyDescent="0.25">
      <c r="A20" s="6">
        <v>1</v>
      </c>
      <c r="B20" s="7" t="s">
        <v>2</v>
      </c>
      <c r="C20" s="16">
        <f t="shared" si="0"/>
        <v>1020</v>
      </c>
      <c r="D20" s="14">
        <f t="shared" ca="1" si="1"/>
        <v>6344</v>
      </c>
      <c r="I20" s="12">
        <v>1</v>
      </c>
      <c r="J20" s="12" t="s">
        <v>2</v>
      </c>
      <c r="K20" s="19">
        <f t="shared" si="2"/>
        <v>1020</v>
      </c>
      <c r="L20" s="20">
        <f>SUMIF($A$2:A20,I20,$C$2:C20)</f>
        <v>6344</v>
      </c>
    </row>
  </sheetData>
  <dataValidations disablePrompts="1" count="1">
    <dataValidation type="list" allowBlank="1" showInputMessage="1" showErrorMessage="1" sqref="B2:B20 J2:J20">
      <formula1>$F$1:$F$6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Deutsche Bahn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PELTIER, Sebastien</dc:creator>
  <cp:lastModifiedBy>Fabien</cp:lastModifiedBy>
  <dcterms:created xsi:type="dcterms:W3CDTF">2017-01-13T09:02:34Z</dcterms:created>
  <dcterms:modified xsi:type="dcterms:W3CDTF">2017-01-14T12:32:00Z</dcterms:modified>
</cp:coreProperties>
</file>