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1020" yWindow="2925" windowWidth="24240" windowHeight="13740" tabRatio="500" activeTab="1"/>
  </bookViews>
  <sheets>
    <sheet name="entrees salles monde" sheetId="1" r:id="rId1"/>
    <sheet name="stats" sheetId="2" r:id="rId2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2"/>
  <c r="C12"/>
  <c r="C11"/>
  <c r="C10"/>
  <c r="C9"/>
  <c r="C8"/>
  <c r="C7"/>
  <c r="C6"/>
  <c r="CV2" i="1"/>
  <c r="C14" i="2" l="1"/>
  <c r="C74"/>
  <c r="C62"/>
  <c r="C50"/>
</calcChain>
</file>

<file path=xl/sharedStrings.xml><?xml version="1.0" encoding="utf-8"?>
<sst xmlns="http://schemas.openxmlformats.org/spreadsheetml/2006/main" count="177" uniqueCount="115">
  <si>
    <t>Agrément</t>
  </si>
  <si>
    <t>VISA</t>
  </si>
  <si>
    <t>Afrique du Sud - entrées au 18/05/2014</t>
  </si>
  <si>
    <t>Albanie - entrées au 18/05/2014</t>
  </si>
  <si>
    <t>Allemagne - entrées au 18/05/2014</t>
  </si>
  <si>
    <t>Argentine - entrées au 18/05/2014</t>
  </si>
  <si>
    <t>Australie - entrées au 18/05/2014</t>
  </si>
  <si>
    <t>Autriche - entrées au 18/05/2014</t>
  </si>
  <si>
    <t>Bahrein - entrées au 18/05/2014</t>
  </si>
  <si>
    <t>Bangladesh - entrées au 18/05/2014</t>
  </si>
  <si>
    <t>Belgique - entrées au 18/05/2014</t>
  </si>
  <si>
    <t>Birmanie - entrées au 18/05/2014</t>
  </si>
  <si>
    <t>Bolivie - entrées au 18/05/2014</t>
  </si>
  <si>
    <t>Bosnie-herzégovine - entrées au 18/05/2014</t>
  </si>
  <si>
    <t>Brésil - entrées au 18/05/2014</t>
  </si>
  <si>
    <t>Bulgarie - entrées au 18/05/2014</t>
  </si>
  <si>
    <t>Cambodge - entrées au 18/05/2014</t>
  </si>
  <si>
    <t>Chili - entrées au 18/05/2014</t>
  </si>
  <si>
    <t>Chine - entrées au 18/05/2014</t>
  </si>
  <si>
    <t>Colombie - entrées au 18/05/2014</t>
  </si>
  <si>
    <t>Corée du Sud - entrées au 18/05/2014</t>
  </si>
  <si>
    <t>Costa-Rica - entrées au 18/05/2014</t>
  </si>
  <si>
    <t>Croatie - entrées au 18/05/2014</t>
  </si>
  <si>
    <t>Danemark - entrées au 18/05/2014</t>
  </si>
  <si>
    <t>Egypte - entrées au 18/05/2014</t>
  </si>
  <si>
    <t>Émirats Arabes Unis - entrées au 18/05/2014</t>
  </si>
  <si>
    <t>Equateur - entrées au 18/05/2014</t>
  </si>
  <si>
    <t>Espagne - entrées au 18/05/2014</t>
  </si>
  <si>
    <t>Estonie - entrées au 18/05/2014</t>
  </si>
  <si>
    <t>Etats-Unis - entrées au 18/05/2014</t>
  </si>
  <si>
    <t>Finlande - entrées au 18/05/2014</t>
  </si>
  <si>
    <t>Ghana - entrées au 18/05/2014</t>
  </si>
  <si>
    <t>Grèce - entrées au 18/05/2014</t>
  </si>
  <si>
    <t>Guatemala - entrées au 18/05/2014</t>
  </si>
  <si>
    <t>Hong-Kong - entrées au 18/05/2014</t>
  </si>
  <si>
    <t>Hongrie - entrées au 18/05/2014</t>
  </si>
  <si>
    <t>Inde - entrées au 18/05/2014</t>
  </si>
  <si>
    <t>Indonésie - entrées au 18/05/2014</t>
  </si>
  <si>
    <t>Irak - entrées au 18/05/2014</t>
  </si>
  <si>
    <t>Irlande - entrées au 18/05/2014</t>
  </si>
  <si>
    <t>Islande - entrées au 18/05/2014</t>
  </si>
  <si>
    <t>Israël - entrées au 18/05/2014</t>
  </si>
  <si>
    <t>Italie - entrées au 18/05/2014</t>
  </si>
  <si>
    <t>Jamaïque - entrées au 18/05/2014</t>
  </si>
  <si>
    <t>Japon - entrées au 18/05/2014</t>
  </si>
  <si>
    <t>Jordanie - entrées au 18/05/2014</t>
  </si>
  <si>
    <t>Kazakhstan - entrées au 18/05/2014</t>
  </si>
  <si>
    <t>Kenya - entrées au 18/05/2014</t>
  </si>
  <si>
    <t>Kosovo - entrées au 18/05/2014</t>
  </si>
  <si>
    <t>Koweït - entrées au 18/05/2014</t>
  </si>
  <si>
    <t>Lettonie - entrées au 18/05/2014</t>
  </si>
  <si>
    <t>Liban - entrées au 18/05/2014</t>
  </si>
  <si>
    <t>Lituanie - entrées au 18/05/2014</t>
  </si>
  <si>
    <t>Macédoine - entrées au 18/05/2014</t>
  </si>
  <si>
    <t>Malaisie - entrées au 18/05/2014</t>
  </si>
  <si>
    <t>Maroc - entrées au 18/05/2014</t>
  </si>
  <si>
    <t>Mexique - entrées au 18/05/2014</t>
  </si>
  <si>
    <t>Mongolie - entrées au 18/05/2014</t>
  </si>
  <si>
    <t>Nigeria - entrées au 18/05/2014</t>
  </si>
  <si>
    <t>Norvège - entrées au 18/05/2014</t>
  </si>
  <si>
    <t>Nouvelle Zélande - entrées au 18/05/2014</t>
  </si>
  <si>
    <t>Oman - entrées au 18/05/2014</t>
  </si>
  <si>
    <t>Pakistan - entrées au 18/05/2014</t>
  </si>
  <si>
    <t>Paraguay - entrées au 18/05/2014</t>
  </si>
  <si>
    <t>Pays-Bas - entrées au 18/05/2014</t>
  </si>
  <si>
    <t>Pérou - entrées au 18/05/2014</t>
  </si>
  <si>
    <t>Philippines - entrées au 18/05/2014</t>
  </si>
  <si>
    <t>Pologne - entrées au 18/05/2014</t>
  </si>
  <si>
    <t>Porto Rico - entrées au 18/05/2014</t>
  </si>
  <si>
    <t>Portugal - entrées au 18/05/2014</t>
  </si>
  <si>
    <t>Qatar - entrées au 18/05/2014</t>
  </si>
  <si>
    <t>Québec (Montréal - Québec) - entrées au 18/05/2014</t>
  </si>
  <si>
    <t>Rep. Dominicaine - entrées au 18/05/2014</t>
  </si>
  <si>
    <t>République Tchèque - entrées au 18/05/2014</t>
  </si>
  <si>
    <t>Roumanie - entrées au 18/05/2014</t>
  </si>
  <si>
    <t>Royaume-Uni - entrées au 18/05/2014</t>
  </si>
  <si>
    <t>Russie - entrées au 18/05/2014</t>
  </si>
  <si>
    <t>Serbie - entrées au 18/05/2014</t>
  </si>
  <si>
    <t>Singapour - entrées au 18/05/2014</t>
  </si>
  <si>
    <t>Slovaquie - entrées au 18/05/2014</t>
  </si>
  <si>
    <t>Slovénie - entrées au 18/05/2014</t>
  </si>
  <si>
    <t>Suède - entrées au 18/05/2014</t>
  </si>
  <si>
    <t>Suisse Alémanique - entrées au 18/05/2014</t>
  </si>
  <si>
    <t>Suisse italienne - entrées au 18/05/2014</t>
  </si>
  <si>
    <t>Suisse Romande - entrées au 18/05/2014</t>
  </si>
  <si>
    <t>Suriname - entrées au 18/05/2014</t>
  </si>
  <si>
    <t>Taïwan - entrées au 18/05/2014</t>
  </si>
  <si>
    <t>Thailande - entrées au 18/05/2014</t>
  </si>
  <si>
    <t>Trinité-et-Tobago - entrées au 18/05/2014</t>
  </si>
  <si>
    <t>Turquie - entrées au 18/05/2014</t>
  </si>
  <si>
    <t>Ukraine - entrées au 18/05/2014</t>
  </si>
  <si>
    <t>Uruguay - entrées au 18/05/2014</t>
  </si>
  <si>
    <t>Venezuela - entrées au 18/05/2014</t>
  </si>
  <si>
    <t>Vietnam - entrées au 18/05/2014</t>
  </si>
  <si>
    <t>total entrées monde au 18/05/2014 (hors pays coproducteur(s))</t>
  </si>
  <si>
    <t>total entrées monde hors francophonie (Suisse romande, Belgique) et pays coproducteur(s)</t>
  </si>
  <si>
    <t>nombre de pays vendus (francophonie incluse)</t>
  </si>
  <si>
    <t>nombre de pays vendus (hors francophonie et hors pays coproducteur(s))</t>
  </si>
  <si>
    <r>
      <t xml:space="preserve">En termes de soutien, sur la base des hypothèses suivantes (les chiffres ne sont pas encore définitifs) - </t>
    </r>
    <r>
      <rPr>
        <b/>
        <sz val="10"/>
        <color indexed="8"/>
        <rFont val="Calibri"/>
      </rPr>
      <t>francophonie incluse</t>
    </r>
  </si>
  <si>
    <t>Paliers</t>
  </si>
  <si>
    <t>nombre de films</t>
  </si>
  <si>
    <t>Agrément : 2012</t>
  </si>
  <si>
    <t xml:space="preserve">Films faisant plus de 700000 entrées à l'étranger  </t>
  </si>
  <si>
    <t xml:space="preserve">Films faisant entre 500.000 et 700.000 entrées à l’étranger </t>
  </si>
  <si>
    <t xml:space="preserve">Films faisant de 200.000 à 500.000 entrées </t>
  </si>
  <si>
    <t xml:space="preserve">Films faisant de 100.000 à 200.000 entrées </t>
  </si>
  <si>
    <t xml:space="preserve">Films faisant de 50.000 à 100.000 entrées </t>
  </si>
  <si>
    <t>Films faisant de 20.000 à 50.000 entrées</t>
  </si>
  <si>
    <t>Films faisant entre 1 et 20.000 entrées à l’étranger</t>
  </si>
  <si>
    <t>Films agréés ne font aucune entrée à l'étranger l'année qui suit leur agrément</t>
  </si>
  <si>
    <t>total</t>
  </si>
  <si>
    <t>"STATISTIQUES EXPORT" sur les films agréés de 2010 à 2012</t>
  </si>
  <si>
    <t>Agrément : 2010</t>
  </si>
  <si>
    <t>Agrément : 2011</t>
  </si>
  <si>
    <r>
      <t xml:space="preserve">En termes de soutien, sur la base des hypothèses suivantes (les chiffres ne sont pas encore définitifs) - </t>
    </r>
    <r>
      <rPr>
        <b/>
        <sz val="10"/>
        <color indexed="8"/>
        <rFont val="Calibri"/>
      </rPr>
      <t>hors Francophonie et hors pays coproducteurs</t>
    </r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</si>
</sst>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indexed="8"/>
      <name val="Calibri"/>
    </font>
    <font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Calibri"/>
      <family val="2"/>
      <scheme val="minor"/>
    </font>
    <font>
      <b/>
      <sz val="1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3" fontId="0" fillId="0" borderId="0" xfId="0" applyNumberFormat="1"/>
    <xf numFmtId="0" fontId="0" fillId="0" borderId="0" xfId="0" applyAlignment="1">
      <alignment wrapTex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" fontId="3" fillId="0" borderId="1" xfId="0" applyNumberFormat="1" applyFont="1" applyBorder="1" applyAlignment="1">
      <alignment horizontal="left" vertical="top" wrapText="1"/>
    </xf>
    <xf numFmtId="3" fontId="1" fillId="0" borderId="2" xfId="0" applyNumberFormat="1" applyFont="1" applyBorder="1" applyAlignment="1">
      <alignment horizontal="center" vertical="top" wrapText="1"/>
    </xf>
    <xf numFmtId="1" fontId="3" fillId="0" borderId="3" xfId="0" applyNumberFormat="1" applyFont="1" applyBorder="1" applyAlignment="1">
      <alignment horizontal="center" vertical="top" wrapText="1"/>
    </xf>
    <xf numFmtId="1" fontId="3" fillId="0" borderId="4" xfId="0" applyNumberFormat="1" applyFont="1" applyFill="1" applyBorder="1" applyAlignment="1">
      <alignment horizontal="left" vertical="top" wrapText="1"/>
    </xf>
    <xf numFmtId="3" fontId="1" fillId="0" borderId="5" xfId="0" applyNumberFormat="1" applyFont="1" applyFill="1" applyBorder="1" applyAlignment="1">
      <alignment horizontal="center" vertical="top" wrapText="1"/>
    </xf>
    <xf numFmtId="1" fontId="1" fillId="0" borderId="3" xfId="0" applyNumberFormat="1" applyFont="1" applyBorder="1" applyAlignment="1">
      <alignment horizontal="center" vertical="top" wrapText="1"/>
    </xf>
    <xf numFmtId="1" fontId="1" fillId="0" borderId="1" xfId="0" applyNumberFormat="1" applyFont="1" applyBorder="1" applyAlignment="1">
      <alignment horizontal="left" vertical="top" wrapText="1"/>
    </xf>
    <xf numFmtId="1" fontId="1" fillId="0" borderId="6" xfId="0" applyNumberFormat="1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2" xfId="0" applyFont="1" applyBorder="1" applyAlignment="1">
      <alignment horizontal="right" vertical="top" wrapText="1"/>
    </xf>
    <xf numFmtId="0" fontId="4" fillId="0" borderId="0" xfId="1" applyBorder="1" applyAlignment="1" applyProtection="1">
      <alignment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/>
    <xf numFmtId="0" fontId="1" fillId="0" borderId="8" xfId="0" applyFont="1" applyBorder="1" applyAlignment="1">
      <alignment horizontal="left" vertical="top" wrapText="1"/>
    </xf>
    <xf numFmtId="0" fontId="1" fillId="0" borderId="9" xfId="0" applyFont="1" applyBorder="1" applyAlignment="1">
      <alignment horizontal="center" vertical="top" wrapText="1"/>
    </xf>
    <xf numFmtId="0" fontId="1" fillId="0" borderId="1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11" xfId="0" applyFont="1" applyBorder="1" applyAlignment="1">
      <alignment vertical="top" wrapText="1"/>
    </xf>
    <xf numFmtId="0" fontId="5" fillId="0" borderId="4" xfId="0" applyFont="1" applyBorder="1"/>
    <xf numFmtId="0" fontId="5" fillId="0" borderId="0" xfId="0" applyFont="1" applyBorder="1"/>
    <xf numFmtId="0" fontId="5" fillId="0" borderId="11" xfId="0" applyFont="1" applyBorder="1"/>
    <xf numFmtId="0" fontId="6" fillId="0" borderId="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" fillId="0" borderId="12" xfId="0" applyFont="1" applyBorder="1" applyAlignment="1">
      <alignment horizontal="center" vertical="top" wrapText="1"/>
    </xf>
    <xf numFmtId="3" fontId="1" fillId="0" borderId="12" xfId="0" applyNumberFormat="1" applyFont="1" applyBorder="1" applyAlignment="1">
      <alignment horizontal="center" vertical="top" wrapText="1"/>
    </xf>
    <xf numFmtId="3" fontId="1" fillId="0" borderId="12" xfId="0" applyNumberFormat="1" applyFont="1" applyFill="1" applyBorder="1" applyAlignment="1">
      <alignment horizontal="center" vertical="top" wrapText="1"/>
    </xf>
    <xf numFmtId="0" fontId="1" fillId="0" borderId="12" xfId="0" applyFont="1" applyBorder="1" applyAlignment="1">
      <alignment horizontal="right" vertical="top" wrapText="1"/>
    </xf>
    <xf numFmtId="0" fontId="1" fillId="0" borderId="13" xfId="0" applyFont="1" applyBorder="1" applyAlignment="1">
      <alignment vertical="top" wrapText="1"/>
    </xf>
    <xf numFmtId="0" fontId="0" fillId="2" borderId="13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V813"/>
  <sheetViews>
    <sheetView topLeftCell="A256" workbookViewId="0">
      <selection activeCell="A2" sqref="A2"/>
    </sheetView>
  </sheetViews>
  <sheetFormatPr baseColWidth="10" defaultRowHeight="15.75"/>
  <cols>
    <col min="3" max="94" width="10.875" hidden="1" customWidth="1"/>
    <col min="95" max="95" width="20.875" customWidth="1"/>
    <col min="96" max="96" width="20.375" customWidth="1"/>
    <col min="97" max="97" width="19.375" customWidth="1"/>
    <col min="98" max="98" width="20.125" customWidth="1"/>
  </cols>
  <sheetData>
    <row r="1" spans="1:100" ht="78.7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2" t="s">
        <v>56</v>
      </c>
      <c r="BF1" s="2" t="s">
        <v>57</v>
      </c>
      <c r="BG1" s="2" t="s">
        <v>58</v>
      </c>
      <c r="BH1" s="2" t="s">
        <v>59</v>
      </c>
      <c r="BI1" s="2" t="s">
        <v>60</v>
      </c>
      <c r="BJ1" s="2" t="s">
        <v>61</v>
      </c>
      <c r="BK1" s="2" t="s">
        <v>62</v>
      </c>
      <c r="BL1" s="2" t="s">
        <v>63</v>
      </c>
      <c r="BM1" s="2" t="s">
        <v>64</v>
      </c>
      <c r="BN1" s="2" t="s">
        <v>65</v>
      </c>
      <c r="BO1" s="2" t="s">
        <v>66</v>
      </c>
      <c r="BP1" s="2" t="s">
        <v>67</v>
      </c>
      <c r="BQ1" s="2" t="s">
        <v>68</v>
      </c>
      <c r="BR1" s="2" t="s">
        <v>69</v>
      </c>
      <c r="BS1" s="2" t="s">
        <v>70</v>
      </c>
      <c r="BT1" s="2" t="s">
        <v>71</v>
      </c>
      <c r="BU1" s="2" t="s">
        <v>72</v>
      </c>
      <c r="BV1" s="2" t="s">
        <v>73</v>
      </c>
      <c r="BW1" s="2" t="s">
        <v>74</v>
      </c>
      <c r="BX1" s="2" t="s">
        <v>75</v>
      </c>
      <c r="BY1" s="2" t="s">
        <v>76</v>
      </c>
      <c r="BZ1" s="2" t="s">
        <v>77</v>
      </c>
      <c r="CA1" s="2" t="s">
        <v>78</v>
      </c>
      <c r="CB1" s="2" t="s">
        <v>79</v>
      </c>
      <c r="CC1" s="2" t="s">
        <v>80</v>
      </c>
      <c r="CD1" s="2" t="s">
        <v>81</v>
      </c>
      <c r="CE1" s="2" t="s">
        <v>82</v>
      </c>
      <c r="CF1" s="2" t="s">
        <v>83</v>
      </c>
      <c r="CG1" s="2" t="s">
        <v>84</v>
      </c>
      <c r="CH1" s="2" t="s">
        <v>85</v>
      </c>
      <c r="CI1" s="2" t="s">
        <v>86</v>
      </c>
      <c r="CJ1" s="2" t="s">
        <v>87</v>
      </c>
      <c r="CK1" s="2" t="s">
        <v>88</v>
      </c>
      <c r="CL1" s="2" t="s">
        <v>89</v>
      </c>
      <c r="CM1" s="2" t="s">
        <v>90</v>
      </c>
      <c r="CN1" s="2" t="s">
        <v>91</v>
      </c>
      <c r="CO1" s="2" t="s">
        <v>92</v>
      </c>
      <c r="CP1" s="2" t="s">
        <v>93</v>
      </c>
      <c r="CQ1" s="2" t="s">
        <v>94</v>
      </c>
      <c r="CR1" s="2" t="s">
        <v>95</v>
      </c>
      <c r="CS1" s="2" t="s">
        <v>96</v>
      </c>
      <c r="CT1" s="2" t="s">
        <v>97</v>
      </c>
    </row>
    <row r="2" spans="1:100">
      <c r="A2">
        <v>2010</v>
      </c>
      <c r="B2">
        <v>105756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>
        <v>511</v>
      </c>
      <c r="CH2" s="1"/>
      <c r="CI2" s="1"/>
      <c r="CJ2" s="1"/>
      <c r="CK2" s="1"/>
      <c r="CL2" s="1"/>
      <c r="CM2" s="1">
        <v>6380</v>
      </c>
      <c r="CN2" s="1"/>
      <c r="CO2" s="1"/>
      <c r="CP2" s="1"/>
      <c r="CQ2" s="1">
        <v>6891</v>
      </c>
      <c r="CR2" s="1">
        <v>6380</v>
      </c>
      <c r="CS2" s="1">
        <v>2</v>
      </c>
      <c r="CT2" s="1">
        <v>1</v>
      </c>
      <c r="CV2" s="1">
        <f>SUM(C2:CP2)</f>
        <v>6891</v>
      </c>
    </row>
    <row r="3" spans="1:100">
      <c r="A3">
        <v>2010</v>
      </c>
      <c r="B3">
        <v>107077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>
        <v>1836</v>
      </c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>
        <v>1836</v>
      </c>
      <c r="CR3" s="1">
        <v>1836</v>
      </c>
      <c r="CS3" s="1">
        <v>1</v>
      </c>
      <c r="CT3" s="1">
        <v>1</v>
      </c>
    </row>
    <row r="4" spans="1:100">
      <c r="A4">
        <v>2010</v>
      </c>
      <c r="B4">
        <v>108270</v>
      </c>
      <c r="C4" s="1"/>
      <c r="D4" s="1"/>
      <c r="E4" s="1"/>
      <c r="F4" s="1"/>
      <c r="G4" s="1"/>
      <c r="H4" s="1"/>
      <c r="I4" s="1"/>
      <c r="J4" s="1"/>
      <c r="K4" s="1">
        <v>2477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>
        <v>601</v>
      </c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>
        <v>883</v>
      </c>
      <c r="BU4" s="1"/>
      <c r="BV4" s="1"/>
      <c r="BW4" s="1"/>
      <c r="BX4" s="1"/>
      <c r="BY4" s="1"/>
      <c r="BZ4" s="1"/>
      <c r="CA4" s="1"/>
      <c r="CB4" s="1"/>
      <c r="CC4" s="1"/>
      <c r="CD4" s="1">
        <v>1248</v>
      </c>
      <c r="CE4" s="1"/>
      <c r="CF4" s="1"/>
      <c r="CG4" s="1">
        <v>14967</v>
      </c>
      <c r="CH4" s="1"/>
      <c r="CI4" s="1"/>
      <c r="CJ4" s="1"/>
      <c r="CK4" s="1"/>
      <c r="CL4" s="1">
        <v>849</v>
      </c>
      <c r="CM4" s="1"/>
      <c r="CN4" s="1"/>
      <c r="CO4" s="1"/>
      <c r="CP4" s="1"/>
      <c r="CQ4" s="1">
        <v>21025</v>
      </c>
      <c r="CR4" s="1">
        <v>3581</v>
      </c>
      <c r="CS4" s="1">
        <v>6</v>
      </c>
      <c r="CT4" s="1">
        <v>4</v>
      </c>
    </row>
    <row r="5" spans="1:100">
      <c r="A5">
        <v>2010</v>
      </c>
      <c r="B5">
        <v>109333</v>
      </c>
      <c r="C5" s="1"/>
      <c r="D5" s="1"/>
      <c r="E5" s="1"/>
      <c r="F5" s="1"/>
      <c r="G5" s="1"/>
      <c r="H5" s="1"/>
      <c r="I5" s="1"/>
      <c r="J5" s="1"/>
      <c r="K5" s="1">
        <v>2807</v>
      </c>
      <c r="L5" s="1"/>
      <c r="M5" s="1"/>
      <c r="N5" s="1"/>
      <c r="O5" s="1">
        <v>5369</v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>
        <v>8176</v>
      </c>
      <c r="CR5" s="1">
        <v>5369</v>
      </c>
      <c r="CS5" s="1">
        <v>2</v>
      </c>
      <c r="CT5" s="1">
        <v>1</v>
      </c>
    </row>
    <row r="6" spans="1:100">
      <c r="A6">
        <v>2010</v>
      </c>
      <c r="B6">
        <v>110762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>
        <v>0</v>
      </c>
      <c r="CR6" s="1">
        <v>0</v>
      </c>
      <c r="CS6" s="1">
        <v>0</v>
      </c>
      <c r="CT6" s="1">
        <v>0</v>
      </c>
    </row>
    <row r="7" spans="1:100">
      <c r="A7">
        <v>2010</v>
      </c>
      <c r="B7">
        <v>111012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>
        <v>2200</v>
      </c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>
        <v>2200</v>
      </c>
      <c r="CR7" s="1">
        <v>2200</v>
      </c>
      <c r="CS7" s="1">
        <v>1</v>
      </c>
      <c r="CT7" s="1">
        <v>1</v>
      </c>
    </row>
    <row r="8" spans="1:100">
      <c r="A8">
        <v>2010</v>
      </c>
      <c r="B8">
        <v>112672</v>
      </c>
      <c r="C8" s="1"/>
      <c r="D8" s="1"/>
      <c r="E8" s="1"/>
      <c r="F8" s="1"/>
      <c r="G8" s="1"/>
      <c r="H8" s="1"/>
      <c r="I8" s="1"/>
      <c r="J8" s="1"/>
      <c r="K8" s="1">
        <v>9278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>
        <v>9278</v>
      </c>
      <c r="CR8" s="1">
        <v>0</v>
      </c>
      <c r="CS8" s="1">
        <v>1</v>
      </c>
      <c r="CT8" s="1">
        <v>0</v>
      </c>
    </row>
    <row r="9" spans="1:100">
      <c r="A9">
        <v>2010</v>
      </c>
      <c r="B9">
        <v>114982</v>
      </c>
      <c r="C9" s="1"/>
      <c r="D9" s="1"/>
      <c r="E9" s="1"/>
      <c r="F9" s="1"/>
      <c r="G9" s="1"/>
      <c r="H9" s="1"/>
      <c r="I9" s="1"/>
      <c r="J9" s="1"/>
      <c r="K9" s="1">
        <v>64882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>
        <v>119164</v>
      </c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>
        <v>74176</v>
      </c>
      <c r="AR9" s="1"/>
      <c r="AS9" s="1">
        <v>2600</v>
      </c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>
        <v>67268</v>
      </c>
      <c r="BF9" s="1"/>
      <c r="BG9" s="1"/>
      <c r="BH9" s="1"/>
      <c r="BI9" s="1"/>
      <c r="BJ9" s="1"/>
      <c r="BK9" s="1"/>
      <c r="BL9" s="1"/>
      <c r="BM9" s="1"/>
      <c r="BN9" s="1">
        <v>13936</v>
      </c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>
        <v>66029</v>
      </c>
      <c r="CM9" s="1"/>
      <c r="CN9" s="1"/>
      <c r="CO9" s="1"/>
      <c r="CP9" s="1"/>
      <c r="CQ9" s="1">
        <v>408055</v>
      </c>
      <c r="CR9" s="1">
        <v>343173</v>
      </c>
      <c r="CS9" s="1">
        <v>7</v>
      </c>
      <c r="CT9" s="1">
        <v>6</v>
      </c>
    </row>
    <row r="10" spans="1:100">
      <c r="A10">
        <v>2010</v>
      </c>
      <c r="B10">
        <v>115135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>
        <v>0</v>
      </c>
      <c r="CR10" s="1">
        <v>0</v>
      </c>
      <c r="CS10" s="1">
        <v>0</v>
      </c>
      <c r="CT10" s="1">
        <v>0</v>
      </c>
    </row>
    <row r="11" spans="1:100">
      <c r="A11">
        <v>2010</v>
      </c>
      <c r="B11">
        <v>115579</v>
      </c>
      <c r="C11" s="1"/>
      <c r="D11" s="1"/>
      <c r="E11" s="1"/>
      <c r="F11" s="1"/>
      <c r="G11" s="1"/>
      <c r="H11" s="1"/>
      <c r="I11" s="1"/>
      <c r="J11" s="1"/>
      <c r="K11" s="1">
        <v>46696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>
        <v>23503</v>
      </c>
      <c r="AC11" s="1"/>
      <c r="AD11" s="1"/>
      <c r="AE11" s="1"/>
      <c r="AF11" s="1"/>
      <c r="AG11" s="1">
        <v>12163</v>
      </c>
      <c r="AH11" s="1"/>
      <c r="AI11" s="1"/>
      <c r="AJ11" s="1">
        <v>4244</v>
      </c>
      <c r="AK11" s="1"/>
      <c r="AL11" s="1"/>
      <c r="AM11" s="1"/>
      <c r="AN11" s="1"/>
      <c r="AO11" s="1"/>
      <c r="AP11" s="1"/>
      <c r="AQ11" s="1">
        <v>212605</v>
      </c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>
        <v>48576</v>
      </c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>
        <v>54520</v>
      </c>
      <c r="BQ11" s="1"/>
      <c r="BR11" s="1">
        <v>743</v>
      </c>
      <c r="BS11" s="1"/>
      <c r="BT11" s="1"/>
      <c r="BU11" s="1"/>
      <c r="BV11" s="1"/>
      <c r="BW11" s="1"/>
      <c r="BX11" s="1"/>
      <c r="BY11" s="1">
        <v>167602</v>
      </c>
      <c r="BZ11" s="1">
        <v>2238</v>
      </c>
      <c r="CA11" s="1">
        <v>887</v>
      </c>
      <c r="CB11" s="1"/>
      <c r="CC11" s="1"/>
      <c r="CD11" s="1"/>
      <c r="CE11" s="1"/>
      <c r="CF11" s="1"/>
      <c r="CG11" s="1">
        <v>2527</v>
      </c>
      <c r="CH11" s="1"/>
      <c r="CI11" s="1">
        <v>5386</v>
      </c>
      <c r="CJ11" s="1"/>
      <c r="CK11" s="1"/>
      <c r="CL11" s="1">
        <v>26587</v>
      </c>
      <c r="CM11" s="1"/>
      <c r="CN11" s="1"/>
      <c r="CO11" s="1"/>
      <c r="CP11" s="1"/>
      <c r="CQ11" s="1">
        <v>608277</v>
      </c>
      <c r="CR11" s="1">
        <v>559054</v>
      </c>
      <c r="CS11" s="1">
        <v>14</v>
      </c>
      <c r="CT11" s="1">
        <v>12</v>
      </c>
    </row>
    <row r="12" spans="1:100">
      <c r="A12">
        <v>2010</v>
      </c>
      <c r="B12">
        <v>115641</v>
      </c>
      <c r="C12" s="1">
        <v>41917</v>
      </c>
      <c r="D12" s="1"/>
      <c r="E12" s="1"/>
      <c r="F12" s="1"/>
      <c r="G12" s="1"/>
      <c r="H12" s="1"/>
      <c r="I12" s="1">
        <v>3925</v>
      </c>
      <c r="J12" s="1"/>
      <c r="K12" s="1">
        <v>133553</v>
      </c>
      <c r="L12" s="1"/>
      <c r="M12" s="1">
        <v>7163</v>
      </c>
      <c r="N12" s="1"/>
      <c r="O12" s="1"/>
      <c r="P12" s="1"/>
      <c r="Q12" s="1"/>
      <c r="R12" s="1"/>
      <c r="S12" s="1"/>
      <c r="T12" s="1">
        <v>44551</v>
      </c>
      <c r="U12" s="1"/>
      <c r="V12" s="1"/>
      <c r="W12" s="1">
        <v>18907</v>
      </c>
      <c r="X12" s="1"/>
      <c r="Y12" s="1">
        <v>2638</v>
      </c>
      <c r="Z12" s="1">
        <v>23871</v>
      </c>
      <c r="AA12" s="1">
        <v>37978</v>
      </c>
      <c r="AB12" s="1"/>
      <c r="AC12" s="1">
        <v>5745</v>
      </c>
      <c r="AD12" s="1"/>
      <c r="AE12" s="1"/>
      <c r="AF12" s="1"/>
      <c r="AG12" s="1"/>
      <c r="AH12" s="1"/>
      <c r="AI12" s="1"/>
      <c r="AJ12" s="1">
        <v>24658</v>
      </c>
      <c r="AK12" s="1"/>
      <c r="AL12" s="1"/>
      <c r="AM12" s="1"/>
      <c r="AN12" s="1"/>
      <c r="AO12" s="1">
        <v>4766</v>
      </c>
      <c r="AP12" s="1">
        <v>58987</v>
      </c>
      <c r="AQ12" s="1">
        <v>84920</v>
      </c>
      <c r="AR12" s="1"/>
      <c r="AS12" s="1"/>
      <c r="AT12" s="1">
        <v>1201</v>
      </c>
      <c r="AU12" s="1"/>
      <c r="AV12" s="1"/>
      <c r="AW12" s="1"/>
      <c r="AX12" s="1">
        <v>15144</v>
      </c>
      <c r="AY12" s="1"/>
      <c r="AZ12" s="1">
        <v>7315</v>
      </c>
      <c r="BA12" s="1">
        <v>12783</v>
      </c>
      <c r="BB12" s="1"/>
      <c r="BC12" s="1"/>
      <c r="BD12" s="1"/>
      <c r="BE12" s="1">
        <v>142709</v>
      </c>
      <c r="BF12" s="1"/>
      <c r="BG12" s="1"/>
      <c r="BH12" s="1"/>
      <c r="BI12" s="1"/>
      <c r="BJ12" s="1">
        <v>518</v>
      </c>
      <c r="BK12" s="1"/>
      <c r="BL12" s="1"/>
      <c r="BM12" s="1">
        <v>30105</v>
      </c>
      <c r="BN12" s="1">
        <v>16871</v>
      </c>
      <c r="BO12" s="1"/>
      <c r="BP12" s="1"/>
      <c r="BQ12" s="1"/>
      <c r="BR12" s="1">
        <v>32344</v>
      </c>
      <c r="BS12" s="1">
        <v>2918</v>
      </c>
      <c r="BT12" s="1">
        <v>34660</v>
      </c>
      <c r="BU12" s="1"/>
      <c r="BV12" s="1"/>
      <c r="BW12" s="1"/>
      <c r="BX12" s="1">
        <v>572440</v>
      </c>
      <c r="BY12" s="1">
        <v>200731</v>
      </c>
      <c r="BZ12" s="1"/>
      <c r="CA12" s="1"/>
      <c r="CB12" s="1"/>
      <c r="CC12" s="1"/>
      <c r="CD12" s="1"/>
      <c r="CE12" s="1"/>
      <c r="CF12" s="1">
        <v>38</v>
      </c>
      <c r="CG12" s="1">
        <v>10077</v>
      </c>
      <c r="CH12" s="1"/>
      <c r="CI12" s="1">
        <v>10516</v>
      </c>
      <c r="CJ12" s="1"/>
      <c r="CK12" s="1"/>
      <c r="CL12" s="1">
        <v>45692</v>
      </c>
      <c r="CM12" s="1">
        <v>15756</v>
      </c>
      <c r="CN12" s="1"/>
      <c r="CO12" s="1"/>
      <c r="CP12" s="1"/>
      <c r="CQ12" s="1">
        <v>1645397</v>
      </c>
      <c r="CR12" s="1">
        <v>1501767</v>
      </c>
      <c r="CS12" s="1">
        <v>31</v>
      </c>
      <c r="CT12" s="1">
        <v>30</v>
      </c>
    </row>
    <row r="13" spans="1:100">
      <c r="A13">
        <v>2010</v>
      </c>
      <c r="B13">
        <v>115789</v>
      </c>
      <c r="C13" s="1"/>
      <c r="D13" s="1"/>
      <c r="E13" s="1">
        <v>13461</v>
      </c>
      <c r="F13" s="1"/>
      <c r="G13" s="1"/>
      <c r="H13" s="1">
        <v>979</v>
      </c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>
        <v>2447</v>
      </c>
      <c r="BJ13" s="1"/>
      <c r="BK13" s="1"/>
      <c r="BL13" s="1"/>
      <c r="BM13" s="1"/>
      <c r="BN13" s="1"/>
      <c r="BO13" s="1"/>
      <c r="BP13" s="1"/>
      <c r="BQ13" s="1"/>
      <c r="BR13" s="1">
        <v>683</v>
      </c>
      <c r="BS13" s="1"/>
      <c r="BT13" s="1">
        <v>1382</v>
      </c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>
        <v>1728</v>
      </c>
      <c r="CF13" s="1"/>
      <c r="CG13" s="1">
        <v>5612</v>
      </c>
      <c r="CH13" s="1"/>
      <c r="CI13" s="1"/>
      <c r="CJ13" s="1"/>
      <c r="CK13" s="1"/>
      <c r="CL13" s="1"/>
      <c r="CM13" s="1"/>
      <c r="CN13" s="1"/>
      <c r="CO13" s="1"/>
      <c r="CP13" s="1"/>
      <c r="CQ13" s="1">
        <v>26292</v>
      </c>
      <c r="CR13" s="1">
        <v>20680</v>
      </c>
      <c r="CS13" s="1">
        <v>7</v>
      </c>
      <c r="CT13" s="1">
        <v>6</v>
      </c>
    </row>
    <row r="14" spans="1:100">
      <c r="A14">
        <v>2010</v>
      </c>
      <c r="B14">
        <v>115915</v>
      </c>
      <c r="C14" s="1"/>
      <c r="D14" s="1"/>
      <c r="E14" s="1"/>
      <c r="F14" s="1"/>
      <c r="G14" s="1"/>
      <c r="H14" s="1"/>
      <c r="I14" s="1"/>
      <c r="J14" s="1"/>
      <c r="K14" s="1">
        <v>633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>
        <v>633</v>
      </c>
      <c r="CR14" s="1">
        <v>0</v>
      </c>
      <c r="CS14" s="1">
        <v>1</v>
      </c>
      <c r="CT14" s="1">
        <v>0</v>
      </c>
    </row>
    <row r="15" spans="1:100">
      <c r="A15">
        <v>2010</v>
      </c>
      <c r="B15">
        <v>116262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>
        <v>0</v>
      </c>
      <c r="CR15" s="1">
        <v>0</v>
      </c>
      <c r="CS15" s="1">
        <v>0</v>
      </c>
      <c r="CT15" s="1">
        <v>0</v>
      </c>
    </row>
    <row r="16" spans="1:100">
      <c r="A16">
        <v>2010</v>
      </c>
      <c r="B16">
        <v>116571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>
        <v>500</v>
      </c>
      <c r="BW16" s="1"/>
      <c r="BX16" s="1"/>
      <c r="BY16" s="1">
        <v>1239</v>
      </c>
      <c r="BZ16" s="1"/>
      <c r="CA16" s="1"/>
      <c r="CB16" s="1">
        <v>414</v>
      </c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>
        <v>2153</v>
      </c>
      <c r="CR16" s="1">
        <v>2153</v>
      </c>
      <c r="CS16" s="1">
        <v>3</v>
      </c>
      <c r="CT16" s="1">
        <v>3</v>
      </c>
    </row>
    <row r="17" spans="1:98">
      <c r="A17">
        <v>2010</v>
      </c>
      <c r="B17">
        <v>117042</v>
      </c>
      <c r="C17" s="1"/>
      <c r="D17" s="1"/>
      <c r="E17" s="1"/>
      <c r="F17" s="1"/>
      <c r="G17" s="1"/>
      <c r="H17" s="1"/>
      <c r="I17" s="1"/>
      <c r="J17" s="1"/>
      <c r="K17" s="1">
        <v>1140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>
        <v>77</v>
      </c>
      <c r="CF17" s="1"/>
      <c r="CG17" s="1">
        <v>445</v>
      </c>
      <c r="CH17" s="1"/>
      <c r="CI17" s="1"/>
      <c r="CJ17" s="1"/>
      <c r="CK17" s="1"/>
      <c r="CL17" s="1"/>
      <c r="CM17" s="1"/>
      <c r="CN17" s="1"/>
      <c r="CO17" s="1"/>
      <c r="CP17" s="1"/>
      <c r="CQ17" s="1">
        <v>1662</v>
      </c>
      <c r="CR17" s="1">
        <v>77</v>
      </c>
      <c r="CS17" s="1">
        <v>3</v>
      </c>
      <c r="CT17" s="1">
        <v>1</v>
      </c>
    </row>
    <row r="18" spans="1:98">
      <c r="A18">
        <v>2010</v>
      </c>
      <c r="B18">
        <v>117160</v>
      </c>
      <c r="C18" s="1"/>
      <c r="D18" s="1"/>
      <c r="E18" s="1"/>
      <c r="F18" s="1"/>
      <c r="G18" s="1"/>
      <c r="H18" s="1"/>
      <c r="I18" s="1"/>
      <c r="J18" s="1"/>
      <c r="K18" s="1">
        <v>9834</v>
      </c>
      <c r="L18" s="1"/>
      <c r="M18" s="1"/>
      <c r="N18" s="1"/>
      <c r="O18" s="1">
        <v>1239</v>
      </c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>
        <v>2519</v>
      </c>
      <c r="BU18" s="1"/>
      <c r="BV18" s="1"/>
      <c r="BW18" s="1"/>
      <c r="BX18" s="1"/>
      <c r="BY18" s="1">
        <v>13892</v>
      </c>
      <c r="BZ18" s="1"/>
      <c r="CA18" s="1"/>
      <c r="CB18" s="1"/>
      <c r="CC18" s="1"/>
      <c r="CD18" s="1"/>
      <c r="CE18" s="1">
        <v>393</v>
      </c>
      <c r="CF18" s="1"/>
      <c r="CG18" s="1">
        <v>4960</v>
      </c>
      <c r="CH18" s="1"/>
      <c r="CI18" s="1"/>
      <c r="CJ18" s="1"/>
      <c r="CK18" s="1"/>
      <c r="CL18" s="1"/>
      <c r="CM18" s="1"/>
      <c r="CN18" s="1"/>
      <c r="CO18" s="1"/>
      <c r="CP18" s="1"/>
      <c r="CQ18" s="1">
        <v>32837</v>
      </c>
      <c r="CR18" s="1">
        <v>18043</v>
      </c>
      <c r="CS18" s="1">
        <v>6</v>
      </c>
      <c r="CT18" s="1">
        <v>4</v>
      </c>
    </row>
    <row r="19" spans="1:98">
      <c r="A19">
        <v>2010</v>
      </c>
      <c r="B19">
        <v>117543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>
        <v>529</v>
      </c>
      <c r="CJ19" s="1"/>
      <c r="CK19" s="1"/>
      <c r="CL19" s="1"/>
      <c r="CM19" s="1"/>
      <c r="CN19" s="1"/>
      <c r="CO19" s="1"/>
      <c r="CP19" s="1"/>
      <c r="CQ19" s="1">
        <v>529</v>
      </c>
      <c r="CR19" s="1">
        <v>529</v>
      </c>
      <c r="CS19" s="1">
        <v>1</v>
      </c>
      <c r="CT19" s="1">
        <v>1</v>
      </c>
    </row>
    <row r="20" spans="1:98">
      <c r="A20">
        <v>2010</v>
      </c>
      <c r="B20">
        <v>117560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>
        <v>0</v>
      </c>
      <c r="CR20" s="1">
        <v>0</v>
      </c>
      <c r="CS20" s="1">
        <v>0</v>
      </c>
      <c r="CT20" s="1">
        <v>0</v>
      </c>
    </row>
    <row r="21" spans="1:98">
      <c r="A21">
        <v>2010</v>
      </c>
      <c r="B21">
        <v>117828</v>
      </c>
      <c r="C21" s="1"/>
      <c r="D21" s="1"/>
      <c r="E21" s="1"/>
      <c r="F21" s="1"/>
      <c r="G21" s="1"/>
      <c r="H21" s="1"/>
      <c r="I21" s="1"/>
      <c r="J21" s="1"/>
      <c r="K21" s="1">
        <v>52805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>
        <v>2533</v>
      </c>
      <c r="CH21" s="1"/>
      <c r="CI21" s="1"/>
      <c r="CJ21" s="1"/>
      <c r="CK21" s="1"/>
      <c r="CL21" s="1"/>
      <c r="CM21" s="1"/>
      <c r="CN21" s="1"/>
      <c r="CO21" s="1"/>
      <c r="CP21" s="1"/>
      <c r="CQ21" s="1">
        <v>55338</v>
      </c>
      <c r="CR21" s="1">
        <v>0</v>
      </c>
      <c r="CS21" s="1">
        <v>2</v>
      </c>
      <c r="CT21" s="1">
        <v>0</v>
      </c>
    </row>
    <row r="22" spans="1:98">
      <c r="A22">
        <v>2010</v>
      </c>
      <c r="B22">
        <v>117848</v>
      </c>
      <c r="C22" s="1"/>
      <c r="D22" s="1"/>
      <c r="E22" s="1"/>
      <c r="F22" s="1"/>
      <c r="G22" s="1"/>
      <c r="H22" s="1"/>
      <c r="I22" s="1"/>
      <c r="J22" s="1"/>
      <c r="K22" s="1">
        <v>3925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>
        <v>3925</v>
      </c>
      <c r="CR22" s="1">
        <v>0</v>
      </c>
      <c r="CS22" s="1">
        <v>1</v>
      </c>
      <c r="CT22" s="1">
        <v>0</v>
      </c>
    </row>
    <row r="23" spans="1:98">
      <c r="A23">
        <v>2010</v>
      </c>
      <c r="B23">
        <v>118052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>
        <v>0</v>
      </c>
      <c r="CR23" s="1">
        <v>0</v>
      </c>
      <c r="CS23" s="1">
        <v>0</v>
      </c>
      <c r="CT23" s="1">
        <v>0</v>
      </c>
    </row>
    <row r="24" spans="1:98">
      <c r="A24">
        <v>2010</v>
      </c>
      <c r="B24">
        <v>118068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>
        <v>0</v>
      </c>
      <c r="CR24" s="1">
        <v>0</v>
      </c>
      <c r="CS24" s="1">
        <v>0</v>
      </c>
      <c r="CT24" s="1">
        <v>0</v>
      </c>
    </row>
    <row r="25" spans="1:98">
      <c r="A25">
        <v>2010</v>
      </c>
      <c r="B25">
        <v>118080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>
        <v>0</v>
      </c>
      <c r="CR25" s="1">
        <v>0</v>
      </c>
      <c r="CS25" s="1">
        <v>0</v>
      </c>
      <c r="CT25" s="1">
        <v>0</v>
      </c>
    </row>
    <row r="26" spans="1:98">
      <c r="A26">
        <v>2010</v>
      </c>
      <c r="B26">
        <v>118394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>
        <v>237</v>
      </c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>
        <v>1703</v>
      </c>
      <c r="CH26" s="1"/>
      <c r="CI26" s="1"/>
      <c r="CJ26" s="1"/>
      <c r="CK26" s="1"/>
      <c r="CL26" s="1"/>
      <c r="CM26" s="1"/>
      <c r="CN26" s="1"/>
      <c r="CO26" s="1"/>
      <c r="CP26" s="1"/>
      <c r="CQ26" s="1">
        <v>1940</v>
      </c>
      <c r="CR26" s="1">
        <v>237</v>
      </c>
      <c r="CS26" s="1">
        <v>2</v>
      </c>
      <c r="CT26" s="1">
        <v>1</v>
      </c>
    </row>
    <row r="27" spans="1:98">
      <c r="A27">
        <v>2010</v>
      </c>
      <c r="B27">
        <v>118474</v>
      </c>
      <c r="C27" s="1"/>
      <c r="D27" s="1"/>
      <c r="E27" s="1">
        <v>8057</v>
      </c>
      <c r="F27" s="1"/>
      <c r="G27" s="1"/>
      <c r="H27" s="1">
        <v>697</v>
      </c>
      <c r="I27" s="1"/>
      <c r="J27" s="1"/>
      <c r="K27" s="1">
        <v>5278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>
        <v>1533</v>
      </c>
      <c r="Y27" s="1"/>
      <c r="Z27" s="1"/>
      <c r="AA27" s="1"/>
      <c r="AB27" s="1"/>
      <c r="AC27" s="1"/>
      <c r="AD27" s="1">
        <v>5227</v>
      </c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>
        <v>4082</v>
      </c>
      <c r="BN27" s="1"/>
      <c r="BO27" s="1"/>
      <c r="BP27" s="1"/>
      <c r="BQ27" s="1"/>
      <c r="BR27" s="1"/>
      <c r="BS27" s="1"/>
      <c r="BT27" s="1">
        <v>768</v>
      </c>
      <c r="BU27" s="1"/>
      <c r="BV27" s="1"/>
      <c r="BW27" s="1"/>
      <c r="BX27" s="1"/>
      <c r="BY27" s="1">
        <v>2788</v>
      </c>
      <c r="BZ27" s="1"/>
      <c r="CA27" s="1"/>
      <c r="CB27" s="1"/>
      <c r="CC27" s="1"/>
      <c r="CD27" s="1">
        <v>2338</v>
      </c>
      <c r="CE27" s="1">
        <v>3099</v>
      </c>
      <c r="CF27" s="1"/>
      <c r="CG27" s="1">
        <v>1597</v>
      </c>
      <c r="CH27" s="1"/>
      <c r="CI27" s="1">
        <v>637</v>
      </c>
      <c r="CJ27" s="1"/>
      <c r="CK27" s="1"/>
      <c r="CL27" s="1"/>
      <c r="CM27" s="1"/>
      <c r="CN27" s="1"/>
      <c r="CO27" s="1"/>
      <c r="CP27" s="1"/>
      <c r="CQ27" s="1">
        <v>36101</v>
      </c>
      <c r="CR27" s="1">
        <v>29226</v>
      </c>
      <c r="CS27" s="1">
        <v>12</v>
      </c>
      <c r="CT27" s="1">
        <v>10</v>
      </c>
    </row>
    <row r="28" spans="1:98">
      <c r="A28">
        <v>2010</v>
      </c>
      <c r="B28">
        <v>118605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>
        <v>0</v>
      </c>
      <c r="CR28" s="1">
        <v>0</v>
      </c>
      <c r="CS28" s="1">
        <v>0</v>
      </c>
      <c r="CT28" s="1">
        <v>0</v>
      </c>
    </row>
    <row r="29" spans="1:98">
      <c r="A29">
        <v>2010</v>
      </c>
      <c r="B29">
        <v>118763</v>
      </c>
      <c r="C29" s="1"/>
      <c r="D29" s="1"/>
      <c r="E29" s="1"/>
      <c r="F29" s="1"/>
      <c r="G29" s="1"/>
      <c r="H29" s="1"/>
      <c r="I29" s="1"/>
      <c r="J29" s="1"/>
      <c r="K29" s="1">
        <v>6976</v>
      </c>
      <c r="L29" s="1"/>
      <c r="M29" s="1"/>
      <c r="N29" s="1"/>
      <c r="O29" s="1">
        <v>31463</v>
      </c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>
        <v>20976</v>
      </c>
      <c r="AC29" s="1"/>
      <c r="AD29" s="1">
        <v>782</v>
      </c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>
        <v>15823</v>
      </c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>
        <v>76020</v>
      </c>
      <c r="CR29" s="1">
        <v>69044</v>
      </c>
      <c r="CS29" s="1">
        <v>5</v>
      </c>
      <c r="CT29" s="1">
        <v>4</v>
      </c>
    </row>
    <row r="30" spans="1:98">
      <c r="A30">
        <v>2010</v>
      </c>
      <c r="B30">
        <v>118829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>
        <v>219</v>
      </c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>
        <v>219</v>
      </c>
      <c r="CR30" s="1">
        <v>219</v>
      </c>
      <c r="CS30" s="1">
        <v>1</v>
      </c>
      <c r="CT30" s="1">
        <v>1</v>
      </c>
    </row>
    <row r="31" spans="1:98">
      <c r="A31">
        <v>2010</v>
      </c>
      <c r="B31">
        <v>118872</v>
      </c>
      <c r="C31" s="1"/>
      <c r="D31" s="1"/>
      <c r="E31" s="1">
        <v>60068</v>
      </c>
      <c r="F31" s="1"/>
      <c r="G31" s="1"/>
      <c r="H31" s="1">
        <v>15757</v>
      </c>
      <c r="I31" s="1"/>
      <c r="J31" s="1"/>
      <c r="K31" s="1">
        <v>2085</v>
      </c>
      <c r="L31" s="1"/>
      <c r="M31" s="1"/>
      <c r="N31" s="1"/>
      <c r="O31" s="1"/>
      <c r="P31" s="1"/>
      <c r="Q31" s="1"/>
      <c r="R31" s="1"/>
      <c r="S31" s="1"/>
      <c r="T31" s="1"/>
      <c r="U31" s="1">
        <v>9846</v>
      </c>
      <c r="V31" s="1"/>
      <c r="W31" s="1"/>
      <c r="X31" s="1">
        <v>5169</v>
      </c>
      <c r="Y31" s="1"/>
      <c r="Z31" s="1"/>
      <c r="AA31" s="1"/>
      <c r="AB31" s="1">
        <v>12349</v>
      </c>
      <c r="AC31" s="1">
        <v>754</v>
      </c>
      <c r="AD31" s="1"/>
      <c r="AE31" s="1"/>
      <c r="AF31" s="1"/>
      <c r="AG31" s="1">
        <v>5069</v>
      </c>
      <c r="AH31" s="1"/>
      <c r="AI31" s="1"/>
      <c r="AJ31" s="1">
        <v>4245</v>
      </c>
      <c r="AK31" s="1"/>
      <c r="AL31" s="1"/>
      <c r="AM31" s="1"/>
      <c r="AN31" s="1"/>
      <c r="AO31" s="1"/>
      <c r="AP31" s="1"/>
      <c r="AQ31" s="1">
        <v>80845</v>
      </c>
      <c r="AR31" s="1"/>
      <c r="AS31" s="1">
        <v>15000</v>
      </c>
      <c r="AT31" s="1"/>
      <c r="AU31" s="1"/>
      <c r="AV31" s="1"/>
      <c r="AW31" s="1"/>
      <c r="AX31" s="1"/>
      <c r="AY31" s="1"/>
      <c r="AZ31" s="1">
        <v>441</v>
      </c>
      <c r="BA31" s="1"/>
      <c r="BB31" s="1"/>
      <c r="BC31" s="1"/>
      <c r="BD31" s="1"/>
      <c r="BE31" s="1"/>
      <c r="BF31" s="1"/>
      <c r="BG31" s="1"/>
      <c r="BH31" s="1">
        <v>11479</v>
      </c>
      <c r="BI31" s="1"/>
      <c r="BJ31" s="1"/>
      <c r="BK31" s="1"/>
      <c r="BL31" s="1"/>
      <c r="BM31" s="1">
        <v>16800</v>
      </c>
      <c r="BN31" s="1"/>
      <c r="BO31" s="1"/>
      <c r="BP31" s="1">
        <v>22284</v>
      </c>
      <c r="BQ31" s="1"/>
      <c r="BR31" s="1">
        <v>2247</v>
      </c>
      <c r="BS31" s="1"/>
      <c r="BT31" s="1"/>
      <c r="BU31" s="1"/>
      <c r="BV31" s="1">
        <v>3138</v>
      </c>
      <c r="BW31" s="1"/>
      <c r="BX31" s="1">
        <v>37533</v>
      </c>
      <c r="BY31" s="1">
        <v>8800</v>
      </c>
      <c r="BZ31" s="1"/>
      <c r="CA31" s="1"/>
      <c r="CB31" s="1">
        <v>2252</v>
      </c>
      <c r="CC31" s="1">
        <v>1286</v>
      </c>
      <c r="CD31" s="1">
        <v>14443</v>
      </c>
      <c r="CE31" s="1">
        <v>3591</v>
      </c>
      <c r="CF31" s="1"/>
      <c r="CG31" s="1">
        <v>1305</v>
      </c>
      <c r="CH31" s="1"/>
      <c r="CI31" s="1">
        <v>5510</v>
      </c>
      <c r="CJ31" s="1">
        <v>689</v>
      </c>
      <c r="CK31" s="1"/>
      <c r="CL31" s="1"/>
      <c r="CM31" s="1"/>
      <c r="CN31" s="1"/>
      <c r="CO31" s="1"/>
      <c r="CP31" s="1"/>
      <c r="CQ31" s="1">
        <v>342985</v>
      </c>
      <c r="CR31" s="1">
        <v>339595</v>
      </c>
      <c r="CS31" s="1">
        <v>26</v>
      </c>
      <c r="CT31" s="1">
        <v>24</v>
      </c>
    </row>
    <row r="32" spans="1:98">
      <c r="A32">
        <v>2010</v>
      </c>
      <c r="B32">
        <v>119132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>
        <v>0</v>
      </c>
      <c r="CR32" s="1">
        <v>0</v>
      </c>
      <c r="CS32" s="1">
        <v>0</v>
      </c>
      <c r="CT32" s="1">
        <v>0</v>
      </c>
    </row>
    <row r="33" spans="1:98">
      <c r="A33">
        <v>2010</v>
      </c>
      <c r="B33">
        <v>119343</v>
      </c>
      <c r="C33" s="1"/>
      <c r="D33" s="1"/>
      <c r="E33" s="1"/>
      <c r="F33" s="1"/>
      <c r="G33" s="1"/>
      <c r="H33" s="1"/>
      <c r="I33" s="1"/>
      <c r="J33" s="1"/>
      <c r="K33" s="1">
        <v>1729</v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>
        <v>972</v>
      </c>
      <c r="CH33" s="1"/>
      <c r="CI33" s="1"/>
      <c r="CJ33" s="1"/>
      <c r="CK33" s="1"/>
      <c r="CL33" s="1"/>
      <c r="CM33" s="1"/>
      <c r="CN33" s="1"/>
      <c r="CO33" s="1"/>
      <c r="CP33" s="1"/>
      <c r="CQ33" s="1">
        <v>2701</v>
      </c>
      <c r="CR33" s="1">
        <v>0</v>
      </c>
      <c r="CS33" s="1">
        <v>2</v>
      </c>
      <c r="CT33" s="1">
        <v>0</v>
      </c>
    </row>
    <row r="34" spans="1:98">
      <c r="A34">
        <v>2010</v>
      </c>
      <c r="B34">
        <v>119386</v>
      </c>
      <c r="C34" s="1"/>
      <c r="D34" s="1"/>
      <c r="E34" s="1"/>
      <c r="F34" s="1"/>
      <c r="G34" s="1"/>
      <c r="H34" s="1"/>
      <c r="I34" s="1"/>
      <c r="J34" s="1"/>
      <c r="K34" s="1">
        <v>2154</v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>
        <v>430</v>
      </c>
      <c r="AE34" s="1"/>
      <c r="AF34" s="1"/>
      <c r="AG34" s="1"/>
      <c r="AH34" s="1"/>
      <c r="AI34" s="1"/>
      <c r="AJ34" s="1">
        <v>1194</v>
      </c>
      <c r="AK34" s="1"/>
      <c r="AL34" s="1"/>
      <c r="AM34" s="1"/>
      <c r="AN34" s="1"/>
      <c r="AO34" s="1"/>
      <c r="AP34" s="1"/>
      <c r="AQ34" s="1"/>
      <c r="AR34" s="1"/>
      <c r="AS34" s="1">
        <v>992</v>
      </c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>
        <v>3190</v>
      </c>
      <c r="BQ34" s="1"/>
      <c r="BR34" s="1"/>
      <c r="BS34" s="1"/>
      <c r="BT34" s="1"/>
      <c r="BU34" s="1"/>
      <c r="BV34" s="1"/>
      <c r="BW34" s="1"/>
      <c r="BX34" s="1"/>
      <c r="BY34" s="1">
        <v>45727</v>
      </c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>
        <v>3697</v>
      </c>
      <c r="CM34" s="1">
        <v>275</v>
      </c>
      <c r="CN34" s="1"/>
      <c r="CO34" s="1"/>
      <c r="CP34" s="1"/>
      <c r="CQ34" s="1">
        <v>57659</v>
      </c>
      <c r="CR34" s="1">
        <v>55505</v>
      </c>
      <c r="CS34" s="1">
        <v>8</v>
      </c>
      <c r="CT34" s="1">
        <v>7</v>
      </c>
    </row>
    <row r="35" spans="1:98">
      <c r="A35">
        <v>2010</v>
      </c>
      <c r="B35">
        <v>119466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>
        <v>1131</v>
      </c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>
        <v>181</v>
      </c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>
        <v>1312</v>
      </c>
      <c r="CR35" s="1">
        <v>1312</v>
      </c>
      <c r="CS35" s="1">
        <v>2</v>
      </c>
      <c r="CT35" s="1">
        <v>2</v>
      </c>
    </row>
    <row r="36" spans="1:98">
      <c r="A36">
        <v>2010</v>
      </c>
      <c r="B36">
        <v>119509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>
        <v>7700</v>
      </c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>
        <v>7700</v>
      </c>
      <c r="CR36" s="1">
        <v>7700</v>
      </c>
      <c r="CS36" s="1">
        <v>1</v>
      </c>
      <c r="CT36" s="1">
        <v>1</v>
      </c>
    </row>
    <row r="37" spans="1:98">
      <c r="A37">
        <v>2010</v>
      </c>
      <c r="B37">
        <v>119806</v>
      </c>
      <c r="C37" s="1"/>
      <c r="D37" s="1"/>
      <c r="E37" s="1"/>
      <c r="F37" s="1"/>
      <c r="G37" s="1"/>
      <c r="H37" s="1"/>
      <c r="I37" s="1"/>
      <c r="J37" s="1"/>
      <c r="K37" s="1">
        <v>75189</v>
      </c>
      <c r="L37" s="1"/>
      <c r="M37" s="1"/>
      <c r="N37" s="1"/>
      <c r="O37" s="1"/>
      <c r="P37" s="1"/>
      <c r="Q37" s="1"/>
      <c r="R37" s="1"/>
      <c r="S37" s="1"/>
      <c r="T37" s="1"/>
      <c r="U37" s="1">
        <v>48318</v>
      </c>
      <c r="V37" s="1"/>
      <c r="W37" s="1"/>
      <c r="X37" s="1"/>
      <c r="Y37" s="1"/>
      <c r="Z37" s="1">
        <v>236</v>
      </c>
      <c r="AA37" s="1"/>
      <c r="AB37" s="1">
        <v>7580</v>
      </c>
      <c r="AC37" s="1"/>
      <c r="AD37" s="1">
        <v>32551</v>
      </c>
      <c r="AE37" s="1"/>
      <c r="AF37" s="1"/>
      <c r="AG37" s="1"/>
      <c r="AH37" s="1"/>
      <c r="AI37" s="1">
        <v>2143</v>
      </c>
      <c r="AJ37" s="1"/>
      <c r="AK37" s="1"/>
      <c r="AL37" s="1"/>
      <c r="AM37" s="1"/>
      <c r="AN37" s="1"/>
      <c r="AO37" s="1"/>
      <c r="AP37" s="1"/>
      <c r="AQ37" s="1">
        <v>37209</v>
      </c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>
        <v>10708</v>
      </c>
      <c r="BI37" s="1"/>
      <c r="BJ37" s="1"/>
      <c r="BK37" s="1"/>
      <c r="BL37" s="1"/>
      <c r="BM37" s="1">
        <v>10341</v>
      </c>
      <c r="BN37" s="1"/>
      <c r="BO37" s="1"/>
      <c r="BP37" s="1"/>
      <c r="BQ37" s="1"/>
      <c r="BR37" s="1"/>
      <c r="BS37" s="1"/>
      <c r="BT37" s="1">
        <v>16213</v>
      </c>
      <c r="BU37" s="1"/>
      <c r="BV37" s="1">
        <v>15279</v>
      </c>
      <c r="BW37" s="1"/>
      <c r="BX37" s="1">
        <v>451</v>
      </c>
      <c r="BY37" s="1">
        <v>12186</v>
      </c>
      <c r="BZ37" s="1"/>
      <c r="CA37" s="1"/>
      <c r="CB37" s="1"/>
      <c r="CC37" s="1">
        <v>122</v>
      </c>
      <c r="CD37" s="1"/>
      <c r="CE37" s="1">
        <v>5948</v>
      </c>
      <c r="CF37" s="1">
        <v>815</v>
      </c>
      <c r="CG37" s="1">
        <v>38165</v>
      </c>
      <c r="CH37" s="1"/>
      <c r="CI37" s="1"/>
      <c r="CJ37" s="1"/>
      <c r="CK37" s="1"/>
      <c r="CL37" s="1"/>
      <c r="CM37" s="1"/>
      <c r="CN37" s="1"/>
      <c r="CO37" s="1"/>
      <c r="CP37" s="1"/>
      <c r="CQ37" s="1">
        <v>313454</v>
      </c>
      <c r="CR37" s="1">
        <v>200100</v>
      </c>
      <c r="CS37" s="1">
        <v>17</v>
      </c>
      <c r="CT37" s="1">
        <v>15</v>
      </c>
    </row>
    <row r="38" spans="1:98">
      <c r="A38">
        <v>2010</v>
      </c>
      <c r="B38">
        <v>119957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>
        <v>978</v>
      </c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>
        <v>978</v>
      </c>
      <c r="CR38" s="1">
        <v>978</v>
      </c>
      <c r="CS38" s="1">
        <v>1</v>
      </c>
      <c r="CT38" s="1">
        <v>1</v>
      </c>
    </row>
    <row r="39" spans="1:98">
      <c r="A39">
        <v>2010</v>
      </c>
      <c r="B39">
        <v>120166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>
        <v>141</v>
      </c>
      <c r="CH39" s="1"/>
      <c r="CI39" s="1"/>
      <c r="CJ39" s="1"/>
      <c r="CK39" s="1"/>
      <c r="CL39" s="1"/>
      <c r="CM39" s="1"/>
      <c r="CN39" s="1"/>
      <c r="CO39" s="1"/>
      <c r="CP39" s="1"/>
      <c r="CQ39" s="1">
        <v>141</v>
      </c>
      <c r="CR39" s="1">
        <v>0</v>
      </c>
      <c r="CS39" s="1">
        <v>1</v>
      </c>
      <c r="CT39" s="1">
        <v>0</v>
      </c>
    </row>
    <row r="40" spans="1:98">
      <c r="A40">
        <v>2010</v>
      </c>
      <c r="B40">
        <v>120361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>
        <v>0</v>
      </c>
      <c r="CR40" s="1">
        <v>0</v>
      </c>
      <c r="CS40" s="1">
        <v>0</v>
      </c>
      <c r="CT40" s="1">
        <v>0</v>
      </c>
    </row>
    <row r="41" spans="1:98">
      <c r="A41">
        <v>2010</v>
      </c>
      <c r="B41">
        <v>120426</v>
      </c>
      <c r="C41" s="1"/>
      <c r="D41" s="1"/>
      <c r="E41" s="1"/>
      <c r="F41" s="1"/>
      <c r="G41" s="1"/>
      <c r="H41" s="1"/>
      <c r="I41" s="1"/>
      <c r="J41" s="1"/>
      <c r="K41" s="1">
        <v>14326</v>
      </c>
      <c r="L41" s="1"/>
      <c r="M41" s="1"/>
      <c r="N41" s="1"/>
      <c r="O41" s="1">
        <v>16219</v>
      </c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>
        <v>61335</v>
      </c>
      <c r="AC41" s="1"/>
      <c r="AD41" s="1">
        <v>1796</v>
      </c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>
        <v>1943</v>
      </c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>
        <v>1760</v>
      </c>
      <c r="BN41" s="1"/>
      <c r="BO41" s="1"/>
      <c r="BP41" s="1"/>
      <c r="BQ41" s="1"/>
      <c r="BR41" s="1">
        <v>2337</v>
      </c>
      <c r="BS41" s="1"/>
      <c r="BT41" s="1">
        <v>366</v>
      </c>
      <c r="BU41" s="1"/>
      <c r="BV41" s="1"/>
      <c r="BW41" s="1"/>
      <c r="BX41" s="1">
        <v>4597</v>
      </c>
      <c r="BY41" s="1"/>
      <c r="BZ41" s="1"/>
      <c r="CA41" s="1">
        <v>1794</v>
      </c>
      <c r="CB41" s="1"/>
      <c r="CC41" s="1"/>
      <c r="CD41" s="1"/>
      <c r="CE41" s="1"/>
      <c r="CF41" s="1"/>
      <c r="CG41" s="1">
        <v>55181</v>
      </c>
      <c r="CH41" s="1"/>
      <c r="CI41" s="1"/>
      <c r="CJ41" s="1"/>
      <c r="CK41" s="1"/>
      <c r="CL41" s="1">
        <v>6655</v>
      </c>
      <c r="CM41" s="1"/>
      <c r="CN41" s="1"/>
      <c r="CO41" s="1"/>
      <c r="CP41" s="1"/>
      <c r="CQ41" s="1">
        <v>168309</v>
      </c>
      <c r="CR41" s="1">
        <v>98802</v>
      </c>
      <c r="CS41" s="1">
        <v>12</v>
      </c>
      <c r="CT41" s="1">
        <v>10</v>
      </c>
    </row>
    <row r="42" spans="1:98">
      <c r="A42">
        <v>2010</v>
      </c>
      <c r="B42">
        <v>120543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>
        <v>0</v>
      </c>
      <c r="CR42" s="1">
        <v>0</v>
      </c>
      <c r="CS42" s="1">
        <v>0</v>
      </c>
      <c r="CT42" s="1">
        <v>0</v>
      </c>
    </row>
    <row r="43" spans="1:98">
      <c r="A43">
        <v>2010</v>
      </c>
      <c r="B43">
        <v>120551</v>
      </c>
      <c r="C43" s="1"/>
      <c r="D43" s="1"/>
      <c r="E43" s="1"/>
      <c r="F43" s="1"/>
      <c r="G43" s="1">
        <v>506</v>
      </c>
      <c r="H43" s="1"/>
      <c r="I43" s="1"/>
      <c r="J43" s="1"/>
      <c r="K43" s="1"/>
      <c r="L43" s="1"/>
      <c r="M43" s="1"/>
      <c r="N43" s="1"/>
      <c r="O43" s="1">
        <v>2778</v>
      </c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>
        <v>3989</v>
      </c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>
        <v>952</v>
      </c>
      <c r="CH43" s="1"/>
      <c r="CI43" s="1"/>
      <c r="CJ43" s="1"/>
      <c r="CK43" s="1"/>
      <c r="CL43" s="1"/>
      <c r="CM43" s="1"/>
      <c r="CN43" s="1"/>
      <c r="CO43" s="1"/>
      <c r="CP43" s="1"/>
      <c r="CQ43" s="1">
        <v>8225</v>
      </c>
      <c r="CR43" s="1">
        <v>7273</v>
      </c>
      <c r="CS43" s="1">
        <v>4</v>
      </c>
      <c r="CT43" s="1">
        <v>3</v>
      </c>
    </row>
    <row r="44" spans="1:98">
      <c r="A44">
        <v>2010</v>
      </c>
      <c r="B44">
        <v>120874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>
        <v>11531</v>
      </c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>
        <v>11531</v>
      </c>
      <c r="CR44" s="1">
        <v>11531</v>
      </c>
      <c r="CS44" s="1">
        <v>1</v>
      </c>
      <c r="CT44" s="1">
        <v>1</v>
      </c>
    </row>
    <row r="45" spans="1:98">
      <c r="A45">
        <v>2010</v>
      </c>
      <c r="B45">
        <v>120876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>
        <v>9679</v>
      </c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>
        <v>1715</v>
      </c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>
        <v>33</v>
      </c>
      <c r="AR45" s="1"/>
      <c r="AS45" s="1">
        <v>2944</v>
      </c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>
        <v>5259</v>
      </c>
      <c r="BZ45" s="1"/>
      <c r="CA45" s="1"/>
      <c r="CB45" s="1"/>
      <c r="CC45" s="1"/>
      <c r="CD45" s="1"/>
      <c r="CE45" s="1"/>
      <c r="CF45" s="1"/>
      <c r="CG45" s="1">
        <v>414</v>
      </c>
      <c r="CH45" s="1"/>
      <c r="CI45" s="1">
        <v>1488</v>
      </c>
      <c r="CJ45" s="1"/>
      <c r="CK45" s="1"/>
      <c r="CL45" s="1">
        <v>6375</v>
      </c>
      <c r="CM45" s="1"/>
      <c r="CN45" s="1"/>
      <c r="CO45" s="1"/>
      <c r="CP45" s="1"/>
      <c r="CQ45" s="1">
        <v>27907</v>
      </c>
      <c r="CR45" s="1">
        <v>27493</v>
      </c>
      <c r="CS45" s="1">
        <v>8</v>
      </c>
      <c r="CT45" s="1">
        <v>7</v>
      </c>
    </row>
    <row r="46" spans="1:98">
      <c r="A46">
        <v>2010</v>
      </c>
      <c r="B46">
        <v>120913</v>
      </c>
      <c r="C46" s="1"/>
      <c r="D46" s="1"/>
      <c r="E46" s="1"/>
      <c r="F46" s="1"/>
      <c r="G46" s="1"/>
      <c r="H46" s="1"/>
      <c r="I46" s="1"/>
      <c r="J46" s="1"/>
      <c r="K46" s="1">
        <v>7176</v>
      </c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>
        <v>3021</v>
      </c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>
        <v>2310</v>
      </c>
      <c r="CH46" s="1"/>
      <c r="CI46" s="1"/>
      <c r="CJ46" s="1"/>
      <c r="CK46" s="1"/>
      <c r="CL46" s="1"/>
      <c r="CM46" s="1"/>
      <c r="CN46" s="1"/>
      <c r="CO46" s="1"/>
      <c r="CP46" s="1"/>
      <c r="CQ46" s="1">
        <v>12507</v>
      </c>
      <c r="CR46" s="1">
        <v>3021</v>
      </c>
      <c r="CS46" s="1">
        <v>3</v>
      </c>
      <c r="CT46" s="1">
        <v>1</v>
      </c>
    </row>
    <row r="47" spans="1:98">
      <c r="A47">
        <v>2010</v>
      </c>
      <c r="B47">
        <v>120922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>
        <v>0</v>
      </c>
      <c r="CR47" s="1">
        <v>0</v>
      </c>
      <c r="CS47" s="1">
        <v>0</v>
      </c>
      <c r="CT47" s="1">
        <v>0</v>
      </c>
    </row>
    <row r="48" spans="1:98">
      <c r="A48">
        <v>2010</v>
      </c>
      <c r="B48">
        <v>121040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>
        <v>0</v>
      </c>
      <c r="CR48" s="1">
        <v>0</v>
      </c>
      <c r="CS48" s="1">
        <v>0</v>
      </c>
      <c r="CT48" s="1">
        <v>0</v>
      </c>
    </row>
    <row r="49" spans="1:98">
      <c r="A49">
        <v>2010</v>
      </c>
      <c r="B49">
        <v>121045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>
        <v>0</v>
      </c>
      <c r="CR49" s="1">
        <v>0</v>
      </c>
      <c r="CS49" s="1">
        <v>0</v>
      </c>
      <c r="CT49" s="1">
        <v>0</v>
      </c>
    </row>
    <row r="50" spans="1:98">
      <c r="A50">
        <v>2010</v>
      </c>
      <c r="B50">
        <v>121064</v>
      </c>
      <c r="C50" s="1"/>
      <c r="D50" s="1"/>
      <c r="E50" s="1">
        <v>140652</v>
      </c>
      <c r="F50" s="1"/>
      <c r="G50" s="1">
        <v>48434</v>
      </c>
      <c r="H50" s="1">
        <v>22261</v>
      </c>
      <c r="I50" s="1"/>
      <c r="J50" s="1"/>
      <c r="K50" s="1">
        <v>81610</v>
      </c>
      <c r="L50" s="1"/>
      <c r="M50" s="1"/>
      <c r="N50" s="1"/>
      <c r="O50" s="1">
        <v>53377</v>
      </c>
      <c r="P50" s="1"/>
      <c r="Q50" s="1"/>
      <c r="R50" s="1"/>
      <c r="S50" s="1"/>
      <c r="T50" s="1"/>
      <c r="U50" s="1"/>
      <c r="V50" s="1"/>
      <c r="W50" s="1"/>
      <c r="X50" s="1">
        <v>2163</v>
      </c>
      <c r="Y50" s="1"/>
      <c r="Z50" s="1"/>
      <c r="AA50" s="1"/>
      <c r="AB50" s="1">
        <v>36881</v>
      </c>
      <c r="AC50" s="1"/>
      <c r="AD50" s="1"/>
      <c r="AE50" s="1">
        <v>3962</v>
      </c>
      <c r="AF50" s="1"/>
      <c r="AG50" s="1">
        <v>3233</v>
      </c>
      <c r="AH50" s="1"/>
      <c r="AI50" s="1"/>
      <c r="AJ50" s="1"/>
      <c r="AK50" s="1"/>
      <c r="AL50" s="1"/>
      <c r="AM50" s="1"/>
      <c r="AN50" s="1"/>
      <c r="AO50" s="1"/>
      <c r="AP50" s="1">
        <v>23510</v>
      </c>
      <c r="AQ50" s="1">
        <v>125696</v>
      </c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>
        <v>3917</v>
      </c>
      <c r="BI50" s="1">
        <v>10889</v>
      </c>
      <c r="BJ50" s="1"/>
      <c r="BK50" s="1"/>
      <c r="BL50" s="1"/>
      <c r="BM50" s="1"/>
      <c r="BN50" s="1"/>
      <c r="BO50" s="1"/>
      <c r="BP50" s="1">
        <v>21216</v>
      </c>
      <c r="BQ50" s="1"/>
      <c r="BR50" s="1">
        <v>2730</v>
      </c>
      <c r="BS50" s="1"/>
      <c r="BT50" s="1">
        <v>11050</v>
      </c>
      <c r="BU50" s="1"/>
      <c r="BV50" s="1"/>
      <c r="BW50" s="1"/>
      <c r="BX50" s="1">
        <v>27552</v>
      </c>
      <c r="BY50" s="1">
        <v>3781</v>
      </c>
      <c r="BZ50" s="1"/>
      <c r="CA50" s="1"/>
      <c r="CB50" s="1"/>
      <c r="CC50" s="1"/>
      <c r="CD50" s="1">
        <v>14656</v>
      </c>
      <c r="CE50" s="1">
        <v>2541</v>
      </c>
      <c r="CF50" s="1"/>
      <c r="CG50" s="1">
        <v>12173</v>
      </c>
      <c r="CH50" s="1"/>
      <c r="CI50" s="1">
        <v>955</v>
      </c>
      <c r="CJ50" s="1"/>
      <c r="CK50" s="1"/>
      <c r="CL50" s="1"/>
      <c r="CM50" s="1"/>
      <c r="CN50" s="1"/>
      <c r="CO50" s="1"/>
      <c r="CP50" s="1"/>
      <c r="CQ50" s="1">
        <v>653239</v>
      </c>
      <c r="CR50" s="1">
        <v>559456</v>
      </c>
      <c r="CS50" s="1">
        <v>22</v>
      </c>
      <c r="CT50" s="1">
        <v>20</v>
      </c>
    </row>
    <row r="51" spans="1:98">
      <c r="A51">
        <v>2010</v>
      </c>
      <c r="B51">
        <v>121065</v>
      </c>
      <c r="C51" s="1"/>
      <c r="D51" s="1"/>
      <c r="E51" s="1"/>
      <c r="F51" s="1"/>
      <c r="G51" s="1"/>
      <c r="H51" s="1"/>
      <c r="I51" s="1"/>
      <c r="J51" s="1"/>
      <c r="K51" s="1">
        <v>54821</v>
      </c>
      <c r="L51" s="1"/>
      <c r="M51" s="1"/>
      <c r="N51" s="1"/>
      <c r="O51" s="1"/>
      <c r="P51" s="1"/>
      <c r="Q51" s="1"/>
      <c r="R51" s="1"/>
      <c r="S51" s="1">
        <v>72800</v>
      </c>
      <c r="T51" s="1"/>
      <c r="U51" s="1"/>
      <c r="V51" s="1"/>
      <c r="W51" s="1"/>
      <c r="X51" s="1"/>
      <c r="Y51" s="1"/>
      <c r="Z51" s="1">
        <v>17580</v>
      </c>
      <c r="AA51" s="1"/>
      <c r="AB51" s="1"/>
      <c r="AC51" s="1"/>
      <c r="AD51" s="1"/>
      <c r="AE51" s="1"/>
      <c r="AF51" s="1"/>
      <c r="AG51" s="1">
        <v>4335</v>
      </c>
      <c r="AH51" s="1"/>
      <c r="AI51" s="1"/>
      <c r="AJ51" s="1"/>
      <c r="AK51" s="1">
        <v>837</v>
      </c>
      <c r="AL51" s="1"/>
      <c r="AM51" s="1"/>
      <c r="AN51" s="1"/>
      <c r="AO51" s="1"/>
      <c r="AP51" s="1"/>
      <c r="AQ51" s="1"/>
      <c r="AR51" s="1"/>
      <c r="AS51" s="1">
        <v>2084</v>
      </c>
      <c r="AT51" s="1"/>
      <c r="AU51" s="1"/>
      <c r="AV51" s="1"/>
      <c r="AW51" s="1"/>
      <c r="AX51" s="1"/>
      <c r="AY51" s="1"/>
      <c r="AZ51" s="1">
        <v>4850</v>
      </c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>
        <v>18014</v>
      </c>
      <c r="BQ51" s="1"/>
      <c r="BR51" s="1">
        <v>10015</v>
      </c>
      <c r="BS51" s="1"/>
      <c r="BT51" s="1"/>
      <c r="BU51" s="1"/>
      <c r="BV51" s="1"/>
      <c r="BW51" s="1"/>
      <c r="BX51" s="1"/>
      <c r="BY51" s="1">
        <v>195647</v>
      </c>
      <c r="BZ51" s="1"/>
      <c r="CA51" s="1"/>
      <c r="CB51" s="1"/>
      <c r="CC51" s="1"/>
      <c r="CD51" s="1"/>
      <c r="CE51" s="1"/>
      <c r="CF51" s="1"/>
      <c r="CG51" s="1">
        <v>17745</v>
      </c>
      <c r="CH51" s="1"/>
      <c r="CI51" s="1"/>
      <c r="CJ51" s="1">
        <v>3372</v>
      </c>
      <c r="CK51" s="1"/>
      <c r="CL51" s="1"/>
      <c r="CM51" s="1">
        <v>12946</v>
      </c>
      <c r="CN51" s="1"/>
      <c r="CO51" s="1"/>
      <c r="CP51" s="1"/>
      <c r="CQ51" s="1">
        <v>415046</v>
      </c>
      <c r="CR51" s="1">
        <v>342480</v>
      </c>
      <c r="CS51" s="1">
        <v>13</v>
      </c>
      <c r="CT51" s="1">
        <v>11</v>
      </c>
    </row>
    <row r="52" spans="1:98">
      <c r="A52">
        <v>2010</v>
      </c>
      <c r="B52">
        <v>121105</v>
      </c>
      <c r="C52" s="1"/>
      <c r="D52" s="1"/>
      <c r="E52" s="1"/>
      <c r="F52" s="1"/>
      <c r="G52" s="1"/>
      <c r="H52" s="1"/>
      <c r="I52" s="1"/>
      <c r="J52" s="1"/>
      <c r="K52" s="1">
        <v>2612</v>
      </c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>
        <v>2612</v>
      </c>
      <c r="CR52" s="1">
        <v>0</v>
      </c>
      <c r="CS52" s="1">
        <v>1</v>
      </c>
      <c r="CT52" s="1">
        <v>0</v>
      </c>
    </row>
    <row r="53" spans="1:98">
      <c r="A53">
        <v>2010</v>
      </c>
      <c r="B53">
        <v>121175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>
        <v>0</v>
      </c>
      <c r="CR53" s="1">
        <v>0</v>
      </c>
      <c r="CS53" s="1">
        <v>0</v>
      </c>
      <c r="CT53" s="1">
        <v>0</v>
      </c>
    </row>
    <row r="54" spans="1:98">
      <c r="A54">
        <v>2010</v>
      </c>
      <c r="B54">
        <v>121250</v>
      </c>
      <c r="C54" s="1"/>
      <c r="D54" s="1"/>
      <c r="E54" s="1">
        <v>14198</v>
      </c>
      <c r="F54" s="1"/>
      <c r="G54" s="1"/>
      <c r="H54" s="1"/>
      <c r="I54" s="1"/>
      <c r="J54" s="1"/>
      <c r="K54" s="1">
        <v>16023</v>
      </c>
      <c r="L54" s="1"/>
      <c r="M54" s="1"/>
      <c r="N54" s="1"/>
      <c r="O54" s="1"/>
      <c r="P54" s="1"/>
      <c r="Q54" s="1"/>
      <c r="R54" s="1"/>
      <c r="S54" s="1">
        <v>1927724</v>
      </c>
      <c r="T54" s="1"/>
      <c r="U54" s="1">
        <v>175349</v>
      </c>
      <c r="V54" s="1"/>
      <c r="W54" s="1">
        <v>5645</v>
      </c>
      <c r="X54" s="1"/>
      <c r="Y54" s="1"/>
      <c r="Z54" s="1"/>
      <c r="AA54" s="1"/>
      <c r="AB54" s="1">
        <v>112537</v>
      </c>
      <c r="AC54" s="1"/>
      <c r="AD54" s="1">
        <v>17497</v>
      </c>
      <c r="AE54" s="1"/>
      <c r="AF54" s="1"/>
      <c r="AG54" s="1">
        <v>47714</v>
      </c>
      <c r="AH54" s="1"/>
      <c r="AI54" s="1">
        <v>83183</v>
      </c>
      <c r="AJ54" s="1"/>
      <c r="AK54" s="1"/>
      <c r="AL54" s="1"/>
      <c r="AM54" s="1"/>
      <c r="AN54" s="1"/>
      <c r="AO54" s="1"/>
      <c r="AP54" s="1"/>
      <c r="AQ54" s="1">
        <v>322729</v>
      </c>
      <c r="AR54" s="1"/>
      <c r="AS54" s="1">
        <v>16827</v>
      </c>
      <c r="AT54" s="1"/>
      <c r="AU54" s="1"/>
      <c r="AV54" s="1"/>
      <c r="AW54" s="1"/>
      <c r="AX54" s="1"/>
      <c r="AY54" s="1"/>
      <c r="AZ54" s="1"/>
      <c r="BA54" s="1"/>
      <c r="BB54" s="1"/>
      <c r="BC54" s="1">
        <v>154760</v>
      </c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>
        <v>24740</v>
      </c>
      <c r="BP54" s="1">
        <v>31445</v>
      </c>
      <c r="BQ54" s="1"/>
      <c r="BR54" s="1"/>
      <c r="BS54" s="1"/>
      <c r="BT54" s="1">
        <v>1355</v>
      </c>
      <c r="BU54" s="1"/>
      <c r="BV54" s="1">
        <v>20642</v>
      </c>
      <c r="BW54" s="1">
        <v>49667</v>
      </c>
      <c r="BX54" s="1"/>
      <c r="BY54" s="1">
        <v>931983</v>
      </c>
      <c r="BZ54" s="1"/>
      <c r="CA54" s="1">
        <v>22562</v>
      </c>
      <c r="CB54" s="1"/>
      <c r="CC54" s="1"/>
      <c r="CD54" s="1"/>
      <c r="CE54" s="1"/>
      <c r="CF54" s="1"/>
      <c r="CG54" s="1"/>
      <c r="CH54" s="1"/>
      <c r="CI54" s="1">
        <v>165081</v>
      </c>
      <c r="CJ54" s="1"/>
      <c r="CK54" s="1"/>
      <c r="CL54" s="1"/>
      <c r="CM54" s="1">
        <v>79006</v>
      </c>
      <c r="CN54" s="1"/>
      <c r="CO54" s="1"/>
      <c r="CP54" s="1"/>
      <c r="CQ54" s="1">
        <v>4220667</v>
      </c>
      <c r="CR54" s="1">
        <v>4204644</v>
      </c>
      <c r="CS54" s="1">
        <v>21</v>
      </c>
      <c r="CT54" s="1">
        <v>20</v>
      </c>
    </row>
    <row r="55" spans="1:98">
      <c r="A55">
        <v>2010</v>
      </c>
      <c r="B55">
        <v>121251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>
        <v>817</v>
      </c>
      <c r="CH55" s="1"/>
      <c r="CI55" s="1"/>
      <c r="CJ55" s="1"/>
      <c r="CK55" s="1"/>
      <c r="CL55" s="1"/>
      <c r="CM55" s="1"/>
      <c r="CN55" s="1"/>
      <c r="CO55" s="1"/>
      <c r="CP55" s="1"/>
      <c r="CQ55" s="1">
        <v>817</v>
      </c>
      <c r="CR55" s="1">
        <v>0</v>
      </c>
      <c r="CS55" s="1">
        <v>1</v>
      </c>
      <c r="CT55" s="1">
        <v>0</v>
      </c>
    </row>
    <row r="56" spans="1:98">
      <c r="A56">
        <v>2010</v>
      </c>
      <c r="B56">
        <v>121279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>
        <v>426083</v>
      </c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>
        <v>110524</v>
      </c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>
        <v>843</v>
      </c>
      <c r="CN56" s="1"/>
      <c r="CO56" s="1"/>
      <c r="CP56" s="1"/>
      <c r="CQ56" s="1">
        <v>537450</v>
      </c>
      <c r="CR56" s="1">
        <v>537450</v>
      </c>
      <c r="CS56" s="1">
        <v>3</v>
      </c>
      <c r="CT56" s="1">
        <v>3</v>
      </c>
    </row>
    <row r="57" spans="1:98">
      <c r="A57">
        <v>2010</v>
      </c>
      <c r="B57">
        <v>121353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>
        <v>9882</v>
      </c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>
        <v>317</v>
      </c>
      <c r="BW57" s="1"/>
      <c r="BX57" s="1"/>
      <c r="BY57" s="1"/>
      <c r="BZ57" s="1"/>
      <c r="CA57" s="1"/>
      <c r="CB57" s="1">
        <v>158</v>
      </c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>
        <v>10357</v>
      </c>
      <c r="CR57" s="1">
        <v>10357</v>
      </c>
      <c r="CS57" s="1">
        <v>3</v>
      </c>
      <c r="CT57" s="1">
        <v>3</v>
      </c>
    </row>
    <row r="58" spans="1:98">
      <c r="A58">
        <v>2010</v>
      </c>
      <c r="B58">
        <v>121548</v>
      </c>
      <c r="C58" s="1"/>
      <c r="D58" s="1"/>
      <c r="E58" s="1"/>
      <c r="F58" s="1"/>
      <c r="G58" s="1"/>
      <c r="H58" s="1"/>
      <c r="I58" s="1"/>
      <c r="J58" s="1"/>
      <c r="K58" s="1">
        <v>2314</v>
      </c>
      <c r="L58" s="1"/>
      <c r="M58" s="1"/>
      <c r="N58" s="1"/>
      <c r="O58" s="1"/>
      <c r="P58" s="1"/>
      <c r="Q58" s="1"/>
      <c r="R58" s="1"/>
      <c r="S58" s="1"/>
      <c r="T58" s="1"/>
      <c r="U58" s="1">
        <v>4409</v>
      </c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>
        <v>850</v>
      </c>
      <c r="BY58" s="1"/>
      <c r="BZ58" s="1"/>
      <c r="CA58" s="1"/>
      <c r="CB58" s="1"/>
      <c r="CC58" s="1"/>
      <c r="CD58" s="1"/>
      <c r="CE58" s="1"/>
      <c r="CF58" s="1"/>
      <c r="CG58" s="1">
        <v>1339</v>
      </c>
      <c r="CH58" s="1"/>
      <c r="CI58" s="1"/>
      <c r="CJ58" s="1"/>
      <c r="CK58" s="1"/>
      <c r="CL58" s="1"/>
      <c r="CM58" s="1"/>
      <c r="CN58" s="1"/>
      <c r="CO58" s="1"/>
      <c r="CP58" s="1"/>
      <c r="CQ58" s="1">
        <v>8912</v>
      </c>
      <c r="CR58" s="1">
        <v>5259</v>
      </c>
      <c r="CS58" s="1">
        <v>4</v>
      </c>
      <c r="CT58" s="1">
        <v>2</v>
      </c>
    </row>
    <row r="59" spans="1:98">
      <c r="A59">
        <v>2010</v>
      </c>
      <c r="B59">
        <v>121558</v>
      </c>
      <c r="C59" s="1"/>
      <c r="D59" s="1"/>
      <c r="E59" s="1"/>
      <c r="F59" s="1"/>
      <c r="G59" s="1"/>
      <c r="H59" s="1"/>
      <c r="I59" s="1"/>
      <c r="J59" s="1"/>
      <c r="K59" s="1">
        <v>2398</v>
      </c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>
        <v>4620</v>
      </c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>
        <v>2291</v>
      </c>
      <c r="CH59" s="1"/>
      <c r="CI59" s="1"/>
      <c r="CJ59" s="1"/>
      <c r="CK59" s="1"/>
      <c r="CL59" s="1"/>
      <c r="CM59" s="1"/>
      <c r="CN59" s="1"/>
      <c r="CO59" s="1"/>
      <c r="CP59" s="1"/>
      <c r="CQ59" s="1">
        <v>9309</v>
      </c>
      <c r="CR59" s="1">
        <v>4620</v>
      </c>
      <c r="CS59" s="1">
        <v>3</v>
      </c>
      <c r="CT59" s="1">
        <v>1</v>
      </c>
    </row>
    <row r="60" spans="1:98">
      <c r="A60">
        <v>2010</v>
      </c>
      <c r="B60">
        <v>121576</v>
      </c>
      <c r="C60" s="1"/>
      <c r="D60" s="1"/>
      <c r="E60" s="1">
        <v>18115</v>
      </c>
      <c r="F60" s="1"/>
      <c r="G60" s="1">
        <v>30895</v>
      </c>
      <c r="H60" s="1">
        <v>6037</v>
      </c>
      <c r="I60" s="1"/>
      <c r="J60" s="1"/>
      <c r="K60" s="1"/>
      <c r="L60" s="1"/>
      <c r="M60" s="1"/>
      <c r="N60" s="1"/>
      <c r="O60" s="1">
        <v>45401</v>
      </c>
      <c r="P60" s="1"/>
      <c r="Q60" s="1"/>
      <c r="R60" s="1"/>
      <c r="S60" s="1"/>
      <c r="T60" s="1"/>
      <c r="U60" s="1"/>
      <c r="V60" s="1"/>
      <c r="W60" s="1"/>
      <c r="X60" s="1"/>
      <c r="Y60" s="1"/>
      <c r="Z60" s="1">
        <v>552</v>
      </c>
      <c r="AA60" s="1"/>
      <c r="AB60" s="1">
        <v>67517</v>
      </c>
      <c r="AC60" s="1"/>
      <c r="AD60" s="1">
        <v>214</v>
      </c>
      <c r="AE60" s="1"/>
      <c r="AF60" s="1"/>
      <c r="AG60" s="1"/>
      <c r="AH60" s="1"/>
      <c r="AI60" s="1"/>
      <c r="AJ60" s="1">
        <v>6757</v>
      </c>
      <c r="AK60" s="1"/>
      <c r="AL60" s="1"/>
      <c r="AM60" s="1"/>
      <c r="AN60" s="1"/>
      <c r="AO60" s="1"/>
      <c r="AP60" s="1">
        <v>25010</v>
      </c>
      <c r="AQ60" s="1"/>
      <c r="AR60" s="1"/>
      <c r="AS60" s="1">
        <v>17675</v>
      </c>
      <c r="AT60" s="1"/>
      <c r="AU60" s="1"/>
      <c r="AV60" s="1"/>
      <c r="AW60" s="1"/>
      <c r="AX60" s="1"/>
      <c r="AY60" s="1"/>
      <c r="AZ60" s="1">
        <v>749</v>
      </c>
      <c r="BA60" s="1"/>
      <c r="BB60" s="1"/>
      <c r="BC60" s="1"/>
      <c r="BD60" s="1"/>
      <c r="BE60" s="1"/>
      <c r="BF60" s="1"/>
      <c r="BG60" s="1"/>
      <c r="BH60" s="1"/>
      <c r="BI60" s="1">
        <v>15502</v>
      </c>
      <c r="BJ60" s="1"/>
      <c r="BK60" s="1"/>
      <c r="BL60" s="1"/>
      <c r="BM60" s="1"/>
      <c r="BN60" s="1"/>
      <c r="BO60" s="1"/>
      <c r="BP60" s="1"/>
      <c r="BQ60" s="1"/>
      <c r="BR60" s="1">
        <v>4157</v>
      </c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>
        <v>1364</v>
      </c>
      <c r="CH60" s="1"/>
      <c r="CI60" s="1"/>
      <c r="CJ60" s="1"/>
      <c r="CK60" s="1"/>
      <c r="CL60" s="1"/>
      <c r="CM60" s="1"/>
      <c r="CN60" s="1"/>
      <c r="CO60" s="1"/>
      <c r="CP60" s="1"/>
      <c r="CQ60" s="1">
        <v>239945</v>
      </c>
      <c r="CR60" s="1">
        <v>238581</v>
      </c>
      <c r="CS60" s="1">
        <v>14</v>
      </c>
      <c r="CT60" s="1">
        <v>13</v>
      </c>
    </row>
    <row r="61" spans="1:98">
      <c r="A61">
        <v>2010</v>
      </c>
      <c r="B61">
        <v>121867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>
        <v>2132</v>
      </c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>
        <v>2132</v>
      </c>
      <c r="CR61" s="1">
        <v>2132</v>
      </c>
      <c r="CS61" s="1">
        <v>1</v>
      </c>
      <c r="CT61" s="1">
        <v>1</v>
      </c>
    </row>
    <row r="62" spans="1:98">
      <c r="A62">
        <v>2010</v>
      </c>
      <c r="B62">
        <v>122068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>
        <v>0</v>
      </c>
      <c r="CR62" s="1">
        <v>0</v>
      </c>
      <c r="CS62" s="1">
        <v>0</v>
      </c>
      <c r="CT62" s="1">
        <v>0</v>
      </c>
    </row>
    <row r="63" spans="1:98">
      <c r="A63">
        <v>2010</v>
      </c>
      <c r="B63">
        <v>122072</v>
      </c>
      <c r="C63" s="1"/>
      <c r="D63" s="1"/>
      <c r="E63" s="1">
        <v>9396</v>
      </c>
      <c r="F63" s="1"/>
      <c r="G63" s="1"/>
      <c r="H63" s="1"/>
      <c r="I63" s="1"/>
      <c r="J63" s="1"/>
      <c r="K63" s="1">
        <v>10383</v>
      </c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>
        <v>19779</v>
      </c>
      <c r="CR63" s="1">
        <v>9396</v>
      </c>
      <c r="CS63" s="1">
        <v>2</v>
      </c>
      <c r="CT63" s="1">
        <v>1</v>
      </c>
    </row>
    <row r="64" spans="1:98">
      <c r="A64">
        <v>2010</v>
      </c>
      <c r="B64">
        <v>122160</v>
      </c>
      <c r="C64" s="1"/>
      <c r="D64" s="1"/>
      <c r="E64" s="1">
        <v>832</v>
      </c>
      <c r="F64" s="1"/>
      <c r="G64" s="1"/>
      <c r="H64" s="1"/>
      <c r="I64" s="1"/>
      <c r="J64" s="1"/>
      <c r="K64" s="1">
        <v>260605</v>
      </c>
      <c r="L64" s="1"/>
      <c r="M64" s="1"/>
      <c r="N64" s="1"/>
      <c r="O64" s="1"/>
      <c r="P64" s="1"/>
      <c r="Q64" s="1"/>
      <c r="R64" s="1"/>
      <c r="S64" s="1">
        <v>226373</v>
      </c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>
        <v>7633</v>
      </c>
      <c r="AK64" s="1"/>
      <c r="AL64" s="1"/>
      <c r="AM64" s="1"/>
      <c r="AN64" s="1"/>
      <c r="AO64" s="1"/>
      <c r="AP64" s="1"/>
      <c r="AQ64" s="1">
        <v>4866</v>
      </c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>
        <v>10201</v>
      </c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>
        <v>150812</v>
      </c>
      <c r="BQ64" s="1"/>
      <c r="BR64" s="1">
        <v>1378</v>
      </c>
      <c r="BS64" s="1"/>
      <c r="BT64" s="1">
        <v>58181</v>
      </c>
      <c r="BU64" s="1"/>
      <c r="BV64" s="1"/>
      <c r="BW64" s="1"/>
      <c r="BX64" s="1"/>
      <c r="BY64" s="1">
        <v>348433</v>
      </c>
      <c r="BZ64" s="1"/>
      <c r="CA64" s="1"/>
      <c r="CB64" s="1"/>
      <c r="CC64" s="1"/>
      <c r="CD64" s="1"/>
      <c r="CE64" s="1">
        <v>633</v>
      </c>
      <c r="CF64" s="1"/>
      <c r="CG64" s="1">
        <v>119217</v>
      </c>
      <c r="CH64" s="1"/>
      <c r="CI64" s="1"/>
      <c r="CJ64" s="1"/>
      <c r="CK64" s="1"/>
      <c r="CL64" s="1"/>
      <c r="CM64" s="1">
        <v>34347</v>
      </c>
      <c r="CN64" s="1"/>
      <c r="CO64" s="1"/>
      <c r="CP64" s="1"/>
      <c r="CQ64" s="1">
        <v>1223511</v>
      </c>
      <c r="CR64" s="1">
        <v>843689</v>
      </c>
      <c r="CS64" s="1">
        <v>13</v>
      </c>
      <c r="CT64" s="1">
        <v>11</v>
      </c>
    </row>
    <row r="65" spans="1:98">
      <c r="A65">
        <v>2010</v>
      </c>
      <c r="B65">
        <v>122161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>
        <v>778</v>
      </c>
      <c r="CH65" s="1"/>
      <c r="CI65" s="1"/>
      <c r="CJ65" s="1"/>
      <c r="CK65" s="1"/>
      <c r="CL65" s="1"/>
      <c r="CM65" s="1"/>
      <c r="CN65" s="1"/>
      <c r="CO65" s="1"/>
      <c r="CP65" s="1"/>
      <c r="CQ65" s="1">
        <v>778</v>
      </c>
      <c r="CR65" s="1">
        <v>0</v>
      </c>
      <c r="CS65" s="1">
        <v>1</v>
      </c>
      <c r="CT65" s="1">
        <v>0</v>
      </c>
    </row>
    <row r="66" spans="1:98">
      <c r="A66">
        <v>2010</v>
      </c>
      <c r="B66">
        <v>122206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>
        <v>0</v>
      </c>
      <c r="CR66" s="1">
        <v>0</v>
      </c>
      <c r="CS66" s="1">
        <v>0</v>
      </c>
      <c r="CT66" s="1">
        <v>0</v>
      </c>
    </row>
    <row r="67" spans="1:98">
      <c r="A67">
        <v>2010</v>
      </c>
      <c r="B67">
        <v>122293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>
        <v>0</v>
      </c>
      <c r="CR67" s="1">
        <v>0</v>
      </c>
      <c r="CS67" s="1">
        <v>0</v>
      </c>
      <c r="CT67" s="1">
        <v>0</v>
      </c>
    </row>
    <row r="68" spans="1:98">
      <c r="A68">
        <v>2010</v>
      </c>
      <c r="B68">
        <v>122335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>
        <v>0</v>
      </c>
      <c r="CR68" s="1">
        <v>0</v>
      </c>
      <c r="CS68" s="1">
        <v>0</v>
      </c>
      <c r="CT68" s="1">
        <v>0</v>
      </c>
    </row>
    <row r="69" spans="1:98">
      <c r="A69">
        <v>2010</v>
      </c>
      <c r="B69">
        <v>122385</v>
      </c>
      <c r="C69" s="1"/>
      <c r="D69" s="1"/>
      <c r="E69" s="1"/>
      <c r="F69" s="1"/>
      <c r="G69" s="1"/>
      <c r="H69" s="1"/>
      <c r="I69" s="1"/>
      <c r="J69" s="1"/>
      <c r="K69" s="1">
        <v>7762</v>
      </c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>
        <v>2167</v>
      </c>
      <c r="BZ69" s="1"/>
      <c r="CA69" s="1"/>
      <c r="CB69" s="1"/>
      <c r="CC69" s="1"/>
      <c r="CD69" s="1"/>
      <c r="CE69" s="1"/>
      <c r="CF69" s="1"/>
      <c r="CG69" s="1">
        <v>1892</v>
      </c>
      <c r="CH69" s="1"/>
      <c r="CI69" s="1"/>
      <c r="CJ69" s="1"/>
      <c r="CK69" s="1"/>
      <c r="CL69" s="1"/>
      <c r="CM69" s="1"/>
      <c r="CN69" s="1"/>
      <c r="CO69" s="1"/>
      <c r="CP69" s="1"/>
      <c r="CQ69" s="1">
        <v>11821</v>
      </c>
      <c r="CR69" s="1">
        <v>2167</v>
      </c>
      <c r="CS69" s="1">
        <v>3</v>
      </c>
      <c r="CT69" s="1">
        <v>1</v>
      </c>
    </row>
    <row r="70" spans="1:98">
      <c r="A70">
        <v>2010</v>
      </c>
      <c r="B70">
        <v>122449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>
        <v>0</v>
      </c>
      <c r="CR70" s="1">
        <v>0</v>
      </c>
      <c r="CS70" s="1">
        <v>0</v>
      </c>
      <c r="CT70" s="1">
        <v>0</v>
      </c>
    </row>
    <row r="71" spans="1:98">
      <c r="A71">
        <v>2010</v>
      </c>
      <c r="B71">
        <v>122475</v>
      </c>
      <c r="C71" s="1"/>
      <c r="D71" s="1"/>
      <c r="E71" s="1"/>
      <c r="F71" s="1"/>
      <c r="G71" s="1"/>
      <c r="H71" s="1"/>
      <c r="I71" s="1"/>
      <c r="J71" s="1"/>
      <c r="K71" s="1">
        <v>1919</v>
      </c>
      <c r="L71" s="1"/>
      <c r="M71" s="1"/>
      <c r="N71" s="1"/>
      <c r="O71" s="1"/>
      <c r="P71" s="1"/>
      <c r="Q71" s="1"/>
      <c r="R71" s="1"/>
      <c r="S71" s="1"/>
      <c r="T71" s="1"/>
      <c r="U71" s="1">
        <v>924</v>
      </c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>
        <v>2097</v>
      </c>
      <c r="BF71" s="1"/>
      <c r="BG71" s="1"/>
      <c r="BH71" s="1"/>
      <c r="BI71" s="1"/>
      <c r="BJ71" s="1"/>
      <c r="BK71" s="1"/>
      <c r="BL71" s="1"/>
      <c r="BM71" s="1">
        <v>1985</v>
      </c>
      <c r="BN71" s="1"/>
      <c r="BO71" s="1"/>
      <c r="BP71" s="1"/>
      <c r="BQ71" s="1"/>
      <c r="BR71" s="1"/>
      <c r="BS71" s="1"/>
      <c r="BT71" s="1">
        <v>1016</v>
      </c>
      <c r="BU71" s="1"/>
      <c r="BV71" s="1"/>
      <c r="BW71" s="1"/>
      <c r="BX71" s="1">
        <v>1788</v>
      </c>
      <c r="BY71" s="1"/>
      <c r="BZ71" s="1"/>
      <c r="CA71" s="1"/>
      <c r="CB71" s="1"/>
      <c r="CC71" s="1"/>
      <c r="CD71" s="1"/>
      <c r="CE71" s="1"/>
      <c r="CF71" s="1"/>
      <c r="CG71" s="1">
        <v>707</v>
      </c>
      <c r="CH71" s="1"/>
      <c r="CI71" s="1">
        <v>4168</v>
      </c>
      <c r="CJ71" s="1"/>
      <c r="CK71" s="1"/>
      <c r="CL71" s="1"/>
      <c r="CM71" s="1"/>
      <c r="CN71" s="1"/>
      <c r="CO71" s="1"/>
      <c r="CP71" s="1"/>
      <c r="CQ71" s="1">
        <v>14604</v>
      </c>
      <c r="CR71" s="1">
        <v>11978</v>
      </c>
      <c r="CS71" s="1">
        <v>8</v>
      </c>
      <c r="CT71" s="1">
        <v>6</v>
      </c>
    </row>
    <row r="72" spans="1:98">
      <c r="A72">
        <v>2010</v>
      </c>
      <c r="B72">
        <v>122507</v>
      </c>
      <c r="C72" s="1"/>
      <c r="D72" s="1"/>
      <c r="E72" s="1">
        <v>22397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>
        <v>22397</v>
      </c>
      <c r="CR72" s="1">
        <v>22397</v>
      </c>
      <c r="CS72" s="1">
        <v>1</v>
      </c>
      <c r="CT72" s="1">
        <v>1</v>
      </c>
    </row>
    <row r="73" spans="1:98">
      <c r="A73">
        <v>2010</v>
      </c>
      <c r="B73">
        <v>122528</v>
      </c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>
        <v>0</v>
      </c>
      <c r="CR73" s="1">
        <v>0</v>
      </c>
      <c r="CS73" s="1">
        <v>0</v>
      </c>
      <c r="CT73" s="1">
        <v>0</v>
      </c>
    </row>
    <row r="74" spans="1:98">
      <c r="A74">
        <v>2010</v>
      </c>
      <c r="B74">
        <v>122674</v>
      </c>
      <c r="C74" s="1"/>
      <c r="D74" s="1"/>
      <c r="E74" s="1">
        <v>23925</v>
      </c>
      <c r="F74" s="1"/>
      <c r="G74" s="1"/>
      <c r="H74" s="1">
        <v>813</v>
      </c>
      <c r="I74" s="1"/>
      <c r="J74" s="1"/>
      <c r="K74" s="1">
        <v>1551</v>
      </c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>
        <v>1367</v>
      </c>
      <c r="AF74" s="1"/>
      <c r="AG74" s="1">
        <v>1784</v>
      </c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>
        <v>207</v>
      </c>
      <c r="BU74" s="1"/>
      <c r="BV74" s="1"/>
      <c r="BW74" s="1"/>
      <c r="BX74" s="1"/>
      <c r="BY74" s="1">
        <v>24377</v>
      </c>
      <c r="BZ74" s="1"/>
      <c r="CA74" s="1"/>
      <c r="CB74" s="1"/>
      <c r="CC74" s="1"/>
      <c r="CD74" s="1"/>
      <c r="CE74" s="1">
        <v>177</v>
      </c>
      <c r="CF74" s="1"/>
      <c r="CG74" s="1">
        <v>3119</v>
      </c>
      <c r="CH74" s="1"/>
      <c r="CI74" s="1"/>
      <c r="CJ74" s="1"/>
      <c r="CK74" s="1"/>
      <c r="CL74" s="1"/>
      <c r="CM74" s="1"/>
      <c r="CN74" s="1"/>
      <c r="CO74" s="1"/>
      <c r="CP74" s="1"/>
      <c r="CQ74" s="1">
        <v>57320</v>
      </c>
      <c r="CR74" s="1">
        <v>52650</v>
      </c>
      <c r="CS74" s="1">
        <v>9</v>
      </c>
      <c r="CT74" s="1">
        <v>7</v>
      </c>
    </row>
    <row r="75" spans="1:98">
      <c r="A75">
        <v>2010</v>
      </c>
      <c r="B75">
        <v>122689</v>
      </c>
      <c r="C75" s="1"/>
      <c r="D75" s="1"/>
      <c r="E75" s="1"/>
      <c r="F75" s="1"/>
      <c r="G75" s="1"/>
      <c r="H75" s="1"/>
      <c r="I75" s="1"/>
      <c r="J75" s="1"/>
      <c r="K75" s="1">
        <v>1237</v>
      </c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>
        <v>1237</v>
      </c>
      <c r="CR75" s="1">
        <v>0</v>
      </c>
      <c r="CS75" s="1">
        <v>1</v>
      </c>
      <c r="CT75" s="1">
        <v>0</v>
      </c>
    </row>
    <row r="76" spans="1:98">
      <c r="A76">
        <v>2010</v>
      </c>
      <c r="B76">
        <v>122766</v>
      </c>
      <c r="C76" s="1">
        <v>5709</v>
      </c>
      <c r="D76" s="1"/>
      <c r="E76" s="1">
        <v>260014</v>
      </c>
      <c r="F76" s="1">
        <v>24045</v>
      </c>
      <c r="G76" s="1">
        <v>30723</v>
      </c>
      <c r="H76" s="1">
        <v>32117</v>
      </c>
      <c r="I76" s="1"/>
      <c r="J76" s="1"/>
      <c r="K76" s="1">
        <v>167523</v>
      </c>
      <c r="L76" s="1"/>
      <c r="M76" s="1"/>
      <c r="N76" s="1"/>
      <c r="O76" s="1">
        <v>56642</v>
      </c>
      <c r="P76" s="1"/>
      <c r="Q76" s="1"/>
      <c r="R76" s="1"/>
      <c r="S76" s="1"/>
      <c r="T76" s="1">
        <v>34061</v>
      </c>
      <c r="U76" s="1">
        <v>17599</v>
      </c>
      <c r="V76" s="1"/>
      <c r="W76" s="1">
        <v>3049</v>
      </c>
      <c r="X76" s="1">
        <v>10277</v>
      </c>
      <c r="Y76" s="1"/>
      <c r="Z76" s="1"/>
      <c r="AA76" s="1"/>
      <c r="AB76" s="1">
        <v>247813</v>
      </c>
      <c r="AC76" s="1">
        <v>1069</v>
      </c>
      <c r="AD76" s="1">
        <v>500193</v>
      </c>
      <c r="AE76" s="1">
        <v>12279</v>
      </c>
      <c r="AF76" s="1"/>
      <c r="AG76" s="1">
        <v>5811</v>
      </c>
      <c r="AH76" s="1"/>
      <c r="AI76" s="1"/>
      <c r="AJ76" s="1">
        <v>9214</v>
      </c>
      <c r="AK76" s="1"/>
      <c r="AL76" s="1"/>
      <c r="AM76" s="1"/>
      <c r="AN76" s="1"/>
      <c r="AO76" s="1"/>
      <c r="AP76" s="1">
        <v>4464</v>
      </c>
      <c r="AQ76" s="1">
        <v>239156</v>
      </c>
      <c r="AR76" s="1"/>
      <c r="AS76" s="1">
        <v>19891</v>
      </c>
      <c r="AT76" s="1"/>
      <c r="AU76" s="1"/>
      <c r="AV76" s="1"/>
      <c r="AW76" s="1"/>
      <c r="AX76" s="1"/>
      <c r="AY76" s="1"/>
      <c r="AZ76" s="1">
        <v>5393</v>
      </c>
      <c r="BA76" s="1">
        <v>619</v>
      </c>
      <c r="BB76" s="1"/>
      <c r="BC76" s="1"/>
      <c r="BD76" s="1"/>
      <c r="BE76" s="1">
        <v>36865</v>
      </c>
      <c r="BF76" s="1"/>
      <c r="BG76" s="1"/>
      <c r="BH76" s="1">
        <v>32801</v>
      </c>
      <c r="BI76" s="1">
        <v>6530</v>
      </c>
      <c r="BJ76" s="1"/>
      <c r="BK76" s="1"/>
      <c r="BL76" s="1"/>
      <c r="BM76" s="1">
        <v>42534</v>
      </c>
      <c r="BN76" s="1"/>
      <c r="BO76" s="1"/>
      <c r="BP76" s="1">
        <v>108463</v>
      </c>
      <c r="BQ76" s="1"/>
      <c r="BR76" s="1">
        <v>15312</v>
      </c>
      <c r="BS76" s="1"/>
      <c r="BT76" s="1">
        <v>158281</v>
      </c>
      <c r="BU76" s="1"/>
      <c r="BV76" s="1"/>
      <c r="BW76" s="1">
        <v>1784</v>
      </c>
      <c r="BX76" s="1">
        <v>128815</v>
      </c>
      <c r="BY76" s="1"/>
      <c r="BZ76" s="1">
        <v>3355</v>
      </c>
      <c r="CA76" s="1"/>
      <c r="CB76" s="1">
        <v>13595</v>
      </c>
      <c r="CC76" s="1">
        <v>3544</v>
      </c>
      <c r="CD76" s="1">
        <v>36511</v>
      </c>
      <c r="CE76" s="1">
        <v>36552</v>
      </c>
      <c r="CF76" s="1">
        <v>4142</v>
      </c>
      <c r="CG76" s="1">
        <v>55274</v>
      </c>
      <c r="CH76" s="1"/>
      <c r="CI76" s="1">
        <v>9755</v>
      </c>
      <c r="CJ76" s="1"/>
      <c r="CK76" s="1"/>
      <c r="CL76" s="1">
        <v>2636</v>
      </c>
      <c r="CM76" s="1"/>
      <c r="CN76" s="1">
        <v>530</v>
      </c>
      <c r="CO76" s="1"/>
      <c r="CP76" s="1"/>
      <c r="CQ76" s="1">
        <v>2384940</v>
      </c>
      <c r="CR76" s="1">
        <v>2162143</v>
      </c>
      <c r="CS76" s="1">
        <v>40</v>
      </c>
      <c r="CT76" s="1">
        <v>39</v>
      </c>
    </row>
    <row r="77" spans="1:98">
      <c r="A77">
        <v>2010</v>
      </c>
      <c r="B77">
        <v>122784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>
        <v>699</v>
      </c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>
        <v>1113</v>
      </c>
      <c r="CH77" s="1"/>
      <c r="CI77" s="1"/>
      <c r="CJ77" s="1"/>
      <c r="CK77" s="1"/>
      <c r="CL77" s="1"/>
      <c r="CM77" s="1"/>
      <c r="CN77" s="1"/>
      <c r="CO77" s="1"/>
      <c r="CP77" s="1"/>
      <c r="CQ77" s="1">
        <v>1812</v>
      </c>
      <c r="CR77" s="1">
        <v>699</v>
      </c>
      <c r="CS77" s="1">
        <v>2</v>
      </c>
      <c r="CT77" s="1">
        <v>1</v>
      </c>
    </row>
    <row r="78" spans="1:98">
      <c r="A78">
        <v>2010</v>
      </c>
      <c r="B78">
        <v>122791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>
        <v>0</v>
      </c>
      <c r="CR78" s="1">
        <v>0</v>
      </c>
      <c r="CS78" s="1">
        <v>0</v>
      </c>
      <c r="CT78" s="1">
        <v>0</v>
      </c>
    </row>
    <row r="79" spans="1:98">
      <c r="A79">
        <v>2010</v>
      </c>
      <c r="B79">
        <v>122859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>
        <v>0</v>
      </c>
      <c r="CR79" s="1">
        <v>0</v>
      </c>
      <c r="CS79" s="1">
        <v>0</v>
      </c>
      <c r="CT79" s="1">
        <v>0</v>
      </c>
    </row>
    <row r="80" spans="1:98">
      <c r="A80">
        <v>2010</v>
      </c>
      <c r="B80">
        <v>122990</v>
      </c>
      <c r="C80" s="1"/>
      <c r="D80" s="1"/>
      <c r="E80" s="1"/>
      <c r="F80" s="1"/>
      <c r="G80" s="1"/>
      <c r="H80" s="1"/>
      <c r="I80" s="1"/>
      <c r="J80" s="1"/>
      <c r="K80" s="1">
        <v>917</v>
      </c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>
        <v>535</v>
      </c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>
        <v>1452</v>
      </c>
      <c r="CR80" s="1">
        <v>535</v>
      </c>
      <c r="CS80" s="1">
        <v>2</v>
      </c>
      <c r="CT80" s="1">
        <v>1</v>
      </c>
    </row>
    <row r="81" spans="1:98">
      <c r="A81">
        <v>2010</v>
      </c>
      <c r="B81">
        <v>122996</v>
      </c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>
        <v>0</v>
      </c>
      <c r="CR81" s="1">
        <v>0</v>
      </c>
      <c r="CS81" s="1">
        <v>0</v>
      </c>
      <c r="CT81" s="1">
        <v>0</v>
      </c>
    </row>
    <row r="82" spans="1:98">
      <c r="A82">
        <v>2010</v>
      </c>
      <c r="B82">
        <v>123004</v>
      </c>
      <c r="C82" s="1"/>
      <c r="D82" s="1"/>
      <c r="E82" s="1">
        <v>14199</v>
      </c>
      <c r="F82" s="1"/>
      <c r="G82" s="1"/>
      <c r="H82" s="1">
        <v>1501</v>
      </c>
      <c r="I82" s="1"/>
      <c r="J82" s="1"/>
      <c r="K82" s="1">
        <v>46255</v>
      </c>
      <c r="L82" s="1"/>
      <c r="M82" s="1"/>
      <c r="N82" s="1"/>
      <c r="O82" s="1">
        <v>5381</v>
      </c>
      <c r="P82" s="1"/>
      <c r="Q82" s="1"/>
      <c r="R82" s="1"/>
      <c r="S82" s="1"/>
      <c r="T82" s="1"/>
      <c r="U82" s="1">
        <v>20824</v>
      </c>
      <c r="V82" s="1"/>
      <c r="W82" s="1"/>
      <c r="X82" s="1">
        <v>2256</v>
      </c>
      <c r="Y82" s="1"/>
      <c r="Z82" s="1"/>
      <c r="AA82" s="1"/>
      <c r="AB82" s="1">
        <v>8780</v>
      </c>
      <c r="AC82" s="1"/>
      <c r="AD82" s="1"/>
      <c r="AE82" s="1"/>
      <c r="AF82" s="1"/>
      <c r="AG82" s="1">
        <v>10557</v>
      </c>
      <c r="AH82" s="1"/>
      <c r="AI82" s="1"/>
      <c r="AJ82" s="1"/>
      <c r="AK82" s="1"/>
      <c r="AL82" s="1"/>
      <c r="AM82" s="1"/>
      <c r="AN82" s="1"/>
      <c r="AO82" s="1"/>
      <c r="AP82" s="1"/>
      <c r="AQ82" s="1">
        <v>54994</v>
      </c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>
        <v>3400</v>
      </c>
      <c r="BN82" s="1"/>
      <c r="BO82" s="1"/>
      <c r="BP82" s="1"/>
      <c r="BQ82" s="1"/>
      <c r="BR82" s="1">
        <v>9436</v>
      </c>
      <c r="BS82" s="1"/>
      <c r="BT82" s="1">
        <v>3364</v>
      </c>
      <c r="BU82" s="1"/>
      <c r="BV82" s="1"/>
      <c r="BW82" s="1"/>
      <c r="BX82" s="1"/>
      <c r="BY82" s="1">
        <v>43807</v>
      </c>
      <c r="BZ82" s="1"/>
      <c r="CA82" s="1"/>
      <c r="CB82" s="1"/>
      <c r="CC82" s="1"/>
      <c r="CD82" s="1"/>
      <c r="CE82" s="1">
        <v>1040</v>
      </c>
      <c r="CF82" s="1"/>
      <c r="CG82" s="1">
        <v>17548</v>
      </c>
      <c r="CH82" s="1"/>
      <c r="CI82" s="1"/>
      <c r="CJ82" s="1"/>
      <c r="CK82" s="1"/>
      <c r="CL82" s="1">
        <v>29892</v>
      </c>
      <c r="CM82" s="1"/>
      <c r="CN82" s="1"/>
      <c r="CO82" s="1"/>
      <c r="CP82" s="1"/>
      <c r="CQ82" s="1">
        <v>273234</v>
      </c>
      <c r="CR82" s="1">
        <v>209431</v>
      </c>
      <c r="CS82" s="1">
        <v>16</v>
      </c>
      <c r="CT82" s="1">
        <v>14</v>
      </c>
    </row>
    <row r="83" spans="1:98">
      <c r="A83">
        <v>2010</v>
      </c>
      <c r="B83">
        <v>123083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>
        <v>1300</v>
      </c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>
        <v>1300</v>
      </c>
      <c r="CR83" s="1">
        <v>1300</v>
      </c>
      <c r="CS83" s="1">
        <v>1</v>
      </c>
      <c r="CT83" s="1">
        <v>1</v>
      </c>
    </row>
    <row r="84" spans="1:98">
      <c r="A84">
        <v>2010</v>
      </c>
      <c r="B84">
        <v>123165</v>
      </c>
      <c r="C84" s="1"/>
      <c r="D84" s="1"/>
      <c r="E84" s="1">
        <v>28957</v>
      </c>
      <c r="F84" s="1">
        <v>23950</v>
      </c>
      <c r="G84" s="1">
        <v>18153</v>
      </c>
      <c r="H84" s="1">
        <v>5373</v>
      </c>
      <c r="I84" s="1"/>
      <c r="J84" s="1"/>
      <c r="K84" s="1">
        <v>7722</v>
      </c>
      <c r="L84" s="1"/>
      <c r="M84" s="1"/>
      <c r="N84" s="1"/>
      <c r="O84" s="1">
        <v>24170</v>
      </c>
      <c r="P84" s="1"/>
      <c r="Q84" s="1"/>
      <c r="R84" s="1"/>
      <c r="S84" s="1"/>
      <c r="T84" s="1">
        <v>5060</v>
      </c>
      <c r="U84" s="1">
        <v>5752</v>
      </c>
      <c r="V84" s="1"/>
      <c r="W84" s="1">
        <v>1223</v>
      </c>
      <c r="X84" s="1">
        <v>5199</v>
      </c>
      <c r="Y84" s="1"/>
      <c r="Z84" s="1"/>
      <c r="AA84" s="1"/>
      <c r="AB84" s="1">
        <v>43626</v>
      </c>
      <c r="AC84" s="1">
        <v>5688</v>
      </c>
      <c r="AD84" s="1">
        <v>20126</v>
      </c>
      <c r="AE84" s="1"/>
      <c r="AF84" s="1"/>
      <c r="AG84" s="1">
        <v>3111</v>
      </c>
      <c r="AH84" s="1"/>
      <c r="AI84" s="1">
        <v>4239</v>
      </c>
      <c r="AJ84" s="1">
        <v>4468</v>
      </c>
      <c r="AK84" s="1"/>
      <c r="AL84" s="1"/>
      <c r="AM84" s="1"/>
      <c r="AN84" s="1"/>
      <c r="AO84" s="1"/>
      <c r="AP84" s="1"/>
      <c r="AQ84" s="1">
        <v>26746</v>
      </c>
      <c r="AR84" s="1"/>
      <c r="AS84" s="1"/>
      <c r="AT84" s="1"/>
      <c r="AU84" s="1"/>
      <c r="AV84" s="1"/>
      <c r="AW84" s="1"/>
      <c r="AX84" s="1"/>
      <c r="AY84" s="1"/>
      <c r="AZ84" s="1"/>
      <c r="BA84" s="1">
        <v>742</v>
      </c>
      <c r="BB84" s="1"/>
      <c r="BC84" s="1"/>
      <c r="BD84" s="1"/>
      <c r="BE84" s="1">
        <v>40779</v>
      </c>
      <c r="BF84" s="1"/>
      <c r="BG84" s="1"/>
      <c r="BH84" s="1"/>
      <c r="BI84" s="1"/>
      <c r="BJ84" s="1"/>
      <c r="BK84" s="1"/>
      <c r="BL84" s="1"/>
      <c r="BM84" s="1">
        <v>6487</v>
      </c>
      <c r="BN84" s="1"/>
      <c r="BO84" s="1"/>
      <c r="BP84" s="1">
        <v>322747</v>
      </c>
      <c r="BQ84" s="1"/>
      <c r="BR84" s="1">
        <v>5195</v>
      </c>
      <c r="BS84" s="1"/>
      <c r="BT84" s="1">
        <v>792</v>
      </c>
      <c r="BU84" s="1"/>
      <c r="BV84" s="1"/>
      <c r="BW84" s="1"/>
      <c r="BX84" s="1">
        <v>16399</v>
      </c>
      <c r="BY84" s="1">
        <v>15877</v>
      </c>
      <c r="BZ84" s="1">
        <v>1528</v>
      </c>
      <c r="CA84" s="1">
        <v>1054</v>
      </c>
      <c r="CB84" s="1"/>
      <c r="CC84" s="1"/>
      <c r="CD84" s="1">
        <v>5845</v>
      </c>
      <c r="CE84" s="1">
        <v>4785</v>
      </c>
      <c r="CF84" s="1"/>
      <c r="CG84" s="1">
        <v>2921</v>
      </c>
      <c r="CH84" s="1"/>
      <c r="CI84" s="1">
        <v>3328</v>
      </c>
      <c r="CJ84" s="1">
        <v>960</v>
      </c>
      <c r="CK84" s="1"/>
      <c r="CL84" s="1">
        <v>3134</v>
      </c>
      <c r="CM84" s="1"/>
      <c r="CN84" s="1">
        <v>6990</v>
      </c>
      <c r="CO84" s="1"/>
      <c r="CP84" s="1"/>
      <c r="CQ84" s="1">
        <v>673126</v>
      </c>
      <c r="CR84" s="1">
        <v>662483</v>
      </c>
      <c r="CS84" s="1">
        <v>34</v>
      </c>
      <c r="CT84" s="1">
        <v>32</v>
      </c>
    </row>
    <row r="85" spans="1:98">
      <c r="A85">
        <v>2010</v>
      </c>
      <c r="B85">
        <v>123209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>
        <v>0</v>
      </c>
      <c r="CR85" s="1">
        <v>0</v>
      </c>
      <c r="CS85" s="1">
        <v>0</v>
      </c>
      <c r="CT85" s="1">
        <v>0</v>
      </c>
    </row>
    <row r="86" spans="1:98">
      <c r="A86">
        <v>2010</v>
      </c>
      <c r="B86">
        <v>123211</v>
      </c>
      <c r="C86" s="1"/>
      <c r="D86" s="1"/>
      <c r="E86" s="1"/>
      <c r="F86" s="1"/>
      <c r="G86" s="1"/>
      <c r="H86" s="1"/>
      <c r="I86" s="1"/>
      <c r="J86" s="1"/>
      <c r="K86" s="1">
        <v>346</v>
      </c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>
        <v>902</v>
      </c>
      <c r="BN86" s="1"/>
      <c r="BO86" s="1"/>
      <c r="BP86" s="1">
        <v>1900</v>
      </c>
      <c r="BQ86" s="1"/>
      <c r="BR86" s="1">
        <v>711</v>
      </c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>
        <v>3859</v>
      </c>
      <c r="CR86" s="1">
        <v>3513</v>
      </c>
      <c r="CS86" s="1">
        <v>4</v>
      </c>
      <c r="CT86" s="1">
        <v>3</v>
      </c>
    </row>
    <row r="87" spans="1:98">
      <c r="A87">
        <v>2010</v>
      </c>
      <c r="B87">
        <v>123218</v>
      </c>
      <c r="C87" s="1"/>
      <c r="D87" s="1"/>
      <c r="E87" s="1">
        <v>3999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>
        <v>22206</v>
      </c>
      <c r="AR87" s="1"/>
      <c r="AS87" s="1">
        <v>12848</v>
      </c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>
        <v>203</v>
      </c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>
        <v>39256</v>
      </c>
      <c r="CR87" s="1">
        <v>39256</v>
      </c>
      <c r="CS87" s="1">
        <v>4</v>
      </c>
      <c r="CT87" s="1">
        <v>4</v>
      </c>
    </row>
    <row r="88" spans="1:98">
      <c r="A88">
        <v>2010</v>
      </c>
      <c r="B88">
        <v>123254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>
        <v>299</v>
      </c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>
        <v>605</v>
      </c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>
        <v>904</v>
      </c>
      <c r="CR88" s="1">
        <v>904</v>
      </c>
      <c r="CS88" s="1">
        <v>2</v>
      </c>
      <c r="CT88" s="1">
        <v>2</v>
      </c>
    </row>
    <row r="89" spans="1:98">
      <c r="A89">
        <v>2010</v>
      </c>
      <c r="B89">
        <v>123378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>
        <v>0</v>
      </c>
      <c r="CR89" s="1">
        <v>0</v>
      </c>
      <c r="CS89" s="1">
        <v>0</v>
      </c>
      <c r="CT89" s="1">
        <v>0</v>
      </c>
    </row>
    <row r="90" spans="1:98">
      <c r="A90">
        <v>2010</v>
      </c>
      <c r="B90">
        <v>123383</v>
      </c>
      <c r="C90" s="1"/>
      <c r="D90" s="1"/>
      <c r="E90" s="1">
        <v>9241</v>
      </c>
      <c r="F90" s="1">
        <v>12556</v>
      </c>
      <c r="G90" s="1"/>
      <c r="H90" s="1">
        <v>2229</v>
      </c>
      <c r="I90" s="1"/>
      <c r="J90" s="1"/>
      <c r="K90" s="1">
        <v>10235</v>
      </c>
      <c r="L90" s="1"/>
      <c r="M90" s="1"/>
      <c r="N90" s="1"/>
      <c r="O90" s="1">
        <v>8602</v>
      </c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>
        <v>16632</v>
      </c>
      <c r="AC90" s="1"/>
      <c r="AD90" s="1"/>
      <c r="AE90" s="1"/>
      <c r="AF90" s="1"/>
      <c r="AG90" s="1">
        <v>10511</v>
      </c>
      <c r="AH90" s="1"/>
      <c r="AI90" s="1"/>
      <c r="AJ90" s="1">
        <v>2135</v>
      </c>
      <c r="AK90" s="1"/>
      <c r="AL90" s="1"/>
      <c r="AM90" s="1"/>
      <c r="AN90" s="1"/>
      <c r="AO90" s="1"/>
      <c r="AP90" s="1"/>
      <c r="AQ90" s="1">
        <v>11060</v>
      </c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>
        <v>12580</v>
      </c>
      <c r="BQ90" s="1"/>
      <c r="BR90" s="1"/>
      <c r="BS90" s="1"/>
      <c r="BT90" s="1">
        <v>4088</v>
      </c>
      <c r="BU90" s="1"/>
      <c r="BV90" s="1">
        <v>954</v>
      </c>
      <c r="BW90" s="1"/>
      <c r="BX90" s="1"/>
      <c r="BY90" s="1"/>
      <c r="BZ90" s="1"/>
      <c r="CA90" s="1"/>
      <c r="CB90" s="1">
        <v>287</v>
      </c>
      <c r="CC90" s="1"/>
      <c r="CD90" s="1">
        <v>2766</v>
      </c>
      <c r="CE90" s="1">
        <v>705</v>
      </c>
      <c r="CF90" s="1"/>
      <c r="CG90" s="1">
        <v>3517</v>
      </c>
      <c r="CH90" s="1"/>
      <c r="CI90" s="1"/>
      <c r="CJ90" s="1"/>
      <c r="CK90" s="1"/>
      <c r="CL90" s="1"/>
      <c r="CM90" s="1"/>
      <c r="CN90" s="1"/>
      <c r="CO90" s="1"/>
      <c r="CP90" s="1"/>
      <c r="CQ90" s="1">
        <v>108098</v>
      </c>
      <c r="CR90" s="1">
        <v>94346</v>
      </c>
      <c r="CS90" s="1">
        <v>16</v>
      </c>
      <c r="CT90" s="1">
        <v>14</v>
      </c>
    </row>
    <row r="91" spans="1:98">
      <c r="A91">
        <v>2010</v>
      </c>
      <c r="B91">
        <v>123438</v>
      </c>
      <c r="C91" s="1"/>
      <c r="D91" s="1"/>
      <c r="E91" s="1">
        <v>1210</v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>
        <v>466</v>
      </c>
      <c r="BN91" s="1"/>
      <c r="BO91" s="1"/>
      <c r="BP91" s="1"/>
      <c r="BQ91" s="1"/>
      <c r="BR91" s="1">
        <v>932</v>
      </c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>
        <v>2608</v>
      </c>
      <c r="CR91" s="1">
        <v>2608</v>
      </c>
      <c r="CS91" s="1">
        <v>3</v>
      </c>
      <c r="CT91" s="1">
        <v>3</v>
      </c>
    </row>
    <row r="92" spans="1:98">
      <c r="A92">
        <v>2010</v>
      </c>
      <c r="B92">
        <v>123446</v>
      </c>
      <c r="C92" s="1"/>
      <c r="D92" s="1"/>
      <c r="E92" s="1"/>
      <c r="F92" s="1"/>
      <c r="G92" s="1"/>
      <c r="H92" s="1"/>
      <c r="I92" s="1"/>
      <c r="J92" s="1"/>
      <c r="K92" s="1">
        <v>2712</v>
      </c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>
        <v>2712</v>
      </c>
      <c r="CR92" s="1">
        <v>0</v>
      </c>
      <c r="CS92" s="1">
        <v>1</v>
      </c>
      <c r="CT92" s="1">
        <v>0</v>
      </c>
    </row>
    <row r="93" spans="1:98">
      <c r="A93">
        <v>2010</v>
      </c>
      <c r="B93">
        <v>123508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>
        <v>0</v>
      </c>
      <c r="CR93" s="1">
        <v>0</v>
      </c>
      <c r="CS93" s="1">
        <v>0</v>
      </c>
      <c r="CT93" s="1">
        <v>0</v>
      </c>
    </row>
    <row r="94" spans="1:98">
      <c r="A94">
        <v>2010</v>
      </c>
      <c r="B94">
        <v>123556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>
        <v>0</v>
      </c>
      <c r="CR94" s="1">
        <v>0</v>
      </c>
      <c r="CS94" s="1">
        <v>0</v>
      </c>
      <c r="CT94" s="1">
        <v>0</v>
      </c>
    </row>
    <row r="95" spans="1:98">
      <c r="A95">
        <v>2010</v>
      </c>
      <c r="B95">
        <v>123635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>
        <v>140057</v>
      </c>
      <c r="AR95" s="1"/>
      <c r="AS95" s="1">
        <v>22185</v>
      </c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>
        <v>162242</v>
      </c>
      <c r="CR95" s="1">
        <v>162242</v>
      </c>
      <c r="CS95" s="1">
        <v>2</v>
      </c>
      <c r="CT95" s="1">
        <v>2</v>
      </c>
    </row>
    <row r="96" spans="1:98">
      <c r="A96">
        <v>2010</v>
      </c>
      <c r="B96">
        <v>123684</v>
      </c>
      <c r="C96" s="1"/>
      <c r="D96" s="1"/>
      <c r="E96" s="1"/>
      <c r="F96" s="1"/>
      <c r="G96" s="1">
        <v>8906</v>
      </c>
      <c r="H96" s="1"/>
      <c r="I96" s="1"/>
      <c r="J96" s="1"/>
      <c r="K96" s="1">
        <v>6511</v>
      </c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>
        <v>32579</v>
      </c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>
        <v>4418</v>
      </c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>
        <v>1305</v>
      </c>
      <c r="BY96" s="1"/>
      <c r="BZ96" s="1"/>
      <c r="CA96" s="1"/>
      <c r="CB96" s="1"/>
      <c r="CC96" s="1"/>
      <c r="CD96" s="1"/>
      <c r="CE96" s="1"/>
      <c r="CF96" s="1"/>
      <c r="CG96" s="1">
        <v>3534</v>
      </c>
      <c r="CH96" s="1"/>
      <c r="CI96" s="1"/>
      <c r="CJ96" s="1"/>
      <c r="CK96" s="1"/>
      <c r="CL96" s="1"/>
      <c r="CM96" s="1"/>
      <c r="CN96" s="1"/>
      <c r="CO96" s="1"/>
      <c r="CP96" s="1"/>
      <c r="CQ96" s="1">
        <v>57253</v>
      </c>
      <c r="CR96" s="1">
        <v>47208</v>
      </c>
      <c r="CS96" s="1">
        <v>6</v>
      </c>
      <c r="CT96" s="1">
        <v>4</v>
      </c>
    </row>
    <row r="97" spans="1:98">
      <c r="A97">
        <v>2010</v>
      </c>
      <c r="B97">
        <v>123687</v>
      </c>
      <c r="C97" s="1"/>
      <c r="D97" s="1"/>
      <c r="E97" s="1"/>
      <c r="F97" s="1"/>
      <c r="G97" s="1"/>
      <c r="H97" s="1"/>
      <c r="I97" s="1"/>
      <c r="J97" s="1"/>
      <c r="K97" s="1">
        <v>5496</v>
      </c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>
        <v>3843</v>
      </c>
      <c r="BN97" s="1"/>
      <c r="BO97" s="1"/>
      <c r="BP97" s="1"/>
      <c r="BQ97" s="1"/>
      <c r="BR97" s="1"/>
      <c r="BS97" s="1"/>
      <c r="BT97" s="1">
        <v>427</v>
      </c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>
        <v>8232</v>
      </c>
      <c r="CH97" s="1"/>
      <c r="CI97" s="1"/>
      <c r="CJ97" s="1"/>
      <c r="CK97" s="1"/>
      <c r="CL97" s="1"/>
      <c r="CM97" s="1"/>
      <c r="CN97" s="1"/>
      <c r="CO97" s="1"/>
      <c r="CP97" s="1"/>
      <c r="CQ97" s="1">
        <v>17998</v>
      </c>
      <c r="CR97" s="1">
        <v>4270</v>
      </c>
      <c r="CS97" s="1">
        <v>4</v>
      </c>
      <c r="CT97" s="1">
        <v>2</v>
      </c>
    </row>
    <row r="98" spans="1:98">
      <c r="A98">
        <v>2010</v>
      </c>
      <c r="B98">
        <v>123746</v>
      </c>
      <c r="C98" s="1"/>
      <c r="D98" s="1"/>
      <c r="E98" s="1">
        <v>2003</v>
      </c>
      <c r="F98" s="1"/>
      <c r="G98" s="1"/>
      <c r="H98" s="1">
        <v>4808</v>
      </c>
      <c r="I98" s="1"/>
      <c r="J98" s="1"/>
      <c r="K98" s="1">
        <v>3968</v>
      </c>
      <c r="L98" s="1"/>
      <c r="M98" s="1"/>
      <c r="N98" s="1"/>
      <c r="O98" s="1">
        <v>37377</v>
      </c>
      <c r="P98" s="1"/>
      <c r="Q98" s="1"/>
      <c r="R98" s="1"/>
      <c r="S98" s="1"/>
      <c r="T98" s="1"/>
      <c r="U98" s="1">
        <v>1797</v>
      </c>
      <c r="V98" s="1"/>
      <c r="W98" s="1"/>
      <c r="X98" s="1"/>
      <c r="Y98" s="1"/>
      <c r="Z98" s="1"/>
      <c r="AA98" s="1"/>
      <c r="AB98" s="1">
        <v>6787</v>
      </c>
      <c r="AC98" s="1">
        <v>2740</v>
      </c>
      <c r="AD98" s="1">
        <v>2444</v>
      </c>
      <c r="AE98" s="1"/>
      <c r="AF98" s="1"/>
      <c r="AG98" s="1">
        <v>2127</v>
      </c>
      <c r="AH98" s="1"/>
      <c r="AI98" s="1"/>
      <c r="AJ98" s="1">
        <v>4096</v>
      </c>
      <c r="AK98" s="1"/>
      <c r="AL98" s="1"/>
      <c r="AM98" s="1"/>
      <c r="AN98" s="1"/>
      <c r="AO98" s="1"/>
      <c r="AP98" s="1"/>
      <c r="AQ98" s="1"/>
      <c r="AR98" s="1"/>
      <c r="AS98" s="1">
        <v>1400</v>
      </c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>
        <v>8791</v>
      </c>
      <c r="BS98" s="1"/>
      <c r="BT98" s="1"/>
      <c r="BU98" s="1"/>
      <c r="BV98" s="1">
        <v>7211</v>
      </c>
      <c r="BW98" s="1"/>
      <c r="BX98" s="1">
        <v>3923</v>
      </c>
      <c r="BY98" s="1">
        <v>8333</v>
      </c>
      <c r="BZ98" s="1"/>
      <c r="CA98" s="1">
        <v>9053</v>
      </c>
      <c r="CB98" s="1">
        <v>1672</v>
      </c>
      <c r="CC98" s="1"/>
      <c r="CD98" s="1"/>
      <c r="CE98" s="1"/>
      <c r="CF98" s="1"/>
      <c r="CG98" s="1">
        <v>3849</v>
      </c>
      <c r="CH98" s="1"/>
      <c r="CI98" s="1">
        <v>8193</v>
      </c>
      <c r="CJ98" s="1"/>
      <c r="CK98" s="1"/>
      <c r="CL98" s="1"/>
      <c r="CM98" s="1"/>
      <c r="CN98" s="1"/>
      <c r="CO98" s="1"/>
      <c r="CP98" s="1"/>
      <c r="CQ98" s="1">
        <v>120572</v>
      </c>
      <c r="CR98" s="1">
        <v>112755</v>
      </c>
      <c r="CS98" s="1">
        <v>19</v>
      </c>
      <c r="CT98" s="1">
        <v>17</v>
      </c>
    </row>
    <row r="99" spans="1:98">
      <c r="A99">
        <v>2010</v>
      </c>
      <c r="B99">
        <v>123905</v>
      </c>
      <c r="C99" s="1"/>
      <c r="D99" s="1"/>
      <c r="E99" s="1"/>
      <c r="F99" s="1"/>
      <c r="G99" s="1"/>
      <c r="H99" s="1"/>
      <c r="I99" s="1"/>
      <c r="J99" s="1"/>
      <c r="K99" s="1">
        <v>10236</v>
      </c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>
        <v>6687</v>
      </c>
      <c r="CH99" s="1"/>
      <c r="CI99" s="1"/>
      <c r="CJ99" s="1"/>
      <c r="CK99" s="1"/>
      <c r="CL99" s="1"/>
      <c r="CM99" s="1"/>
      <c r="CN99" s="1"/>
      <c r="CO99" s="1"/>
      <c r="CP99" s="1"/>
      <c r="CQ99" s="1">
        <v>16923</v>
      </c>
      <c r="CR99" s="1">
        <v>0</v>
      </c>
      <c r="CS99" s="1">
        <v>2</v>
      </c>
      <c r="CT99" s="1">
        <v>0</v>
      </c>
    </row>
    <row r="100" spans="1:98">
      <c r="A100">
        <v>2010</v>
      </c>
      <c r="B100">
        <v>123959</v>
      </c>
      <c r="C100" s="1">
        <v>654</v>
      </c>
      <c r="D100" s="1"/>
      <c r="E100" s="1">
        <v>13332</v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>
        <v>1765</v>
      </c>
      <c r="Y100" s="1"/>
      <c r="Z100" s="1"/>
      <c r="AA100" s="1"/>
      <c r="AB100" s="1"/>
      <c r="AC100" s="1"/>
      <c r="AD100" s="1">
        <v>47265</v>
      </c>
      <c r="AE100" s="1">
        <v>2304</v>
      </c>
      <c r="AF100" s="1"/>
      <c r="AG100" s="1">
        <v>1655</v>
      </c>
      <c r="AH100" s="1"/>
      <c r="AI100" s="1"/>
      <c r="AJ100" s="1"/>
      <c r="AK100" s="1"/>
      <c r="AL100" s="1"/>
      <c r="AM100" s="1"/>
      <c r="AN100" s="1"/>
      <c r="AO100" s="1"/>
      <c r="AP100" s="1"/>
      <c r="AQ100" s="1">
        <v>43106</v>
      </c>
      <c r="AR100" s="1"/>
      <c r="AS100" s="1">
        <v>5986</v>
      </c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>
        <v>289</v>
      </c>
      <c r="BI100" s="1"/>
      <c r="BJ100" s="1"/>
      <c r="BK100" s="1"/>
      <c r="BL100" s="1"/>
      <c r="BM100" s="1"/>
      <c r="BN100" s="1"/>
      <c r="BO100" s="1"/>
      <c r="BP100" s="1"/>
      <c r="BQ100" s="1"/>
      <c r="BR100" s="1">
        <v>1640</v>
      </c>
      <c r="BS100" s="1"/>
      <c r="BT100" s="1"/>
      <c r="BU100" s="1"/>
      <c r="BV100" s="1"/>
      <c r="BW100" s="1"/>
      <c r="BX100" s="1">
        <v>6417</v>
      </c>
      <c r="BY100" s="1"/>
      <c r="BZ100" s="1"/>
      <c r="CA100" s="1">
        <v>58</v>
      </c>
      <c r="CB100" s="1"/>
      <c r="CC100" s="1"/>
      <c r="CD100" s="1">
        <v>1066</v>
      </c>
      <c r="CE100" s="1">
        <v>1603</v>
      </c>
      <c r="CF100" s="1"/>
      <c r="CG100" s="1">
        <v>1146</v>
      </c>
      <c r="CH100" s="1"/>
      <c r="CI100" s="1">
        <v>390</v>
      </c>
      <c r="CJ100" s="1"/>
      <c r="CK100" s="1"/>
      <c r="CL100" s="1"/>
      <c r="CM100" s="1"/>
      <c r="CN100" s="1"/>
      <c r="CO100" s="1"/>
      <c r="CP100" s="1"/>
      <c r="CQ100" s="1">
        <v>128676</v>
      </c>
      <c r="CR100" s="1">
        <v>127530</v>
      </c>
      <c r="CS100" s="1">
        <v>15</v>
      </c>
      <c r="CT100" s="1">
        <v>15</v>
      </c>
    </row>
    <row r="101" spans="1:98">
      <c r="A101">
        <v>2010</v>
      </c>
      <c r="B101">
        <v>123968</v>
      </c>
      <c r="C101" s="1"/>
      <c r="D101" s="1"/>
      <c r="E101" s="1">
        <v>19285</v>
      </c>
      <c r="F101" s="1"/>
      <c r="G101" s="1"/>
      <c r="H101" s="1">
        <v>3657</v>
      </c>
      <c r="I101" s="1"/>
      <c r="J101" s="1"/>
      <c r="K101" s="1">
        <v>410</v>
      </c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>
        <v>1886</v>
      </c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>
        <v>35292</v>
      </c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>
        <v>2432</v>
      </c>
      <c r="BN101" s="1"/>
      <c r="BO101" s="1"/>
      <c r="BP101" s="1"/>
      <c r="BQ101" s="1"/>
      <c r="BR101" s="1"/>
      <c r="BS101" s="1"/>
      <c r="BT101" s="1">
        <v>1309</v>
      </c>
      <c r="BU101" s="1"/>
      <c r="BV101" s="1">
        <v>1579</v>
      </c>
      <c r="BW101" s="1"/>
      <c r="BX101" s="1"/>
      <c r="BY101" s="1"/>
      <c r="BZ101" s="1"/>
      <c r="CA101" s="1"/>
      <c r="CB101" s="1"/>
      <c r="CC101" s="1"/>
      <c r="CD101" s="1"/>
      <c r="CE101" s="1">
        <v>527</v>
      </c>
      <c r="CF101" s="1"/>
      <c r="CG101" s="1">
        <v>2490</v>
      </c>
      <c r="CH101" s="1"/>
      <c r="CI101" s="1"/>
      <c r="CJ101" s="1"/>
      <c r="CK101" s="1"/>
      <c r="CL101" s="1"/>
      <c r="CM101" s="1">
        <v>1779</v>
      </c>
      <c r="CN101" s="1"/>
      <c r="CO101" s="1"/>
      <c r="CP101" s="1"/>
      <c r="CQ101" s="1">
        <v>70646</v>
      </c>
      <c r="CR101" s="1">
        <v>67746</v>
      </c>
      <c r="CS101" s="1">
        <v>11</v>
      </c>
      <c r="CT101" s="1">
        <v>9</v>
      </c>
    </row>
    <row r="102" spans="1:98">
      <c r="A102">
        <v>2010</v>
      </c>
      <c r="B102">
        <v>123972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>
        <v>0</v>
      </c>
      <c r="CR102" s="1">
        <v>0</v>
      </c>
      <c r="CS102" s="1">
        <v>0</v>
      </c>
      <c r="CT102" s="1">
        <v>0</v>
      </c>
    </row>
    <row r="103" spans="1:98">
      <c r="A103">
        <v>2010</v>
      </c>
      <c r="B103">
        <v>124052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>
        <v>0</v>
      </c>
      <c r="CR103" s="1">
        <v>0</v>
      </c>
      <c r="CS103" s="1">
        <v>0</v>
      </c>
      <c r="CT103" s="1">
        <v>0</v>
      </c>
    </row>
    <row r="104" spans="1:98">
      <c r="A104">
        <v>2010</v>
      </c>
      <c r="B104">
        <v>124100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>
        <v>88977</v>
      </c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>
        <v>6000</v>
      </c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>
        <v>94977</v>
      </c>
      <c r="CR104" s="1">
        <v>94977</v>
      </c>
      <c r="CS104" s="1">
        <v>2</v>
      </c>
      <c r="CT104" s="1">
        <v>2</v>
      </c>
    </row>
    <row r="105" spans="1:98">
      <c r="A105">
        <v>2010</v>
      </c>
      <c r="B105">
        <v>124122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>
        <v>0</v>
      </c>
      <c r="CR105" s="1">
        <v>0</v>
      </c>
      <c r="CS105" s="1">
        <v>0</v>
      </c>
      <c r="CT105" s="1">
        <v>0</v>
      </c>
    </row>
    <row r="106" spans="1:98">
      <c r="A106">
        <v>2010</v>
      </c>
      <c r="B106">
        <v>124144</v>
      </c>
      <c r="C106" s="1"/>
      <c r="D106" s="1"/>
      <c r="E106" s="1"/>
      <c r="F106" s="1"/>
      <c r="G106" s="1"/>
      <c r="H106" s="1"/>
      <c r="I106" s="1"/>
      <c r="J106" s="1"/>
      <c r="K106" s="1">
        <v>3080</v>
      </c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>
        <v>442</v>
      </c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>
        <v>2867</v>
      </c>
      <c r="BU106" s="1"/>
      <c r="BV106" s="1">
        <v>652</v>
      </c>
      <c r="BW106" s="1"/>
      <c r="BX106" s="1"/>
      <c r="BY106" s="1"/>
      <c r="BZ106" s="1"/>
      <c r="CA106" s="1">
        <v>2989</v>
      </c>
      <c r="CB106" s="1">
        <v>310</v>
      </c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>
        <v>10340</v>
      </c>
      <c r="CR106" s="1">
        <v>7260</v>
      </c>
      <c r="CS106" s="1">
        <v>6</v>
      </c>
      <c r="CT106" s="1">
        <v>5</v>
      </c>
    </row>
    <row r="107" spans="1:98">
      <c r="A107">
        <v>2010</v>
      </c>
      <c r="B107">
        <v>124183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>
        <v>0</v>
      </c>
      <c r="CR107" s="1">
        <v>0</v>
      </c>
      <c r="CS107" s="1">
        <v>0</v>
      </c>
      <c r="CT107" s="1">
        <v>0</v>
      </c>
    </row>
    <row r="108" spans="1:98">
      <c r="A108">
        <v>2010</v>
      </c>
      <c r="B108">
        <v>124234</v>
      </c>
      <c r="C108" s="1"/>
      <c r="D108" s="1"/>
      <c r="E108" s="1">
        <v>1263</v>
      </c>
      <c r="F108" s="1"/>
      <c r="G108" s="1"/>
      <c r="H108" s="1"/>
      <c r="I108" s="1"/>
      <c r="J108" s="1"/>
      <c r="K108" s="1"/>
      <c r="L108" s="1"/>
      <c r="M108" s="1"/>
      <c r="N108" s="1"/>
      <c r="O108" s="1">
        <v>4966</v>
      </c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>
        <v>3783</v>
      </c>
      <c r="AE108" s="1"/>
      <c r="AF108" s="1"/>
      <c r="AG108" s="1"/>
      <c r="AH108" s="1"/>
      <c r="AI108" s="1"/>
      <c r="AJ108" s="1">
        <v>979</v>
      </c>
      <c r="AK108" s="1"/>
      <c r="AL108" s="1"/>
      <c r="AM108" s="1"/>
      <c r="AN108" s="1"/>
      <c r="AO108" s="1"/>
      <c r="AP108" s="1"/>
      <c r="AQ108" s="1"/>
      <c r="AR108" s="1"/>
      <c r="AS108" s="1">
        <v>5200</v>
      </c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>
        <v>714</v>
      </c>
      <c r="BS108" s="1"/>
      <c r="BT108" s="1"/>
      <c r="BU108" s="1"/>
      <c r="BV108" s="1">
        <v>216</v>
      </c>
      <c r="BW108" s="1"/>
      <c r="BX108" s="1">
        <v>1721</v>
      </c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>
        <v>435</v>
      </c>
      <c r="CJ108" s="1"/>
      <c r="CK108" s="1"/>
      <c r="CL108" s="1"/>
      <c r="CM108" s="1"/>
      <c r="CN108" s="1"/>
      <c r="CO108" s="1"/>
      <c r="CP108" s="1"/>
      <c r="CQ108" s="1">
        <v>19277</v>
      </c>
      <c r="CR108" s="1">
        <v>19277</v>
      </c>
      <c r="CS108" s="1">
        <v>9</v>
      </c>
      <c r="CT108" s="1">
        <v>9</v>
      </c>
    </row>
    <row r="109" spans="1:98">
      <c r="A109">
        <v>2010</v>
      </c>
      <c r="B109">
        <v>124257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>
        <v>0</v>
      </c>
      <c r="CR109" s="1">
        <v>0</v>
      </c>
      <c r="CS109" s="1">
        <v>0</v>
      </c>
      <c r="CT109" s="1">
        <v>0</v>
      </c>
    </row>
    <row r="110" spans="1:98">
      <c r="A110">
        <v>2010</v>
      </c>
      <c r="B110">
        <v>124263</v>
      </c>
      <c r="C110" s="1"/>
      <c r="D110" s="1"/>
      <c r="E110" s="1"/>
      <c r="F110" s="1">
        <v>3928</v>
      </c>
      <c r="G110" s="1"/>
      <c r="H110" s="1"/>
      <c r="I110" s="1"/>
      <c r="J110" s="1"/>
      <c r="K110" s="1">
        <v>456</v>
      </c>
      <c r="L110" s="1"/>
      <c r="M110" s="1"/>
      <c r="N110" s="1"/>
      <c r="O110" s="1">
        <v>2512</v>
      </c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>
        <v>6801</v>
      </c>
      <c r="AC110" s="1"/>
      <c r="AD110" s="1">
        <v>6225</v>
      </c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>
        <v>19922</v>
      </c>
      <c r="CR110" s="1">
        <v>19466</v>
      </c>
      <c r="CS110" s="1">
        <v>5</v>
      </c>
      <c r="CT110" s="1">
        <v>4</v>
      </c>
    </row>
    <row r="111" spans="1:98">
      <c r="A111">
        <v>2010</v>
      </c>
      <c r="B111">
        <v>124274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>
        <v>0</v>
      </c>
      <c r="CR111" s="1">
        <v>0</v>
      </c>
      <c r="CS111" s="1">
        <v>0</v>
      </c>
      <c r="CT111" s="1">
        <v>0</v>
      </c>
    </row>
    <row r="112" spans="1:98">
      <c r="A112">
        <v>2010</v>
      </c>
      <c r="B112">
        <v>124337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>
        <v>82</v>
      </c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>
        <v>5811</v>
      </c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>
        <v>2386</v>
      </c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>
        <v>8279</v>
      </c>
      <c r="CR112" s="1">
        <v>8279</v>
      </c>
      <c r="CS112" s="1">
        <v>3</v>
      </c>
      <c r="CT112" s="1">
        <v>3</v>
      </c>
    </row>
    <row r="113" spans="1:98">
      <c r="A113">
        <v>2010</v>
      </c>
      <c r="B113">
        <v>124345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>
        <v>15723</v>
      </c>
      <c r="CD113" s="1"/>
      <c r="CE113" s="1"/>
      <c r="CF113" s="1"/>
      <c r="CG113" s="1">
        <v>14222</v>
      </c>
      <c r="CH113" s="1"/>
      <c r="CI113" s="1"/>
      <c r="CJ113" s="1"/>
      <c r="CK113" s="1"/>
      <c r="CL113" s="1"/>
      <c r="CM113" s="1"/>
      <c r="CN113" s="1"/>
      <c r="CO113" s="1"/>
      <c r="CP113" s="1"/>
      <c r="CQ113" s="1">
        <v>29945</v>
      </c>
      <c r="CR113" s="1">
        <v>15723</v>
      </c>
      <c r="CS113" s="1">
        <v>2</v>
      </c>
      <c r="CT113" s="1">
        <v>1</v>
      </c>
    </row>
    <row r="114" spans="1:98">
      <c r="A114">
        <v>2010</v>
      </c>
      <c r="B114">
        <v>124350</v>
      </c>
      <c r="C114" s="1"/>
      <c r="D114" s="1"/>
      <c r="E114" s="1">
        <v>20166</v>
      </c>
      <c r="F114" s="1"/>
      <c r="G114" s="1"/>
      <c r="H114" s="1">
        <v>3452</v>
      </c>
      <c r="I114" s="1"/>
      <c r="J114" s="1"/>
      <c r="K114" s="1">
        <v>15334</v>
      </c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>
        <v>867</v>
      </c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>
        <v>4186</v>
      </c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>
        <v>200</v>
      </c>
      <c r="CF114" s="1"/>
      <c r="CG114" s="1">
        <v>8583</v>
      </c>
      <c r="CH114" s="1"/>
      <c r="CI114" s="1"/>
      <c r="CJ114" s="1"/>
      <c r="CK114" s="1"/>
      <c r="CL114" s="1">
        <v>1714</v>
      </c>
      <c r="CM114" s="1"/>
      <c r="CN114" s="1"/>
      <c r="CO114" s="1"/>
      <c r="CP114" s="1"/>
      <c r="CQ114" s="1">
        <v>54502</v>
      </c>
      <c r="CR114" s="1">
        <v>30585</v>
      </c>
      <c r="CS114" s="1">
        <v>8</v>
      </c>
      <c r="CT114" s="1">
        <v>6</v>
      </c>
    </row>
    <row r="115" spans="1:98">
      <c r="A115">
        <v>2010</v>
      </c>
      <c r="B115">
        <v>124371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>
        <v>0</v>
      </c>
      <c r="CR115" s="1">
        <v>0</v>
      </c>
      <c r="CS115" s="1">
        <v>0</v>
      </c>
      <c r="CT115" s="1">
        <v>0</v>
      </c>
    </row>
    <row r="116" spans="1:98">
      <c r="A116">
        <v>2010</v>
      </c>
      <c r="B116">
        <v>124377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>
        <v>0</v>
      </c>
      <c r="CR116" s="1">
        <v>0</v>
      </c>
      <c r="CS116" s="1">
        <v>0</v>
      </c>
      <c r="CT116" s="1">
        <v>0</v>
      </c>
    </row>
    <row r="117" spans="1:98">
      <c r="A117">
        <v>2010</v>
      </c>
      <c r="B117">
        <v>124385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>
        <v>5116</v>
      </c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>
        <v>578</v>
      </c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>
        <v>1431</v>
      </c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>
        <v>677</v>
      </c>
      <c r="BW117" s="1"/>
      <c r="BX117" s="1"/>
      <c r="BY117" s="1"/>
      <c r="BZ117" s="1"/>
      <c r="CA117" s="1">
        <v>3011</v>
      </c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>
        <v>10813</v>
      </c>
      <c r="CR117" s="1">
        <v>10813</v>
      </c>
      <c r="CS117" s="1">
        <v>5</v>
      </c>
      <c r="CT117" s="1">
        <v>5</v>
      </c>
    </row>
    <row r="118" spans="1:98">
      <c r="A118">
        <v>2010</v>
      </c>
      <c r="B118">
        <v>124421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>
        <v>0</v>
      </c>
      <c r="CR118" s="1">
        <v>0</v>
      </c>
      <c r="CS118" s="1">
        <v>0</v>
      </c>
      <c r="CT118" s="1">
        <v>0</v>
      </c>
    </row>
    <row r="119" spans="1:98">
      <c r="A119">
        <v>2010</v>
      </c>
      <c r="B119">
        <v>124469</v>
      </c>
      <c r="C119" s="1"/>
      <c r="D119" s="1"/>
      <c r="E119" s="1">
        <v>7392</v>
      </c>
      <c r="F119" s="1">
        <v>19377</v>
      </c>
      <c r="G119" s="1"/>
      <c r="H119" s="1"/>
      <c r="I119" s="1"/>
      <c r="J119" s="1"/>
      <c r="K119" s="1">
        <v>1564</v>
      </c>
      <c r="L119" s="1"/>
      <c r="M119" s="1"/>
      <c r="N119" s="1"/>
      <c r="O119" s="1">
        <v>5869</v>
      </c>
      <c r="P119" s="1"/>
      <c r="Q119" s="1"/>
      <c r="R119" s="1">
        <v>1025</v>
      </c>
      <c r="S119" s="1"/>
      <c r="T119" s="1"/>
      <c r="U119" s="1"/>
      <c r="V119" s="1"/>
      <c r="W119" s="1">
        <v>1103</v>
      </c>
      <c r="X119" s="1"/>
      <c r="Y119" s="1"/>
      <c r="Z119" s="1"/>
      <c r="AA119" s="1"/>
      <c r="AB119" s="1"/>
      <c r="AC119" s="1"/>
      <c r="AD119" s="1">
        <v>5126</v>
      </c>
      <c r="AE119" s="1">
        <v>3198</v>
      </c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>
        <v>2402</v>
      </c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>
        <v>16554</v>
      </c>
      <c r="BO119" s="1"/>
      <c r="BP119" s="1"/>
      <c r="BQ119" s="1"/>
      <c r="BR119" s="1"/>
      <c r="BS119" s="1"/>
      <c r="BT119" s="1"/>
      <c r="BU119" s="1"/>
      <c r="BV119" s="1"/>
      <c r="BW119" s="1">
        <v>411</v>
      </c>
      <c r="BX119" s="1"/>
      <c r="BY119" s="1">
        <v>7900</v>
      </c>
      <c r="BZ119" s="1"/>
      <c r="CA119" s="1">
        <v>1123</v>
      </c>
      <c r="CB119" s="1"/>
      <c r="CC119" s="1">
        <v>497</v>
      </c>
      <c r="CD119" s="1"/>
      <c r="CE119" s="1">
        <v>1127</v>
      </c>
      <c r="CF119" s="1"/>
      <c r="CG119" s="1">
        <v>885</v>
      </c>
      <c r="CH119" s="1"/>
      <c r="CI119" s="1"/>
      <c r="CJ119" s="1"/>
      <c r="CK119" s="1"/>
      <c r="CL119" s="1"/>
      <c r="CM119" s="1"/>
      <c r="CN119" s="1">
        <v>945</v>
      </c>
      <c r="CO119" s="1">
        <v>1157</v>
      </c>
      <c r="CP119" s="1"/>
      <c r="CQ119" s="1">
        <v>77655</v>
      </c>
      <c r="CR119" s="1">
        <v>75206</v>
      </c>
      <c r="CS119" s="1">
        <v>18</v>
      </c>
      <c r="CT119" s="1">
        <v>16</v>
      </c>
    </row>
    <row r="120" spans="1:98">
      <c r="A120">
        <v>2010</v>
      </c>
      <c r="B120">
        <v>124484</v>
      </c>
      <c r="C120" s="1"/>
      <c r="D120" s="1"/>
      <c r="E120" s="1">
        <v>5584</v>
      </c>
      <c r="F120" s="1">
        <v>2679</v>
      </c>
      <c r="G120" s="1"/>
      <c r="H120" s="1"/>
      <c r="I120" s="1"/>
      <c r="J120" s="1"/>
      <c r="K120" s="1">
        <v>438</v>
      </c>
      <c r="L120" s="1"/>
      <c r="M120" s="1"/>
      <c r="N120" s="1"/>
      <c r="O120" s="1">
        <v>9147</v>
      </c>
      <c r="P120" s="1"/>
      <c r="Q120" s="1"/>
      <c r="R120" s="1">
        <v>440</v>
      </c>
      <c r="S120" s="1"/>
      <c r="T120" s="1"/>
      <c r="U120" s="1"/>
      <c r="V120" s="1"/>
      <c r="W120" s="1"/>
      <c r="X120" s="1"/>
      <c r="Y120" s="1"/>
      <c r="Z120" s="1"/>
      <c r="AA120" s="1"/>
      <c r="AB120" s="1">
        <v>8835</v>
      </c>
      <c r="AC120" s="1"/>
      <c r="AD120" s="1">
        <v>7751</v>
      </c>
      <c r="AE120" s="1"/>
      <c r="AF120" s="1"/>
      <c r="AG120" s="1"/>
      <c r="AH120" s="1"/>
      <c r="AI120" s="1"/>
      <c r="AJ120" s="1">
        <v>794</v>
      </c>
      <c r="AK120" s="1"/>
      <c r="AL120" s="1"/>
      <c r="AM120" s="1"/>
      <c r="AN120" s="1"/>
      <c r="AO120" s="1"/>
      <c r="AP120" s="1"/>
      <c r="AQ120" s="1">
        <v>49133</v>
      </c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>
        <v>7944</v>
      </c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>
        <v>1435</v>
      </c>
      <c r="BQ120" s="1"/>
      <c r="BR120" s="1">
        <v>2681</v>
      </c>
      <c r="BS120" s="1"/>
      <c r="BT120" s="1"/>
      <c r="BU120" s="1"/>
      <c r="BV120" s="1"/>
      <c r="BW120" s="1">
        <v>822</v>
      </c>
      <c r="BX120" s="1"/>
      <c r="BY120" s="1"/>
      <c r="BZ120" s="1"/>
      <c r="CA120" s="1"/>
      <c r="CB120" s="1"/>
      <c r="CC120" s="1"/>
      <c r="CD120" s="1"/>
      <c r="CE120" s="1">
        <v>2370</v>
      </c>
      <c r="CF120" s="1"/>
      <c r="CG120" s="1">
        <v>1666</v>
      </c>
      <c r="CH120" s="1"/>
      <c r="CI120" s="1"/>
      <c r="CJ120" s="1"/>
      <c r="CK120" s="1"/>
      <c r="CL120" s="1"/>
      <c r="CM120" s="1"/>
      <c r="CN120" s="1">
        <v>1391</v>
      </c>
      <c r="CO120" s="1"/>
      <c r="CP120" s="1"/>
      <c r="CQ120" s="1">
        <v>103110</v>
      </c>
      <c r="CR120" s="1">
        <v>101006</v>
      </c>
      <c r="CS120" s="1">
        <v>16</v>
      </c>
      <c r="CT120" s="1">
        <v>14</v>
      </c>
    </row>
    <row r="121" spans="1:98">
      <c r="A121">
        <v>2010</v>
      </c>
      <c r="B121">
        <v>124504</v>
      </c>
      <c r="C121" s="1"/>
      <c r="D121" s="1"/>
      <c r="E121" s="1">
        <v>114573</v>
      </c>
      <c r="F121" s="1">
        <v>125569</v>
      </c>
      <c r="G121" s="1">
        <v>9138</v>
      </c>
      <c r="H121" s="1">
        <v>30234</v>
      </c>
      <c r="I121" s="1"/>
      <c r="J121" s="1"/>
      <c r="K121" s="1">
        <v>43756</v>
      </c>
      <c r="L121" s="1"/>
      <c r="M121" s="1"/>
      <c r="N121" s="1"/>
      <c r="O121" s="1">
        <v>101400</v>
      </c>
      <c r="P121" s="1"/>
      <c r="Q121" s="1"/>
      <c r="R121" s="1"/>
      <c r="S121" s="1"/>
      <c r="T121" s="1">
        <v>18530</v>
      </c>
      <c r="U121" s="1"/>
      <c r="V121" s="1"/>
      <c r="W121" s="1">
        <v>1341</v>
      </c>
      <c r="X121" s="1">
        <v>3856</v>
      </c>
      <c r="Y121" s="1"/>
      <c r="Z121" s="1"/>
      <c r="AA121" s="1"/>
      <c r="AB121" s="1">
        <v>68458</v>
      </c>
      <c r="AC121" s="1">
        <v>2716</v>
      </c>
      <c r="AD121" s="1">
        <v>62419</v>
      </c>
      <c r="AE121" s="1"/>
      <c r="AF121" s="1"/>
      <c r="AG121" s="1">
        <v>27239</v>
      </c>
      <c r="AH121" s="1"/>
      <c r="AI121" s="1"/>
      <c r="AJ121" s="1">
        <v>1740</v>
      </c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>
        <v>1721</v>
      </c>
      <c r="BB121" s="1"/>
      <c r="BC121" s="1"/>
      <c r="BD121" s="1"/>
      <c r="BE121" s="1">
        <v>26272</v>
      </c>
      <c r="BF121" s="1"/>
      <c r="BG121" s="1"/>
      <c r="BH121" s="1">
        <v>3946</v>
      </c>
      <c r="BI121" s="1"/>
      <c r="BJ121" s="1"/>
      <c r="BK121" s="1"/>
      <c r="BL121" s="1"/>
      <c r="BM121" s="1">
        <v>6843</v>
      </c>
      <c r="BN121" s="1">
        <v>11900</v>
      </c>
      <c r="BO121" s="1"/>
      <c r="BP121" s="1">
        <v>32702</v>
      </c>
      <c r="BQ121" s="1"/>
      <c r="BR121" s="1">
        <v>27544</v>
      </c>
      <c r="BS121" s="1"/>
      <c r="BT121" s="1">
        <v>21687</v>
      </c>
      <c r="BU121" s="1"/>
      <c r="BV121" s="1">
        <v>9754</v>
      </c>
      <c r="BW121" s="1">
        <v>1398</v>
      </c>
      <c r="BX121" s="1">
        <v>16465</v>
      </c>
      <c r="BY121" s="1">
        <v>3217</v>
      </c>
      <c r="BZ121" s="1">
        <v>2399</v>
      </c>
      <c r="CA121" s="1"/>
      <c r="CB121" s="1">
        <v>1088</v>
      </c>
      <c r="CC121" s="1">
        <v>1792</v>
      </c>
      <c r="CD121" s="1"/>
      <c r="CE121" s="1">
        <v>28769</v>
      </c>
      <c r="CF121" s="1">
        <v>431</v>
      </c>
      <c r="CG121" s="1">
        <v>30053</v>
      </c>
      <c r="CH121" s="1"/>
      <c r="CI121" s="1">
        <v>2033</v>
      </c>
      <c r="CJ121" s="1"/>
      <c r="CK121" s="1"/>
      <c r="CL121" s="1"/>
      <c r="CM121" s="1">
        <v>1129</v>
      </c>
      <c r="CN121" s="1">
        <v>8507</v>
      </c>
      <c r="CO121" s="1">
        <v>4625</v>
      </c>
      <c r="CP121" s="1"/>
      <c r="CQ121" s="1">
        <v>855244</v>
      </c>
      <c r="CR121" s="1">
        <v>781435</v>
      </c>
      <c r="CS121" s="1">
        <v>36</v>
      </c>
      <c r="CT121" s="1">
        <v>34</v>
      </c>
    </row>
    <row r="122" spans="1:98">
      <c r="A122">
        <v>2010</v>
      </c>
      <c r="B122">
        <v>124534</v>
      </c>
      <c r="C122" s="1"/>
      <c r="D122" s="1"/>
      <c r="E122" s="1">
        <v>106320</v>
      </c>
      <c r="F122" s="1"/>
      <c r="G122" s="1"/>
      <c r="H122" s="1">
        <v>5043</v>
      </c>
      <c r="I122" s="1"/>
      <c r="J122" s="1"/>
      <c r="K122" s="1">
        <v>6568</v>
      </c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>
        <v>1446</v>
      </c>
      <c r="AF122" s="1"/>
      <c r="AG122" s="1">
        <v>4564</v>
      </c>
      <c r="AH122" s="1"/>
      <c r="AI122" s="1"/>
      <c r="AJ122" s="1">
        <v>1147</v>
      </c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>
        <v>565</v>
      </c>
      <c r="BS122" s="1"/>
      <c r="BT122" s="1">
        <v>1572</v>
      </c>
      <c r="BU122" s="1"/>
      <c r="BV122" s="1"/>
      <c r="BW122" s="1"/>
      <c r="BX122" s="1">
        <v>6003</v>
      </c>
      <c r="BY122" s="1"/>
      <c r="BZ122" s="1"/>
      <c r="CA122" s="1"/>
      <c r="CB122" s="1"/>
      <c r="CC122" s="1"/>
      <c r="CD122" s="1"/>
      <c r="CE122" s="1">
        <v>8125</v>
      </c>
      <c r="CF122" s="1"/>
      <c r="CG122" s="1">
        <v>4388</v>
      </c>
      <c r="CH122" s="1"/>
      <c r="CI122" s="1"/>
      <c r="CJ122" s="1"/>
      <c r="CK122" s="1"/>
      <c r="CL122" s="1"/>
      <c r="CM122" s="1"/>
      <c r="CN122" s="1"/>
      <c r="CO122" s="1"/>
      <c r="CP122" s="1"/>
      <c r="CQ122" s="1">
        <v>145741</v>
      </c>
      <c r="CR122" s="1">
        <v>134785</v>
      </c>
      <c r="CS122" s="1">
        <v>11</v>
      </c>
      <c r="CT122" s="1">
        <v>9</v>
      </c>
    </row>
    <row r="123" spans="1:98">
      <c r="A123">
        <v>2010</v>
      </c>
      <c r="B123">
        <v>124569</v>
      </c>
      <c r="C123" s="1"/>
      <c r="D123" s="1"/>
      <c r="E123" s="1"/>
      <c r="F123" s="1"/>
      <c r="G123" s="1"/>
      <c r="H123" s="1"/>
      <c r="I123" s="1"/>
      <c r="J123" s="1"/>
      <c r="K123" s="1">
        <v>3826</v>
      </c>
      <c r="L123" s="1"/>
      <c r="M123" s="1"/>
      <c r="N123" s="1"/>
      <c r="O123" s="1">
        <v>8036</v>
      </c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>
        <v>6188</v>
      </c>
      <c r="AC123" s="1"/>
      <c r="AD123" s="1"/>
      <c r="AE123" s="1"/>
      <c r="AF123" s="1"/>
      <c r="AG123" s="1"/>
      <c r="AH123" s="1"/>
      <c r="AI123" s="1"/>
      <c r="AJ123" s="1">
        <v>2023</v>
      </c>
      <c r="AK123" s="1"/>
      <c r="AL123" s="1"/>
      <c r="AM123" s="1"/>
      <c r="AN123" s="1"/>
      <c r="AO123" s="1">
        <v>40</v>
      </c>
      <c r="AP123" s="1"/>
      <c r="AQ123" s="1">
        <v>70279</v>
      </c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>
        <v>2449</v>
      </c>
      <c r="BI123" s="1"/>
      <c r="BJ123" s="1"/>
      <c r="BK123" s="1"/>
      <c r="BL123" s="1"/>
      <c r="BM123" s="1"/>
      <c r="BN123" s="1"/>
      <c r="BO123" s="1"/>
      <c r="BP123" s="1"/>
      <c r="BQ123" s="1"/>
      <c r="BR123" s="1">
        <v>471</v>
      </c>
      <c r="BS123" s="1"/>
      <c r="BT123" s="1"/>
      <c r="BU123" s="1"/>
      <c r="BV123" s="1"/>
      <c r="BW123" s="1">
        <v>1163</v>
      </c>
      <c r="BX123" s="1"/>
      <c r="BY123" s="1"/>
      <c r="BZ123" s="1"/>
      <c r="CA123" s="1"/>
      <c r="CB123" s="1"/>
      <c r="CC123" s="1">
        <v>438</v>
      </c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>
        <v>94913</v>
      </c>
      <c r="CR123" s="1">
        <v>91087</v>
      </c>
      <c r="CS123" s="1">
        <v>10</v>
      </c>
      <c r="CT123" s="1">
        <v>9</v>
      </c>
    </row>
    <row r="124" spans="1:98">
      <c r="A124">
        <v>2010</v>
      </c>
      <c r="B124">
        <v>124581</v>
      </c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>
        <v>0</v>
      </c>
      <c r="CR124" s="1">
        <v>0</v>
      </c>
      <c r="CS124" s="1">
        <v>0</v>
      </c>
      <c r="CT124" s="1">
        <v>0</v>
      </c>
    </row>
    <row r="125" spans="1:98">
      <c r="A125">
        <v>2010</v>
      </c>
      <c r="B125">
        <v>124615</v>
      </c>
      <c r="C125" s="1"/>
      <c r="D125" s="1"/>
      <c r="E125" s="1">
        <v>73839</v>
      </c>
      <c r="F125" s="1">
        <v>23222</v>
      </c>
      <c r="G125" s="1">
        <v>225117</v>
      </c>
      <c r="H125" s="1">
        <v>12974</v>
      </c>
      <c r="I125" s="1"/>
      <c r="J125" s="1"/>
      <c r="K125" s="1">
        <v>64689</v>
      </c>
      <c r="L125" s="1"/>
      <c r="M125" s="1"/>
      <c r="N125" s="1"/>
      <c r="O125" s="1">
        <v>51962</v>
      </c>
      <c r="P125" s="1"/>
      <c r="Q125" s="1"/>
      <c r="R125" s="1">
        <v>1222</v>
      </c>
      <c r="S125" s="1"/>
      <c r="T125" s="1">
        <v>31153</v>
      </c>
      <c r="U125" s="1"/>
      <c r="V125" s="1"/>
      <c r="W125" s="1"/>
      <c r="X125" s="1">
        <v>14408</v>
      </c>
      <c r="Y125" s="1"/>
      <c r="Z125" s="1"/>
      <c r="AA125" s="1"/>
      <c r="AB125" s="1">
        <v>191227</v>
      </c>
      <c r="AC125" s="1"/>
      <c r="AD125" s="1">
        <v>91498</v>
      </c>
      <c r="AE125" s="1">
        <v>4032</v>
      </c>
      <c r="AF125" s="1"/>
      <c r="AG125" s="1">
        <v>24506</v>
      </c>
      <c r="AH125" s="1"/>
      <c r="AI125" s="1"/>
      <c r="AJ125" s="1">
        <v>9850</v>
      </c>
      <c r="AK125" s="1"/>
      <c r="AL125" s="1"/>
      <c r="AM125" s="1"/>
      <c r="AN125" s="1"/>
      <c r="AO125" s="1"/>
      <c r="AP125" s="1"/>
      <c r="AQ125" s="1">
        <v>217503</v>
      </c>
      <c r="AR125" s="1"/>
      <c r="AS125" s="1">
        <v>31415</v>
      </c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>
        <v>35704</v>
      </c>
      <c r="BJ125" s="1"/>
      <c r="BK125" s="1"/>
      <c r="BL125" s="1"/>
      <c r="BM125" s="1">
        <v>60493</v>
      </c>
      <c r="BN125" s="1">
        <v>12764</v>
      </c>
      <c r="BO125" s="1"/>
      <c r="BP125" s="1">
        <v>21640</v>
      </c>
      <c r="BQ125" s="1"/>
      <c r="BR125" s="1">
        <v>3061</v>
      </c>
      <c r="BS125" s="1"/>
      <c r="BT125" s="1">
        <v>59480</v>
      </c>
      <c r="BU125" s="1"/>
      <c r="BV125" s="1"/>
      <c r="BW125" s="1"/>
      <c r="BX125" s="1">
        <v>4387</v>
      </c>
      <c r="BY125" s="1"/>
      <c r="BZ125" s="1">
        <v>841</v>
      </c>
      <c r="CA125" s="1"/>
      <c r="CB125" s="1"/>
      <c r="CC125" s="1">
        <v>4762</v>
      </c>
      <c r="CD125" s="1">
        <v>5075</v>
      </c>
      <c r="CE125" s="1">
        <v>14621</v>
      </c>
      <c r="CF125" s="1">
        <v>1188</v>
      </c>
      <c r="CG125" s="1">
        <v>41715</v>
      </c>
      <c r="CH125" s="1"/>
      <c r="CI125" s="1"/>
      <c r="CJ125" s="1"/>
      <c r="CK125" s="1"/>
      <c r="CL125" s="1"/>
      <c r="CM125" s="1"/>
      <c r="CN125" s="1">
        <v>16355</v>
      </c>
      <c r="CO125" s="1">
        <v>12010</v>
      </c>
      <c r="CP125" s="1"/>
      <c r="CQ125" s="1">
        <v>1362713</v>
      </c>
      <c r="CR125" s="1">
        <v>1256309</v>
      </c>
      <c r="CS125" s="1">
        <v>31</v>
      </c>
      <c r="CT125" s="1">
        <v>29</v>
      </c>
    </row>
    <row r="126" spans="1:98">
      <c r="A126">
        <v>2010</v>
      </c>
      <c r="B126">
        <v>124663</v>
      </c>
      <c r="C126" s="1"/>
      <c r="D126" s="1"/>
      <c r="E126" s="1"/>
      <c r="F126" s="1"/>
      <c r="G126" s="1"/>
      <c r="H126" s="1"/>
      <c r="I126" s="1"/>
      <c r="J126" s="1"/>
      <c r="K126" s="1">
        <v>31263</v>
      </c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>
        <v>4415</v>
      </c>
      <c r="CH126" s="1"/>
      <c r="CI126" s="1"/>
      <c r="CJ126" s="1"/>
      <c r="CK126" s="1"/>
      <c r="CL126" s="1"/>
      <c r="CM126" s="1"/>
      <c r="CN126" s="1"/>
      <c r="CO126" s="1"/>
      <c r="CP126" s="1"/>
      <c r="CQ126" s="1">
        <v>35678</v>
      </c>
      <c r="CR126" s="1">
        <v>0</v>
      </c>
      <c r="CS126" s="1">
        <v>2</v>
      </c>
      <c r="CT126" s="1">
        <v>0</v>
      </c>
    </row>
    <row r="127" spans="1:98">
      <c r="A127">
        <v>2010</v>
      </c>
      <c r="B127">
        <v>124702</v>
      </c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>
        <v>0</v>
      </c>
      <c r="CR127" s="1">
        <v>0</v>
      </c>
      <c r="CS127" s="1">
        <v>0</v>
      </c>
      <c r="CT127" s="1">
        <v>0</v>
      </c>
    </row>
    <row r="128" spans="1:98">
      <c r="A128">
        <v>2010</v>
      </c>
      <c r="B128">
        <v>124710</v>
      </c>
      <c r="C128" s="1"/>
      <c r="D128" s="1"/>
      <c r="E128" s="1">
        <v>15292</v>
      </c>
      <c r="F128" s="1"/>
      <c r="G128" s="1"/>
      <c r="H128" s="1"/>
      <c r="I128" s="1"/>
      <c r="J128" s="1"/>
      <c r="K128" s="1">
        <v>4560</v>
      </c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>
        <v>3636</v>
      </c>
      <c r="AC128" s="1"/>
      <c r="AD128" s="1"/>
      <c r="AE128" s="1"/>
      <c r="AF128" s="1"/>
      <c r="AG128" s="1"/>
      <c r="AH128" s="1"/>
      <c r="AI128" s="1"/>
      <c r="AJ128" s="1">
        <v>425</v>
      </c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>
        <v>3665</v>
      </c>
      <c r="BQ128" s="1"/>
      <c r="BR128" s="1">
        <v>1892</v>
      </c>
      <c r="BS128" s="1"/>
      <c r="BT128" s="1"/>
      <c r="BU128" s="1"/>
      <c r="BV128" s="1">
        <v>2641</v>
      </c>
      <c r="BW128" s="1"/>
      <c r="BX128" s="1"/>
      <c r="BY128" s="1"/>
      <c r="BZ128" s="1">
        <v>374</v>
      </c>
      <c r="CA128" s="1"/>
      <c r="CB128" s="1">
        <v>1122</v>
      </c>
      <c r="CC128" s="1">
        <v>139</v>
      </c>
      <c r="CD128" s="1"/>
      <c r="CE128" s="1">
        <v>2814</v>
      </c>
      <c r="CF128" s="1"/>
      <c r="CG128" s="1">
        <v>2645</v>
      </c>
      <c r="CH128" s="1"/>
      <c r="CI128" s="1"/>
      <c r="CJ128" s="1"/>
      <c r="CK128" s="1"/>
      <c r="CL128" s="1"/>
      <c r="CM128" s="1"/>
      <c r="CN128" s="1"/>
      <c r="CO128" s="1"/>
      <c r="CP128" s="1"/>
      <c r="CQ128" s="1">
        <v>39205</v>
      </c>
      <c r="CR128" s="1">
        <v>32000</v>
      </c>
      <c r="CS128" s="1">
        <v>12</v>
      </c>
      <c r="CT128" s="1">
        <v>10</v>
      </c>
    </row>
    <row r="129" spans="1:98">
      <c r="A129">
        <v>2010</v>
      </c>
      <c r="B129">
        <v>124741</v>
      </c>
      <c r="C129" s="1"/>
      <c r="D129" s="1"/>
      <c r="E129" s="1"/>
      <c r="F129" s="1"/>
      <c r="G129" s="1"/>
      <c r="H129" s="1">
        <v>740</v>
      </c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>
        <v>2343</v>
      </c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>
        <v>1739</v>
      </c>
      <c r="BY129" s="1"/>
      <c r="BZ129" s="1"/>
      <c r="CA129" s="1"/>
      <c r="CB129" s="1"/>
      <c r="CC129" s="1"/>
      <c r="CD129" s="1"/>
      <c r="CE129" s="1"/>
      <c r="CF129" s="1"/>
      <c r="CG129" s="1">
        <v>671</v>
      </c>
      <c r="CH129" s="1"/>
      <c r="CI129" s="1"/>
      <c r="CJ129" s="1"/>
      <c r="CK129" s="1"/>
      <c r="CL129" s="1"/>
      <c r="CM129" s="1"/>
      <c r="CN129" s="1"/>
      <c r="CO129" s="1"/>
      <c r="CP129" s="1"/>
      <c r="CQ129" s="1">
        <v>5493</v>
      </c>
      <c r="CR129" s="1">
        <v>4822</v>
      </c>
      <c r="CS129" s="1">
        <v>4</v>
      </c>
      <c r="CT129" s="1">
        <v>3</v>
      </c>
    </row>
    <row r="130" spans="1:98">
      <c r="A130">
        <v>2010</v>
      </c>
      <c r="B130">
        <v>124826</v>
      </c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>
        <v>1952</v>
      </c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>
        <v>7228</v>
      </c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>
        <v>9180</v>
      </c>
      <c r="CR130" s="1">
        <v>9180</v>
      </c>
      <c r="CS130" s="1">
        <v>2</v>
      </c>
      <c r="CT130" s="1">
        <v>2</v>
      </c>
    </row>
    <row r="131" spans="1:98">
      <c r="A131">
        <v>2010</v>
      </c>
      <c r="B131">
        <v>124837</v>
      </c>
      <c r="C131" s="1"/>
      <c r="D131" s="1"/>
      <c r="E131" s="1">
        <v>1438</v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>
        <v>1207</v>
      </c>
      <c r="BQ131" s="1"/>
      <c r="BR131" s="1"/>
      <c r="BS131" s="1"/>
      <c r="BT131" s="1">
        <v>567</v>
      </c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>
        <v>991</v>
      </c>
      <c r="CH131" s="1"/>
      <c r="CI131" s="1"/>
      <c r="CJ131" s="1"/>
      <c r="CK131" s="1"/>
      <c r="CL131" s="1"/>
      <c r="CM131" s="1"/>
      <c r="CN131" s="1"/>
      <c r="CO131" s="1"/>
      <c r="CP131" s="1"/>
      <c r="CQ131" s="1">
        <v>4203</v>
      </c>
      <c r="CR131" s="1">
        <v>3212</v>
      </c>
      <c r="CS131" s="1">
        <v>4</v>
      </c>
      <c r="CT131" s="1">
        <v>3</v>
      </c>
    </row>
    <row r="132" spans="1:98">
      <c r="A132">
        <v>2010</v>
      </c>
      <c r="B132">
        <v>124852</v>
      </c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>
        <v>0</v>
      </c>
      <c r="CR132" s="1">
        <v>0</v>
      </c>
      <c r="CS132" s="1">
        <v>0</v>
      </c>
      <c r="CT132" s="1">
        <v>0</v>
      </c>
    </row>
    <row r="133" spans="1:98">
      <c r="A133">
        <v>2010</v>
      </c>
      <c r="B133">
        <v>124871</v>
      </c>
      <c r="C133" s="1"/>
      <c r="D133" s="1"/>
      <c r="E133" s="1"/>
      <c r="F133" s="1"/>
      <c r="G133" s="1"/>
      <c r="H133" s="1"/>
      <c r="I133" s="1"/>
      <c r="J133" s="1"/>
      <c r="K133" s="1">
        <v>558</v>
      </c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>
        <v>6033</v>
      </c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>
        <v>9487</v>
      </c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>
        <v>16078</v>
      </c>
      <c r="CR133" s="1">
        <v>15520</v>
      </c>
      <c r="CS133" s="1">
        <v>3</v>
      </c>
      <c r="CT133" s="1">
        <v>2</v>
      </c>
    </row>
    <row r="134" spans="1:98">
      <c r="A134">
        <v>2010</v>
      </c>
      <c r="B134">
        <v>124875</v>
      </c>
      <c r="C134" s="1"/>
      <c r="D134" s="1"/>
      <c r="E134" s="1">
        <v>265639</v>
      </c>
      <c r="F134" s="1">
        <v>41975</v>
      </c>
      <c r="G134" s="1">
        <v>34543</v>
      </c>
      <c r="H134" s="1">
        <v>26520</v>
      </c>
      <c r="I134" s="1"/>
      <c r="J134" s="1"/>
      <c r="K134" s="1">
        <v>14487</v>
      </c>
      <c r="L134" s="1"/>
      <c r="M134" s="1"/>
      <c r="N134" s="1"/>
      <c r="O134" s="1">
        <v>27032</v>
      </c>
      <c r="P134" s="1"/>
      <c r="Q134" s="1"/>
      <c r="R134" s="1"/>
      <c r="S134" s="1"/>
      <c r="T134" s="1">
        <v>11483</v>
      </c>
      <c r="U134" s="1">
        <v>10452</v>
      </c>
      <c r="V134" s="1"/>
      <c r="W134" s="1">
        <v>1812</v>
      </c>
      <c r="X134" s="1">
        <v>6798</v>
      </c>
      <c r="Y134" s="1"/>
      <c r="Z134" s="1"/>
      <c r="AA134" s="1"/>
      <c r="AB134" s="1">
        <v>108402</v>
      </c>
      <c r="AC134" s="1">
        <v>3842</v>
      </c>
      <c r="AD134" s="1">
        <v>77439</v>
      </c>
      <c r="AE134" s="1">
        <v>125905</v>
      </c>
      <c r="AF134" s="1"/>
      <c r="AG134" s="1">
        <v>33383</v>
      </c>
      <c r="AH134" s="1"/>
      <c r="AI134" s="1"/>
      <c r="AJ134" s="1">
        <v>4125</v>
      </c>
      <c r="AK134" s="1"/>
      <c r="AL134" s="1"/>
      <c r="AM134" s="1"/>
      <c r="AN134" s="1"/>
      <c r="AO134" s="1"/>
      <c r="AP134" s="1">
        <v>34769</v>
      </c>
      <c r="AQ134" s="1">
        <v>262706</v>
      </c>
      <c r="AR134" s="1"/>
      <c r="AS134" s="1">
        <v>62590</v>
      </c>
      <c r="AT134" s="1"/>
      <c r="AU134" s="1"/>
      <c r="AV134" s="1"/>
      <c r="AW134" s="1"/>
      <c r="AX134" s="1"/>
      <c r="AY134" s="1"/>
      <c r="AZ134" s="1"/>
      <c r="BA134" s="1">
        <v>1484</v>
      </c>
      <c r="BB134" s="1"/>
      <c r="BC134" s="1"/>
      <c r="BD134" s="1"/>
      <c r="BE134" s="1">
        <v>8136</v>
      </c>
      <c r="BF134" s="1"/>
      <c r="BG134" s="1"/>
      <c r="BH134" s="1">
        <v>12235</v>
      </c>
      <c r="BI134" s="1">
        <v>20576</v>
      </c>
      <c r="BJ134" s="1"/>
      <c r="BK134" s="1"/>
      <c r="BL134" s="1"/>
      <c r="BM134" s="1">
        <v>9718</v>
      </c>
      <c r="BN134" s="1">
        <v>296</v>
      </c>
      <c r="BO134" s="1"/>
      <c r="BP134" s="1">
        <v>15328</v>
      </c>
      <c r="BQ134" s="1"/>
      <c r="BR134" s="1">
        <v>9013</v>
      </c>
      <c r="BS134" s="1"/>
      <c r="BT134" s="1">
        <v>1702</v>
      </c>
      <c r="BU134" s="1"/>
      <c r="BV134" s="1">
        <v>13367</v>
      </c>
      <c r="BW134" s="1">
        <v>1401</v>
      </c>
      <c r="BX134" s="1">
        <v>59567</v>
      </c>
      <c r="BY134" s="1">
        <v>4043</v>
      </c>
      <c r="BZ134" s="1">
        <v>5310</v>
      </c>
      <c r="CA134" s="1"/>
      <c r="CB134" s="1">
        <v>2785</v>
      </c>
      <c r="CC134" s="1">
        <v>4104</v>
      </c>
      <c r="CD134" s="1">
        <v>6748</v>
      </c>
      <c r="CE134" s="1">
        <v>51618</v>
      </c>
      <c r="CF134" s="1">
        <v>650</v>
      </c>
      <c r="CG134" s="1">
        <v>22944</v>
      </c>
      <c r="CH134" s="1"/>
      <c r="CI134" s="1">
        <v>1178</v>
      </c>
      <c r="CJ134" s="1"/>
      <c r="CK134" s="1"/>
      <c r="CL134" s="1"/>
      <c r="CM134" s="1"/>
      <c r="CN134" s="1">
        <v>2760</v>
      </c>
      <c r="CO134" s="1"/>
      <c r="CP134" s="1"/>
      <c r="CQ134" s="1">
        <v>1408865</v>
      </c>
      <c r="CR134" s="1">
        <v>1371434</v>
      </c>
      <c r="CS134" s="1">
        <v>41</v>
      </c>
      <c r="CT134" s="1">
        <v>39</v>
      </c>
    </row>
    <row r="135" spans="1:98">
      <c r="A135">
        <v>2010</v>
      </c>
      <c r="B135">
        <v>124896</v>
      </c>
      <c r="C135" s="1"/>
      <c r="D135" s="1"/>
      <c r="E135" s="1"/>
      <c r="F135" s="1"/>
      <c r="G135" s="1"/>
      <c r="H135" s="1"/>
      <c r="I135" s="1"/>
      <c r="J135" s="1"/>
      <c r="K135" s="1">
        <v>1196</v>
      </c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>
        <v>1196</v>
      </c>
      <c r="CR135" s="1">
        <v>0</v>
      </c>
      <c r="CS135" s="1">
        <v>1</v>
      </c>
      <c r="CT135" s="1">
        <v>0</v>
      </c>
    </row>
    <row r="136" spans="1:98">
      <c r="A136">
        <v>2010</v>
      </c>
      <c r="B136">
        <v>124897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>
        <v>0</v>
      </c>
      <c r="CR136" s="1">
        <v>0</v>
      </c>
      <c r="CS136" s="1">
        <v>0</v>
      </c>
      <c r="CT136" s="1">
        <v>0</v>
      </c>
    </row>
    <row r="137" spans="1:98">
      <c r="A137">
        <v>2010</v>
      </c>
      <c r="B137">
        <v>124908</v>
      </c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>
        <v>0</v>
      </c>
      <c r="CR137" s="1">
        <v>0</v>
      </c>
      <c r="CS137" s="1">
        <v>0</v>
      </c>
      <c r="CT137" s="1">
        <v>0</v>
      </c>
    </row>
    <row r="138" spans="1:98">
      <c r="A138">
        <v>2010</v>
      </c>
      <c r="B138">
        <v>124920</v>
      </c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>
        <v>0</v>
      </c>
      <c r="CR138" s="1">
        <v>0</v>
      </c>
      <c r="CS138" s="1">
        <v>0</v>
      </c>
      <c r="CT138" s="1">
        <v>0</v>
      </c>
    </row>
    <row r="139" spans="1:98">
      <c r="A139">
        <v>2010</v>
      </c>
      <c r="B139">
        <v>124934</v>
      </c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>
        <v>5465</v>
      </c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>
        <v>5465</v>
      </c>
      <c r="CR139" s="1">
        <v>5465</v>
      </c>
      <c r="CS139" s="1">
        <v>1</v>
      </c>
      <c r="CT139" s="1">
        <v>1</v>
      </c>
    </row>
    <row r="140" spans="1:98">
      <c r="A140">
        <v>2010</v>
      </c>
      <c r="B140">
        <v>124952</v>
      </c>
      <c r="C140" s="1"/>
      <c r="D140" s="1"/>
      <c r="E140" s="1"/>
      <c r="F140" s="1"/>
      <c r="G140" s="1"/>
      <c r="H140" s="1"/>
      <c r="I140" s="1"/>
      <c r="J140" s="1"/>
      <c r="K140" s="1">
        <v>17110</v>
      </c>
      <c r="L140" s="1"/>
      <c r="M140" s="1"/>
      <c r="N140" s="1"/>
      <c r="O140" s="1"/>
      <c r="P140" s="1"/>
      <c r="Q140" s="1"/>
      <c r="R140" s="1"/>
      <c r="S140" s="1">
        <v>276025</v>
      </c>
      <c r="T140" s="1"/>
      <c r="U140" s="1">
        <v>52083</v>
      </c>
      <c r="V140" s="1"/>
      <c r="W140" s="1"/>
      <c r="X140" s="1"/>
      <c r="Y140" s="1"/>
      <c r="Z140" s="1">
        <v>4040</v>
      </c>
      <c r="AA140" s="1"/>
      <c r="AB140" s="1">
        <v>6910</v>
      </c>
      <c r="AC140" s="1"/>
      <c r="AD140" s="1">
        <v>87918</v>
      </c>
      <c r="AE140" s="1"/>
      <c r="AF140" s="1"/>
      <c r="AG140" s="1">
        <v>6617</v>
      </c>
      <c r="AH140" s="1"/>
      <c r="AI140" s="1">
        <v>2460</v>
      </c>
      <c r="AJ140" s="1"/>
      <c r="AK140" s="1"/>
      <c r="AL140" s="1"/>
      <c r="AM140" s="1"/>
      <c r="AN140" s="1"/>
      <c r="AO140" s="1"/>
      <c r="AP140" s="1"/>
      <c r="AQ140" s="1"/>
      <c r="AR140" s="1"/>
      <c r="AS140" s="1">
        <v>12000</v>
      </c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>
        <v>901</v>
      </c>
      <c r="BS140" s="1"/>
      <c r="BT140" s="1"/>
      <c r="BU140" s="1"/>
      <c r="BV140" s="1"/>
      <c r="BW140" s="1"/>
      <c r="BX140" s="1">
        <v>23100</v>
      </c>
      <c r="BY140" s="1"/>
      <c r="BZ140" s="1"/>
      <c r="CA140" s="1">
        <v>2520</v>
      </c>
      <c r="CB140" s="1"/>
      <c r="CC140" s="1"/>
      <c r="CD140" s="1"/>
      <c r="CE140" s="1"/>
      <c r="CF140" s="1"/>
      <c r="CG140" s="1">
        <v>3917</v>
      </c>
      <c r="CH140" s="1"/>
      <c r="CI140" s="1">
        <v>202</v>
      </c>
      <c r="CJ140" s="1"/>
      <c r="CK140" s="1"/>
      <c r="CL140" s="1">
        <v>10837</v>
      </c>
      <c r="CM140" s="1"/>
      <c r="CN140" s="1"/>
      <c r="CO140" s="1"/>
      <c r="CP140" s="1"/>
      <c r="CQ140" s="1">
        <v>506640</v>
      </c>
      <c r="CR140" s="1">
        <v>485613</v>
      </c>
      <c r="CS140" s="1">
        <v>15</v>
      </c>
      <c r="CT140" s="1">
        <v>13</v>
      </c>
    </row>
    <row r="141" spans="1:98">
      <c r="A141">
        <v>2010</v>
      </c>
      <c r="B141">
        <v>124961</v>
      </c>
      <c r="C141" s="1"/>
      <c r="D141" s="1"/>
      <c r="E141" s="1"/>
      <c r="F141" s="1"/>
      <c r="G141" s="1"/>
      <c r="H141" s="1"/>
      <c r="I141" s="1"/>
      <c r="J141" s="1"/>
      <c r="K141" s="1">
        <v>8870</v>
      </c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>
        <v>19969</v>
      </c>
      <c r="CM141" s="1"/>
      <c r="CN141" s="1"/>
      <c r="CO141" s="1"/>
      <c r="CP141" s="1"/>
      <c r="CQ141" s="1">
        <v>28839</v>
      </c>
      <c r="CR141" s="1">
        <v>19969</v>
      </c>
      <c r="CS141" s="1">
        <v>2</v>
      </c>
      <c r="CT141" s="1">
        <v>1</v>
      </c>
    </row>
    <row r="142" spans="1:98">
      <c r="A142">
        <v>2010</v>
      </c>
      <c r="B142">
        <v>125203</v>
      </c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>
        <v>1784</v>
      </c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>
        <v>4273</v>
      </c>
      <c r="CM142" s="1"/>
      <c r="CN142" s="1"/>
      <c r="CO142" s="1"/>
      <c r="CP142" s="1"/>
      <c r="CQ142" s="1">
        <v>6057</v>
      </c>
      <c r="CR142" s="1">
        <v>6057</v>
      </c>
      <c r="CS142" s="1">
        <v>2</v>
      </c>
      <c r="CT142" s="1">
        <v>2</v>
      </c>
    </row>
    <row r="143" spans="1:98">
      <c r="A143">
        <v>2010</v>
      </c>
      <c r="B143">
        <v>125213</v>
      </c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>
        <v>0</v>
      </c>
      <c r="CR143" s="1">
        <v>0</v>
      </c>
      <c r="CS143" s="1">
        <v>0</v>
      </c>
      <c r="CT143" s="1">
        <v>0</v>
      </c>
    </row>
    <row r="144" spans="1:98">
      <c r="A144">
        <v>2010</v>
      </c>
      <c r="B144">
        <v>125253</v>
      </c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>
        <v>2469</v>
      </c>
      <c r="AE144" s="1"/>
      <c r="AF144" s="1"/>
      <c r="AG144" s="1"/>
      <c r="AH144" s="1"/>
      <c r="AI144" s="1"/>
      <c r="AJ144" s="1">
        <v>3346</v>
      </c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>
        <v>1280</v>
      </c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>
        <v>7095</v>
      </c>
      <c r="CR144" s="1">
        <v>7095</v>
      </c>
      <c r="CS144" s="1">
        <v>3</v>
      </c>
      <c r="CT144" s="1">
        <v>3</v>
      </c>
    </row>
    <row r="145" spans="1:98">
      <c r="A145">
        <v>2010</v>
      </c>
      <c r="B145">
        <v>125254</v>
      </c>
      <c r="C145" s="1"/>
      <c r="D145" s="1"/>
      <c r="E145" s="1">
        <v>144165</v>
      </c>
      <c r="F145" s="1">
        <v>11348</v>
      </c>
      <c r="G145" s="1"/>
      <c r="H145" s="1">
        <v>4417</v>
      </c>
      <c r="I145" s="1"/>
      <c r="J145" s="1"/>
      <c r="K145" s="1">
        <v>12792</v>
      </c>
      <c r="L145" s="1"/>
      <c r="M145" s="1"/>
      <c r="N145" s="1"/>
      <c r="O145" s="1"/>
      <c r="P145" s="1"/>
      <c r="Q145" s="1"/>
      <c r="R145" s="1"/>
      <c r="S145" s="1"/>
      <c r="T145" s="1">
        <v>11686</v>
      </c>
      <c r="U145" s="1"/>
      <c r="V145" s="1"/>
      <c r="W145" s="1"/>
      <c r="X145" s="1"/>
      <c r="Y145" s="1"/>
      <c r="Z145" s="1"/>
      <c r="AA145" s="1"/>
      <c r="AB145" s="1">
        <v>21603</v>
      </c>
      <c r="AC145" s="1"/>
      <c r="AD145" s="1"/>
      <c r="AE145" s="1"/>
      <c r="AF145" s="1"/>
      <c r="AG145" s="1"/>
      <c r="AH145" s="1"/>
      <c r="AI145" s="1">
        <v>4544</v>
      </c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>
        <v>517</v>
      </c>
      <c r="BS145" s="1"/>
      <c r="BT145" s="1">
        <v>7286</v>
      </c>
      <c r="BU145" s="1"/>
      <c r="BV145" s="1"/>
      <c r="BW145" s="1"/>
      <c r="BX145" s="1">
        <v>232</v>
      </c>
      <c r="BY145" s="1">
        <v>1157</v>
      </c>
      <c r="BZ145" s="1"/>
      <c r="CA145" s="1"/>
      <c r="CB145" s="1"/>
      <c r="CC145" s="1"/>
      <c r="CD145" s="1"/>
      <c r="CE145" s="1">
        <v>2559</v>
      </c>
      <c r="CF145" s="1"/>
      <c r="CG145" s="1">
        <v>143</v>
      </c>
      <c r="CH145" s="1"/>
      <c r="CI145" s="1">
        <v>3776</v>
      </c>
      <c r="CJ145" s="1"/>
      <c r="CK145" s="1"/>
      <c r="CL145" s="1"/>
      <c r="CM145" s="1"/>
      <c r="CN145" s="1"/>
      <c r="CO145" s="1"/>
      <c r="CP145" s="1"/>
      <c r="CQ145" s="1">
        <v>226225</v>
      </c>
      <c r="CR145" s="1">
        <v>213290</v>
      </c>
      <c r="CS145" s="1">
        <v>14</v>
      </c>
      <c r="CT145" s="1">
        <v>12</v>
      </c>
    </row>
    <row r="146" spans="1:98">
      <c r="A146">
        <v>2010</v>
      </c>
      <c r="B146">
        <v>125255</v>
      </c>
      <c r="C146" s="1"/>
      <c r="D146" s="1"/>
      <c r="E146" s="1"/>
      <c r="F146" s="1">
        <v>346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>
        <v>4862</v>
      </c>
      <c r="BF146" s="1"/>
      <c r="BG146" s="1"/>
      <c r="BH146" s="1"/>
      <c r="BI146" s="1"/>
      <c r="BJ146" s="1"/>
      <c r="BK146" s="1"/>
      <c r="BL146" s="1"/>
      <c r="BM146" s="1">
        <v>1113</v>
      </c>
      <c r="BN146" s="1"/>
      <c r="BO146" s="1"/>
      <c r="BP146" s="1">
        <v>1630</v>
      </c>
      <c r="BQ146" s="1"/>
      <c r="BR146" s="1">
        <v>593</v>
      </c>
      <c r="BS146" s="1"/>
      <c r="BT146" s="1"/>
      <c r="BU146" s="1"/>
      <c r="BV146" s="1"/>
      <c r="BW146" s="1"/>
      <c r="BX146" s="1">
        <v>1900</v>
      </c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>
        <v>10444</v>
      </c>
      <c r="CR146" s="1">
        <v>10444</v>
      </c>
      <c r="CS146" s="1">
        <v>6</v>
      </c>
      <c r="CT146" s="1">
        <v>6</v>
      </c>
    </row>
    <row r="147" spans="1:98">
      <c r="A147">
        <v>2010</v>
      </c>
      <c r="B147">
        <v>125286</v>
      </c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>
        <v>0</v>
      </c>
      <c r="CR147" s="1">
        <v>0</v>
      </c>
      <c r="CS147" s="1">
        <v>0</v>
      </c>
      <c r="CT147" s="1">
        <v>0</v>
      </c>
    </row>
    <row r="148" spans="1:98">
      <c r="A148">
        <v>2010</v>
      </c>
      <c r="B148">
        <v>125309</v>
      </c>
      <c r="C148" s="1"/>
      <c r="D148" s="1"/>
      <c r="E148" s="1">
        <v>6111</v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>
        <v>22633</v>
      </c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>
        <v>628</v>
      </c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>
        <v>29372</v>
      </c>
      <c r="CR148" s="1">
        <v>29372</v>
      </c>
      <c r="CS148" s="1">
        <v>3</v>
      </c>
      <c r="CT148" s="1">
        <v>3</v>
      </c>
    </row>
    <row r="149" spans="1:98">
      <c r="A149">
        <v>2010</v>
      </c>
      <c r="B149">
        <v>125311</v>
      </c>
      <c r="C149" s="1"/>
      <c r="D149" s="1"/>
      <c r="E149" s="1"/>
      <c r="F149" s="1"/>
      <c r="G149" s="1"/>
      <c r="H149" s="1"/>
      <c r="I149" s="1"/>
      <c r="J149" s="1"/>
      <c r="K149" s="1">
        <v>1037</v>
      </c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>
        <v>920</v>
      </c>
      <c r="BZ149" s="1"/>
      <c r="CA149" s="1"/>
      <c r="CB149" s="1"/>
      <c r="CC149" s="1"/>
      <c r="CD149" s="1"/>
      <c r="CE149" s="1"/>
      <c r="CF149" s="1"/>
      <c r="CG149" s="1">
        <v>1927</v>
      </c>
      <c r="CH149" s="1"/>
      <c r="CI149" s="1"/>
      <c r="CJ149" s="1"/>
      <c r="CK149" s="1"/>
      <c r="CL149" s="1"/>
      <c r="CM149" s="1"/>
      <c r="CN149" s="1"/>
      <c r="CO149" s="1"/>
      <c r="CP149" s="1"/>
      <c r="CQ149" s="1">
        <v>3884</v>
      </c>
      <c r="CR149" s="1">
        <v>920</v>
      </c>
      <c r="CS149" s="1">
        <v>3</v>
      </c>
      <c r="CT149" s="1">
        <v>1</v>
      </c>
    </row>
    <row r="150" spans="1:98">
      <c r="A150">
        <v>2010</v>
      </c>
      <c r="B150">
        <v>125404</v>
      </c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>
        <v>0</v>
      </c>
      <c r="CR150" s="1">
        <v>0</v>
      </c>
      <c r="CS150" s="1">
        <v>0</v>
      </c>
      <c r="CT150" s="1">
        <v>0</v>
      </c>
    </row>
    <row r="151" spans="1:98">
      <c r="A151">
        <v>2010</v>
      </c>
      <c r="B151">
        <v>125405</v>
      </c>
      <c r="C151" s="1"/>
      <c r="D151" s="1"/>
      <c r="E151" s="1">
        <v>36572</v>
      </c>
      <c r="F151" s="1"/>
      <c r="G151" s="1"/>
      <c r="H151" s="1"/>
      <c r="I151" s="1"/>
      <c r="J151" s="1"/>
      <c r="K151" s="1">
        <v>6125</v>
      </c>
      <c r="L151" s="1"/>
      <c r="M151" s="1"/>
      <c r="N151" s="1"/>
      <c r="O151" s="1">
        <v>31254</v>
      </c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>
        <v>41533</v>
      </c>
      <c r="AC151" s="1"/>
      <c r="AD151" s="1"/>
      <c r="AE151" s="1"/>
      <c r="AF151" s="1"/>
      <c r="AG151" s="1"/>
      <c r="AH151" s="1"/>
      <c r="AI151" s="1"/>
      <c r="AJ151" s="1">
        <v>8018</v>
      </c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>
        <v>5570</v>
      </c>
      <c r="BU151" s="1"/>
      <c r="BV151" s="1"/>
      <c r="BW151" s="1"/>
      <c r="BX151" s="1"/>
      <c r="BY151" s="1">
        <v>10327</v>
      </c>
      <c r="BZ151" s="1"/>
      <c r="CA151" s="1"/>
      <c r="CB151" s="1"/>
      <c r="CC151" s="1"/>
      <c r="CD151" s="1"/>
      <c r="CE151" s="1">
        <v>6837</v>
      </c>
      <c r="CF151" s="1"/>
      <c r="CG151" s="1">
        <v>3168</v>
      </c>
      <c r="CH151" s="1"/>
      <c r="CI151" s="1"/>
      <c r="CJ151" s="1"/>
      <c r="CK151" s="1"/>
      <c r="CL151" s="1">
        <v>5688</v>
      </c>
      <c r="CM151" s="1">
        <v>3250</v>
      </c>
      <c r="CN151" s="1"/>
      <c r="CO151" s="1"/>
      <c r="CP151" s="1"/>
      <c r="CQ151" s="1">
        <v>158342</v>
      </c>
      <c r="CR151" s="1">
        <v>149049</v>
      </c>
      <c r="CS151" s="1">
        <v>11</v>
      </c>
      <c r="CT151" s="1">
        <v>9</v>
      </c>
    </row>
    <row r="152" spans="1:98">
      <c r="A152">
        <v>2010</v>
      </c>
      <c r="B152">
        <v>125414</v>
      </c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>
        <v>759</v>
      </c>
      <c r="CH152" s="1"/>
      <c r="CI152" s="1"/>
      <c r="CJ152" s="1"/>
      <c r="CK152" s="1"/>
      <c r="CL152" s="1"/>
      <c r="CM152" s="1"/>
      <c r="CN152" s="1"/>
      <c r="CO152" s="1"/>
      <c r="CP152" s="1"/>
      <c r="CQ152" s="1">
        <v>759</v>
      </c>
      <c r="CR152" s="1">
        <v>0</v>
      </c>
      <c r="CS152" s="1">
        <v>1</v>
      </c>
      <c r="CT152" s="1">
        <v>0</v>
      </c>
    </row>
    <row r="153" spans="1:98">
      <c r="A153">
        <v>2010</v>
      </c>
      <c r="B153">
        <v>125419</v>
      </c>
      <c r="C153" s="1"/>
      <c r="D153" s="1"/>
      <c r="E153" s="1"/>
      <c r="F153" s="1">
        <v>56612</v>
      </c>
      <c r="G153" s="1">
        <v>25398</v>
      </c>
      <c r="H153" s="1"/>
      <c r="I153" s="1"/>
      <c r="J153" s="1"/>
      <c r="K153" s="1">
        <v>44637</v>
      </c>
      <c r="L153" s="1"/>
      <c r="M153" s="1"/>
      <c r="N153" s="1"/>
      <c r="O153" s="1">
        <v>103971</v>
      </c>
      <c r="P153" s="1">
        <v>3373</v>
      </c>
      <c r="Q153" s="1"/>
      <c r="R153" s="1">
        <v>8625</v>
      </c>
      <c r="S153" s="1"/>
      <c r="T153" s="1">
        <v>13752</v>
      </c>
      <c r="U153" s="1">
        <v>21617</v>
      </c>
      <c r="V153" s="1"/>
      <c r="W153" s="1">
        <v>2381</v>
      </c>
      <c r="X153" s="1">
        <v>18851</v>
      </c>
      <c r="Y153" s="1"/>
      <c r="Z153" s="1"/>
      <c r="AA153" s="1"/>
      <c r="AB153" s="1">
        <v>94337</v>
      </c>
      <c r="AC153" s="1"/>
      <c r="AD153" s="1">
        <v>451402</v>
      </c>
      <c r="AE153" s="1">
        <v>10008</v>
      </c>
      <c r="AF153" s="1"/>
      <c r="AG153" s="1">
        <v>20970</v>
      </c>
      <c r="AH153" s="1"/>
      <c r="AI153" s="1"/>
      <c r="AJ153" s="1"/>
      <c r="AK153" s="1"/>
      <c r="AL153" s="1"/>
      <c r="AM153" s="1"/>
      <c r="AN153" s="1"/>
      <c r="AO153" s="1"/>
      <c r="AP153" s="1"/>
      <c r="AQ153" s="1">
        <v>171559</v>
      </c>
      <c r="AR153" s="1"/>
      <c r="AS153" s="1">
        <v>62691</v>
      </c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>
        <v>45980</v>
      </c>
      <c r="BF153" s="1"/>
      <c r="BG153" s="1"/>
      <c r="BH153" s="1">
        <v>15318</v>
      </c>
      <c r="BI153" s="1">
        <v>7504</v>
      </c>
      <c r="BJ153" s="1"/>
      <c r="BK153" s="1"/>
      <c r="BL153" s="1"/>
      <c r="BM153" s="1">
        <v>107036</v>
      </c>
      <c r="BN153" s="1"/>
      <c r="BO153" s="1"/>
      <c r="BP153" s="1">
        <v>51843</v>
      </c>
      <c r="BQ153" s="1"/>
      <c r="BR153" s="1">
        <v>23854</v>
      </c>
      <c r="BS153" s="1"/>
      <c r="BT153" s="1">
        <v>56580</v>
      </c>
      <c r="BU153" s="1"/>
      <c r="BV153" s="1">
        <v>9880</v>
      </c>
      <c r="BW153" s="1">
        <v>13047</v>
      </c>
      <c r="BX153" s="1">
        <v>125893</v>
      </c>
      <c r="BY153" s="1">
        <v>61901</v>
      </c>
      <c r="BZ153" s="1">
        <v>4360</v>
      </c>
      <c r="CA153" s="1"/>
      <c r="CB153" s="1">
        <v>1992</v>
      </c>
      <c r="CC153" s="1"/>
      <c r="CD153" s="1">
        <v>5319</v>
      </c>
      <c r="CE153" s="1">
        <v>37517</v>
      </c>
      <c r="CF153" s="1">
        <v>899</v>
      </c>
      <c r="CG153" s="1">
        <v>21198</v>
      </c>
      <c r="CH153" s="1"/>
      <c r="CI153" s="1">
        <v>11517</v>
      </c>
      <c r="CJ153" s="1"/>
      <c r="CK153" s="1"/>
      <c r="CL153" s="1">
        <v>416</v>
      </c>
      <c r="CM153" s="1"/>
      <c r="CN153" s="1">
        <v>775</v>
      </c>
      <c r="CO153" s="1">
        <v>5698</v>
      </c>
      <c r="CP153" s="1"/>
      <c r="CQ153" s="1">
        <v>1718711</v>
      </c>
      <c r="CR153" s="1">
        <v>1652876</v>
      </c>
      <c r="CS153" s="1">
        <v>37</v>
      </c>
      <c r="CT153" s="1">
        <v>35</v>
      </c>
    </row>
    <row r="154" spans="1:98">
      <c r="A154">
        <v>2010</v>
      </c>
      <c r="B154">
        <v>125426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>
        <v>0</v>
      </c>
      <c r="CR154" s="1">
        <v>0</v>
      </c>
      <c r="CS154" s="1">
        <v>0</v>
      </c>
      <c r="CT154" s="1">
        <v>0</v>
      </c>
    </row>
    <row r="155" spans="1:98">
      <c r="A155">
        <v>2010</v>
      </c>
      <c r="B155">
        <v>125463</v>
      </c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>
        <v>127</v>
      </c>
      <c r="BS155" s="1"/>
      <c r="BT155" s="1"/>
      <c r="BU155" s="1"/>
      <c r="BV155" s="1"/>
      <c r="BW155" s="1"/>
      <c r="BX155" s="1">
        <v>459</v>
      </c>
      <c r="BY155" s="1"/>
      <c r="BZ155" s="1"/>
      <c r="CA155" s="1"/>
      <c r="CB155" s="1"/>
      <c r="CC155" s="1"/>
      <c r="CD155" s="1"/>
      <c r="CE155" s="1">
        <v>592</v>
      </c>
      <c r="CF155" s="1">
        <v>183</v>
      </c>
      <c r="CG155" s="1">
        <v>474</v>
      </c>
      <c r="CH155" s="1"/>
      <c r="CI155" s="1"/>
      <c r="CJ155" s="1"/>
      <c r="CK155" s="1"/>
      <c r="CL155" s="1"/>
      <c r="CM155" s="1"/>
      <c r="CN155" s="1"/>
      <c r="CO155" s="1"/>
      <c r="CP155" s="1"/>
      <c r="CQ155" s="1">
        <v>1835</v>
      </c>
      <c r="CR155" s="1">
        <v>1361</v>
      </c>
      <c r="CS155" s="1">
        <v>5</v>
      </c>
      <c r="CT155" s="1">
        <v>4</v>
      </c>
    </row>
    <row r="156" spans="1:98">
      <c r="A156">
        <v>2010</v>
      </c>
      <c r="B156">
        <v>125475</v>
      </c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>
        <v>0</v>
      </c>
      <c r="CR156" s="1">
        <v>0</v>
      </c>
      <c r="CS156" s="1">
        <v>0</v>
      </c>
      <c r="CT156" s="1">
        <v>0</v>
      </c>
    </row>
    <row r="157" spans="1:98">
      <c r="A157">
        <v>2010</v>
      </c>
      <c r="B157">
        <v>125516</v>
      </c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>
        <v>0</v>
      </c>
      <c r="CR157" s="1">
        <v>0</v>
      </c>
      <c r="CS157" s="1">
        <v>0</v>
      </c>
      <c r="CT157" s="1">
        <v>0</v>
      </c>
    </row>
    <row r="158" spans="1:98">
      <c r="A158">
        <v>2010</v>
      </c>
      <c r="B158">
        <v>125565</v>
      </c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>
        <v>0</v>
      </c>
      <c r="CR158" s="1">
        <v>0</v>
      </c>
      <c r="CS158" s="1">
        <v>0</v>
      </c>
      <c r="CT158" s="1">
        <v>0</v>
      </c>
    </row>
    <row r="159" spans="1:98">
      <c r="A159">
        <v>2010</v>
      </c>
      <c r="B159">
        <v>125586</v>
      </c>
      <c r="C159" s="1"/>
      <c r="D159" s="1"/>
      <c r="E159" s="1"/>
      <c r="F159" s="1"/>
      <c r="G159" s="1"/>
      <c r="H159" s="1"/>
      <c r="I159" s="1"/>
      <c r="J159" s="1"/>
      <c r="K159" s="1">
        <v>1705</v>
      </c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>
        <v>1341</v>
      </c>
      <c r="BS159" s="1"/>
      <c r="BT159" s="1">
        <v>330</v>
      </c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>
        <v>1981</v>
      </c>
      <c r="CH159" s="1"/>
      <c r="CI159" s="1"/>
      <c r="CJ159" s="1"/>
      <c r="CK159" s="1"/>
      <c r="CL159" s="1"/>
      <c r="CM159" s="1"/>
      <c r="CN159" s="1"/>
      <c r="CO159" s="1"/>
      <c r="CP159" s="1"/>
      <c r="CQ159" s="1">
        <v>5357</v>
      </c>
      <c r="CR159" s="1">
        <v>1671</v>
      </c>
      <c r="CS159" s="1">
        <v>4</v>
      </c>
      <c r="CT159" s="1">
        <v>2</v>
      </c>
    </row>
    <row r="160" spans="1:98">
      <c r="A160">
        <v>2010</v>
      </c>
      <c r="B160">
        <v>125603</v>
      </c>
      <c r="C160" s="1"/>
      <c r="D160" s="1"/>
      <c r="E160" s="1"/>
      <c r="F160" s="1">
        <v>411</v>
      </c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>
        <v>411</v>
      </c>
      <c r="CR160" s="1">
        <v>411</v>
      </c>
      <c r="CS160" s="1">
        <v>1</v>
      </c>
      <c r="CT160" s="1">
        <v>1</v>
      </c>
    </row>
    <row r="161" spans="1:98">
      <c r="A161">
        <v>2010</v>
      </c>
      <c r="B161">
        <v>125633</v>
      </c>
      <c r="C161" s="1"/>
      <c r="D161" s="1"/>
      <c r="E161" s="1">
        <v>92657</v>
      </c>
      <c r="F161" s="1">
        <v>6956</v>
      </c>
      <c r="G161" s="1"/>
      <c r="H161" s="1"/>
      <c r="I161" s="1"/>
      <c r="J161" s="1"/>
      <c r="K161" s="1">
        <v>3962</v>
      </c>
      <c r="L161" s="1"/>
      <c r="M161" s="1"/>
      <c r="N161" s="1"/>
      <c r="O161" s="1"/>
      <c r="P161" s="1"/>
      <c r="Q161" s="1"/>
      <c r="R161" s="1">
        <v>624</v>
      </c>
      <c r="S161" s="1"/>
      <c r="T161" s="1"/>
      <c r="U161" s="1">
        <v>1741</v>
      </c>
      <c r="V161" s="1"/>
      <c r="W161" s="1"/>
      <c r="X161" s="1"/>
      <c r="Y161" s="1"/>
      <c r="Z161" s="1"/>
      <c r="AA161" s="1"/>
      <c r="AB161" s="1">
        <v>17807</v>
      </c>
      <c r="AC161" s="1"/>
      <c r="AD161" s="1">
        <v>3232</v>
      </c>
      <c r="AE161" s="1"/>
      <c r="AF161" s="1"/>
      <c r="AG161" s="1"/>
      <c r="AH161" s="1"/>
      <c r="AI161" s="1"/>
      <c r="AJ161" s="1">
        <v>1633</v>
      </c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>
        <v>12834</v>
      </c>
      <c r="BF161" s="1"/>
      <c r="BG161" s="1"/>
      <c r="BH161" s="1">
        <v>7545</v>
      </c>
      <c r="BI161" s="1"/>
      <c r="BJ161" s="1"/>
      <c r="BK161" s="1"/>
      <c r="BL161" s="1"/>
      <c r="BM161" s="1">
        <v>24856</v>
      </c>
      <c r="BN161" s="1"/>
      <c r="BO161" s="1"/>
      <c r="BP161" s="1">
        <v>15867</v>
      </c>
      <c r="BQ161" s="1"/>
      <c r="BR161" s="1"/>
      <c r="BS161" s="1"/>
      <c r="BT161" s="1"/>
      <c r="BU161" s="1"/>
      <c r="BV161" s="1"/>
      <c r="BW161" s="1"/>
      <c r="BX161" s="1">
        <v>2283</v>
      </c>
      <c r="BY161" s="1">
        <v>7799</v>
      </c>
      <c r="BZ161" s="1"/>
      <c r="CA161" s="1"/>
      <c r="CB161" s="1"/>
      <c r="CC161" s="1"/>
      <c r="CD161" s="1"/>
      <c r="CE161" s="1">
        <v>16696</v>
      </c>
      <c r="CF161" s="1"/>
      <c r="CG161" s="1">
        <v>418</v>
      </c>
      <c r="CH161" s="1"/>
      <c r="CI161" s="1"/>
      <c r="CJ161" s="1"/>
      <c r="CK161" s="1"/>
      <c r="CL161" s="1"/>
      <c r="CM161" s="1"/>
      <c r="CN161" s="1"/>
      <c r="CO161" s="1"/>
      <c r="CP161" s="1"/>
      <c r="CQ161" s="1">
        <v>216910</v>
      </c>
      <c r="CR161" s="1">
        <v>212530</v>
      </c>
      <c r="CS161" s="1">
        <v>16</v>
      </c>
      <c r="CT161" s="1">
        <v>14</v>
      </c>
    </row>
    <row r="162" spans="1:98">
      <c r="A162">
        <v>2010</v>
      </c>
      <c r="B162">
        <v>125668</v>
      </c>
      <c r="C162" s="1"/>
      <c r="D162" s="1"/>
      <c r="E162" s="1">
        <v>498604</v>
      </c>
      <c r="F162" s="1"/>
      <c r="G162" s="1"/>
      <c r="H162" s="1">
        <v>45017</v>
      </c>
      <c r="I162" s="1"/>
      <c r="J162" s="1"/>
      <c r="K162" s="1">
        <v>947686</v>
      </c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>
        <v>1138</v>
      </c>
      <c r="AA162" s="1"/>
      <c r="AB162" s="1">
        <v>94023</v>
      </c>
      <c r="AC162" s="1"/>
      <c r="AD162" s="1"/>
      <c r="AE162" s="1"/>
      <c r="AF162" s="1"/>
      <c r="AG162" s="1"/>
      <c r="AH162" s="1"/>
      <c r="AI162" s="1"/>
      <c r="AJ162" s="1">
        <v>3491</v>
      </c>
      <c r="AK162" s="1"/>
      <c r="AL162" s="1"/>
      <c r="AM162" s="1"/>
      <c r="AN162" s="1"/>
      <c r="AO162" s="1"/>
      <c r="AP162" s="1">
        <v>5291</v>
      </c>
      <c r="AQ162" s="1">
        <v>130800</v>
      </c>
      <c r="AR162" s="1"/>
      <c r="AS162" s="1"/>
      <c r="AT162" s="1"/>
      <c r="AU162" s="1"/>
      <c r="AV162" s="1"/>
      <c r="AW162" s="1"/>
      <c r="AX162" s="1"/>
      <c r="AY162" s="1"/>
      <c r="AZ162" s="1">
        <v>418</v>
      </c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>
        <v>25776</v>
      </c>
      <c r="BN162" s="1"/>
      <c r="BO162" s="1"/>
      <c r="BP162" s="1">
        <v>53811</v>
      </c>
      <c r="BQ162" s="1"/>
      <c r="BR162" s="1">
        <v>12459</v>
      </c>
      <c r="BS162" s="1"/>
      <c r="BT162" s="1">
        <v>26619</v>
      </c>
      <c r="BU162" s="1"/>
      <c r="BV162" s="1"/>
      <c r="BW162" s="1"/>
      <c r="BX162" s="1">
        <v>1743</v>
      </c>
      <c r="BY162" s="1">
        <v>11566</v>
      </c>
      <c r="BZ162" s="1"/>
      <c r="CA162" s="1"/>
      <c r="CB162" s="1"/>
      <c r="CC162" s="1"/>
      <c r="CD162" s="1"/>
      <c r="CE162" s="1">
        <v>122422</v>
      </c>
      <c r="CF162" s="1">
        <v>100</v>
      </c>
      <c r="CG162" s="1">
        <v>202267</v>
      </c>
      <c r="CH162" s="1"/>
      <c r="CI162" s="1"/>
      <c r="CJ162" s="1"/>
      <c r="CK162" s="1"/>
      <c r="CL162" s="1"/>
      <c r="CM162" s="1"/>
      <c r="CN162" s="1"/>
      <c r="CO162" s="1"/>
      <c r="CP162" s="1"/>
      <c r="CQ162" s="1">
        <v>2183231</v>
      </c>
      <c r="CR162" s="1">
        <v>1033278</v>
      </c>
      <c r="CS162" s="1">
        <v>18</v>
      </c>
      <c r="CT162" s="1">
        <v>16</v>
      </c>
    </row>
    <row r="163" spans="1:98">
      <c r="A163">
        <v>2010</v>
      </c>
      <c r="B163">
        <v>125681</v>
      </c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>
        <v>0</v>
      </c>
      <c r="CR163" s="1">
        <v>0</v>
      </c>
      <c r="CS163" s="1">
        <v>0</v>
      </c>
      <c r="CT163" s="1">
        <v>0</v>
      </c>
    </row>
    <row r="164" spans="1:98">
      <c r="A164">
        <v>2010</v>
      </c>
      <c r="B164">
        <v>125687</v>
      </c>
      <c r="C164" s="1"/>
      <c r="D164" s="1"/>
      <c r="E164" s="1"/>
      <c r="F164" s="1"/>
      <c r="G164" s="1"/>
      <c r="H164" s="1"/>
      <c r="I164" s="1"/>
      <c r="J164" s="1"/>
      <c r="K164" s="1">
        <v>2878</v>
      </c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>
        <v>1106</v>
      </c>
      <c r="CH164" s="1"/>
      <c r="CI164" s="1"/>
      <c r="CJ164" s="1"/>
      <c r="CK164" s="1"/>
      <c r="CL164" s="1"/>
      <c r="CM164" s="1"/>
      <c r="CN164" s="1"/>
      <c r="CO164" s="1"/>
      <c r="CP164" s="1"/>
      <c r="CQ164" s="1">
        <v>3984</v>
      </c>
      <c r="CR164" s="1">
        <v>0</v>
      </c>
      <c r="CS164" s="1">
        <v>2</v>
      </c>
      <c r="CT164" s="1">
        <v>0</v>
      </c>
    </row>
    <row r="165" spans="1:98">
      <c r="A165">
        <v>2010</v>
      </c>
      <c r="B165">
        <v>125694</v>
      </c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>
        <v>0</v>
      </c>
      <c r="CR165" s="1">
        <v>0</v>
      </c>
      <c r="CS165" s="1">
        <v>0</v>
      </c>
      <c r="CT165" s="1">
        <v>0</v>
      </c>
    </row>
    <row r="166" spans="1:98">
      <c r="A166">
        <v>2010</v>
      </c>
      <c r="B166">
        <v>125747</v>
      </c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>
        <v>0</v>
      </c>
      <c r="CR166" s="1">
        <v>0</v>
      </c>
      <c r="CS166" s="1">
        <v>0</v>
      </c>
      <c r="CT166" s="1">
        <v>0</v>
      </c>
    </row>
    <row r="167" spans="1:98">
      <c r="A167">
        <v>2010</v>
      </c>
      <c r="B167">
        <v>125754</v>
      </c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>
        <v>0</v>
      </c>
      <c r="CR167" s="1">
        <v>0</v>
      </c>
      <c r="CS167" s="1">
        <v>0</v>
      </c>
      <c r="CT167" s="1">
        <v>0</v>
      </c>
    </row>
    <row r="168" spans="1:98">
      <c r="A168">
        <v>2010</v>
      </c>
      <c r="B168">
        <v>125756</v>
      </c>
      <c r="C168" s="1"/>
      <c r="D168" s="1"/>
      <c r="E168" s="1"/>
      <c r="F168" s="1"/>
      <c r="G168" s="1"/>
      <c r="H168" s="1"/>
      <c r="I168" s="1"/>
      <c r="J168" s="1"/>
      <c r="K168" s="1">
        <v>2197</v>
      </c>
      <c r="L168" s="1"/>
      <c r="M168" s="1"/>
      <c r="N168" s="1"/>
      <c r="O168" s="1"/>
      <c r="P168" s="1"/>
      <c r="Q168" s="1"/>
      <c r="R168" s="1"/>
      <c r="S168" s="1"/>
      <c r="T168" s="1"/>
      <c r="U168" s="1">
        <v>2874</v>
      </c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>
        <v>5071</v>
      </c>
      <c r="CR168" s="1">
        <v>2874</v>
      </c>
      <c r="CS168" s="1">
        <v>2</v>
      </c>
      <c r="CT168" s="1">
        <v>1</v>
      </c>
    </row>
    <row r="169" spans="1:98">
      <c r="A169">
        <v>2010</v>
      </c>
      <c r="B169">
        <v>125766</v>
      </c>
      <c r="C169" s="1"/>
      <c r="D169" s="1"/>
      <c r="E169" s="1"/>
      <c r="F169" s="1"/>
      <c r="G169" s="1"/>
      <c r="H169" s="1"/>
      <c r="I169" s="1"/>
      <c r="J169" s="1"/>
      <c r="K169" s="1">
        <v>13072</v>
      </c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>
        <v>13072</v>
      </c>
      <c r="CR169" s="1">
        <v>0</v>
      </c>
      <c r="CS169" s="1">
        <v>1</v>
      </c>
      <c r="CT169" s="1">
        <v>0</v>
      </c>
    </row>
    <row r="170" spans="1:98">
      <c r="A170">
        <v>2010</v>
      </c>
      <c r="B170">
        <v>125780</v>
      </c>
      <c r="C170" s="1"/>
      <c r="D170" s="1"/>
      <c r="E170" s="1"/>
      <c r="F170" s="1"/>
      <c r="G170" s="1">
        <v>16367</v>
      </c>
      <c r="H170" s="1"/>
      <c r="I170" s="1"/>
      <c r="J170" s="1"/>
      <c r="K170" s="1">
        <v>50401</v>
      </c>
      <c r="L170" s="1"/>
      <c r="M170" s="1"/>
      <c r="N170" s="1"/>
      <c r="O170" s="1">
        <v>20249</v>
      </c>
      <c r="P170" s="1"/>
      <c r="Q170" s="1"/>
      <c r="R170" s="1"/>
      <c r="S170" s="1"/>
      <c r="T170" s="1"/>
      <c r="U170" s="1"/>
      <c r="V170" s="1"/>
      <c r="W170" s="1"/>
      <c r="X170" s="1">
        <v>13447</v>
      </c>
      <c r="Y170" s="1"/>
      <c r="Z170" s="1"/>
      <c r="AA170" s="1"/>
      <c r="AB170" s="1"/>
      <c r="AC170" s="1"/>
      <c r="AD170" s="1">
        <v>48307</v>
      </c>
      <c r="AE170" s="1">
        <v>1470</v>
      </c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>
        <v>29119</v>
      </c>
      <c r="BJ170" s="1"/>
      <c r="BK170" s="1"/>
      <c r="BL170" s="1"/>
      <c r="BM170" s="1">
        <v>541</v>
      </c>
      <c r="BN170" s="1"/>
      <c r="BO170" s="1"/>
      <c r="BP170" s="1"/>
      <c r="BQ170" s="1"/>
      <c r="BR170" s="1"/>
      <c r="BS170" s="1"/>
      <c r="BT170" s="1">
        <v>42057</v>
      </c>
      <c r="BU170" s="1"/>
      <c r="BV170" s="1"/>
      <c r="BW170" s="1"/>
      <c r="BX170" s="1">
        <v>15823</v>
      </c>
      <c r="BY170" s="1"/>
      <c r="BZ170" s="1"/>
      <c r="CA170" s="1"/>
      <c r="CB170" s="1"/>
      <c r="CC170" s="1"/>
      <c r="CD170" s="1"/>
      <c r="CE170" s="1"/>
      <c r="CF170" s="1"/>
      <c r="CG170" s="1">
        <v>14325</v>
      </c>
      <c r="CH170" s="1"/>
      <c r="CI170" s="1"/>
      <c r="CJ170" s="1"/>
      <c r="CK170" s="1"/>
      <c r="CL170" s="1"/>
      <c r="CM170" s="1"/>
      <c r="CN170" s="1"/>
      <c r="CO170" s="1"/>
      <c r="CP170" s="1"/>
      <c r="CQ170" s="1">
        <v>252106</v>
      </c>
      <c r="CR170" s="1">
        <v>187380</v>
      </c>
      <c r="CS170" s="1">
        <v>11</v>
      </c>
      <c r="CT170" s="1">
        <v>9</v>
      </c>
    </row>
    <row r="171" spans="1:98">
      <c r="A171">
        <v>2010</v>
      </c>
      <c r="B171">
        <v>125794</v>
      </c>
      <c r="C171" s="1"/>
      <c r="D171" s="1"/>
      <c r="E171" s="1"/>
      <c r="F171" s="1"/>
      <c r="G171" s="1"/>
      <c r="H171" s="1"/>
      <c r="I171" s="1"/>
      <c r="J171" s="1"/>
      <c r="K171" s="1">
        <v>865</v>
      </c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>
        <v>274</v>
      </c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>
        <v>904</v>
      </c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>
        <v>180</v>
      </c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>
        <v>332</v>
      </c>
      <c r="BU171" s="1"/>
      <c r="BV171" s="1"/>
      <c r="BW171" s="1"/>
      <c r="BX171" s="1"/>
      <c r="BY171" s="1">
        <v>8670</v>
      </c>
      <c r="BZ171" s="1"/>
      <c r="CA171" s="1"/>
      <c r="CB171" s="1"/>
      <c r="CC171" s="1"/>
      <c r="CD171" s="1"/>
      <c r="CE171" s="1">
        <v>408</v>
      </c>
      <c r="CF171" s="1"/>
      <c r="CG171" s="1">
        <v>1074</v>
      </c>
      <c r="CH171" s="1"/>
      <c r="CI171" s="1"/>
      <c r="CJ171" s="1"/>
      <c r="CK171" s="1"/>
      <c r="CL171" s="1"/>
      <c r="CM171" s="1"/>
      <c r="CN171" s="1"/>
      <c r="CO171" s="1"/>
      <c r="CP171" s="1"/>
      <c r="CQ171" s="1">
        <v>12707</v>
      </c>
      <c r="CR171" s="1">
        <v>10768</v>
      </c>
      <c r="CS171" s="1">
        <v>8</v>
      </c>
      <c r="CT171" s="1">
        <v>6</v>
      </c>
    </row>
    <row r="172" spans="1:98">
      <c r="A172">
        <v>2010</v>
      </c>
      <c r="B172">
        <v>125808</v>
      </c>
      <c r="C172" s="1"/>
      <c r="D172" s="1"/>
      <c r="E172" s="1"/>
      <c r="F172" s="1">
        <v>5672</v>
      </c>
      <c r="G172" s="1"/>
      <c r="H172" s="1">
        <v>2576</v>
      </c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>
        <v>8248</v>
      </c>
      <c r="CR172" s="1">
        <v>8248</v>
      </c>
      <c r="CS172" s="1">
        <v>2</v>
      </c>
      <c r="CT172" s="1">
        <v>2</v>
      </c>
    </row>
    <row r="173" spans="1:98">
      <c r="A173">
        <v>2010</v>
      </c>
      <c r="B173">
        <v>125839</v>
      </c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>
        <v>0</v>
      </c>
      <c r="CR173" s="1">
        <v>0</v>
      </c>
      <c r="CS173" s="1">
        <v>0</v>
      </c>
      <c r="CT173" s="1">
        <v>0</v>
      </c>
    </row>
    <row r="174" spans="1:98">
      <c r="A174">
        <v>2010</v>
      </c>
      <c r="B174">
        <v>125842</v>
      </c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>
        <v>0</v>
      </c>
      <c r="CR174" s="1">
        <v>0</v>
      </c>
      <c r="CS174" s="1">
        <v>0</v>
      </c>
      <c r="CT174" s="1">
        <v>0</v>
      </c>
    </row>
    <row r="175" spans="1:98">
      <c r="A175">
        <v>2010</v>
      </c>
      <c r="B175">
        <v>125866</v>
      </c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>
        <v>1141</v>
      </c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>
        <v>1141</v>
      </c>
      <c r="CR175" s="1">
        <v>1141</v>
      </c>
      <c r="CS175" s="1">
        <v>1</v>
      </c>
      <c r="CT175" s="1">
        <v>1</v>
      </c>
    </row>
    <row r="176" spans="1:98">
      <c r="A176">
        <v>2010</v>
      </c>
      <c r="B176">
        <v>125886</v>
      </c>
      <c r="C176" s="1"/>
      <c r="D176" s="1"/>
      <c r="E176" s="1">
        <v>37000</v>
      </c>
      <c r="F176" s="1"/>
      <c r="G176" s="1"/>
      <c r="H176" s="1">
        <v>7385</v>
      </c>
      <c r="I176" s="1"/>
      <c r="J176" s="1"/>
      <c r="K176" s="1">
        <v>6436</v>
      </c>
      <c r="L176" s="1"/>
      <c r="M176" s="1"/>
      <c r="N176" s="1"/>
      <c r="O176" s="1"/>
      <c r="P176" s="1"/>
      <c r="Q176" s="1"/>
      <c r="R176" s="1"/>
      <c r="S176" s="1"/>
      <c r="T176" s="1"/>
      <c r="U176" s="1">
        <v>13439</v>
      </c>
      <c r="V176" s="1"/>
      <c r="W176" s="1"/>
      <c r="X176" s="1"/>
      <c r="Y176" s="1"/>
      <c r="Z176" s="1"/>
      <c r="AA176" s="1"/>
      <c r="AB176" s="1">
        <v>30984</v>
      </c>
      <c r="AC176" s="1"/>
      <c r="AD176" s="1">
        <v>26388</v>
      </c>
      <c r="AE176" s="1"/>
      <c r="AF176" s="1"/>
      <c r="AG176" s="1">
        <v>20327</v>
      </c>
      <c r="AH176" s="1"/>
      <c r="AI176" s="1">
        <v>10583</v>
      </c>
      <c r="AJ176" s="1">
        <v>1386</v>
      </c>
      <c r="AK176" s="1"/>
      <c r="AL176" s="1"/>
      <c r="AM176" s="1"/>
      <c r="AN176" s="1"/>
      <c r="AO176" s="1"/>
      <c r="AP176" s="1"/>
      <c r="AQ176" s="1">
        <v>83699</v>
      </c>
      <c r="AR176" s="1"/>
      <c r="AS176" s="1">
        <v>16459</v>
      </c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>
        <v>2991</v>
      </c>
      <c r="BI176" s="1"/>
      <c r="BJ176" s="1"/>
      <c r="BK176" s="1"/>
      <c r="BL176" s="1"/>
      <c r="BM176" s="1">
        <v>833</v>
      </c>
      <c r="BN176" s="1"/>
      <c r="BO176" s="1"/>
      <c r="BP176" s="1">
        <v>10047</v>
      </c>
      <c r="BQ176" s="1"/>
      <c r="BR176" s="1">
        <v>2180</v>
      </c>
      <c r="BS176" s="1"/>
      <c r="BT176" s="1">
        <v>4960</v>
      </c>
      <c r="BU176" s="1"/>
      <c r="BV176" s="1">
        <v>3595</v>
      </c>
      <c r="BW176" s="1">
        <v>1712</v>
      </c>
      <c r="BX176" s="1"/>
      <c r="BY176" s="1">
        <v>3063</v>
      </c>
      <c r="BZ176" s="1"/>
      <c r="CA176" s="1"/>
      <c r="CB176" s="1"/>
      <c r="CC176" s="1"/>
      <c r="CD176" s="1"/>
      <c r="CE176" s="1">
        <v>15495</v>
      </c>
      <c r="CF176" s="1">
        <v>271</v>
      </c>
      <c r="CG176" s="1">
        <v>7843</v>
      </c>
      <c r="CH176" s="1"/>
      <c r="CI176" s="1">
        <v>1086</v>
      </c>
      <c r="CJ176" s="1"/>
      <c r="CK176" s="1"/>
      <c r="CL176" s="1">
        <v>6762</v>
      </c>
      <c r="CM176" s="1"/>
      <c r="CN176" s="1"/>
      <c r="CO176" s="1"/>
      <c r="CP176" s="1"/>
      <c r="CQ176" s="1">
        <v>314924</v>
      </c>
      <c r="CR176" s="1">
        <v>300645</v>
      </c>
      <c r="CS176" s="1">
        <v>24</v>
      </c>
      <c r="CT176" s="1">
        <v>22</v>
      </c>
    </row>
    <row r="177" spans="1:98">
      <c r="A177">
        <v>2010</v>
      </c>
      <c r="B177">
        <v>125903</v>
      </c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>
        <v>0</v>
      </c>
      <c r="CR177" s="1">
        <v>0</v>
      </c>
      <c r="CS177" s="1">
        <v>0</v>
      </c>
      <c r="CT177" s="1">
        <v>0</v>
      </c>
    </row>
    <row r="178" spans="1:98">
      <c r="A178">
        <v>2010</v>
      </c>
      <c r="B178">
        <v>125904</v>
      </c>
      <c r="C178" s="1"/>
      <c r="D178" s="1"/>
      <c r="E178" s="1"/>
      <c r="F178" s="1"/>
      <c r="G178" s="1"/>
      <c r="H178" s="1"/>
      <c r="I178" s="1"/>
      <c r="J178" s="1"/>
      <c r="K178" s="1">
        <v>9950</v>
      </c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>
        <v>7369</v>
      </c>
      <c r="BE178" s="1"/>
      <c r="BF178" s="1"/>
      <c r="BG178" s="1"/>
      <c r="BH178" s="1"/>
      <c r="BI178" s="1"/>
      <c r="BJ178" s="1"/>
      <c r="BK178" s="1"/>
      <c r="BL178" s="1"/>
      <c r="BM178" s="1">
        <v>4080</v>
      </c>
      <c r="BN178" s="1"/>
      <c r="BO178" s="1"/>
      <c r="BP178" s="1"/>
      <c r="BQ178" s="1"/>
      <c r="BR178" s="1"/>
      <c r="BS178" s="1"/>
      <c r="BT178" s="1">
        <v>5906</v>
      </c>
      <c r="BU178" s="1"/>
      <c r="BV178" s="1"/>
      <c r="BW178" s="1"/>
      <c r="BX178" s="1"/>
      <c r="BY178" s="1"/>
      <c r="BZ178" s="1"/>
      <c r="CA178" s="1"/>
      <c r="CB178" s="1"/>
      <c r="CC178" s="1"/>
      <c r="CD178" s="1">
        <v>2099</v>
      </c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>
        <v>29404</v>
      </c>
      <c r="CR178" s="1">
        <v>19454</v>
      </c>
      <c r="CS178" s="1">
        <v>5</v>
      </c>
      <c r="CT178" s="1">
        <v>4</v>
      </c>
    </row>
    <row r="179" spans="1:98">
      <c r="A179">
        <v>2010</v>
      </c>
      <c r="B179">
        <v>125906</v>
      </c>
      <c r="C179" s="1"/>
      <c r="D179" s="1"/>
      <c r="E179" s="1"/>
      <c r="F179" s="1"/>
      <c r="G179" s="1"/>
      <c r="H179" s="1"/>
      <c r="I179" s="1"/>
      <c r="J179" s="1"/>
      <c r="K179" s="1">
        <v>5094</v>
      </c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>
        <v>2570</v>
      </c>
      <c r="CH179" s="1"/>
      <c r="CI179" s="1"/>
      <c r="CJ179" s="1"/>
      <c r="CK179" s="1"/>
      <c r="CL179" s="1"/>
      <c r="CM179" s="1"/>
      <c r="CN179" s="1"/>
      <c r="CO179" s="1"/>
      <c r="CP179" s="1"/>
      <c r="CQ179" s="1">
        <v>7664</v>
      </c>
      <c r="CR179" s="1">
        <v>0</v>
      </c>
      <c r="CS179" s="1">
        <v>2</v>
      </c>
      <c r="CT179" s="1">
        <v>0</v>
      </c>
    </row>
    <row r="180" spans="1:98">
      <c r="A180">
        <v>2010</v>
      </c>
      <c r="B180">
        <v>125911</v>
      </c>
      <c r="C180" s="1"/>
      <c r="D180" s="1"/>
      <c r="E180" s="1">
        <v>2070</v>
      </c>
      <c r="F180" s="1"/>
      <c r="G180" s="1">
        <v>16621</v>
      </c>
      <c r="H180" s="1"/>
      <c r="I180" s="1"/>
      <c r="J180" s="1"/>
      <c r="K180" s="1">
        <v>446</v>
      </c>
      <c r="L180" s="1"/>
      <c r="M180" s="1"/>
      <c r="N180" s="1"/>
      <c r="O180" s="1">
        <v>13178</v>
      </c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>
        <v>8387</v>
      </c>
      <c r="AC180" s="1"/>
      <c r="AD180" s="1">
        <v>8322</v>
      </c>
      <c r="AE180" s="1"/>
      <c r="AF180" s="1"/>
      <c r="AG180" s="1"/>
      <c r="AH180" s="1"/>
      <c r="AI180" s="1"/>
      <c r="AJ180" s="1">
        <v>693</v>
      </c>
      <c r="AK180" s="1"/>
      <c r="AL180" s="1"/>
      <c r="AM180" s="1"/>
      <c r="AN180" s="1"/>
      <c r="AO180" s="1"/>
      <c r="AP180" s="1"/>
      <c r="AQ180" s="1">
        <v>20169</v>
      </c>
      <c r="AR180" s="1"/>
      <c r="AS180" s="1">
        <v>2132</v>
      </c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>
        <v>3030</v>
      </c>
      <c r="BN180" s="1"/>
      <c r="BO180" s="1"/>
      <c r="BP180" s="1"/>
      <c r="BQ180" s="1"/>
      <c r="BR180" s="1">
        <v>3107</v>
      </c>
      <c r="BS180" s="1"/>
      <c r="BT180" s="1">
        <v>1842</v>
      </c>
      <c r="BU180" s="1"/>
      <c r="BV180" s="1"/>
      <c r="BW180" s="1"/>
      <c r="BX180" s="1">
        <v>18594</v>
      </c>
      <c r="BY180" s="1"/>
      <c r="BZ180" s="1"/>
      <c r="CA180" s="1"/>
      <c r="CB180" s="1"/>
      <c r="CC180" s="1"/>
      <c r="CD180" s="1">
        <v>1653</v>
      </c>
      <c r="CE180" s="1">
        <v>325</v>
      </c>
      <c r="CF180" s="1"/>
      <c r="CG180" s="1">
        <v>1111</v>
      </c>
      <c r="CH180" s="1"/>
      <c r="CI180" s="1">
        <v>863</v>
      </c>
      <c r="CJ180" s="1"/>
      <c r="CK180" s="1"/>
      <c r="CL180" s="1">
        <v>5561</v>
      </c>
      <c r="CM180" s="1"/>
      <c r="CN180" s="1"/>
      <c r="CO180" s="1"/>
      <c r="CP180" s="1"/>
      <c r="CQ180" s="1">
        <v>108104</v>
      </c>
      <c r="CR180" s="1">
        <v>106547</v>
      </c>
      <c r="CS180" s="1">
        <v>18</v>
      </c>
      <c r="CT180" s="1">
        <v>16</v>
      </c>
    </row>
    <row r="181" spans="1:98">
      <c r="A181">
        <v>2010</v>
      </c>
      <c r="B181">
        <v>125918</v>
      </c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>
        <v>6</v>
      </c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>
        <v>36130</v>
      </c>
      <c r="BF181" s="1"/>
      <c r="BG181" s="1"/>
      <c r="BH181" s="1"/>
      <c r="BI181" s="1"/>
      <c r="BJ181" s="1"/>
      <c r="BK181" s="1"/>
      <c r="BL181" s="1"/>
      <c r="BM181" s="1"/>
      <c r="BN181" s="1">
        <v>23019</v>
      </c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>
        <v>6415</v>
      </c>
      <c r="CP181" s="1"/>
      <c r="CQ181" s="1">
        <v>65570</v>
      </c>
      <c r="CR181" s="1">
        <v>65570</v>
      </c>
      <c r="CS181" s="1">
        <v>4</v>
      </c>
      <c r="CT181" s="1">
        <v>4</v>
      </c>
    </row>
    <row r="182" spans="1:98">
      <c r="A182">
        <v>2010</v>
      </c>
      <c r="B182">
        <v>125921</v>
      </c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>
        <v>0</v>
      </c>
      <c r="CR182" s="1">
        <v>0</v>
      </c>
      <c r="CS182" s="1">
        <v>0</v>
      </c>
      <c r="CT182" s="1">
        <v>0</v>
      </c>
    </row>
    <row r="183" spans="1:98">
      <c r="A183">
        <v>2010</v>
      </c>
      <c r="B183">
        <v>125930</v>
      </c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>
        <v>0</v>
      </c>
      <c r="CR183" s="1">
        <v>0</v>
      </c>
      <c r="CS183" s="1">
        <v>0</v>
      </c>
      <c r="CT183" s="1">
        <v>0</v>
      </c>
    </row>
    <row r="184" spans="1:98">
      <c r="A184">
        <v>2010</v>
      </c>
      <c r="B184">
        <v>125961</v>
      </c>
      <c r="C184" s="1"/>
      <c r="D184" s="1"/>
      <c r="E184" s="1">
        <v>5465</v>
      </c>
      <c r="F184" s="1"/>
      <c r="G184" s="1">
        <v>8188</v>
      </c>
      <c r="H184" s="1">
        <v>391</v>
      </c>
      <c r="I184" s="1"/>
      <c r="J184" s="1"/>
      <c r="K184" s="1">
        <v>25427</v>
      </c>
      <c r="L184" s="1"/>
      <c r="M184" s="1"/>
      <c r="N184" s="1"/>
      <c r="O184" s="1">
        <v>6870</v>
      </c>
      <c r="P184" s="1"/>
      <c r="Q184" s="1"/>
      <c r="R184" s="1">
        <v>48</v>
      </c>
      <c r="S184" s="1"/>
      <c r="T184" s="1"/>
      <c r="U184" s="1"/>
      <c r="V184" s="1"/>
      <c r="W184" s="1"/>
      <c r="X184" s="1">
        <v>619</v>
      </c>
      <c r="Y184" s="1"/>
      <c r="Z184" s="1"/>
      <c r="AA184" s="1"/>
      <c r="AB184" s="1">
        <v>7474</v>
      </c>
      <c r="AC184" s="1">
        <v>764</v>
      </c>
      <c r="AD184" s="1">
        <v>22688</v>
      </c>
      <c r="AE184" s="1">
        <v>1814</v>
      </c>
      <c r="AF184" s="1"/>
      <c r="AG184" s="1">
        <v>47</v>
      </c>
      <c r="AH184" s="1"/>
      <c r="AI184" s="1"/>
      <c r="AJ184" s="1">
        <v>2132</v>
      </c>
      <c r="AK184" s="1"/>
      <c r="AL184" s="1"/>
      <c r="AM184" s="1"/>
      <c r="AN184" s="1"/>
      <c r="AO184" s="1"/>
      <c r="AP184" s="1"/>
      <c r="AQ184" s="1">
        <v>17281</v>
      </c>
      <c r="AR184" s="1"/>
      <c r="AS184" s="1"/>
      <c r="AT184" s="1"/>
      <c r="AU184" s="1"/>
      <c r="AV184" s="1"/>
      <c r="AW184" s="1"/>
      <c r="AX184" s="1"/>
      <c r="AY184" s="1"/>
      <c r="AZ184" s="1">
        <v>986</v>
      </c>
      <c r="BA184" s="1"/>
      <c r="BB184" s="1"/>
      <c r="BC184" s="1"/>
      <c r="BD184" s="1"/>
      <c r="BE184" s="1"/>
      <c r="BF184" s="1"/>
      <c r="BG184" s="1"/>
      <c r="BH184" s="1">
        <v>5825</v>
      </c>
      <c r="BI184" s="1"/>
      <c r="BJ184" s="1"/>
      <c r="BK184" s="1"/>
      <c r="BL184" s="1"/>
      <c r="BM184" s="1">
        <v>4535</v>
      </c>
      <c r="BN184" s="1"/>
      <c r="BO184" s="1"/>
      <c r="BP184" s="1"/>
      <c r="BQ184" s="1"/>
      <c r="BR184" s="1">
        <v>1812</v>
      </c>
      <c r="BS184" s="1"/>
      <c r="BT184" s="1">
        <v>20016</v>
      </c>
      <c r="BU184" s="1"/>
      <c r="BV184" s="1"/>
      <c r="BW184" s="1">
        <v>576</v>
      </c>
      <c r="BX184" s="1">
        <v>9430</v>
      </c>
      <c r="BY184" s="1"/>
      <c r="BZ184" s="1"/>
      <c r="CA184" s="1"/>
      <c r="CB184" s="1"/>
      <c r="CC184" s="1"/>
      <c r="CD184" s="1">
        <v>4313</v>
      </c>
      <c r="CE184" s="1">
        <v>1419</v>
      </c>
      <c r="CF184" s="1"/>
      <c r="CG184" s="1">
        <v>26840</v>
      </c>
      <c r="CH184" s="1"/>
      <c r="CI184" s="1"/>
      <c r="CJ184" s="1"/>
      <c r="CK184" s="1"/>
      <c r="CL184" s="1">
        <v>512</v>
      </c>
      <c r="CM184" s="1"/>
      <c r="CN184" s="1"/>
      <c r="CO184" s="1"/>
      <c r="CP184" s="1"/>
      <c r="CQ184" s="1">
        <v>175472</v>
      </c>
      <c r="CR184" s="1">
        <v>123205</v>
      </c>
      <c r="CS184" s="1">
        <v>25</v>
      </c>
      <c r="CT184" s="1">
        <v>23</v>
      </c>
    </row>
    <row r="185" spans="1:98">
      <c r="A185">
        <v>2010</v>
      </c>
      <c r="B185">
        <v>125966</v>
      </c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>
        <v>0</v>
      </c>
      <c r="CR185" s="1">
        <v>0</v>
      </c>
      <c r="CS185" s="1">
        <v>0</v>
      </c>
      <c r="CT185" s="1">
        <v>0</v>
      </c>
    </row>
    <row r="186" spans="1:98">
      <c r="A186">
        <v>2010</v>
      </c>
      <c r="B186">
        <v>125967</v>
      </c>
      <c r="C186" s="1"/>
      <c r="D186" s="1"/>
      <c r="E186" s="1">
        <v>25317</v>
      </c>
      <c r="F186" s="1">
        <v>15373</v>
      </c>
      <c r="G186" s="1"/>
      <c r="H186" s="1">
        <v>5249</v>
      </c>
      <c r="I186" s="1"/>
      <c r="J186" s="1"/>
      <c r="K186" s="1">
        <v>6019</v>
      </c>
      <c r="L186" s="1"/>
      <c r="M186" s="1"/>
      <c r="N186" s="1"/>
      <c r="O186" s="1">
        <v>18795</v>
      </c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>
        <v>34342</v>
      </c>
      <c r="AC186" s="1">
        <v>904</v>
      </c>
      <c r="AD186" s="1"/>
      <c r="AE186" s="1">
        <v>13462</v>
      </c>
      <c r="AF186" s="1"/>
      <c r="AG186" s="1"/>
      <c r="AH186" s="1"/>
      <c r="AI186" s="1"/>
      <c r="AJ186" s="1">
        <v>1909</v>
      </c>
      <c r="AK186" s="1"/>
      <c r="AL186" s="1"/>
      <c r="AM186" s="1"/>
      <c r="AN186" s="1"/>
      <c r="AO186" s="1"/>
      <c r="AP186" s="1"/>
      <c r="AQ186" s="1"/>
      <c r="AR186" s="1"/>
      <c r="AS186" s="1">
        <v>2132</v>
      </c>
      <c r="AT186" s="1"/>
      <c r="AU186" s="1"/>
      <c r="AV186" s="1"/>
      <c r="AW186" s="1"/>
      <c r="AX186" s="1"/>
      <c r="AY186" s="1"/>
      <c r="AZ186" s="1"/>
      <c r="BA186" s="1">
        <v>911</v>
      </c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>
        <v>2019</v>
      </c>
      <c r="BS186" s="1"/>
      <c r="BT186" s="1"/>
      <c r="BU186" s="1"/>
      <c r="BV186" s="1"/>
      <c r="BW186" s="1">
        <v>1308</v>
      </c>
      <c r="BX186" s="1"/>
      <c r="BY186" s="1">
        <v>1934</v>
      </c>
      <c r="BZ186" s="1"/>
      <c r="CA186" s="1"/>
      <c r="CB186" s="1"/>
      <c r="CC186" s="1"/>
      <c r="CD186" s="1">
        <v>6607</v>
      </c>
      <c r="CE186" s="1"/>
      <c r="CF186" s="1"/>
      <c r="CG186" s="1">
        <v>2255</v>
      </c>
      <c r="CH186" s="1"/>
      <c r="CI186" s="1"/>
      <c r="CJ186" s="1"/>
      <c r="CK186" s="1"/>
      <c r="CL186" s="1">
        <v>290</v>
      </c>
      <c r="CM186" s="1"/>
      <c r="CN186" s="1"/>
      <c r="CO186" s="1"/>
      <c r="CP186" s="1"/>
      <c r="CQ186" s="1">
        <v>138826</v>
      </c>
      <c r="CR186" s="1">
        <v>130552</v>
      </c>
      <c r="CS186" s="1">
        <v>17</v>
      </c>
      <c r="CT186" s="1">
        <v>15</v>
      </c>
    </row>
    <row r="187" spans="1:98">
      <c r="A187">
        <v>2010</v>
      </c>
      <c r="B187">
        <v>125972</v>
      </c>
      <c r="C187" s="1"/>
      <c r="D187" s="1"/>
      <c r="E187" s="1"/>
      <c r="F187" s="1"/>
      <c r="G187" s="1"/>
      <c r="H187" s="1"/>
      <c r="I187" s="1"/>
      <c r="J187" s="1"/>
      <c r="K187" s="1">
        <v>15555</v>
      </c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>
        <v>43018</v>
      </c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>
        <v>48500</v>
      </c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>
        <v>1164</v>
      </c>
      <c r="BJ187" s="1"/>
      <c r="BK187" s="1"/>
      <c r="BL187" s="1"/>
      <c r="BM187" s="1">
        <v>47896</v>
      </c>
      <c r="BN187" s="1"/>
      <c r="BO187" s="1"/>
      <c r="BP187" s="1"/>
      <c r="BQ187" s="1"/>
      <c r="BR187" s="1"/>
      <c r="BS187" s="1"/>
      <c r="BT187" s="1">
        <v>22210</v>
      </c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>
        <v>272</v>
      </c>
      <c r="CG187" s="1">
        <v>6754</v>
      </c>
      <c r="CH187" s="1"/>
      <c r="CI187" s="1"/>
      <c r="CJ187" s="1"/>
      <c r="CK187" s="1"/>
      <c r="CL187" s="1">
        <v>10937</v>
      </c>
      <c r="CM187" s="1"/>
      <c r="CN187" s="1"/>
      <c r="CO187" s="1"/>
      <c r="CP187" s="1"/>
      <c r="CQ187" s="1">
        <v>196306</v>
      </c>
      <c r="CR187" s="1">
        <v>173997</v>
      </c>
      <c r="CS187" s="1">
        <v>9</v>
      </c>
      <c r="CT187" s="1">
        <v>7</v>
      </c>
    </row>
    <row r="188" spans="1:98">
      <c r="A188">
        <v>2010</v>
      </c>
      <c r="B188">
        <v>126007</v>
      </c>
      <c r="C188" s="1"/>
      <c r="D188" s="1"/>
      <c r="E188" s="1"/>
      <c r="F188" s="1"/>
      <c r="G188" s="1"/>
      <c r="H188" s="1"/>
      <c r="I188" s="1"/>
      <c r="J188" s="1"/>
      <c r="K188" s="1">
        <v>2531</v>
      </c>
      <c r="L188" s="1"/>
      <c r="M188" s="1"/>
      <c r="N188" s="1"/>
      <c r="O188" s="1"/>
      <c r="P188" s="1"/>
      <c r="Q188" s="1"/>
      <c r="R188" s="1"/>
      <c r="S188" s="1"/>
      <c r="T188" s="1">
        <v>964</v>
      </c>
      <c r="U188" s="1"/>
      <c r="V188" s="1"/>
      <c r="W188" s="1"/>
      <c r="X188" s="1"/>
      <c r="Y188" s="1"/>
      <c r="Z188" s="1"/>
      <c r="AA188" s="1"/>
      <c r="AB188" s="1"/>
      <c r="AC188" s="1"/>
      <c r="AD188" s="1">
        <v>6554</v>
      </c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>
        <v>17031</v>
      </c>
      <c r="BE188" s="1"/>
      <c r="BF188" s="1"/>
      <c r="BG188" s="1"/>
      <c r="BH188" s="1"/>
      <c r="BI188" s="1"/>
      <c r="BJ188" s="1"/>
      <c r="BK188" s="1"/>
      <c r="BL188" s="1"/>
      <c r="BM188" s="1">
        <v>5431</v>
      </c>
      <c r="BN188" s="1"/>
      <c r="BO188" s="1"/>
      <c r="BP188" s="1"/>
      <c r="BQ188" s="1"/>
      <c r="BR188" s="1"/>
      <c r="BS188" s="1"/>
      <c r="BT188" s="1">
        <v>2126</v>
      </c>
      <c r="BU188" s="1"/>
      <c r="BV188" s="1"/>
      <c r="BW188" s="1"/>
      <c r="BX188" s="1">
        <v>8989</v>
      </c>
      <c r="BY188" s="1"/>
      <c r="BZ188" s="1"/>
      <c r="CA188" s="1"/>
      <c r="CB188" s="1"/>
      <c r="CC188" s="1"/>
      <c r="CD188" s="1"/>
      <c r="CE188" s="1">
        <v>402</v>
      </c>
      <c r="CF188" s="1"/>
      <c r="CG188" s="1">
        <v>1888</v>
      </c>
      <c r="CH188" s="1"/>
      <c r="CI188" s="1"/>
      <c r="CJ188" s="1"/>
      <c r="CK188" s="1"/>
      <c r="CL188" s="1">
        <v>3422</v>
      </c>
      <c r="CM188" s="1"/>
      <c r="CN188" s="1"/>
      <c r="CO188" s="1"/>
      <c r="CP188" s="1"/>
      <c r="CQ188" s="1">
        <v>49338</v>
      </c>
      <c r="CR188" s="1">
        <v>44919</v>
      </c>
      <c r="CS188" s="1">
        <v>10</v>
      </c>
      <c r="CT188" s="1">
        <v>8</v>
      </c>
    </row>
    <row r="189" spans="1:98">
      <c r="A189">
        <v>2010</v>
      </c>
      <c r="B189">
        <v>126123</v>
      </c>
      <c r="C189" s="1"/>
      <c r="D189" s="1"/>
      <c r="E189" s="1"/>
      <c r="F189" s="1"/>
      <c r="G189" s="1"/>
      <c r="H189" s="1"/>
      <c r="I189" s="1"/>
      <c r="J189" s="1"/>
      <c r="K189" s="1">
        <v>62401</v>
      </c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>
        <v>24338</v>
      </c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>
        <v>3820</v>
      </c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>
        <v>24499</v>
      </c>
      <c r="CH189" s="1"/>
      <c r="CI189" s="1"/>
      <c r="CJ189" s="1"/>
      <c r="CK189" s="1"/>
      <c r="CL189" s="1"/>
      <c r="CM189" s="1"/>
      <c r="CN189" s="1"/>
      <c r="CO189" s="1"/>
      <c r="CP189" s="1"/>
      <c r="CQ189" s="1">
        <v>115058</v>
      </c>
      <c r="CR189" s="1">
        <v>28158</v>
      </c>
      <c r="CS189" s="1">
        <v>4</v>
      </c>
      <c r="CT189" s="1">
        <v>2</v>
      </c>
    </row>
    <row r="190" spans="1:98">
      <c r="A190">
        <v>2010</v>
      </c>
      <c r="B190">
        <v>126140</v>
      </c>
      <c r="C190" s="1"/>
      <c r="D190" s="1"/>
      <c r="E190" s="1">
        <v>121374</v>
      </c>
      <c r="F190" s="1"/>
      <c r="G190" s="1"/>
      <c r="H190" s="1">
        <v>12216</v>
      </c>
      <c r="I190" s="1"/>
      <c r="J190" s="1"/>
      <c r="K190" s="1">
        <v>3443</v>
      </c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>
        <v>4798</v>
      </c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>
        <v>90759</v>
      </c>
      <c r="CF190" s="1">
        <v>352</v>
      </c>
      <c r="CG190" s="1">
        <v>3933</v>
      </c>
      <c r="CH190" s="1"/>
      <c r="CI190" s="1">
        <v>847</v>
      </c>
      <c r="CJ190" s="1"/>
      <c r="CK190" s="1"/>
      <c r="CL190" s="1"/>
      <c r="CM190" s="1"/>
      <c r="CN190" s="1"/>
      <c r="CO190" s="1"/>
      <c r="CP190" s="1"/>
      <c r="CQ190" s="1">
        <v>237722</v>
      </c>
      <c r="CR190" s="1">
        <v>230346</v>
      </c>
      <c r="CS190" s="1">
        <v>8</v>
      </c>
      <c r="CT190" s="1">
        <v>6</v>
      </c>
    </row>
    <row r="191" spans="1:98">
      <c r="A191">
        <v>2010</v>
      </c>
      <c r="B191">
        <v>126143</v>
      </c>
      <c r="C191" s="1"/>
      <c r="D191" s="1"/>
      <c r="E191" s="1"/>
      <c r="F191" s="1"/>
      <c r="G191" s="1"/>
      <c r="H191" s="1"/>
      <c r="I191" s="1"/>
      <c r="J191" s="1"/>
      <c r="K191" s="1">
        <v>7442</v>
      </c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>
        <v>19548</v>
      </c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>
        <v>935</v>
      </c>
      <c r="BN191" s="1"/>
      <c r="BO191" s="1"/>
      <c r="BP191" s="1"/>
      <c r="BQ191" s="1"/>
      <c r="BR191" s="1"/>
      <c r="BS191" s="1"/>
      <c r="BT191" s="1">
        <v>2757</v>
      </c>
      <c r="BU191" s="1"/>
      <c r="BV191" s="1"/>
      <c r="BW191" s="1"/>
      <c r="BX191" s="1"/>
      <c r="BY191" s="1">
        <v>6900</v>
      </c>
      <c r="BZ191" s="1"/>
      <c r="CA191" s="1"/>
      <c r="CB191" s="1"/>
      <c r="CC191" s="1"/>
      <c r="CD191" s="1"/>
      <c r="CE191" s="1"/>
      <c r="CF191" s="1"/>
      <c r="CG191" s="1">
        <v>728</v>
      </c>
      <c r="CH191" s="1"/>
      <c r="CI191" s="1"/>
      <c r="CJ191" s="1"/>
      <c r="CK191" s="1"/>
      <c r="CL191" s="1"/>
      <c r="CM191" s="1"/>
      <c r="CN191" s="1"/>
      <c r="CO191" s="1"/>
      <c r="CP191" s="1"/>
      <c r="CQ191" s="1">
        <v>38310</v>
      </c>
      <c r="CR191" s="1">
        <v>30140</v>
      </c>
      <c r="CS191" s="1">
        <v>6</v>
      </c>
      <c r="CT191" s="1">
        <v>4</v>
      </c>
    </row>
    <row r="192" spans="1:98">
      <c r="A192">
        <v>2010</v>
      </c>
      <c r="B192">
        <v>126154</v>
      </c>
      <c r="C192" s="1"/>
      <c r="D192" s="1"/>
      <c r="E192" s="1"/>
      <c r="F192" s="1"/>
      <c r="G192" s="1"/>
      <c r="H192" s="1"/>
      <c r="I192" s="1"/>
      <c r="J192" s="1"/>
      <c r="K192" s="1">
        <v>3964</v>
      </c>
      <c r="L192" s="1"/>
      <c r="M192" s="1"/>
      <c r="N192" s="1"/>
      <c r="O192" s="1"/>
      <c r="P192" s="1"/>
      <c r="Q192" s="1"/>
      <c r="R192" s="1"/>
      <c r="S192" s="1">
        <v>43037</v>
      </c>
      <c r="T192" s="1"/>
      <c r="U192" s="1">
        <v>368</v>
      </c>
      <c r="V192" s="1"/>
      <c r="W192" s="1"/>
      <c r="X192" s="1"/>
      <c r="Y192" s="1"/>
      <c r="Z192" s="1"/>
      <c r="AA192" s="1"/>
      <c r="AB192" s="1"/>
      <c r="AC192" s="1"/>
      <c r="AD192" s="1">
        <v>1204</v>
      </c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>
        <v>4553</v>
      </c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>
        <v>1505</v>
      </c>
      <c r="CH192" s="1"/>
      <c r="CI192" s="1">
        <v>213</v>
      </c>
      <c r="CJ192" s="1"/>
      <c r="CK192" s="1"/>
      <c r="CL192" s="1"/>
      <c r="CM192" s="1"/>
      <c r="CN192" s="1"/>
      <c r="CO192" s="1"/>
      <c r="CP192" s="1"/>
      <c r="CQ192" s="1">
        <v>54844</v>
      </c>
      <c r="CR192" s="1">
        <v>49375</v>
      </c>
      <c r="CS192" s="1">
        <v>7</v>
      </c>
      <c r="CT192" s="1">
        <v>5</v>
      </c>
    </row>
    <row r="193" spans="1:98">
      <c r="A193">
        <v>2010</v>
      </c>
      <c r="B193">
        <v>126215</v>
      </c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>
        <v>0</v>
      </c>
      <c r="CR193" s="1">
        <v>0</v>
      </c>
      <c r="CS193" s="1">
        <v>0</v>
      </c>
      <c r="CT193" s="1">
        <v>0</v>
      </c>
    </row>
    <row r="194" spans="1:98">
      <c r="A194">
        <v>2010</v>
      </c>
      <c r="B194">
        <v>126230</v>
      </c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>
        <v>0</v>
      </c>
      <c r="CR194" s="1">
        <v>0</v>
      </c>
      <c r="CS194" s="1">
        <v>0</v>
      </c>
      <c r="CT194" s="1">
        <v>0</v>
      </c>
    </row>
    <row r="195" spans="1:98">
      <c r="A195">
        <v>2010</v>
      </c>
      <c r="B195">
        <v>126246</v>
      </c>
      <c r="C195" s="1">
        <v>200178</v>
      </c>
      <c r="D195" s="1"/>
      <c r="E195" s="1">
        <v>623797</v>
      </c>
      <c r="F195" s="1"/>
      <c r="G195" s="1">
        <v>467226</v>
      </c>
      <c r="H195" s="1"/>
      <c r="I195" s="1"/>
      <c r="J195" s="1"/>
      <c r="K195" s="1">
        <v>62629</v>
      </c>
      <c r="L195" s="1"/>
      <c r="M195" s="1"/>
      <c r="N195" s="1"/>
      <c r="O195" s="1">
        <v>299937</v>
      </c>
      <c r="P195" s="1">
        <v>29602</v>
      </c>
      <c r="Q195" s="1"/>
      <c r="R195" s="1">
        <v>77499</v>
      </c>
      <c r="S195" s="1"/>
      <c r="T195" s="1">
        <v>58961</v>
      </c>
      <c r="U195" s="1"/>
      <c r="V195" s="1"/>
      <c r="W195" s="1"/>
      <c r="X195" s="1"/>
      <c r="Y195" s="1">
        <v>18518</v>
      </c>
      <c r="Z195" s="1">
        <v>66936</v>
      </c>
      <c r="AA195" s="1"/>
      <c r="AB195" s="1">
        <v>624011</v>
      </c>
      <c r="AC195" s="1"/>
      <c r="AD195" s="1">
        <v>8061562</v>
      </c>
      <c r="AE195" s="1">
        <v>8236</v>
      </c>
      <c r="AF195" s="1">
        <v>1483</v>
      </c>
      <c r="AG195" s="1">
        <v>87958</v>
      </c>
      <c r="AH195" s="1"/>
      <c r="AI195" s="1"/>
      <c r="AJ195" s="1">
        <v>53948</v>
      </c>
      <c r="AK195" s="1"/>
      <c r="AL195" s="1"/>
      <c r="AM195" s="1"/>
      <c r="AN195" s="1"/>
      <c r="AO195" s="1">
        <v>15986</v>
      </c>
      <c r="AP195" s="1">
        <v>94000</v>
      </c>
      <c r="AQ195" s="1">
        <v>255724</v>
      </c>
      <c r="AR195" s="1"/>
      <c r="AS195" s="1">
        <v>185000</v>
      </c>
      <c r="AT195" s="1"/>
      <c r="AU195" s="1"/>
      <c r="AV195" s="1"/>
      <c r="AW195" s="1"/>
      <c r="AX195" s="1"/>
      <c r="AY195" s="1"/>
      <c r="AZ195" s="1"/>
      <c r="BA195" s="1"/>
      <c r="BB195" s="1"/>
      <c r="BC195" s="1">
        <v>97824</v>
      </c>
      <c r="BD195" s="1"/>
      <c r="BE195" s="1"/>
      <c r="BF195" s="1"/>
      <c r="BG195" s="1">
        <v>8708</v>
      </c>
      <c r="BH195" s="1">
        <v>22707</v>
      </c>
      <c r="BI195" s="1">
        <v>78971</v>
      </c>
      <c r="BJ195" s="1"/>
      <c r="BK195" s="1"/>
      <c r="BL195" s="1"/>
      <c r="BM195" s="1">
        <v>111203</v>
      </c>
      <c r="BN195" s="1">
        <v>76126</v>
      </c>
      <c r="BO195" s="1">
        <v>164486</v>
      </c>
      <c r="BP195" s="1">
        <v>109598</v>
      </c>
      <c r="BQ195" s="1"/>
      <c r="BR195" s="1">
        <v>71595</v>
      </c>
      <c r="BS195" s="1"/>
      <c r="BT195" s="1">
        <v>154898</v>
      </c>
      <c r="BU195" s="1"/>
      <c r="BV195" s="1">
        <v>12994</v>
      </c>
      <c r="BW195" s="1">
        <v>62449</v>
      </c>
      <c r="BX195" s="1">
        <v>1212272</v>
      </c>
      <c r="BY195" s="1">
        <v>268539</v>
      </c>
      <c r="BZ195" s="1">
        <v>11600</v>
      </c>
      <c r="CA195" s="1">
        <v>122838</v>
      </c>
      <c r="CB195" s="1">
        <v>11427</v>
      </c>
      <c r="CC195" s="1">
        <v>15584</v>
      </c>
      <c r="CD195" s="1">
        <v>9812</v>
      </c>
      <c r="CE195" s="1">
        <v>28746</v>
      </c>
      <c r="CF195" s="1"/>
      <c r="CG195" s="1">
        <v>14009</v>
      </c>
      <c r="CH195" s="1"/>
      <c r="CI195" s="1"/>
      <c r="CJ195" s="1">
        <v>90422</v>
      </c>
      <c r="CK195" s="1"/>
      <c r="CL195" s="1">
        <v>108078</v>
      </c>
      <c r="CM195" s="1">
        <v>45463</v>
      </c>
      <c r="CN195" s="1">
        <v>35094</v>
      </c>
      <c r="CO195" s="1">
        <v>176049</v>
      </c>
      <c r="CP195" s="1"/>
      <c r="CQ195" s="1">
        <v>14414683</v>
      </c>
      <c r="CR195" s="1">
        <v>14338045</v>
      </c>
      <c r="CS195" s="1">
        <v>45</v>
      </c>
      <c r="CT195" s="1">
        <v>44</v>
      </c>
    </row>
    <row r="196" spans="1:98">
      <c r="A196">
        <v>2010</v>
      </c>
      <c r="B196">
        <v>126251</v>
      </c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>
        <v>0</v>
      </c>
      <c r="CR196" s="1">
        <v>0</v>
      </c>
      <c r="CS196" s="1">
        <v>0</v>
      </c>
      <c r="CT196" s="1">
        <v>0</v>
      </c>
    </row>
    <row r="197" spans="1:98">
      <c r="A197">
        <v>2010</v>
      </c>
      <c r="B197">
        <v>126255</v>
      </c>
      <c r="C197" s="1"/>
      <c r="D197" s="1"/>
      <c r="E197" s="1"/>
      <c r="F197" s="1"/>
      <c r="G197" s="1"/>
      <c r="H197" s="1"/>
      <c r="I197" s="1"/>
      <c r="J197" s="1"/>
      <c r="K197" s="1">
        <v>7806</v>
      </c>
      <c r="L197" s="1"/>
      <c r="M197" s="1"/>
      <c r="N197" s="1"/>
      <c r="O197" s="1"/>
      <c r="P197" s="1"/>
      <c r="Q197" s="1"/>
      <c r="R197" s="1"/>
      <c r="S197" s="1"/>
      <c r="T197" s="1"/>
      <c r="U197" s="1">
        <v>3765</v>
      </c>
      <c r="V197" s="1"/>
      <c r="W197" s="1"/>
      <c r="X197" s="1"/>
      <c r="Y197" s="1"/>
      <c r="Z197" s="1"/>
      <c r="AA197" s="1"/>
      <c r="AB197" s="1"/>
      <c r="AC197" s="1"/>
      <c r="AD197" s="1">
        <v>495</v>
      </c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>
        <v>769</v>
      </c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>
        <v>12835</v>
      </c>
      <c r="CR197" s="1">
        <v>5029</v>
      </c>
      <c r="CS197" s="1">
        <v>4</v>
      </c>
      <c r="CT197" s="1">
        <v>3</v>
      </c>
    </row>
    <row r="198" spans="1:98">
      <c r="A198">
        <v>2010</v>
      </c>
      <c r="B198">
        <v>126264</v>
      </c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>
        <v>0</v>
      </c>
      <c r="CR198" s="1">
        <v>0</v>
      </c>
      <c r="CS198" s="1">
        <v>0</v>
      </c>
      <c r="CT198" s="1">
        <v>0</v>
      </c>
    </row>
    <row r="199" spans="1:98">
      <c r="A199">
        <v>2010</v>
      </c>
      <c r="B199">
        <v>126274</v>
      </c>
      <c r="C199" s="1"/>
      <c r="D199" s="1"/>
      <c r="E199" s="1"/>
      <c r="F199" s="1"/>
      <c r="G199" s="1"/>
      <c r="H199" s="1"/>
      <c r="I199" s="1"/>
      <c r="J199" s="1"/>
      <c r="K199" s="1">
        <v>137839</v>
      </c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>
        <v>16267</v>
      </c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>
        <v>1073</v>
      </c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>
        <v>35082</v>
      </c>
      <c r="CH199" s="1"/>
      <c r="CI199" s="1"/>
      <c r="CJ199" s="1"/>
      <c r="CK199" s="1"/>
      <c r="CL199" s="1"/>
      <c r="CM199" s="1"/>
      <c r="CN199" s="1"/>
      <c r="CO199" s="1"/>
      <c r="CP199" s="1"/>
      <c r="CQ199" s="1">
        <v>190261</v>
      </c>
      <c r="CR199" s="1">
        <v>17340</v>
      </c>
      <c r="CS199" s="1">
        <v>4</v>
      </c>
      <c r="CT199" s="1">
        <v>2</v>
      </c>
    </row>
    <row r="200" spans="1:98">
      <c r="A200">
        <v>2010</v>
      </c>
      <c r="B200">
        <v>126295</v>
      </c>
      <c r="C200" s="1"/>
      <c r="D200" s="1"/>
      <c r="E200" s="1"/>
      <c r="F200" s="1"/>
      <c r="G200" s="1"/>
      <c r="H200" s="1"/>
      <c r="I200" s="1"/>
      <c r="J200" s="1"/>
      <c r="K200" s="1">
        <v>15942</v>
      </c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>
        <v>489</v>
      </c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>
        <v>2338</v>
      </c>
      <c r="CH200" s="1"/>
      <c r="CI200" s="1"/>
      <c r="CJ200" s="1"/>
      <c r="CK200" s="1"/>
      <c r="CL200" s="1"/>
      <c r="CM200" s="1"/>
      <c r="CN200" s="1"/>
      <c r="CO200" s="1"/>
      <c r="CP200" s="1"/>
      <c r="CQ200" s="1">
        <v>18769</v>
      </c>
      <c r="CR200" s="1">
        <v>489</v>
      </c>
      <c r="CS200" s="1">
        <v>3</v>
      </c>
      <c r="CT200" s="1">
        <v>1</v>
      </c>
    </row>
    <row r="201" spans="1:98">
      <c r="A201">
        <v>2010</v>
      </c>
      <c r="B201">
        <v>126307</v>
      </c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>
        <v>306</v>
      </c>
      <c r="CH201" s="1"/>
      <c r="CI201" s="1"/>
      <c r="CJ201" s="1"/>
      <c r="CK201" s="1"/>
      <c r="CL201" s="1"/>
      <c r="CM201" s="1"/>
      <c r="CN201" s="1"/>
      <c r="CO201" s="1"/>
      <c r="CP201" s="1"/>
      <c r="CQ201" s="1">
        <v>306</v>
      </c>
      <c r="CR201" s="1">
        <v>0</v>
      </c>
      <c r="CS201" s="1">
        <v>1</v>
      </c>
      <c r="CT201" s="1">
        <v>0</v>
      </c>
    </row>
    <row r="202" spans="1:98">
      <c r="A202">
        <v>2010</v>
      </c>
      <c r="B202">
        <v>126313</v>
      </c>
      <c r="C202" s="1"/>
      <c r="D202" s="1"/>
      <c r="E202" s="1"/>
      <c r="F202" s="1"/>
      <c r="G202" s="1"/>
      <c r="H202" s="1"/>
      <c r="I202" s="1"/>
      <c r="J202" s="1"/>
      <c r="K202" s="1">
        <v>22020</v>
      </c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>
        <v>68</v>
      </c>
      <c r="X202" s="1"/>
      <c r="Y202" s="1">
        <v>765</v>
      </c>
      <c r="Z202" s="1">
        <v>3392</v>
      </c>
      <c r="AA202" s="1"/>
      <c r="AB202" s="1">
        <v>10929</v>
      </c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>
        <v>9799</v>
      </c>
      <c r="AT202" s="1"/>
      <c r="AU202" s="1"/>
      <c r="AV202" s="1"/>
      <c r="AW202" s="1"/>
      <c r="AX202" s="1"/>
      <c r="AY202" s="1"/>
      <c r="AZ202" s="1">
        <v>3392</v>
      </c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>
        <v>1647</v>
      </c>
      <c r="BS202" s="1"/>
      <c r="BT202" s="1"/>
      <c r="BU202" s="1"/>
      <c r="BV202" s="1"/>
      <c r="BW202" s="1"/>
      <c r="BX202" s="1">
        <v>302</v>
      </c>
      <c r="BY202" s="1">
        <v>25675</v>
      </c>
      <c r="BZ202" s="1">
        <v>2264</v>
      </c>
      <c r="CA202" s="1">
        <v>288</v>
      </c>
      <c r="CB202" s="1"/>
      <c r="CC202" s="1"/>
      <c r="CD202" s="1"/>
      <c r="CE202" s="1"/>
      <c r="CF202" s="1"/>
      <c r="CG202" s="1">
        <v>6616</v>
      </c>
      <c r="CH202" s="1"/>
      <c r="CI202" s="1"/>
      <c r="CJ202" s="1"/>
      <c r="CK202" s="1"/>
      <c r="CL202" s="1">
        <v>3730</v>
      </c>
      <c r="CM202" s="1"/>
      <c r="CN202" s="1"/>
      <c r="CO202" s="1"/>
      <c r="CP202" s="1"/>
      <c r="CQ202" s="1">
        <v>90887</v>
      </c>
      <c r="CR202" s="1">
        <v>62251</v>
      </c>
      <c r="CS202" s="1">
        <v>14</v>
      </c>
      <c r="CT202" s="1">
        <v>12</v>
      </c>
    </row>
    <row r="203" spans="1:98">
      <c r="A203">
        <v>2010</v>
      </c>
      <c r="B203">
        <v>126361</v>
      </c>
      <c r="C203" s="1"/>
      <c r="D203" s="1"/>
      <c r="E203" s="1"/>
      <c r="F203" s="1"/>
      <c r="G203" s="1">
        <v>2653</v>
      </c>
      <c r="H203" s="1"/>
      <c r="I203" s="1"/>
      <c r="J203" s="1"/>
      <c r="K203" s="1">
        <v>1838</v>
      </c>
      <c r="L203" s="1"/>
      <c r="M203" s="1"/>
      <c r="N203" s="1"/>
      <c r="O203" s="1"/>
      <c r="P203" s="1"/>
      <c r="Q203" s="1"/>
      <c r="R203" s="1"/>
      <c r="S203" s="1"/>
      <c r="T203" s="1"/>
      <c r="U203" s="1">
        <v>5230</v>
      </c>
      <c r="V203" s="1"/>
      <c r="W203" s="1">
        <v>1922</v>
      </c>
      <c r="X203" s="1"/>
      <c r="Y203" s="1"/>
      <c r="Z203" s="1">
        <v>4086</v>
      </c>
      <c r="AA203" s="1"/>
      <c r="AB203" s="1">
        <v>299</v>
      </c>
      <c r="AC203" s="1">
        <v>2784</v>
      </c>
      <c r="AD203" s="1">
        <v>14586</v>
      </c>
      <c r="AE203" s="1"/>
      <c r="AF203" s="1"/>
      <c r="AG203" s="1">
        <v>5369</v>
      </c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>
        <v>3236</v>
      </c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>
        <v>4935</v>
      </c>
      <c r="BQ203" s="1"/>
      <c r="BR203" s="1"/>
      <c r="BS203" s="1"/>
      <c r="BT203" s="1">
        <v>890</v>
      </c>
      <c r="BU203" s="1"/>
      <c r="BV203" s="1"/>
      <c r="BW203" s="1"/>
      <c r="BX203" s="1">
        <v>28200</v>
      </c>
      <c r="BY203" s="1"/>
      <c r="BZ203" s="1">
        <v>2692</v>
      </c>
      <c r="CA203" s="1">
        <v>1387</v>
      </c>
      <c r="CB203" s="1"/>
      <c r="CC203" s="1">
        <v>414</v>
      </c>
      <c r="CD203" s="1"/>
      <c r="CE203" s="1">
        <v>2175</v>
      </c>
      <c r="CF203" s="1"/>
      <c r="CG203" s="1"/>
      <c r="CH203" s="1"/>
      <c r="CI203" s="1"/>
      <c r="CJ203" s="1"/>
      <c r="CK203" s="1"/>
      <c r="CL203" s="1">
        <v>1147</v>
      </c>
      <c r="CM203" s="1"/>
      <c r="CN203" s="1"/>
      <c r="CO203" s="1"/>
      <c r="CP203" s="1"/>
      <c r="CQ203" s="1">
        <v>83843</v>
      </c>
      <c r="CR203" s="1">
        <v>82005</v>
      </c>
      <c r="CS203" s="1">
        <v>18</v>
      </c>
      <c r="CT203" s="1">
        <v>17</v>
      </c>
    </row>
    <row r="204" spans="1:98">
      <c r="A204">
        <v>2010</v>
      </c>
      <c r="B204">
        <v>126377</v>
      </c>
      <c r="C204" s="1"/>
      <c r="D204" s="1"/>
      <c r="E204" s="1"/>
      <c r="F204" s="1"/>
      <c r="G204" s="1"/>
      <c r="H204" s="1"/>
      <c r="I204" s="1"/>
      <c r="J204" s="1"/>
      <c r="K204" s="1">
        <v>31891</v>
      </c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>
        <v>1606</v>
      </c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>
        <v>10611</v>
      </c>
      <c r="CH204" s="1"/>
      <c r="CI204" s="1"/>
      <c r="CJ204" s="1"/>
      <c r="CK204" s="1"/>
      <c r="CL204" s="1"/>
      <c r="CM204" s="1"/>
      <c r="CN204" s="1"/>
      <c r="CO204" s="1"/>
      <c r="CP204" s="1"/>
      <c r="CQ204" s="1">
        <v>44108</v>
      </c>
      <c r="CR204" s="1">
        <v>1606</v>
      </c>
      <c r="CS204" s="1">
        <v>3</v>
      </c>
      <c r="CT204" s="1">
        <v>1</v>
      </c>
    </row>
    <row r="205" spans="1:98">
      <c r="A205">
        <v>2010</v>
      </c>
      <c r="B205">
        <v>126391</v>
      </c>
      <c r="C205" s="1"/>
      <c r="D205" s="1"/>
      <c r="E205" s="1">
        <v>66999</v>
      </c>
      <c r="F205" s="1">
        <v>19458</v>
      </c>
      <c r="G205" s="1">
        <v>15767</v>
      </c>
      <c r="H205" s="1">
        <v>5177</v>
      </c>
      <c r="I205" s="1"/>
      <c r="J205" s="1"/>
      <c r="K205" s="1"/>
      <c r="L205" s="1"/>
      <c r="M205" s="1"/>
      <c r="N205" s="1"/>
      <c r="O205" s="1">
        <v>105090</v>
      </c>
      <c r="P205" s="1"/>
      <c r="Q205" s="1"/>
      <c r="R205" s="1"/>
      <c r="S205" s="1"/>
      <c r="T205" s="1">
        <v>12494</v>
      </c>
      <c r="U205" s="1">
        <v>23929</v>
      </c>
      <c r="V205" s="1"/>
      <c r="W205" s="1">
        <v>2021</v>
      </c>
      <c r="X205" s="1">
        <v>9419</v>
      </c>
      <c r="Y205" s="1"/>
      <c r="Z205" s="1"/>
      <c r="AA205" s="1"/>
      <c r="AB205" s="1">
        <v>83060</v>
      </c>
      <c r="AC205" s="1"/>
      <c r="AD205" s="1">
        <v>174745</v>
      </c>
      <c r="AE205" s="1"/>
      <c r="AF205" s="1"/>
      <c r="AG205" s="1">
        <v>20734</v>
      </c>
      <c r="AH205" s="1"/>
      <c r="AI205" s="1">
        <v>846</v>
      </c>
      <c r="AJ205" s="1">
        <v>2370</v>
      </c>
      <c r="AK205" s="1"/>
      <c r="AL205" s="1"/>
      <c r="AM205" s="1"/>
      <c r="AN205" s="1"/>
      <c r="AO205" s="1"/>
      <c r="AP205" s="1">
        <v>10935</v>
      </c>
      <c r="AQ205" s="1">
        <v>160921</v>
      </c>
      <c r="AR205" s="1"/>
      <c r="AS205" s="1">
        <v>40881</v>
      </c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>
        <v>7731</v>
      </c>
      <c r="BF205" s="1"/>
      <c r="BG205" s="1"/>
      <c r="BH205" s="1">
        <v>11629</v>
      </c>
      <c r="BI205" s="1">
        <v>10812</v>
      </c>
      <c r="BJ205" s="1"/>
      <c r="BK205" s="1"/>
      <c r="BL205" s="1"/>
      <c r="BM205" s="1"/>
      <c r="BN205" s="1"/>
      <c r="BO205" s="1"/>
      <c r="BP205" s="1">
        <v>7047</v>
      </c>
      <c r="BQ205" s="1"/>
      <c r="BR205" s="1">
        <v>6618</v>
      </c>
      <c r="BS205" s="1"/>
      <c r="BT205" s="1">
        <v>9235</v>
      </c>
      <c r="BU205" s="1"/>
      <c r="BV205" s="1">
        <v>3432</v>
      </c>
      <c r="BW205" s="1">
        <v>2472</v>
      </c>
      <c r="BX205" s="1">
        <v>52601</v>
      </c>
      <c r="BY205" s="1">
        <v>6970</v>
      </c>
      <c r="BZ205" s="1">
        <v>4971</v>
      </c>
      <c r="CA205" s="1"/>
      <c r="CB205" s="1">
        <v>1538</v>
      </c>
      <c r="CC205" s="1">
        <v>2894</v>
      </c>
      <c r="CD205" s="1">
        <v>28161</v>
      </c>
      <c r="CE205" s="1">
        <v>7823</v>
      </c>
      <c r="CF205" s="1"/>
      <c r="CG205" s="1">
        <v>18948</v>
      </c>
      <c r="CH205" s="1"/>
      <c r="CI205" s="1">
        <v>1519</v>
      </c>
      <c r="CJ205" s="1"/>
      <c r="CK205" s="1"/>
      <c r="CL205" s="1">
        <v>5574</v>
      </c>
      <c r="CM205" s="1"/>
      <c r="CN205" s="1">
        <v>5773</v>
      </c>
      <c r="CO205" s="1"/>
      <c r="CP205" s="1"/>
      <c r="CQ205" s="1">
        <v>950594</v>
      </c>
      <c r="CR205" s="1">
        <v>931646</v>
      </c>
      <c r="CS205" s="1">
        <v>36</v>
      </c>
      <c r="CT205" s="1">
        <v>35</v>
      </c>
    </row>
    <row r="206" spans="1:98">
      <c r="A206">
        <v>2010</v>
      </c>
      <c r="B206">
        <v>126410</v>
      </c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>
        <v>12913</v>
      </c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>
        <v>12913</v>
      </c>
      <c r="CR206" s="1">
        <v>12913</v>
      </c>
      <c r="CS206" s="1">
        <v>1</v>
      </c>
      <c r="CT206" s="1">
        <v>1</v>
      </c>
    </row>
    <row r="207" spans="1:98">
      <c r="A207">
        <v>2010</v>
      </c>
      <c r="B207">
        <v>126418</v>
      </c>
      <c r="C207" s="1"/>
      <c r="D207" s="1"/>
      <c r="E207" s="1"/>
      <c r="F207" s="1"/>
      <c r="G207" s="1"/>
      <c r="H207" s="1"/>
      <c r="I207" s="1"/>
      <c r="J207" s="1"/>
      <c r="K207" s="1">
        <v>8731</v>
      </c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>
        <v>237</v>
      </c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>
        <v>8968</v>
      </c>
      <c r="CR207" s="1">
        <v>237</v>
      </c>
      <c r="CS207" s="1">
        <v>2</v>
      </c>
      <c r="CT207" s="1">
        <v>1</v>
      </c>
    </row>
    <row r="208" spans="1:98">
      <c r="A208">
        <v>2010</v>
      </c>
      <c r="B208">
        <v>126447</v>
      </c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>
        <v>0</v>
      </c>
      <c r="CR208" s="1">
        <v>0</v>
      </c>
      <c r="CS208" s="1">
        <v>0</v>
      </c>
      <c r="CT208" s="1">
        <v>0</v>
      </c>
    </row>
    <row r="209" spans="1:98">
      <c r="A209">
        <v>2010</v>
      </c>
      <c r="B209">
        <v>126449</v>
      </c>
      <c r="C209" s="1"/>
      <c r="D209" s="1"/>
      <c r="E209" s="1"/>
      <c r="F209" s="1"/>
      <c r="G209" s="1"/>
      <c r="H209" s="1"/>
      <c r="I209" s="1"/>
      <c r="J209" s="1"/>
      <c r="K209" s="1">
        <v>1659</v>
      </c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>
        <v>62</v>
      </c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>
        <v>418</v>
      </c>
      <c r="CH209" s="1"/>
      <c r="CI209" s="1"/>
      <c r="CJ209" s="1"/>
      <c r="CK209" s="1"/>
      <c r="CL209" s="1"/>
      <c r="CM209" s="1"/>
      <c r="CN209" s="1"/>
      <c r="CO209" s="1"/>
      <c r="CP209" s="1"/>
      <c r="CQ209" s="1">
        <v>2139</v>
      </c>
      <c r="CR209" s="1">
        <v>62</v>
      </c>
      <c r="CS209" s="1">
        <v>3</v>
      </c>
      <c r="CT209" s="1">
        <v>1</v>
      </c>
    </row>
    <row r="210" spans="1:98">
      <c r="A210">
        <v>2010</v>
      </c>
      <c r="B210">
        <v>126472</v>
      </c>
      <c r="C210" s="1"/>
      <c r="D210" s="1"/>
      <c r="E210" s="1"/>
      <c r="F210" s="1"/>
      <c r="G210" s="1"/>
      <c r="H210" s="1"/>
      <c r="I210" s="1"/>
      <c r="J210" s="1"/>
      <c r="K210" s="1">
        <v>1524</v>
      </c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>
        <v>442</v>
      </c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>
        <v>10882</v>
      </c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>
        <v>26</v>
      </c>
      <c r="CG210" s="1">
        <v>3483</v>
      </c>
      <c r="CH210" s="1"/>
      <c r="CI210" s="1"/>
      <c r="CJ210" s="1"/>
      <c r="CK210" s="1"/>
      <c r="CL210" s="1"/>
      <c r="CM210" s="1"/>
      <c r="CN210" s="1"/>
      <c r="CO210" s="1"/>
      <c r="CP210" s="1"/>
      <c r="CQ210" s="1">
        <v>16357</v>
      </c>
      <c r="CR210" s="1">
        <v>11350</v>
      </c>
      <c r="CS210" s="1">
        <v>5</v>
      </c>
      <c r="CT210" s="1">
        <v>3</v>
      </c>
    </row>
    <row r="211" spans="1:98">
      <c r="A211">
        <v>2010</v>
      </c>
      <c r="B211">
        <v>126512</v>
      </c>
      <c r="C211" s="1"/>
      <c r="D211" s="1"/>
      <c r="E211" s="1"/>
      <c r="F211" s="1"/>
      <c r="G211" s="1"/>
      <c r="H211" s="1"/>
      <c r="I211" s="1"/>
      <c r="J211" s="1"/>
      <c r="K211" s="1">
        <v>3602</v>
      </c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>
        <v>540</v>
      </c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>
        <v>4142</v>
      </c>
      <c r="CR211" s="1">
        <v>540</v>
      </c>
      <c r="CS211" s="1">
        <v>2</v>
      </c>
      <c r="CT211" s="1">
        <v>1</v>
      </c>
    </row>
    <row r="212" spans="1:98">
      <c r="A212">
        <v>2010</v>
      </c>
      <c r="B212">
        <v>126522</v>
      </c>
      <c r="C212" s="1"/>
      <c r="D212" s="1"/>
      <c r="E212" s="1"/>
      <c r="F212" s="1"/>
      <c r="G212" s="1"/>
      <c r="H212" s="1"/>
      <c r="I212" s="1"/>
      <c r="J212" s="1"/>
      <c r="K212" s="1">
        <v>116492</v>
      </c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>
        <v>43541</v>
      </c>
      <c r="CH212" s="1"/>
      <c r="CI212" s="1"/>
      <c r="CJ212" s="1"/>
      <c r="CK212" s="1"/>
      <c r="CL212" s="1"/>
      <c r="CM212" s="1"/>
      <c r="CN212" s="1"/>
      <c r="CO212" s="1"/>
      <c r="CP212" s="1"/>
      <c r="CQ212" s="1">
        <v>160033</v>
      </c>
      <c r="CR212" s="1">
        <v>0</v>
      </c>
      <c r="CS212" s="1">
        <v>2</v>
      </c>
      <c r="CT212" s="1">
        <v>0</v>
      </c>
    </row>
    <row r="213" spans="1:98">
      <c r="A213">
        <v>2010</v>
      </c>
      <c r="B213">
        <v>126544</v>
      </c>
      <c r="C213" s="1"/>
      <c r="D213" s="1"/>
      <c r="E213" s="1"/>
      <c r="F213" s="1"/>
      <c r="G213" s="1"/>
      <c r="H213" s="1"/>
      <c r="I213" s="1"/>
      <c r="J213" s="1"/>
      <c r="K213" s="1">
        <v>1527</v>
      </c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>
        <v>1901</v>
      </c>
      <c r="BN213" s="1"/>
      <c r="BO213" s="1"/>
      <c r="BP213" s="1"/>
      <c r="BQ213" s="1"/>
      <c r="BR213" s="1"/>
      <c r="BS213" s="1"/>
      <c r="BT213" s="1"/>
      <c r="BU213" s="1"/>
      <c r="BV213" s="1">
        <v>109</v>
      </c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>
        <v>3537</v>
      </c>
      <c r="CR213" s="1">
        <v>2010</v>
      </c>
      <c r="CS213" s="1">
        <v>3</v>
      </c>
      <c r="CT213" s="1">
        <v>2</v>
      </c>
    </row>
    <row r="214" spans="1:98">
      <c r="A214">
        <v>2010</v>
      </c>
      <c r="B214">
        <v>126548</v>
      </c>
      <c r="C214" s="1"/>
      <c r="D214" s="1"/>
      <c r="E214" s="1">
        <v>12414</v>
      </c>
      <c r="F214" s="1">
        <v>6492</v>
      </c>
      <c r="G214" s="1">
        <v>692</v>
      </c>
      <c r="H214" s="1">
        <v>1060</v>
      </c>
      <c r="I214" s="1"/>
      <c r="J214" s="1"/>
      <c r="K214" s="1">
        <v>15110</v>
      </c>
      <c r="L214" s="1"/>
      <c r="M214" s="1"/>
      <c r="N214" s="1"/>
      <c r="O214" s="1">
        <v>3252</v>
      </c>
      <c r="P214" s="1"/>
      <c r="Q214" s="1"/>
      <c r="R214" s="1">
        <v>123</v>
      </c>
      <c r="S214" s="1"/>
      <c r="T214" s="1">
        <v>5637</v>
      </c>
      <c r="U214" s="1">
        <v>5230</v>
      </c>
      <c r="V214" s="1"/>
      <c r="W214" s="1"/>
      <c r="X214" s="1">
        <v>1061</v>
      </c>
      <c r="Y214" s="1"/>
      <c r="Z214" s="1"/>
      <c r="AA214" s="1"/>
      <c r="AB214" s="1">
        <v>10825</v>
      </c>
      <c r="AC214" s="1"/>
      <c r="AD214" s="1"/>
      <c r="AE214" s="1"/>
      <c r="AF214" s="1"/>
      <c r="AG214" s="1"/>
      <c r="AH214" s="1"/>
      <c r="AI214" s="1">
        <v>4605</v>
      </c>
      <c r="AJ214" s="1">
        <v>5133</v>
      </c>
      <c r="AK214" s="1"/>
      <c r="AL214" s="1"/>
      <c r="AM214" s="1"/>
      <c r="AN214" s="1"/>
      <c r="AO214" s="1"/>
      <c r="AP214" s="1"/>
      <c r="AQ214" s="1">
        <v>8311</v>
      </c>
      <c r="AR214" s="1"/>
      <c r="AS214" s="1">
        <v>2542</v>
      </c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>
        <v>26</v>
      </c>
      <c r="BN214" s="1"/>
      <c r="BO214" s="1"/>
      <c r="BP214" s="1"/>
      <c r="BQ214" s="1"/>
      <c r="BR214" s="1">
        <v>705</v>
      </c>
      <c r="BS214" s="1"/>
      <c r="BT214" s="1">
        <v>4490</v>
      </c>
      <c r="BU214" s="1"/>
      <c r="BV214" s="1"/>
      <c r="BW214" s="1">
        <v>415</v>
      </c>
      <c r="BX214" s="1"/>
      <c r="BY214" s="1">
        <v>18505</v>
      </c>
      <c r="BZ214" s="1"/>
      <c r="CA214" s="1">
        <v>580</v>
      </c>
      <c r="CB214" s="1"/>
      <c r="CC214" s="1"/>
      <c r="CD214" s="1"/>
      <c r="CE214" s="1"/>
      <c r="CF214" s="1"/>
      <c r="CG214" s="1">
        <v>2955</v>
      </c>
      <c r="CH214" s="1"/>
      <c r="CI214" s="1">
        <v>2021</v>
      </c>
      <c r="CJ214" s="1"/>
      <c r="CK214" s="1"/>
      <c r="CL214" s="1">
        <v>12048</v>
      </c>
      <c r="CM214" s="1"/>
      <c r="CN214" s="1">
        <v>276</v>
      </c>
      <c r="CO214" s="1"/>
      <c r="CP214" s="1"/>
      <c r="CQ214" s="1">
        <v>124508</v>
      </c>
      <c r="CR214" s="1">
        <v>106443</v>
      </c>
      <c r="CS214" s="1">
        <v>25</v>
      </c>
      <c r="CT214" s="1">
        <v>23</v>
      </c>
    </row>
    <row r="215" spans="1:98">
      <c r="A215">
        <v>2010</v>
      </c>
      <c r="B215">
        <v>126584</v>
      </c>
      <c r="C215" s="1"/>
      <c r="D215" s="1"/>
      <c r="E215" s="1"/>
      <c r="F215" s="1"/>
      <c r="G215" s="1"/>
      <c r="H215" s="1"/>
      <c r="I215" s="1"/>
      <c r="J215" s="1"/>
      <c r="K215" s="1">
        <v>3317</v>
      </c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>
        <v>408</v>
      </c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>
        <v>1638</v>
      </c>
      <c r="CH215" s="1"/>
      <c r="CI215" s="1"/>
      <c r="CJ215" s="1"/>
      <c r="CK215" s="1"/>
      <c r="CL215" s="1"/>
      <c r="CM215" s="1"/>
      <c r="CN215" s="1"/>
      <c r="CO215" s="1"/>
      <c r="CP215" s="1"/>
      <c r="CQ215" s="1">
        <v>5363</v>
      </c>
      <c r="CR215" s="1">
        <v>408</v>
      </c>
      <c r="CS215" s="1">
        <v>3</v>
      </c>
      <c r="CT215" s="1">
        <v>1</v>
      </c>
    </row>
    <row r="216" spans="1:98">
      <c r="A216">
        <v>2010</v>
      </c>
      <c r="B216">
        <v>126585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>
        <v>2612</v>
      </c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>
        <v>14754</v>
      </c>
      <c r="CB216" s="1"/>
      <c r="CC216" s="1"/>
      <c r="CD216" s="1"/>
      <c r="CE216" s="1"/>
      <c r="CF216" s="1"/>
      <c r="CG216" s="1">
        <v>2825</v>
      </c>
      <c r="CH216" s="1"/>
      <c r="CI216" s="1"/>
      <c r="CJ216" s="1"/>
      <c r="CK216" s="1"/>
      <c r="CL216" s="1"/>
      <c r="CM216" s="1"/>
      <c r="CN216" s="1"/>
      <c r="CO216" s="1"/>
      <c r="CP216" s="1"/>
      <c r="CQ216" s="1">
        <v>20191</v>
      </c>
      <c r="CR216" s="1">
        <v>17366</v>
      </c>
      <c r="CS216" s="1">
        <v>3</v>
      </c>
      <c r="CT216" s="1">
        <v>2</v>
      </c>
    </row>
    <row r="217" spans="1:98">
      <c r="A217">
        <v>2010</v>
      </c>
      <c r="B217">
        <v>126659</v>
      </c>
      <c r="C217" s="1"/>
      <c r="D217" s="1"/>
      <c r="E217" s="1">
        <v>9468</v>
      </c>
      <c r="F217" s="1"/>
      <c r="G217" s="1"/>
      <c r="H217" s="1">
        <v>3114</v>
      </c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>
        <v>12582</v>
      </c>
      <c r="CR217" s="1">
        <v>12582</v>
      </c>
      <c r="CS217" s="1">
        <v>2</v>
      </c>
      <c r="CT217" s="1">
        <v>2</v>
      </c>
    </row>
    <row r="218" spans="1:98">
      <c r="A218">
        <v>2010</v>
      </c>
      <c r="B218">
        <v>126678</v>
      </c>
      <c r="C218" s="1"/>
      <c r="D218" s="1"/>
      <c r="E218" s="1"/>
      <c r="F218" s="1">
        <v>18131</v>
      </c>
      <c r="G218" s="1">
        <v>1600</v>
      </c>
      <c r="H218" s="1"/>
      <c r="I218" s="1"/>
      <c r="J218" s="1"/>
      <c r="K218" s="1">
        <v>37453</v>
      </c>
      <c r="L218" s="1"/>
      <c r="M218" s="1"/>
      <c r="N218" s="1"/>
      <c r="O218" s="1">
        <v>25893</v>
      </c>
      <c r="P218" s="1">
        <v>306</v>
      </c>
      <c r="Q218" s="1"/>
      <c r="R218" s="1"/>
      <c r="S218" s="1"/>
      <c r="T218" s="1">
        <v>15319</v>
      </c>
      <c r="U218" s="1"/>
      <c r="V218" s="1"/>
      <c r="W218" s="1"/>
      <c r="X218" s="1"/>
      <c r="Y218" s="1"/>
      <c r="Z218" s="1"/>
      <c r="AA218" s="1"/>
      <c r="AB218" s="1">
        <v>87760</v>
      </c>
      <c r="AC218" s="1"/>
      <c r="AD218" s="1"/>
      <c r="AE218" s="1"/>
      <c r="AF218" s="1"/>
      <c r="AG218" s="1">
        <v>2438</v>
      </c>
      <c r="AH218" s="1"/>
      <c r="AI218" s="1"/>
      <c r="AJ218" s="1">
        <v>2509</v>
      </c>
      <c r="AK218" s="1"/>
      <c r="AL218" s="1"/>
      <c r="AM218" s="1"/>
      <c r="AN218" s="1"/>
      <c r="AO218" s="1"/>
      <c r="AP218" s="1">
        <v>92436</v>
      </c>
      <c r="AQ218" s="1">
        <v>46427</v>
      </c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>
        <v>15021</v>
      </c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>
        <v>6050</v>
      </c>
      <c r="BS218" s="1"/>
      <c r="BT218" s="1">
        <v>14795</v>
      </c>
      <c r="BU218" s="1"/>
      <c r="BV218" s="1"/>
      <c r="BW218" s="1">
        <v>5741</v>
      </c>
      <c r="BX218" s="1">
        <v>11008</v>
      </c>
      <c r="BY218" s="1"/>
      <c r="BZ218" s="1"/>
      <c r="CA218" s="1"/>
      <c r="CB218" s="1"/>
      <c r="CC218" s="1"/>
      <c r="CD218" s="1">
        <v>8501</v>
      </c>
      <c r="CE218" s="1">
        <v>5093</v>
      </c>
      <c r="CF218" s="1">
        <v>871</v>
      </c>
      <c r="CG218" s="1">
        <v>8395</v>
      </c>
      <c r="CH218" s="1"/>
      <c r="CI218" s="1">
        <v>1166</v>
      </c>
      <c r="CJ218" s="1"/>
      <c r="CK218" s="1"/>
      <c r="CL218" s="1"/>
      <c r="CM218" s="1"/>
      <c r="CN218" s="1">
        <v>4099</v>
      </c>
      <c r="CO218" s="1"/>
      <c r="CP218" s="1"/>
      <c r="CQ218" s="1">
        <v>411012</v>
      </c>
      <c r="CR218" s="1">
        <v>365164</v>
      </c>
      <c r="CS218" s="1">
        <v>22</v>
      </c>
      <c r="CT218" s="1">
        <v>20</v>
      </c>
    </row>
    <row r="219" spans="1:98">
      <c r="A219">
        <v>2010</v>
      </c>
      <c r="B219">
        <v>126679</v>
      </c>
      <c r="C219" s="1"/>
      <c r="D219" s="1"/>
      <c r="E219" s="1">
        <v>97124</v>
      </c>
      <c r="F219" s="1"/>
      <c r="G219" s="1"/>
      <c r="H219" s="1">
        <v>12067</v>
      </c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>
        <v>75023</v>
      </c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>
        <v>184214</v>
      </c>
      <c r="CR219" s="1">
        <v>184214</v>
      </c>
      <c r="CS219" s="1">
        <v>3</v>
      </c>
      <c r="CT219" s="1">
        <v>3</v>
      </c>
    </row>
    <row r="220" spans="1:98">
      <c r="A220">
        <v>2010</v>
      </c>
      <c r="B220">
        <v>126687</v>
      </c>
      <c r="C220" s="1"/>
      <c r="D220" s="1"/>
      <c r="E220" s="1">
        <v>29532</v>
      </c>
      <c r="F220" s="1">
        <v>1806</v>
      </c>
      <c r="G220" s="1"/>
      <c r="H220" s="1">
        <v>16102</v>
      </c>
      <c r="I220" s="1"/>
      <c r="J220" s="1"/>
      <c r="K220" s="1">
        <v>98931</v>
      </c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>
        <v>2815</v>
      </c>
      <c r="AE220" s="1"/>
      <c r="AF220" s="1"/>
      <c r="AG220" s="1">
        <v>4814</v>
      </c>
      <c r="AH220" s="1"/>
      <c r="AI220" s="1"/>
      <c r="AJ220" s="1"/>
      <c r="AK220" s="1"/>
      <c r="AL220" s="1"/>
      <c r="AM220" s="1"/>
      <c r="AN220" s="1"/>
      <c r="AO220" s="1"/>
      <c r="AP220" s="1"/>
      <c r="AQ220" s="1">
        <v>88156</v>
      </c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>
        <v>4420</v>
      </c>
      <c r="BN220" s="1"/>
      <c r="BO220" s="1"/>
      <c r="BP220" s="1"/>
      <c r="BQ220" s="1"/>
      <c r="BR220" s="1">
        <v>598</v>
      </c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>
        <v>4382</v>
      </c>
      <c r="CE220" s="1">
        <v>11090</v>
      </c>
      <c r="CF220" s="1"/>
      <c r="CG220" s="1">
        <v>27023</v>
      </c>
      <c r="CH220" s="1"/>
      <c r="CI220" s="1"/>
      <c r="CJ220" s="1"/>
      <c r="CK220" s="1"/>
      <c r="CL220" s="1"/>
      <c r="CM220" s="1">
        <v>4030</v>
      </c>
      <c r="CN220" s="1"/>
      <c r="CO220" s="1"/>
      <c r="CP220" s="1"/>
      <c r="CQ220" s="1">
        <v>293699</v>
      </c>
      <c r="CR220" s="1">
        <v>167745</v>
      </c>
      <c r="CS220" s="1">
        <v>13</v>
      </c>
      <c r="CT220" s="1">
        <v>11</v>
      </c>
    </row>
    <row r="221" spans="1:98">
      <c r="A221">
        <v>2010</v>
      </c>
      <c r="B221">
        <v>126723</v>
      </c>
      <c r="C221" s="1"/>
      <c r="D221" s="1"/>
      <c r="E221" s="1">
        <v>2554</v>
      </c>
      <c r="F221" s="1"/>
      <c r="G221" s="1"/>
      <c r="H221" s="1"/>
      <c r="I221" s="1"/>
      <c r="J221" s="1"/>
      <c r="K221" s="1">
        <v>4622</v>
      </c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>
        <v>1081</v>
      </c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>
        <v>1943</v>
      </c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>
        <v>10200</v>
      </c>
      <c r="CR221" s="1">
        <v>5578</v>
      </c>
      <c r="CS221" s="1">
        <v>4</v>
      </c>
      <c r="CT221" s="1">
        <v>3</v>
      </c>
    </row>
    <row r="222" spans="1:98">
      <c r="A222">
        <v>2010</v>
      </c>
      <c r="B222">
        <v>126741</v>
      </c>
      <c r="C222" s="1"/>
      <c r="D222" s="1"/>
      <c r="E222" s="1">
        <v>8057</v>
      </c>
      <c r="F222" s="1"/>
      <c r="G222" s="1"/>
      <c r="H222" s="1">
        <v>3269</v>
      </c>
      <c r="I222" s="1"/>
      <c r="J222" s="1"/>
      <c r="K222" s="1">
        <v>10510</v>
      </c>
      <c r="L222" s="1"/>
      <c r="M222" s="1"/>
      <c r="N222" s="1"/>
      <c r="O222" s="1">
        <v>49636</v>
      </c>
      <c r="P222" s="1"/>
      <c r="Q222" s="1"/>
      <c r="R222" s="1"/>
      <c r="S222" s="1"/>
      <c r="T222" s="1">
        <v>11994</v>
      </c>
      <c r="U222" s="1"/>
      <c r="V222" s="1"/>
      <c r="W222" s="1"/>
      <c r="X222" s="1">
        <v>6878</v>
      </c>
      <c r="Y222" s="1"/>
      <c r="Z222" s="1"/>
      <c r="AA222" s="1"/>
      <c r="AB222" s="1">
        <v>153887</v>
      </c>
      <c r="AC222" s="1"/>
      <c r="AD222" s="1"/>
      <c r="AE222" s="1">
        <v>18628</v>
      </c>
      <c r="AF222" s="1"/>
      <c r="AG222" s="1">
        <v>43174</v>
      </c>
      <c r="AH222" s="1"/>
      <c r="AI222" s="1"/>
      <c r="AJ222" s="1">
        <v>1030</v>
      </c>
      <c r="AK222" s="1"/>
      <c r="AL222" s="1"/>
      <c r="AM222" s="1"/>
      <c r="AN222" s="1"/>
      <c r="AO222" s="1"/>
      <c r="AP222" s="1">
        <v>90000</v>
      </c>
      <c r="AQ222" s="1">
        <v>59626</v>
      </c>
      <c r="AR222" s="1"/>
      <c r="AS222" s="1">
        <v>31000</v>
      </c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>
        <v>9476</v>
      </c>
      <c r="BI222" s="1"/>
      <c r="BJ222" s="1"/>
      <c r="BK222" s="1"/>
      <c r="BL222" s="1"/>
      <c r="BM222" s="1"/>
      <c r="BN222" s="1"/>
      <c r="BO222" s="1"/>
      <c r="BP222" s="1"/>
      <c r="BQ222" s="1"/>
      <c r="BR222" s="1">
        <v>2033</v>
      </c>
      <c r="BS222" s="1"/>
      <c r="BT222" s="1">
        <v>8010</v>
      </c>
      <c r="BU222" s="1"/>
      <c r="BV222" s="1"/>
      <c r="BW222" s="1"/>
      <c r="BX222" s="1">
        <v>1533</v>
      </c>
      <c r="BY222" s="1"/>
      <c r="BZ222" s="1"/>
      <c r="CA222" s="1"/>
      <c r="CB222" s="1"/>
      <c r="CC222" s="1">
        <v>2645</v>
      </c>
      <c r="CD222" s="1">
        <v>18279</v>
      </c>
      <c r="CE222" s="1">
        <v>4101</v>
      </c>
      <c r="CF222" s="1"/>
      <c r="CG222" s="1">
        <v>19386</v>
      </c>
      <c r="CH222" s="1"/>
      <c r="CI222" s="1">
        <v>1726</v>
      </c>
      <c r="CJ222" s="1"/>
      <c r="CK222" s="1"/>
      <c r="CL222" s="1"/>
      <c r="CM222" s="1"/>
      <c r="CN222" s="1"/>
      <c r="CO222" s="1">
        <v>2601</v>
      </c>
      <c r="CP222" s="1"/>
      <c r="CQ222" s="1">
        <v>557479</v>
      </c>
      <c r="CR222" s="1">
        <v>527583</v>
      </c>
      <c r="CS222" s="1">
        <v>23</v>
      </c>
      <c r="CT222" s="1">
        <v>21</v>
      </c>
    </row>
    <row r="223" spans="1:98">
      <c r="A223">
        <v>2010</v>
      </c>
      <c r="B223">
        <v>126749</v>
      </c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>
        <v>275</v>
      </c>
      <c r="AK223" s="1"/>
      <c r="AL223" s="1"/>
      <c r="AM223" s="1"/>
      <c r="AN223" s="1"/>
      <c r="AO223" s="1"/>
      <c r="AP223" s="1"/>
      <c r="AQ223" s="1"/>
      <c r="AR223" s="1"/>
      <c r="AS223" s="1">
        <v>10603</v>
      </c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>
        <v>10878</v>
      </c>
      <c r="CR223" s="1">
        <v>10878</v>
      </c>
      <c r="CS223" s="1">
        <v>2</v>
      </c>
      <c r="CT223" s="1">
        <v>2</v>
      </c>
    </row>
    <row r="224" spans="1:98">
      <c r="A224">
        <v>2010</v>
      </c>
      <c r="B224">
        <v>126761</v>
      </c>
      <c r="C224" s="1"/>
      <c r="D224" s="1"/>
      <c r="E224" s="1">
        <v>262597</v>
      </c>
      <c r="F224" s="1"/>
      <c r="G224" s="1">
        <v>49362</v>
      </c>
      <c r="H224" s="1"/>
      <c r="I224" s="1"/>
      <c r="J224" s="1"/>
      <c r="K224" s="1">
        <v>47134</v>
      </c>
      <c r="L224" s="1"/>
      <c r="M224" s="1"/>
      <c r="N224" s="1"/>
      <c r="O224" s="1">
        <v>136215</v>
      </c>
      <c r="P224" s="1"/>
      <c r="Q224" s="1"/>
      <c r="R224" s="1"/>
      <c r="S224" s="1"/>
      <c r="T224" s="1">
        <v>14777</v>
      </c>
      <c r="U224" s="1">
        <v>17856</v>
      </c>
      <c r="V224" s="1"/>
      <c r="W224" s="1">
        <v>3524</v>
      </c>
      <c r="X224" s="1">
        <v>56687</v>
      </c>
      <c r="Y224" s="1"/>
      <c r="Z224" s="1"/>
      <c r="AA224" s="1"/>
      <c r="AB224" s="1">
        <v>109009</v>
      </c>
      <c r="AC224" s="1">
        <v>10040</v>
      </c>
      <c r="AD224" s="1">
        <v>388160</v>
      </c>
      <c r="AE224" s="1">
        <v>19549</v>
      </c>
      <c r="AF224" s="1"/>
      <c r="AG224" s="1">
        <v>19698</v>
      </c>
      <c r="AH224" s="1"/>
      <c r="AI224" s="1"/>
      <c r="AJ224" s="1">
        <v>9386</v>
      </c>
      <c r="AK224" s="1"/>
      <c r="AL224" s="1"/>
      <c r="AM224" s="1"/>
      <c r="AN224" s="1"/>
      <c r="AO224" s="1">
        <v>975</v>
      </c>
      <c r="AP224" s="1"/>
      <c r="AQ224" s="1">
        <v>105877</v>
      </c>
      <c r="AR224" s="1"/>
      <c r="AS224" s="1">
        <v>33291</v>
      </c>
      <c r="AT224" s="1"/>
      <c r="AU224" s="1"/>
      <c r="AV224" s="1"/>
      <c r="AW224" s="1"/>
      <c r="AX224" s="1"/>
      <c r="AY224" s="1">
        <v>8832</v>
      </c>
      <c r="AZ224" s="1"/>
      <c r="BA224" s="1">
        <v>6031</v>
      </c>
      <c r="BB224" s="1"/>
      <c r="BC224" s="1"/>
      <c r="BD224" s="1"/>
      <c r="BE224" s="1">
        <v>31307</v>
      </c>
      <c r="BF224" s="1"/>
      <c r="BG224" s="1"/>
      <c r="BH224" s="1">
        <v>23260</v>
      </c>
      <c r="BI224" s="1">
        <v>40248</v>
      </c>
      <c r="BJ224" s="1"/>
      <c r="BK224" s="1"/>
      <c r="BL224" s="1"/>
      <c r="BM224" s="1">
        <v>141249</v>
      </c>
      <c r="BN224" s="1"/>
      <c r="BO224" s="1"/>
      <c r="BP224" s="1">
        <v>94007</v>
      </c>
      <c r="BQ224" s="1"/>
      <c r="BR224" s="1">
        <v>15657</v>
      </c>
      <c r="BS224" s="1"/>
      <c r="BT224" s="1">
        <v>21504</v>
      </c>
      <c r="BU224" s="1"/>
      <c r="BV224" s="1">
        <v>45704</v>
      </c>
      <c r="BW224" s="1">
        <v>11358</v>
      </c>
      <c r="BX224" s="1">
        <v>107861</v>
      </c>
      <c r="BY224" s="1">
        <v>132699</v>
      </c>
      <c r="BZ224" s="1">
        <v>7293</v>
      </c>
      <c r="CA224" s="1"/>
      <c r="CB224" s="1">
        <v>8622</v>
      </c>
      <c r="CC224" s="1">
        <v>4912</v>
      </c>
      <c r="CD224" s="1">
        <v>45687</v>
      </c>
      <c r="CE224" s="1">
        <v>29120</v>
      </c>
      <c r="CF224" s="1"/>
      <c r="CG224" s="1">
        <v>16924</v>
      </c>
      <c r="CH224" s="1"/>
      <c r="CI224" s="1">
        <v>5093</v>
      </c>
      <c r="CJ224" s="1">
        <v>5505</v>
      </c>
      <c r="CK224" s="1"/>
      <c r="CL224" s="1">
        <v>16487</v>
      </c>
      <c r="CM224" s="1">
        <v>3086</v>
      </c>
      <c r="CN224" s="1"/>
      <c r="CO224" s="1"/>
      <c r="CP224" s="1"/>
      <c r="CQ224" s="1">
        <v>2106583</v>
      </c>
      <c r="CR224" s="1">
        <v>2042525</v>
      </c>
      <c r="CS224" s="1">
        <v>40</v>
      </c>
      <c r="CT224" s="1">
        <v>38</v>
      </c>
    </row>
    <row r="225" spans="1:98">
      <c r="A225">
        <v>2010</v>
      </c>
      <c r="B225">
        <v>126773</v>
      </c>
      <c r="C225" s="1"/>
      <c r="D225" s="1"/>
      <c r="E225" s="1"/>
      <c r="F225" s="1"/>
      <c r="G225" s="1"/>
      <c r="H225" s="1"/>
      <c r="I225" s="1"/>
      <c r="J225" s="1"/>
      <c r="K225" s="1">
        <v>29</v>
      </c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>
        <v>29</v>
      </c>
      <c r="CR225" s="1">
        <v>0</v>
      </c>
      <c r="CS225" s="1">
        <v>1</v>
      </c>
      <c r="CT225" s="1">
        <v>0</v>
      </c>
    </row>
    <row r="226" spans="1:98">
      <c r="A226">
        <v>2010</v>
      </c>
      <c r="B226">
        <v>126853</v>
      </c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>
        <v>0</v>
      </c>
      <c r="CR226" s="1">
        <v>0</v>
      </c>
      <c r="CS226" s="1">
        <v>0</v>
      </c>
      <c r="CT226" s="1">
        <v>0</v>
      </c>
    </row>
    <row r="227" spans="1:98">
      <c r="A227">
        <v>2010</v>
      </c>
      <c r="B227">
        <v>126857</v>
      </c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>
        <v>0</v>
      </c>
      <c r="CR227" s="1">
        <v>0</v>
      </c>
      <c r="CS227" s="1">
        <v>0</v>
      </c>
      <c r="CT227" s="1">
        <v>0</v>
      </c>
    </row>
    <row r="228" spans="1:98">
      <c r="A228">
        <v>2010</v>
      </c>
      <c r="B228">
        <v>126902</v>
      </c>
      <c r="C228" s="1"/>
      <c r="D228" s="1"/>
      <c r="E228" s="1"/>
      <c r="F228" s="1"/>
      <c r="G228" s="1"/>
      <c r="H228" s="1"/>
      <c r="I228" s="1"/>
      <c r="J228" s="1"/>
      <c r="K228" s="1">
        <v>150256</v>
      </c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>
        <v>936</v>
      </c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>
        <v>8057</v>
      </c>
      <c r="CH228" s="1"/>
      <c r="CI228" s="1"/>
      <c r="CJ228" s="1"/>
      <c r="CK228" s="1"/>
      <c r="CL228" s="1"/>
      <c r="CM228" s="1"/>
      <c r="CN228" s="1"/>
      <c r="CO228" s="1"/>
      <c r="CP228" s="1"/>
      <c r="CQ228" s="1">
        <v>159249</v>
      </c>
      <c r="CR228" s="1">
        <v>936</v>
      </c>
      <c r="CS228" s="1">
        <v>3</v>
      </c>
      <c r="CT228" s="1">
        <v>1</v>
      </c>
    </row>
    <row r="229" spans="1:98">
      <c r="A229">
        <v>2010</v>
      </c>
      <c r="B229">
        <v>126924</v>
      </c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>
        <v>0</v>
      </c>
      <c r="CR229" s="1">
        <v>0</v>
      </c>
      <c r="CS229" s="1">
        <v>0</v>
      </c>
      <c r="CT229" s="1">
        <v>0</v>
      </c>
    </row>
    <row r="230" spans="1:98">
      <c r="A230">
        <v>2010</v>
      </c>
      <c r="B230">
        <v>127005</v>
      </c>
      <c r="C230" s="1"/>
      <c r="D230" s="1"/>
      <c r="E230" s="1"/>
      <c r="F230" s="1"/>
      <c r="G230" s="1">
        <v>24350</v>
      </c>
      <c r="H230" s="1">
        <v>824</v>
      </c>
      <c r="I230" s="1"/>
      <c r="J230" s="1"/>
      <c r="K230" s="1">
        <v>3091</v>
      </c>
      <c r="L230" s="1"/>
      <c r="M230" s="1"/>
      <c r="N230" s="1"/>
      <c r="O230" s="1"/>
      <c r="P230" s="1"/>
      <c r="Q230" s="1"/>
      <c r="R230" s="1"/>
      <c r="S230" s="1"/>
      <c r="T230" s="1"/>
      <c r="U230" s="1">
        <v>4905</v>
      </c>
      <c r="V230" s="1"/>
      <c r="W230" s="1"/>
      <c r="X230" s="1"/>
      <c r="Y230" s="1"/>
      <c r="Z230" s="1"/>
      <c r="AA230" s="1"/>
      <c r="AB230" s="1">
        <v>41275</v>
      </c>
      <c r="AC230" s="1"/>
      <c r="AD230" s="1"/>
      <c r="AE230" s="1">
        <v>4937</v>
      </c>
      <c r="AF230" s="1"/>
      <c r="AG230" s="1">
        <v>1601</v>
      </c>
      <c r="AH230" s="1"/>
      <c r="AI230" s="1"/>
      <c r="AJ230" s="1"/>
      <c r="AK230" s="1"/>
      <c r="AL230" s="1"/>
      <c r="AM230" s="1"/>
      <c r="AN230" s="1"/>
      <c r="AO230" s="1"/>
      <c r="AP230" s="1">
        <v>5000</v>
      </c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>
        <v>8143</v>
      </c>
      <c r="BJ230" s="1"/>
      <c r="BK230" s="1"/>
      <c r="BL230" s="1"/>
      <c r="BM230" s="1">
        <v>4266</v>
      </c>
      <c r="BN230" s="1"/>
      <c r="BO230" s="1"/>
      <c r="BP230" s="1">
        <v>7738</v>
      </c>
      <c r="BQ230" s="1"/>
      <c r="BR230" s="1"/>
      <c r="BS230" s="1"/>
      <c r="BT230" s="1"/>
      <c r="BU230" s="1"/>
      <c r="BV230" s="1"/>
      <c r="BW230" s="1"/>
      <c r="BX230" s="1">
        <v>19121</v>
      </c>
      <c r="BY230" s="1">
        <v>12778</v>
      </c>
      <c r="BZ230" s="1"/>
      <c r="CA230" s="1"/>
      <c r="CB230" s="1"/>
      <c r="CC230" s="1"/>
      <c r="CD230" s="1"/>
      <c r="CE230" s="1">
        <v>1725</v>
      </c>
      <c r="CF230" s="1"/>
      <c r="CG230" s="1">
        <v>2054</v>
      </c>
      <c r="CH230" s="1"/>
      <c r="CI230" s="1">
        <v>10453</v>
      </c>
      <c r="CJ230" s="1"/>
      <c r="CK230" s="1"/>
      <c r="CL230" s="1">
        <v>13735</v>
      </c>
      <c r="CM230" s="1"/>
      <c r="CN230" s="1"/>
      <c r="CO230" s="1"/>
      <c r="CP230" s="1"/>
      <c r="CQ230" s="1">
        <v>165996</v>
      </c>
      <c r="CR230" s="1">
        <v>160851</v>
      </c>
      <c r="CS230" s="1">
        <v>17</v>
      </c>
      <c r="CT230" s="1">
        <v>15</v>
      </c>
    </row>
    <row r="231" spans="1:98">
      <c r="A231">
        <v>2010</v>
      </c>
      <c r="B231">
        <v>127025</v>
      </c>
      <c r="C231" s="1"/>
      <c r="D231" s="1"/>
      <c r="E231" s="1"/>
      <c r="F231" s="1"/>
      <c r="G231" s="1"/>
      <c r="H231" s="1"/>
      <c r="I231" s="1"/>
      <c r="J231" s="1"/>
      <c r="K231" s="1">
        <v>14331</v>
      </c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>
        <v>16128</v>
      </c>
      <c r="AC231" s="1"/>
      <c r="AD231" s="1">
        <v>9474</v>
      </c>
      <c r="AE231" s="1"/>
      <c r="AF231" s="1"/>
      <c r="AG231" s="1">
        <v>800</v>
      </c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>
        <v>216</v>
      </c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>
        <v>15482</v>
      </c>
      <c r="BN231" s="1"/>
      <c r="BO231" s="1"/>
      <c r="BP231" s="1"/>
      <c r="BQ231" s="1"/>
      <c r="BR231" s="1"/>
      <c r="BS231" s="1"/>
      <c r="BT231" s="1">
        <v>13556</v>
      </c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>
        <v>5641</v>
      </c>
      <c r="CH231" s="1"/>
      <c r="CI231" s="1"/>
      <c r="CJ231" s="1"/>
      <c r="CK231" s="1"/>
      <c r="CL231" s="1"/>
      <c r="CM231" s="1"/>
      <c r="CN231" s="1"/>
      <c r="CO231" s="1"/>
      <c r="CP231" s="1"/>
      <c r="CQ231" s="1">
        <v>75628</v>
      </c>
      <c r="CR231" s="1">
        <v>55656</v>
      </c>
      <c r="CS231" s="1">
        <v>8</v>
      </c>
      <c r="CT231" s="1">
        <v>6</v>
      </c>
    </row>
    <row r="232" spans="1:98">
      <c r="A232">
        <v>2010</v>
      </c>
      <c r="B232">
        <v>127028</v>
      </c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>
        <v>0</v>
      </c>
      <c r="CR232" s="1">
        <v>0</v>
      </c>
      <c r="CS232" s="1">
        <v>0</v>
      </c>
      <c r="CT232" s="1">
        <v>0</v>
      </c>
    </row>
    <row r="233" spans="1:98">
      <c r="A233">
        <v>2010</v>
      </c>
      <c r="B233">
        <v>127047</v>
      </c>
      <c r="C233" s="1"/>
      <c r="D233" s="1"/>
      <c r="E233" s="1">
        <v>15430</v>
      </c>
      <c r="F233" s="1"/>
      <c r="G233" s="1">
        <v>2891</v>
      </c>
      <c r="H233" s="1">
        <v>3366</v>
      </c>
      <c r="I233" s="1"/>
      <c r="J233" s="1"/>
      <c r="K233" s="1">
        <v>4486</v>
      </c>
      <c r="L233" s="1"/>
      <c r="M233" s="1"/>
      <c r="N233" s="1"/>
      <c r="O233" s="1">
        <v>23901</v>
      </c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>
        <v>8778</v>
      </c>
      <c r="AC233" s="1">
        <v>475</v>
      </c>
      <c r="AD233" s="1">
        <v>16482</v>
      </c>
      <c r="AE233" s="1"/>
      <c r="AF233" s="1"/>
      <c r="AG233" s="1">
        <v>700</v>
      </c>
      <c r="AH233" s="1"/>
      <c r="AI233" s="1"/>
      <c r="AJ233" s="1">
        <v>624</v>
      </c>
      <c r="AK233" s="1"/>
      <c r="AL233" s="1"/>
      <c r="AM233" s="1"/>
      <c r="AN233" s="1"/>
      <c r="AO233" s="1"/>
      <c r="AP233" s="1"/>
      <c r="AQ233" s="1">
        <v>93125</v>
      </c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>
        <v>3955</v>
      </c>
      <c r="BI233" s="1">
        <v>3724</v>
      </c>
      <c r="BJ233" s="1"/>
      <c r="BK233" s="1"/>
      <c r="BL233" s="1"/>
      <c r="BM233" s="1">
        <v>9385</v>
      </c>
      <c r="BN233" s="1"/>
      <c r="BO233" s="1"/>
      <c r="BP233" s="1"/>
      <c r="BQ233" s="1"/>
      <c r="BR233" s="1"/>
      <c r="BS233" s="1"/>
      <c r="BT233" s="1">
        <v>2350</v>
      </c>
      <c r="BU233" s="1"/>
      <c r="BV233" s="1"/>
      <c r="BW233" s="1"/>
      <c r="BX233" s="1">
        <v>9629</v>
      </c>
      <c r="BY233" s="1"/>
      <c r="BZ233" s="1"/>
      <c r="CA233" s="1"/>
      <c r="CB233" s="1"/>
      <c r="CC233" s="1">
        <v>4225</v>
      </c>
      <c r="CD233" s="1">
        <v>5801</v>
      </c>
      <c r="CE233" s="1">
        <v>1054</v>
      </c>
      <c r="CF233" s="1"/>
      <c r="CG233" s="1">
        <v>3007</v>
      </c>
      <c r="CH233" s="1"/>
      <c r="CI233" s="1">
        <v>1448</v>
      </c>
      <c r="CJ233" s="1">
        <v>2875</v>
      </c>
      <c r="CK233" s="1"/>
      <c r="CL233" s="1"/>
      <c r="CM233" s="1">
        <v>1287</v>
      </c>
      <c r="CN233" s="1"/>
      <c r="CO233" s="1"/>
      <c r="CP233" s="1"/>
      <c r="CQ233" s="1">
        <v>218998</v>
      </c>
      <c r="CR233" s="1">
        <v>211505</v>
      </c>
      <c r="CS233" s="1">
        <v>23</v>
      </c>
      <c r="CT233" s="1">
        <v>21</v>
      </c>
    </row>
    <row r="234" spans="1:98">
      <c r="A234">
        <v>2010</v>
      </c>
      <c r="B234">
        <v>127077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>
        <v>0</v>
      </c>
      <c r="CR234" s="1">
        <v>0</v>
      </c>
      <c r="CS234" s="1">
        <v>0</v>
      </c>
      <c r="CT234" s="1">
        <v>0</v>
      </c>
    </row>
    <row r="235" spans="1:98">
      <c r="A235">
        <v>2010</v>
      </c>
      <c r="B235">
        <v>127080</v>
      </c>
      <c r="C235" s="1"/>
      <c r="D235" s="1"/>
      <c r="E235" s="1"/>
      <c r="F235" s="1"/>
      <c r="G235" s="1"/>
      <c r="H235" s="1"/>
      <c r="I235" s="1"/>
      <c r="J235" s="1"/>
      <c r="K235" s="1">
        <v>1751</v>
      </c>
      <c r="L235" s="1"/>
      <c r="M235" s="1"/>
      <c r="N235" s="1"/>
      <c r="O235" s="1">
        <v>14882</v>
      </c>
      <c r="P235" s="1"/>
      <c r="Q235" s="1"/>
      <c r="R235" s="1"/>
      <c r="S235" s="1"/>
      <c r="T235" s="1"/>
      <c r="U235" s="1">
        <v>416</v>
      </c>
      <c r="V235" s="1"/>
      <c r="W235" s="1"/>
      <c r="X235" s="1"/>
      <c r="Y235" s="1"/>
      <c r="Z235" s="1">
        <v>14237</v>
      </c>
      <c r="AA235" s="1"/>
      <c r="AB235" s="1"/>
      <c r="AC235" s="1">
        <v>725</v>
      </c>
      <c r="AD235" s="1"/>
      <c r="AE235" s="1"/>
      <c r="AF235" s="1"/>
      <c r="AG235" s="1">
        <v>816</v>
      </c>
      <c r="AH235" s="1"/>
      <c r="AI235" s="1"/>
      <c r="AJ235" s="1"/>
      <c r="AK235" s="1"/>
      <c r="AL235" s="1"/>
      <c r="AM235" s="1"/>
      <c r="AN235" s="1"/>
      <c r="AO235" s="1"/>
      <c r="AP235" s="1"/>
      <c r="AQ235" s="1">
        <v>35523</v>
      </c>
      <c r="AR235" s="1"/>
      <c r="AS235" s="1"/>
      <c r="AT235" s="1"/>
      <c r="AU235" s="1"/>
      <c r="AV235" s="1"/>
      <c r="AW235" s="1"/>
      <c r="AX235" s="1"/>
      <c r="AY235" s="1"/>
      <c r="AZ235" s="1"/>
      <c r="BA235" s="1">
        <v>319</v>
      </c>
      <c r="BB235" s="1"/>
      <c r="BC235" s="1">
        <v>20655</v>
      </c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>
        <v>27053</v>
      </c>
      <c r="BP235" s="1">
        <v>49898</v>
      </c>
      <c r="BQ235" s="1"/>
      <c r="BR235" s="1">
        <v>977</v>
      </c>
      <c r="BS235" s="1"/>
      <c r="BT235" s="1">
        <v>873</v>
      </c>
      <c r="BU235" s="1"/>
      <c r="BV235" s="1">
        <v>4956</v>
      </c>
      <c r="BW235" s="1"/>
      <c r="BX235" s="1">
        <v>381</v>
      </c>
      <c r="BY235" s="1">
        <v>87736</v>
      </c>
      <c r="BZ235" s="1"/>
      <c r="CA235" s="1">
        <v>25639</v>
      </c>
      <c r="CB235" s="1">
        <v>1859</v>
      </c>
      <c r="CC235" s="1"/>
      <c r="CD235" s="1"/>
      <c r="CE235" s="1"/>
      <c r="CF235" s="1"/>
      <c r="CG235" s="1">
        <v>1272</v>
      </c>
      <c r="CH235" s="1"/>
      <c r="CI235" s="1">
        <v>1957</v>
      </c>
      <c r="CJ235" s="1">
        <v>1423</v>
      </c>
      <c r="CK235" s="1"/>
      <c r="CL235" s="1"/>
      <c r="CM235" s="1">
        <v>9824</v>
      </c>
      <c r="CN235" s="1"/>
      <c r="CO235" s="1"/>
      <c r="CP235" s="1"/>
      <c r="CQ235" s="1">
        <v>303172</v>
      </c>
      <c r="CR235" s="1">
        <v>300149</v>
      </c>
      <c r="CS235" s="1">
        <v>22</v>
      </c>
      <c r="CT235" s="1">
        <v>20</v>
      </c>
    </row>
    <row r="236" spans="1:98">
      <c r="A236">
        <v>2010</v>
      </c>
      <c r="B236">
        <v>127081</v>
      </c>
      <c r="C236" s="1"/>
      <c r="D236" s="1"/>
      <c r="E236" s="1"/>
      <c r="F236" s="1"/>
      <c r="G236" s="1">
        <v>3447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>
        <v>2814</v>
      </c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>
        <v>867</v>
      </c>
      <c r="BU236" s="1"/>
      <c r="BV236" s="1"/>
      <c r="BW236" s="1"/>
      <c r="BX236" s="1">
        <v>2346</v>
      </c>
      <c r="BY236" s="1"/>
      <c r="BZ236" s="1"/>
      <c r="CA236" s="1"/>
      <c r="CB236" s="1"/>
      <c r="CC236" s="1"/>
      <c r="CD236" s="1"/>
      <c r="CE236" s="1"/>
      <c r="CF236" s="1"/>
      <c r="CG236" s="1">
        <v>129</v>
      </c>
      <c r="CH236" s="1"/>
      <c r="CI236" s="1">
        <v>874</v>
      </c>
      <c r="CJ236" s="1"/>
      <c r="CK236" s="1"/>
      <c r="CL236" s="1"/>
      <c r="CM236" s="1"/>
      <c r="CN236" s="1"/>
      <c r="CO236" s="1"/>
      <c r="CP236" s="1"/>
      <c r="CQ236" s="1">
        <v>10477</v>
      </c>
      <c r="CR236" s="1">
        <v>10348</v>
      </c>
      <c r="CS236" s="1">
        <v>6</v>
      </c>
      <c r="CT236" s="1">
        <v>5</v>
      </c>
    </row>
    <row r="237" spans="1:98">
      <c r="A237">
        <v>2010</v>
      </c>
      <c r="B237">
        <v>127103</v>
      </c>
      <c r="C237" s="1"/>
      <c r="D237" s="1"/>
      <c r="E237" s="1">
        <v>73129</v>
      </c>
      <c r="F237" s="1"/>
      <c r="G237" s="1">
        <v>9708</v>
      </c>
      <c r="H237" s="1">
        <v>14108</v>
      </c>
      <c r="I237" s="1"/>
      <c r="J237" s="1"/>
      <c r="K237" s="1">
        <v>16588</v>
      </c>
      <c r="L237" s="1"/>
      <c r="M237" s="1"/>
      <c r="N237" s="1"/>
      <c r="O237" s="1">
        <v>23191</v>
      </c>
      <c r="P237" s="1">
        <v>4652</v>
      </c>
      <c r="Q237" s="1"/>
      <c r="R237" s="1"/>
      <c r="S237" s="1"/>
      <c r="T237" s="1"/>
      <c r="U237" s="1">
        <v>6274</v>
      </c>
      <c r="V237" s="1"/>
      <c r="W237" s="1"/>
      <c r="X237" s="1"/>
      <c r="Y237" s="1"/>
      <c r="Z237" s="1"/>
      <c r="AA237" s="1"/>
      <c r="AB237" s="1">
        <v>20545</v>
      </c>
      <c r="AC237" s="1">
        <v>1980</v>
      </c>
      <c r="AD237" s="1">
        <v>79312</v>
      </c>
      <c r="AE237" s="1">
        <v>6008</v>
      </c>
      <c r="AF237" s="1"/>
      <c r="AG237" s="1"/>
      <c r="AH237" s="1"/>
      <c r="AI237" s="1">
        <v>3172</v>
      </c>
      <c r="AJ237" s="1">
        <v>4561</v>
      </c>
      <c r="AK237" s="1"/>
      <c r="AL237" s="1"/>
      <c r="AM237" s="1"/>
      <c r="AN237" s="1"/>
      <c r="AO237" s="1"/>
      <c r="AP237" s="1"/>
      <c r="AQ237" s="1">
        <v>6230</v>
      </c>
      <c r="AR237" s="1"/>
      <c r="AS237" s="1">
        <v>11492</v>
      </c>
      <c r="AT237" s="1"/>
      <c r="AU237" s="1"/>
      <c r="AV237" s="1"/>
      <c r="AW237" s="1"/>
      <c r="AX237" s="1"/>
      <c r="AY237" s="1">
        <v>5573</v>
      </c>
      <c r="AZ237" s="1"/>
      <c r="BA237" s="1">
        <v>3638</v>
      </c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>
        <v>91815</v>
      </c>
      <c r="BQ237" s="1"/>
      <c r="BR237" s="1">
        <v>10175</v>
      </c>
      <c r="BS237" s="1"/>
      <c r="BT237" s="1">
        <v>6414</v>
      </c>
      <c r="BU237" s="1"/>
      <c r="BV237" s="1">
        <v>1841</v>
      </c>
      <c r="BW237" s="1"/>
      <c r="BX237" s="1">
        <v>35690</v>
      </c>
      <c r="BY237" s="1"/>
      <c r="BZ237" s="1"/>
      <c r="CA237" s="1"/>
      <c r="CB237" s="1">
        <v>405</v>
      </c>
      <c r="CC237" s="1">
        <v>3533</v>
      </c>
      <c r="CD237" s="1"/>
      <c r="CE237" s="1">
        <v>13568</v>
      </c>
      <c r="CF237" s="1"/>
      <c r="CG237" s="1">
        <v>6552</v>
      </c>
      <c r="CH237" s="1"/>
      <c r="CI237" s="1"/>
      <c r="CJ237" s="1"/>
      <c r="CK237" s="1"/>
      <c r="CL237" s="1">
        <v>6557</v>
      </c>
      <c r="CM237" s="1"/>
      <c r="CN237" s="1"/>
      <c r="CO237" s="1"/>
      <c r="CP237" s="1"/>
      <c r="CQ237" s="1">
        <v>466711</v>
      </c>
      <c r="CR237" s="1">
        <v>443571</v>
      </c>
      <c r="CS237" s="1">
        <v>27</v>
      </c>
      <c r="CT237" s="1">
        <v>25</v>
      </c>
    </row>
    <row r="238" spans="1:98">
      <c r="A238">
        <v>2010</v>
      </c>
      <c r="B238">
        <v>127108</v>
      </c>
      <c r="C238" s="1">
        <v>47194</v>
      </c>
      <c r="D238" s="1"/>
      <c r="E238" s="1">
        <v>666366</v>
      </c>
      <c r="F238" s="1">
        <v>218228</v>
      </c>
      <c r="G238" s="1">
        <v>353277</v>
      </c>
      <c r="H238" s="1">
        <v>66524</v>
      </c>
      <c r="I238" s="1"/>
      <c r="J238" s="1"/>
      <c r="K238" s="1">
        <v>127247</v>
      </c>
      <c r="L238" s="1"/>
      <c r="M238" s="1">
        <v>8270</v>
      </c>
      <c r="N238" s="1"/>
      <c r="O238" s="1">
        <v>347942</v>
      </c>
      <c r="P238" s="1">
        <v>9073</v>
      </c>
      <c r="Q238" s="1"/>
      <c r="R238" s="1">
        <v>25977</v>
      </c>
      <c r="S238" s="1">
        <v>112820</v>
      </c>
      <c r="T238" s="1">
        <v>132940</v>
      </c>
      <c r="U238" s="1">
        <v>120352</v>
      </c>
      <c r="V238" s="1"/>
      <c r="W238" s="1">
        <v>7357</v>
      </c>
      <c r="X238" s="1">
        <v>84105</v>
      </c>
      <c r="Y238" s="1"/>
      <c r="Z238" s="1">
        <v>10259</v>
      </c>
      <c r="AA238" s="1">
        <v>10347</v>
      </c>
      <c r="AB238" s="1">
        <v>792584</v>
      </c>
      <c r="AC238" s="1">
        <v>8587</v>
      </c>
      <c r="AD238" s="1">
        <v>5717422</v>
      </c>
      <c r="AE238" s="1">
        <v>30682</v>
      </c>
      <c r="AF238" s="1"/>
      <c r="AG238" s="1">
        <v>92888</v>
      </c>
      <c r="AH238" s="1"/>
      <c r="AI238" s="1">
        <v>48557</v>
      </c>
      <c r="AJ238" s="1">
        <v>22197</v>
      </c>
      <c r="AK238" s="1">
        <v>157230</v>
      </c>
      <c r="AL238" s="1"/>
      <c r="AM238" s="1"/>
      <c r="AN238" s="1"/>
      <c r="AO238" s="1"/>
      <c r="AP238" s="1">
        <v>110000</v>
      </c>
      <c r="AQ238" s="1">
        <v>488005</v>
      </c>
      <c r="AR238" s="1"/>
      <c r="AS238" s="1">
        <v>391718</v>
      </c>
      <c r="AT238" s="1"/>
      <c r="AU238" s="1"/>
      <c r="AV238" s="1"/>
      <c r="AW238" s="1"/>
      <c r="AX238" s="1"/>
      <c r="AY238" s="1">
        <v>7667</v>
      </c>
      <c r="AZ238" s="1">
        <v>8618</v>
      </c>
      <c r="BA238" s="1">
        <v>6885</v>
      </c>
      <c r="BB238" s="1"/>
      <c r="BC238" s="1"/>
      <c r="BD238" s="1"/>
      <c r="BE238" s="1">
        <v>432401</v>
      </c>
      <c r="BF238" s="1"/>
      <c r="BG238" s="1"/>
      <c r="BH238" s="1">
        <v>24130</v>
      </c>
      <c r="BI238" s="1">
        <v>40915</v>
      </c>
      <c r="BJ238" s="1"/>
      <c r="BK238" s="1"/>
      <c r="BL238" s="1"/>
      <c r="BM238" s="1">
        <v>125127</v>
      </c>
      <c r="BN238" s="1">
        <v>56910</v>
      </c>
      <c r="BO238" s="1"/>
      <c r="BP238" s="1">
        <v>88479</v>
      </c>
      <c r="BQ238" s="1"/>
      <c r="BR238" s="1">
        <v>67609</v>
      </c>
      <c r="BS238" s="1"/>
      <c r="BT238" s="1">
        <v>147902</v>
      </c>
      <c r="BU238" s="1"/>
      <c r="BV238" s="1">
        <v>26924</v>
      </c>
      <c r="BW238" s="1">
        <v>14839</v>
      </c>
      <c r="BX238" s="1">
        <v>1645162</v>
      </c>
      <c r="BY238" s="1">
        <v>325879</v>
      </c>
      <c r="BZ238" s="1">
        <v>10336</v>
      </c>
      <c r="CA238" s="1">
        <v>15759</v>
      </c>
      <c r="CB238" s="1">
        <v>7242</v>
      </c>
      <c r="CC238" s="1">
        <v>8555</v>
      </c>
      <c r="CD238" s="1">
        <v>59291</v>
      </c>
      <c r="CE238" s="1">
        <v>77264</v>
      </c>
      <c r="CF238" s="1">
        <v>2723</v>
      </c>
      <c r="CG238" s="1">
        <v>74307</v>
      </c>
      <c r="CH238" s="1"/>
      <c r="CI238" s="1">
        <v>25587</v>
      </c>
      <c r="CJ238" s="1">
        <v>19892</v>
      </c>
      <c r="CK238" s="1"/>
      <c r="CL238" s="1">
        <v>57382</v>
      </c>
      <c r="CM238" s="1">
        <v>45509</v>
      </c>
      <c r="CN238" s="1">
        <v>29361</v>
      </c>
      <c r="CO238" s="1">
        <v>23838</v>
      </c>
      <c r="CP238" s="1">
        <v>1323</v>
      </c>
      <c r="CQ238" s="1">
        <v>13685964</v>
      </c>
      <c r="CR238" s="1">
        <v>13484410</v>
      </c>
      <c r="CS238" s="1">
        <v>57</v>
      </c>
      <c r="CT238" s="1">
        <v>56</v>
      </c>
    </row>
    <row r="239" spans="1:98">
      <c r="A239">
        <v>2010</v>
      </c>
      <c r="B239">
        <v>127126</v>
      </c>
      <c r="C239" s="1"/>
      <c r="D239" s="1"/>
      <c r="E239" s="1"/>
      <c r="F239" s="1"/>
      <c r="G239" s="1"/>
      <c r="H239" s="1"/>
      <c r="I239" s="1"/>
      <c r="J239" s="1"/>
      <c r="K239" s="1">
        <v>4508</v>
      </c>
      <c r="L239" s="1"/>
      <c r="M239" s="1"/>
      <c r="N239" s="1"/>
      <c r="O239" s="1">
        <v>7511</v>
      </c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>
        <v>7622</v>
      </c>
      <c r="AC239" s="1"/>
      <c r="AD239" s="1"/>
      <c r="AE239" s="1">
        <v>2061</v>
      </c>
      <c r="AF239" s="1"/>
      <c r="AG239" s="1"/>
      <c r="AH239" s="1"/>
      <c r="AI239" s="1"/>
      <c r="AJ239" s="1">
        <v>1570</v>
      </c>
      <c r="AK239" s="1"/>
      <c r="AL239" s="1"/>
      <c r="AM239" s="1"/>
      <c r="AN239" s="1"/>
      <c r="AO239" s="1"/>
      <c r="AP239" s="1"/>
      <c r="AQ239" s="1"/>
      <c r="AR239" s="1"/>
      <c r="AS239" s="1">
        <v>18000</v>
      </c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>
        <v>1370</v>
      </c>
      <c r="BS239" s="1"/>
      <c r="BT239" s="1"/>
      <c r="BU239" s="1"/>
      <c r="BV239" s="1"/>
      <c r="BW239" s="1"/>
      <c r="BX239" s="1"/>
      <c r="BY239" s="1">
        <v>1227</v>
      </c>
      <c r="BZ239" s="1"/>
      <c r="CA239" s="1"/>
      <c r="CB239" s="1"/>
      <c r="CC239" s="1"/>
      <c r="CD239" s="1">
        <v>3047</v>
      </c>
      <c r="CE239" s="1">
        <v>1597</v>
      </c>
      <c r="CF239" s="1"/>
      <c r="CG239" s="1">
        <v>685</v>
      </c>
      <c r="CH239" s="1"/>
      <c r="CI239" s="1"/>
      <c r="CJ239" s="1"/>
      <c r="CK239" s="1"/>
      <c r="CL239" s="1"/>
      <c r="CM239" s="1"/>
      <c r="CN239" s="1"/>
      <c r="CO239" s="1"/>
      <c r="CP239" s="1"/>
      <c r="CQ239" s="1">
        <v>49198</v>
      </c>
      <c r="CR239" s="1">
        <v>44005</v>
      </c>
      <c r="CS239" s="1">
        <v>11</v>
      </c>
      <c r="CT239" s="1">
        <v>9</v>
      </c>
    </row>
    <row r="240" spans="1:98">
      <c r="A240">
        <v>2010</v>
      </c>
      <c r="B240">
        <v>127156</v>
      </c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>
        <v>0</v>
      </c>
      <c r="CR240" s="1">
        <v>0</v>
      </c>
      <c r="CS240" s="1">
        <v>0</v>
      </c>
      <c r="CT240" s="1">
        <v>0</v>
      </c>
    </row>
    <row r="241" spans="1:98">
      <c r="A241">
        <v>2010</v>
      </c>
      <c r="B241">
        <v>127186</v>
      </c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>
        <v>0</v>
      </c>
      <c r="CR241" s="1">
        <v>0</v>
      </c>
      <c r="CS241" s="1">
        <v>0</v>
      </c>
      <c r="CT241" s="1">
        <v>0</v>
      </c>
    </row>
    <row r="242" spans="1:98">
      <c r="A242">
        <v>2010</v>
      </c>
      <c r="B242">
        <v>127258</v>
      </c>
      <c r="C242" s="1">
        <v>1570</v>
      </c>
      <c r="D242" s="1"/>
      <c r="E242" s="1">
        <v>125651</v>
      </c>
      <c r="F242" s="1"/>
      <c r="G242" s="1"/>
      <c r="H242" s="1">
        <v>8866</v>
      </c>
      <c r="I242" s="1"/>
      <c r="J242" s="1"/>
      <c r="K242" s="1">
        <v>8785</v>
      </c>
      <c r="L242" s="1"/>
      <c r="M242" s="1"/>
      <c r="N242" s="1"/>
      <c r="O242" s="1"/>
      <c r="P242" s="1"/>
      <c r="Q242" s="1"/>
      <c r="R242" s="1">
        <v>279</v>
      </c>
      <c r="S242" s="1"/>
      <c r="T242" s="1"/>
      <c r="U242" s="1">
        <v>3749</v>
      </c>
      <c r="V242" s="1"/>
      <c r="W242" s="1">
        <v>1776</v>
      </c>
      <c r="X242" s="1">
        <v>6253</v>
      </c>
      <c r="Y242" s="1"/>
      <c r="Z242" s="1"/>
      <c r="AA242" s="1"/>
      <c r="AB242" s="1">
        <v>47890</v>
      </c>
      <c r="AC242" s="1"/>
      <c r="AD242" s="1">
        <v>17972</v>
      </c>
      <c r="AE242" s="1">
        <v>8256</v>
      </c>
      <c r="AF242" s="1"/>
      <c r="AG242" s="1">
        <v>12217</v>
      </c>
      <c r="AH242" s="1"/>
      <c r="AI242" s="1"/>
      <c r="AJ242" s="1"/>
      <c r="AK242" s="1"/>
      <c r="AL242" s="1"/>
      <c r="AM242" s="1"/>
      <c r="AN242" s="1">
        <v>7797</v>
      </c>
      <c r="AO242" s="1"/>
      <c r="AP242" s="1"/>
      <c r="AQ242" s="1">
        <v>1040093</v>
      </c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>
        <v>1608</v>
      </c>
      <c r="BI242" s="1"/>
      <c r="BJ242" s="1"/>
      <c r="BK242" s="1"/>
      <c r="BL242" s="1"/>
      <c r="BM242" s="1">
        <v>5352</v>
      </c>
      <c r="BN242" s="1"/>
      <c r="BO242" s="1"/>
      <c r="BP242" s="1">
        <v>55698</v>
      </c>
      <c r="BQ242" s="1"/>
      <c r="BR242" s="1">
        <v>7676</v>
      </c>
      <c r="BS242" s="1"/>
      <c r="BT242" s="1"/>
      <c r="BU242" s="1"/>
      <c r="BV242" s="1">
        <v>3876</v>
      </c>
      <c r="BW242" s="1">
        <v>2097</v>
      </c>
      <c r="BX242" s="1">
        <v>27087</v>
      </c>
      <c r="BY242" s="1"/>
      <c r="BZ242" s="1">
        <v>2835</v>
      </c>
      <c r="CA242" s="1">
        <v>368</v>
      </c>
      <c r="CB242" s="1">
        <v>1807</v>
      </c>
      <c r="CC242" s="1"/>
      <c r="CD242" s="1"/>
      <c r="CE242" s="1">
        <v>6440</v>
      </c>
      <c r="CF242" s="1">
        <v>1502</v>
      </c>
      <c r="CG242" s="1">
        <v>6752</v>
      </c>
      <c r="CH242" s="1"/>
      <c r="CI242" s="1"/>
      <c r="CJ242" s="1">
        <v>1426</v>
      </c>
      <c r="CK242" s="1"/>
      <c r="CL242" s="1">
        <v>11677</v>
      </c>
      <c r="CM242" s="1"/>
      <c r="CN242" s="1"/>
      <c r="CO242" s="1"/>
      <c r="CP242" s="1"/>
      <c r="CQ242" s="1">
        <v>1427355</v>
      </c>
      <c r="CR242" s="1">
        <v>1411818</v>
      </c>
      <c r="CS242" s="1">
        <v>28</v>
      </c>
      <c r="CT242" s="1">
        <v>27</v>
      </c>
    </row>
    <row r="243" spans="1:98">
      <c r="A243">
        <v>2010</v>
      </c>
      <c r="B243">
        <v>127277</v>
      </c>
      <c r="C243" s="1">
        <v>105120</v>
      </c>
      <c r="D243" s="1"/>
      <c r="E243" s="1">
        <v>322613</v>
      </c>
      <c r="F243" s="1"/>
      <c r="G243" s="1"/>
      <c r="H243" s="1">
        <v>41093</v>
      </c>
      <c r="I243" s="1"/>
      <c r="J243" s="1"/>
      <c r="K243" s="1">
        <v>102552</v>
      </c>
      <c r="L243" s="1"/>
      <c r="M243" s="1">
        <v>3271</v>
      </c>
      <c r="N243" s="1"/>
      <c r="O243" s="1"/>
      <c r="P243" s="1">
        <v>14762</v>
      </c>
      <c r="Q243" s="1"/>
      <c r="R243" s="1">
        <v>11077</v>
      </c>
      <c r="S243" s="1">
        <v>1565779</v>
      </c>
      <c r="T243" s="1">
        <v>35999</v>
      </c>
      <c r="U243" s="1">
        <v>546641</v>
      </c>
      <c r="V243" s="1"/>
      <c r="W243" s="1">
        <v>9534</v>
      </c>
      <c r="X243" s="1">
        <v>9094</v>
      </c>
      <c r="Y243" s="1"/>
      <c r="Z243" s="1">
        <v>52466</v>
      </c>
      <c r="AA243" s="1"/>
      <c r="AB243" s="1">
        <v>218649</v>
      </c>
      <c r="AC243" s="1">
        <v>5288</v>
      </c>
      <c r="AD243" s="1">
        <v>4631131</v>
      </c>
      <c r="AE243" s="1">
        <v>7931</v>
      </c>
      <c r="AF243" s="1">
        <v>1038</v>
      </c>
      <c r="AG243" s="1">
        <v>35825</v>
      </c>
      <c r="AH243" s="1"/>
      <c r="AI243" s="1">
        <v>42500</v>
      </c>
      <c r="AJ243" s="1">
        <v>9791</v>
      </c>
      <c r="AK243" s="1"/>
      <c r="AL243" s="1"/>
      <c r="AM243" s="1"/>
      <c r="AN243" s="1"/>
      <c r="AO243" s="1">
        <v>4800</v>
      </c>
      <c r="AP243" s="1">
        <v>53709</v>
      </c>
      <c r="AQ243" s="1"/>
      <c r="AR243" s="1">
        <v>16000</v>
      </c>
      <c r="AS243" s="1">
        <v>47371</v>
      </c>
      <c r="AT243" s="1"/>
      <c r="AU243" s="1"/>
      <c r="AV243" s="1">
        <v>1806</v>
      </c>
      <c r="AW243" s="1"/>
      <c r="AX243" s="1"/>
      <c r="AY243" s="1">
        <v>4463</v>
      </c>
      <c r="AZ243" s="1">
        <v>10275</v>
      </c>
      <c r="BA243" s="1">
        <v>5404</v>
      </c>
      <c r="BB243" s="1"/>
      <c r="BC243" s="1">
        <v>117894</v>
      </c>
      <c r="BD243" s="1"/>
      <c r="BE243" s="1"/>
      <c r="BF243" s="1"/>
      <c r="BG243" s="1">
        <v>5422</v>
      </c>
      <c r="BH243" s="1">
        <v>15071</v>
      </c>
      <c r="BI243" s="1"/>
      <c r="BJ243" s="1"/>
      <c r="BK243" s="1"/>
      <c r="BL243" s="1"/>
      <c r="BM243" s="1">
        <v>93007</v>
      </c>
      <c r="BN243" s="1"/>
      <c r="BO243" s="1">
        <v>92000</v>
      </c>
      <c r="BP243" s="1">
        <v>71584</v>
      </c>
      <c r="BQ243" s="1"/>
      <c r="BR243" s="1">
        <v>85230</v>
      </c>
      <c r="BS243" s="1"/>
      <c r="BT243" s="1">
        <v>110940</v>
      </c>
      <c r="BU243" s="1">
        <v>20727</v>
      </c>
      <c r="BV243" s="1">
        <v>4162</v>
      </c>
      <c r="BW243" s="1">
        <v>26323</v>
      </c>
      <c r="BX243" s="1">
        <v>187265</v>
      </c>
      <c r="BY243" s="1">
        <v>436290</v>
      </c>
      <c r="BZ243" s="1">
        <v>1074</v>
      </c>
      <c r="CA243" s="1">
        <v>7577</v>
      </c>
      <c r="CB243" s="1">
        <v>1952</v>
      </c>
      <c r="CC243" s="1"/>
      <c r="CD243" s="1">
        <v>25472</v>
      </c>
      <c r="CE243" s="1">
        <v>28439</v>
      </c>
      <c r="CF243" s="1"/>
      <c r="CG243" s="1">
        <v>6501</v>
      </c>
      <c r="CH243" s="1">
        <v>3876</v>
      </c>
      <c r="CI243" s="1">
        <v>13069</v>
      </c>
      <c r="CJ243" s="1">
        <v>95931</v>
      </c>
      <c r="CK243" s="1">
        <v>15000</v>
      </c>
      <c r="CL243" s="1">
        <v>61773</v>
      </c>
      <c r="CM243" s="1">
        <v>46998</v>
      </c>
      <c r="CN243" s="1">
        <v>2569</v>
      </c>
      <c r="CO243" s="1">
        <v>49551</v>
      </c>
      <c r="CP243" s="1">
        <v>57516</v>
      </c>
      <c r="CQ243" s="1">
        <v>9599195</v>
      </c>
      <c r="CR243" s="1">
        <v>9490142</v>
      </c>
      <c r="CS243" s="1">
        <v>56</v>
      </c>
      <c r="CT243" s="1">
        <v>55</v>
      </c>
    </row>
    <row r="244" spans="1:98">
      <c r="A244">
        <v>2010</v>
      </c>
      <c r="B244">
        <v>127295</v>
      </c>
      <c r="C244" s="1"/>
      <c r="D244" s="1"/>
      <c r="E244" s="1">
        <v>55953</v>
      </c>
      <c r="F244" s="1">
        <v>4193</v>
      </c>
      <c r="G244" s="1">
        <v>28092</v>
      </c>
      <c r="H244" s="1">
        <v>6079</v>
      </c>
      <c r="I244" s="1"/>
      <c r="J244" s="1"/>
      <c r="K244" s="1">
        <v>33050</v>
      </c>
      <c r="L244" s="1"/>
      <c r="M244" s="1"/>
      <c r="N244" s="1"/>
      <c r="O244" s="1">
        <v>287205</v>
      </c>
      <c r="P244" s="1">
        <v>2036</v>
      </c>
      <c r="Q244" s="1"/>
      <c r="R244" s="1"/>
      <c r="S244" s="1"/>
      <c r="T244" s="1">
        <v>6441</v>
      </c>
      <c r="U244" s="1"/>
      <c r="V244" s="1"/>
      <c r="W244" s="1"/>
      <c r="X244" s="1">
        <v>5907</v>
      </c>
      <c r="Y244" s="1"/>
      <c r="Z244" s="1">
        <v>2912</v>
      </c>
      <c r="AA244" s="1"/>
      <c r="AB244" s="1">
        <v>24029</v>
      </c>
      <c r="AC244" s="1">
        <v>1857</v>
      </c>
      <c r="AD244" s="1">
        <v>95103</v>
      </c>
      <c r="AE244" s="1">
        <v>16838</v>
      </c>
      <c r="AF244" s="1"/>
      <c r="AG244" s="1">
        <v>9100</v>
      </c>
      <c r="AH244" s="1"/>
      <c r="AI244" s="1">
        <v>3400</v>
      </c>
      <c r="AJ244" s="1">
        <v>3843</v>
      </c>
      <c r="AK244" s="1"/>
      <c r="AL244" s="1"/>
      <c r="AM244" s="1"/>
      <c r="AN244" s="1"/>
      <c r="AO244" s="1">
        <v>951</v>
      </c>
      <c r="AP244" s="1">
        <v>2558</v>
      </c>
      <c r="AQ244" s="1">
        <v>161416</v>
      </c>
      <c r="AR244" s="1"/>
      <c r="AS244" s="1">
        <v>23000</v>
      </c>
      <c r="AT244" s="1"/>
      <c r="AU244" s="1"/>
      <c r="AV244" s="1"/>
      <c r="AW244" s="1"/>
      <c r="AX244" s="1"/>
      <c r="AY244" s="1"/>
      <c r="AZ244" s="1"/>
      <c r="BA244" s="1">
        <v>7761</v>
      </c>
      <c r="BB244" s="1"/>
      <c r="BC244" s="1"/>
      <c r="BD244" s="1"/>
      <c r="BE244" s="1"/>
      <c r="BF244" s="1"/>
      <c r="BG244" s="1"/>
      <c r="BH244" s="1"/>
      <c r="BI244" s="1">
        <v>9488</v>
      </c>
      <c r="BJ244" s="1"/>
      <c r="BK244" s="1"/>
      <c r="BL244" s="1"/>
      <c r="BM244" s="1">
        <v>60323</v>
      </c>
      <c r="BN244" s="1"/>
      <c r="BO244" s="1"/>
      <c r="BP244" s="1">
        <v>25884</v>
      </c>
      <c r="BQ244" s="1"/>
      <c r="BR244" s="1">
        <v>6042</v>
      </c>
      <c r="BS244" s="1"/>
      <c r="BT244" s="1">
        <v>4373</v>
      </c>
      <c r="BU244" s="1"/>
      <c r="BV244" s="1"/>
      <c r="BW244" s="1"/>
      <c r="BX244" s="1">
        <v>98107</v>
      </c>
      <c r="BY244" s="1">
        <v>30779</v>
      </c>
      <c r="BZ244" s="1">
        <v>1978</v>
      </c>
      <c r="CA244" s="1"/>
      <c r="CB244" s="1"/>
      <c r="CC244" s="1">
        <v>1445</v>
      </c>
      <c r="CD244" s="1">
        <v>5440</v>
      </c>
      <c r="CE244" s="1">
        <v>11963</v>
      </c>
      <c r="CF244" s="1">
        <v>597</v>
      </c>
      <c r="CG244" s="1">
        <v>11058</v>
      </c>
      <c r="CH244" s="1"/>
      <c r="CI244" s="1">
        <v>4636</v>
      </c>
      <c r="CJ244" s="1">
        <v>1986</v>
      </c>
      <c r="CK244" s="1"/>
      <c r="CL244" s="1">
        <v>6063</v>
      </c>
      <c r="CM244" s="1"/>
      <c r="CN244" s="1"/>
      <c r="CO244" s="1"/>
      <c r="CP244" s="1"/>
      <c r="CQ244" s="1">
        <v>1061886</v>
      </c>
      <c r="CR244" s="1">
        <v>1017778</v>
      </c>
      <c r="CS244" s="1">
        <v>38</v>
      </c>
      <c r="CT244" s="1">
        <v>36</v>
      </c>
    </row>
    <row r="245" spans="1:98">
      <c r="A245">
        <v>2010</v>
      </c>
      <c r="B245">
        <v>127297</v>
      </c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>
        <v>0</v>
      </c>
      <c r="CR245" s="1">
        <v>0</v>
      </c>
      <c r="CS245" s="1">
        <v>0</v>
      </c>
      <c r="CT245" s="1">
        <v>0</v>
      </c>
    </row>
    <row r="246" spans="1:98">
      <c r="A246">
        <v>2010</v>
      </c>
      <c r="B246">
        <v>127343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>
        <v>0</v>
      </c>
      <c r="CR246" s="1">
        <v>0</v>
      </c>
      <c r="CS246" s="1">
        <v>0</v>
      </c>
      <c r="CT246" s="1">
        <v>0</v>
      </c>
    </row>
    <row r="247" spans="1:98">
      <c r="A247">
        <v>2010</v>
      </c>
      <c r="B247">
        <v>127479</v>
      </c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>
        <v>0</v>
      </c>
      <c r="CR247" s="1">
        <v>0</v>
      </c>
      <c r="CS247" s="1">
        <v>0</v>
      </c>
      <c r="CT247" s="1">
        <v>0</v>
      </c>
    </row>
    <row r="248" spans="1:98">
      <c r="A248">
        <v>2010</v>
      </c>
      <c r="B248">
        <v>127490</v>
      </c>
      <c r="C248" s="1"/>
      <c r="D248" s="1"/>
      <c r="E248" s="1"/>
      <c r="F248" s="1"/>
      <c r="G248" s="1"/>
      <c r="H248" s="1"/>
      <c r="I248" s="1"/>
      <c r="J248" s="1"/>
      <c r="K248" s="1">
        <v>1501</v>
      </c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>
        <v>3055</v>
      </c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>
        <v>4556</v>
      </c>
      <c r="CR248" s="1">
        <v>3055</v>
      </c>
      <c r="CS248" s="1">
        <v>2</v>
      </c>
      <c r="CT248" s="1">
        <v>1</v>
      </c>
    </row>
    <row r="249" spans="1:98">
      <c r="A249">
        <v>2010</v>
      </c>
      <c r="B249">
        <v>127544</v>
      </c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>
        <v>1203</v>
      </c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>
        <v>1203</v>
      </c>
      <c r="CR249" s="1">
        <v>1203</v>
      </c>
      <c r="CS249" s="1">
        <v>1</v>
      </c>
      <c r="CT249" s="1">
        <v>1</v>
      </c>
    </row>
    <row r="250" spans="1:98">
      <c r="A250">
        <v>2010</v>
      </c>
      <c r="B250">
        <v>127549</v>
      </c>
      <c r="C250" s="1"/>
      <c r="D250" s="1"/>
      <c r="E250" s="1"/>
      <c r="F250" s="1"/>
      <c r="G250" s="1"/>
      <c r="H250" s="1"/>
      <c r="I250" s="1"/>
      <c r="J250" s="1"/>
      <c r="K250" s="1">
        <v>5124</v>
      </c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>
        <v>276</v>
      </c>
      <c r="CF250" s="1"/>
      <c r="CG250" s="1">
        <v>3069</v>
      </c>
      <c r="CH250" s="1"/>
      <c r="CI250" s="1"/>
      <c r="CJ250" s="1"/>
      <c r="CK250" s="1"/>
      <c r="CL250" s="1"/>
      <c r="CM250" s="1"/>
      <c r="CN250" s="1"/>
      <c r="CO250" s="1"/>
      <c r="CP250" s="1"/>
      <c r="CQ250" s="1">
        <v>8469</v>
      </c>
      <c r="CR250" s="1">
        <v>276</v>
      </c>
      <c r="CS250" s="1">
        <v>3</v>
      </c>
      <c r="CT250" s="1">
        <v>1</v>
      </c>
    </row>
    <row r="251" spans="1:98">
      <c r="A251">
        <v>2010</v>
      </c>
      <c r="B251">
        <v>127574</v>
      </c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>
        <v>0</v>
      </c>
      <c r="CR251" s="1">
        <v>0</v>
      </c>
      <c r="CS251" s="1">
        <v>0</v>
      </c>
      <c r="CT251" s="1">
        <v>0</v>
      </c>
    </row>
    <row r="252" spans="1:98">
      <c r="A252">
        <v>2010</v>
      </c>
      <c r="B252">
        <v>127585</v>
      </c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>
        <v>0</v>
      </c>
      <c r="CR252" s="1">
        <v>0</v>
      </c>
      <c r="CS252" s="1">
        <v>0</v>
      </c>
      <c r="CT252" s="1">
        <v>0</v>
      </c>
    </row>
    <row r="253" spans="1:98">
      <c r="A253">
        <v>2010</v>
      </c>
      <c r="B253">
        <v>127660</v>
      </c>
      <c r="C253" s="1"/>
      <c r="D253" s="1"/>
      <c r="E253" s="1"/>
      <c r="F253" s="1"/>
      <c r="G253" s="1"/>
      <c r="H253" s="1"/>
      <c r="I253" s="1"/>
      <c r="J253" s="1"/>
      <c r="K253" s="1">
        <v>804</v>
      </c>
      <c r="L253" s="1"/>
      <c r="M253" s="1"/>
      <c r="N253" s="1"/>
      <c r="O253" s="1">
        <v>3328</v>
      </c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>
        <v>34395</v>
      </c>
      <c r="BF253" s="1"/>
      <c r="BG253" s="1"/>
      <c r="BH253" s="1"/>
      <c r="BI253" s="1"/>
      <c r="BJ253" s="1"/>
      <c r="BK253" s="1"/>
      <c r="BL253" s="1"/>
      <c r="BM253" s="1"/>
      <c r="BN253" s="1">
        <v>1027</v>
      </c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>
        <v>39554</v>
      </c>
      <c r="CR253" s="1">
        <v>38750</v>
      </c>
      <c r="CS253" s="1">
        <v>4</v>
      </c>
      <c r="CT253" s="1">
        <v>3</v>
      </c>
    </row>
    <row r="254" spans="1:98">
      <c r="A254">
        <v>2010</v>
      </c>
      <c r="B254">
        <v>127666</v>
      </c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>
        <v>0</v>
      </c>
      <c r="CR254" s="1">
        <v>0</v>
      </c>
      <c r="CS254" s="1">
        <v>0</v>
      </c>
      <c r="CT254" s="1">
        <v>0</v>
      </c>
    </row>
    <row r="255" spans="1:98">
      <c r="A255">
        <v>2010</v>
      </c>
      <c r="B255">
        <v>127704</v>
      </c>
      <c r="C255" s="1"/>
      <c r="D255" s="1"/>
      <c r="E255" s="1"/>
      <c r="F255" s="1"/>
      <c r="G255" s="1"/>
      <c r="H255" s="1"/>
      <c r="I255" s="1"/>
      <c r="J255" s="1"/>
      <c r="K255" s="1">
        <v>5508</v>
      </c>
      <c r="L255" s="1"/>
      <c r="M255" s="1"/>
      <c r="N255" s="1"/>
      <c r="O255" s="1">
        <v>13745</v>
      </c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>
        <v>768</v>
      </c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>
        <v>54468</v>
      </c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>
        <v>3146</v>
      </c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>
        <v>3032</v>
      </c>
      <c r="CH255" s="1"/>
      <c r="CI255" s="1"/>
      <c r="CJ255" s="1"/>
      <c r="CK255" s="1"/>
      <c r="CL255" s="1"/>
      <c r="CM255" s="1"/>
      <c r="CN255" s="1"/>
      <c r="CO255" s="1"/>
      <c r="CP255" s="1"/>
      <c r="CQ255" s="1">
        <v>80667</v>
      </c>
      <c r="CR255" s="1">
        <v>72127</v>
      </c>
      <c r="CS255" s="1">
        <v>6</v>
      </c>
      <c r="CT255" s="1">
        <v>4</v>
      </c>
    </row>
    <row r="256" spans="1:98">
      <c r="A256">
        <v>2010</v>
      </c>
      <c r="B256">
        <v>127800</v>
      </c>
      <c r="C256" s="1"/>
      <c r="D256" s="1"/>
      <c r="E256" s="1">
        <v>11092</v>
      </c>
      <c r="F256" s="1"/>
      <c r="G256" s="1"/>
      <c r="H256" s="1"/>
      <c r="I256" s="1"/>
      <c r="J256" s="1"/>
      <c r="K256" s="1">
        <v>5429</v>
      </c>
      <c r="L256" s="1"/>
      <c r="M256" s="1"/>
      <c r="N256" s="1"/>
      <c r="O256" s="1">
        <v>27190</v>
      </c>
      <c r="P256" s="1"/>
      <c r="Q256" s="1"/>
      <c r="R256" s="1"/>
      <c r="S256" s="1"/>
      <c r="T256" s="1"/>
      <c r="U256" s="1">
        <v>4499</v>
      </c>
      <c r="V256" s="1"/>
      <c r="W256" s="1"/>
      <c r="X256" s="1"/>
      <c r="Y256" s="1"/>
      <c r="Z256" s="1"/>
      <c r="AA256" s="1"/>
      <c r="AB256" s="1"/>
      <c r="AC256" s="1">
        <v>1379</v>
      </c>
      <c r="AD256" s="1">
        <v>15530</v>
      </c>
      <c r="AE256" s="1"/>
      <c r="AF256" s="1"/>
      <c r="AG256" s="1"/>
      <c r="AH256" s="1"/>
      <c r="AI256" s="1">
        <v>4779</v>
      </c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>
        <v>1714</v>
      </c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>
        <v>9084</v>
      </c>
      <c r="BN256" s="1"/>
      <c r="BO256" s="1"/>
      <c r="BP256" s="1"/>
      <c r="BQ256" s="1"/>
      <c r="BR256" s="1">
        <v>6051</v>
      </c>
      <c r="BS256" s="1"/>
      <c r="BT256" s="1"/>
      <c r="BU256" s="1"/>
      <c r="BV256" s="1">
        <v>7048</v>
      </c>
      <c r="BW256" s="1"/>
      <c r="BX256" s="1">
        <v>4960</v>
      </c>
      <c r="BY256" s="1">
        <v>7300</v>
      </c>
      <c r="BZ256" s="1"/>
      <c r="CA256" s="1"/>
      <c r="CB256" s="1"/>
      <c r="CC256" s="1"/>
      <c r="CD256" s="1"/>
      <c r="CE256" s="1">
        <v>2289</v>
      </c>
      <c r="CF256" s="1"/>
      <c r="CG256" s="1">
        <v>5535</v>
      </c>
      <c r="CH256" s="1"/>
      <c r="CI256" s="1">
        <v>694</v>
      </c>
      <c r="CJ256" s="1"/>
      <c r="CK256" s="1"/>
      <c r="CL256" s="1"/>
      <c r="CM256" s="1"/>
      <c r="CN256" s="1"/>
      <c r="CO256" s="1"/>
      <c r="CP256" s="1"/>
      <c r="CQ256" s="1">
        <v>114573</v>
      </c>
      <c r="CR256" s="1">
        <v>103609</v>
      </c>
      <c r="CS256" s="1">
        <v>16</v>
      </c>
      <c r="CT256" s="1">
        <v>14</v>
      </c>
    </row>
    <row r="257" spans="1:98">
      <c r="A257">
        <v>2010</v>
      </c>
      <c r="B257">
        <v>127872</v>
      </c>
      <c r="C257" s="1">
        <v>4258</v>
      </c>
      <c r="D257" s="1"/>
      <c r="E257" s="1">
        <v>30535</v>
      </c>
      <c r="F257" s="1">
        <v>6071</v>
      </c>
      <c r="G257" s="1">
        <v>38802</v>
      </c>
      <c r="H257" s="1">
        <v>4670</v>
      </c>
      <c r="I257" s="1"/>
      <c r="J257" s="1"/>
      <c r="K257" s="1">
        <v>23235</v>
      </c>
      <c r="L257" s="1"/>
      <c r="M257" s="1">
        <v>1339</v>
      </c>
      <c r="N257" s="1"/>
      <c r="O257" s="1">
        <v>7834</v>
      </c>
      <c r="P257" s="1"/>
      <c r="Q257" s="1"/>
      <c r="R257" s="1">
        <v>6321</v>
      </c>
      <c r="S257" s="1"/>
      <c r="T257" s="1">
        <v>23216</v>
      </c>
      <c r="U257" s="1">
        <v>16073</v>
      </c>
      <c r="V257" s="1">
        <v>3794</v>
      </c>
      <c r="W257" s="1">
        <v>574</v>
      </c>
      <c r="X257" s="1">
        <v>15891</v>
      </c>
      <c r="Y257" s="1"/>
      <c r="Z257" s="1">
        <v>7198</v>
      </c>
      <c r="AA257" s="1">
        <v>1352</v>
      </c>
      <c r="AB257" s="1"/>
      <c r="AC257" s="1"/>
      <c r="AD257" s="1">
        <v>18615</v>
      </c>
      <c r="AE257" s="1"/>
      <c r="AF257" s="1"/>
      <c r="AG257" s="1"/>
      <c r="AH257" s="1">
        <v>1693</v>
      </c>
      <c r="AI257" s="1">
        <v>65380</v>
      </c>
      <c r="AJ257" s="1"/>
      <c r="AK257" s="1"/>
      <c r="AL257" s="1">
        <v>5742</v>
      </c>
      <c r="AM257" s="1"/>
      <c r="AN257" s="1"/>
      <c r="AO257" s="1">
        <v>252</v>
      </c>
      <c r="AP257" s="1"/>
      <c r="AQ257" s="1">
        <v>78930</v>
      </c>
      <c r="AR257" s="1"/>
      <c r="AS257" s="1">
        <v>55354</v>
      </c>
      <c r="AT257" s="1"/>
      <c r="AU257" s="1"/>
      <c r="AV257" s="1"/>
      <c r="AW257" s="1"/>
      <c r="AX257" s="1"/>
      <c r="AY257" s="1"/>
      <c r="AZ257" s="1"/>
      <c r="BA257" s="1"/>
      <c r="BB257" s="1"/>
      <c r="BC257" s="1">
        <v>31675</v>
      </c>
      <c r="BD257" s="1"/>
      <c r="BE257" s="1">
        <v>139363</v>
      </c>
      <c r="BF257" s="1"/>
      <c r="BG257" s="1"/>
      <c r="BH257" s="1">
        <v>8119</v>
      </c>
      <c r="BI257" s="1"/>
      <c r="BJ257" s="1"/>
      <c r="BK257" s="1"/>
      <c r="BL257" s="1"/>
      <c r="BM257" s="1">
        <v>7636</v>
      </c>
      <c r="BN257" s="1">
        <v>6152</v>
      </c>
      <c r="BO257" s="1"/>
      <c r="BP257" s="1">
        <v>4842</v>
      </c>
      <c r="BQ257" s="1"/>
      <c r="BR257" s="1">
        <v>2634</v>
      </c>
      <c r="BS257" s="1"/>
      <c r="BT257" s="1">
        <v>16618</v>
      </c>
      <c r="BU257" s="1">
        <v>1843</v>
      </c>
      <c r="BV257" s="1"/>
      <c r="BW257" s="1"/>
      <c r="BX257" s="1">
        <v>49368</v>
      </c>
      <c r="BY257" s="1">
        <v>1071</v>
      </c>
      <c r="BZ257" s="1"/>
      <c r="CA257" s="1">
        <v>51903</v>
      </c>
      <c r="CB257" s="1"/>
      <c r="CC257" s="1"/>
      <c r="CD257" s="1">
        <v>6751</v>
      </c>
      <c r="CE257" s="1">
        <v>13691</v>
      </c>
      <c r="CF257" s="1">
        <v>349</v>
      </c>
      <c r="CG257" s="1">
        <v>18571</v>
      </c>
      <c r="CH257" s="1"/>
      <c r="CI257" s="1">
        <v>62000</v>
      </c>
      <c r="CJ257" s="1">
        <v>33635</v>
      </c>
      <c r="CK257" s="1"/>
      <c r="CL257" s="1"/>
      <c r="CM257" s="1"/>
      <c r="CN257" s="1">
        <v>566</v>
      </c>
      <c r="CO257" s="1">
        <v>6469</v>
      </c>
      <c r="CP257" s="1"/>
      <c r="CQ257" s="1">
        <v>880385</v>
      </c>
      <c r="CR257" s="1">
        <v>838579</v>
      </c>
      <c r="CS257" s="1">
        <v>42</v>
      </c>
      <c r="CT257" s="1">
        <v>41</v>
      </c>
    </row>
    <row r="258" spans="1:98">
      <c r="A258">
        <v>2010</v>
      </c>
      <c r="B258">
        <v>127898</v>
      </c>
      <c r="C258" s="1"/>
      <c r="D258" s="1"/>
      <c r="E258" s="1">
        <v>28560</v>
      </c>
      <c r="F258" s="1">
        <v>2232</v>
      </c>
      <c r="G258" s="1">
        <v>21398</v>
      </c>
      <c r="H258" s="1">
        <v>4851</v>
      </c>
      <c r="I258" s="1"/>
      <c r="J258" s="1"/>
      <c r="K258" s="1">
        <v>12211</v>
      </c>
      <c r="L258" s="1"/>
      <c r="M258" s="1"/>
      <c r="N258" s="1"/>
      <c r="O258" s="1">
        <v>13018</v>
      </c>
      <c r="P258" s="1"/>
      <c r="Q258" s="1"/>
      <c r="R258" s="1">
        <v>690</v>
      </c>
      <c r="S258" s="1"/>
      <c r="T258" s="1">
        <v>10989</v>
      </c>
      <c r="U258" s="1"/>
      <c r="V258" s="1"/>
      <c r="W258" s="1"/>
      <c r="X258" s="1"/>
      <c r="Y258" s="1"/>
      <c r="Z258" s="1"/>
      <c r="AA258" s="1"/>
      <c r="AB258" s="1">
        <v>28225</v>
      </c>
      <c r="AC258" s="1"/>
      <c r="AD258" s="1">
        <v>5921</v>
      </c>
      <c r="AE258" s="1">
        <v>1025</v>
      </c>
      <c r="AF258" s="1"/>
      <c r="AG258" s="1">
        <v>3069</v>
      </c>
      <c r="AH258" s="1"/>
      <c r="AI258" s="1">
        <v>1063</v>
      </c>
      <c r="AJ258" s="1">
        <v>613</v>
      </c>
      <c r="AK258" s="1"/>
      <c r="AL258" s="1"/>
      <c r="AM258" s="1"/>
      <c r="AN258" s="1"/>
      <c r="AO258" s="1"/>
      <c r="AP258" s="1"/>
      <c r="AQ258" s="1">
        <v>39563</v>
      </c>
      <c r="AR258" s="1"/>
      <c r="AS258" s="1">
        <v>5556</v>
      </c>
      <c r="AT258" s="1"/>
      <c r="AU258" s="1"/>
      <c r="AV258" s="1"/>
      <c r="AW258" s="1"/>
      <c r="AX258" s="1"/>
      <c r="AY258" s="1"/>
      <c r="AZ258" s="1">
        <v>530</v>
      </c>
      <c r="BA258" s="1"/>
      <c r="BB258" s="1"/>
      <c r="BC258" s="1"/>
      <c r="BD258" s="1"/>
      <c r="BE258" s="1">
        <v>17101</v>
      </c>
      <c r="BF258" s="1"/>
      <c r="BG258" s="1"/>
      <c r="BH258" s="1"/>
      <c r="BI258" s="1"/>
      <c r="BJ258" s="1"/>
      <c r="BK258" s="1"/>
      <c r="BL258" s="1"/>
      <c r="BM258" s="1">
        <v>4120</v>
      </c>
      <c r="BN258" s="1"/>
      <c r="BO258" s="1"/>
      <c r="BP258" s="1"/>
      <c r="BQ258" s="1"/>
      <c r="BR258" s="1">
        <v>1265</v>
      </c>
      <c r="BS258" s="1"/>
      <c r="BT258" s="1">
        <v>5772</v>
      </c>
      <c r="BU258" s="1"/>
      <c r="BV258" s="1"/>
      <c r="BW258" s="1"/>
      <c r="BX258" s="1"/>
      <c r="BY258" s="1">
        <v>2956</v>
      </c>
      <c r="BZ258" s="1"/>
      <c r="CA258" s="1"/>
      <c r="CB258" s="1"/>
      <c r="CC258" s="1"/>
      <c r="CD258" s="1">
        <v>1387</v>
      </c>
      <c r="CE258" s="1">
        <v>955</v>
      </c>
      <c r="CF258" s="1"/>
      <c r="CG258" s="1">
        <v>5144</v>
      </c>
      <c r="CH258" s="1"/>
      <c r="CI258" s="1">
        <v>1262</v>
      </c>
      <c r="CJ258" s="1"/>
      <c r="CK258" s="1"/>
      <c r="CL258" s="1">
        <v>2278</v>
      </c>
      <c r="CM258" s="1"/>
      <c r="CN258" s="1"/>
      <c r="CO258" s="1"/>
      <c r="CP258" s="1"/>
      <c r="CQ258" s="1">
        <v>221754</v>
      </c>
      <c r="CR258" s="1">
        <v>204399</v>
      </c>
      <c r="CS258" s="1">
        <v>27</v>
      </c>
      <c r="CT258" s="1">
        <v>25</v>
      </c>
    </row>
    <row r="259" spans="1:98">
      <c r="A259">
        <v>2010</v>
      </c>
      <c r="B259">
        <v>127982</v>
      </c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>
        <v>0</v>
      </c>
      <c r="CR259" s="1">
        <v>0</v>
      </c>
      <c r="CS259" s="1">
        <v>0</v>
      </c>
      <c r="CT259" s="1">
        <v>0</v>
      </c>
    </row>
    <row r="260" spans="1:98">
      <c r="A260">
        <v>2010</v>
      </c>
      <c r="B260">
        <v>128074</v>
      </c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>
        <v>0</v>
      </c>
      <c r="CR260" s="1">
        <v>0</v>
      </c>
      <c r="CS260" s="1">
        <v>0</v>
      </c>
      <c r="CT260" s="1">
        <v>0</v>
      </c>
    </row>
    <row r="261" spans="1:98">
      <c r="A261">
        <v>2010</v>
      </c>
      <c r="B261">
        <v>128266</v>
      </c>
      <c r="C261" s="1">
        <v>92993</v>
      </c>
      <c r="D261" s="1"/>
      <c r="E261" s="1">
        <v>1199202</v>
      </c>
      <c r="F261" s="1">
        <v>176328</v>
      </c>
      <c r="G261" s="1">
        <v>239988</v>
      </c>
      <c r="H261" s="1"/>
      <c r="I261" s="1"/>
      <c r="J261" s="1"/>
      <c r="K261" s="1">
        <v>133040</v>
      </c>
      <c r="L261" s="1"/>
      <c r="M261" s="1"/>
      <c r="N261" s="1"/>
      <c r="O261" s="1">
        <v>1356595</v>
      </c>
      <c r="P261" s="1">
        <v>44251</v>
      </c>
      <c r="Q261" s="1"/>
      <c r="R261" s="1">
        <v>28429</v>
      </c>
      <c r="S261" s="1"/>
      <c r="T261" s="1">
        <v>290428</v>
      </c>
      <c r="U261" s="1">
        <v>655719</v>
      </c>
      <c r="V261" s="1"/>
      <c r="W261" s="1">
        <v>48273</v>
      </c>
      <c r="X261" s="1">
        <v>63141</v>
      </c>
      <c r="Y261" s="1"/>
      <c r="Z261" s="1">
        <v>77625</v>
      </c>
      <c r="AA261" s="1"/>
      <c r="AB261" s="1">
        <v>446184</v>
      </c>
      <c r="AC261" s="1">
        <v>17905</v>
      </c>
      <c r="AD261" s="1">
        <v>2579488</v>
      </c>
      <c r="AE261" s="1">
        <v>31505</v>
      </c>
      <c r="AF261" s="1">
        <v>313</v>
      </c>
      <c r="AG261" s="1">
        <v>66976</v>
      </c>
      <c r="AH261" s="1"/>
      <c r="AI261" s="1"/>
      <c r="AJ261" s="1">
        <v>33913</v>
      </c>
      <c r="AK261" s="1"/>
      <c r="AL261" s="1"/>
      <c r="AM261" s="1"/>
      <c r="AN261" s="1"/>
      <c r="AO261" s="1">
        <v>9448</v>
      </c>
      <c r="AP261" s="1">
        <v>87000</v>
      </c>
      <c r="AQ261" s="1">
        <v>503136</v>
      </c>
      <c r="AR261" s="1"/>
      <c r="AS261" s="1"/>
      <c r="AT261" s="1"/>
      <c r="AU261" s="1"/>
      <c r="AV261" s="1">
        <v>3020</v>
      </c>
      <c r="AW261" s="1"/>
      <c r="AX261" s="1"/>
      <c r="AY261" s="1">
        <v>21887</v>
      </c>
      <c r="AZ261" s="1">
        <v>3371</v>
      </c>
      <c r="BA261" s="1">
        <v>27800</v>
      </c>
      <c r="BB261" s="1"/>
      <c r="BC261" s="1">
        <v>251238</v>
      </c>
      <c r="BD261" s="1"/>
      <c r="BE261" s="1">
        <v>600733</v>
      </c>
      <c r="BF261" s="1"/>
      <c r="BG261" s="1">
        <v>3191</v>
      </c>
      <c r="BH261" s="1">
        <v>43800</v>
      </c>
      <c r="BI261" s="1">
        <v>66839</v>
      </c>
      <c r="BJ261" s="1"/>
      <c r="BK261" s="1"/>
      <c r="BL261" s="1"/>
      <c r="BM261" s="1">
        <v>217304</v>
      </c>
      <c r="BN261" s="1">
        <v>73664</v>
      </c>
      <c r="BO261" s="1"/>
      <c r="BP261" s="1">
        <v>153700</v>
      </c>
      <c r="BQ261" s="1"/>
      <c r="BR261" s="1">
        <v>90742</v>
      </c>
      <c r="BS261" s="1"/>
      <c r="BT261" s="1">
        <v>131496</v>
      </c>
      <c r="BU261" s="1"/>
      <c r="BV261" s="1">
        <v>54778</v>
      </c>
      <c r="BW261" s="1">
        <v>158266</v>
      </c>
      <c r="BX261" s="1">
        <v>647869</v>
      </c>
      <c r="BY261" s="1">
        <v>2102126</v>
      </c>
      <c r="BZ261" s="1">
        <v>29348</v>
      </c>
      <c r="CA261" s="1">
        <v>92094</v>
      </c>
      <c r="CB261" s="1">
        <v>22769</v>
      </c>
      <c r="CC261" s="1">
        <v>20008</v>
      </c>
      <c r="CD261" s="1">
        <v>104935</v>
      </c>
      <c r="CE261" s="1">
        <v>44374</v>
      </c>
      <c r="CF261" s="1">
        <v>1168</v>
      </c>
      <c r="CG261" s="1">
        <v>12714</v>
      </c>
      <c r="CH261" s="1"/>
      <c r="CI261" s="1">
        <v>40000</v>
      </c>
      <c r="CJ261" s="1">
        <v>312203</v>
      </c>
      <c r="CK261" s="1"/>
      <c r="CL261" s="1">
        <v>128058</v>
      </c>
      <c r="CM261" s="1">
        <v>162491</v>
      </c>
      <c r="CN261" s="1">
        <v>6621</v>
      </c>
      <c r="CO261" s="1">
        <v>190895</v>
      </c>
      <c r="CP261" s="1"/>
      <c r="CQ261" s="1">
        <v>14001382</v>
      </c>
      <c r="CR261" s="1">
        <v>13855628</v>
      </c>
      <c r="CS261" s="1">
        <v>54</v>
      </c>
      <c r="CT261" s="1">
        <v>53</v>
      </c>
    </row>
    <row r="262" spans="1:98">
      <c r="A262">
        <v>2010</v>
      </c>
      <c r="B262">
        <v>128501</v>
      </c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>
        <v>0</v>
      </c>
      <c r="CR262" s="1">
        <v>0</v>
      </c>
      <c r="CS262" s="1">
        <v>0</v>
      </c>
      <c r="CT262" s="1">
        <v>0</v>
      </c>
    </row>
    <row r="263" spans="1:98">
      <c r="A263">
        <v>2011</v>
      </c>
      <c r="B263">
        <v>98001</v>
      </c>
      <c r="C263" s="1"/>
      <c r="D263" s="1"/>
      <c r="E263" s="1"/>
      <c r="F263" s="1"/>
      <c r="G263" s="1"/>
      <c r="H263" s="1"/>
      <c r="I263" s="1"/>
      <c r="J263" s="1"/>
      <c r="K263" s="1">
        <v>1640</v>
      </c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>
        <v>21797</v>
      </c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>
        <v>23437</v>
      </c>
      <c r="CL263" s="1"/>
      <c r="CM263" s="1"/>
      <c r="CN263" s="1"/>
      <c r="CO263" s="1"/>
      <c r="CP263" s="1"/>
      <c r="CQ263" s="1">
        <v>46874</v>
      </c>
      <c r="CR263" s="1">
        <v>45234</v>
      </c>
      <c r="CS263" s="1">
        <v>3</v>
      </c>
      <c r="CT263" s="1">
        <v>2</v>
      </c>
    </row>
    <row r="264" spans="1:98">
      <c r="A264">
        <v>2011</v>
      </c>
      <c r="B264">
        <v>99683</v>
      </c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>
        <v>376</v>
      </c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>
        <v>3000</v>
      </c>
      <c r="BT264" s="1"/>
      <c r="BU264" s="1"/>
      <c r="BV264" s="1"/>
      <c r="BW264" s="1"/>
      <c r="BX264" s="1"/>
      <c r="BY264" s="1"/>
      <c r="BZ264" s="1"/>
      <c r="CA264" s="1"/>
      <c r="CB264" s="1">
        <v>4138</v>
      </c>
      <c r="CC264" s="1"/>
      <c r="CD264" s="1"/>
      <c r="CE264" s="1"/>
      <c r="CF264" s="1"/>
      <c r="CG264" s="1"/>
      <c r="CH264" s="1"/>
      <c r="CI264" s="1"/>
      <c r="CJ264" s="1"/>
      <c r="CK264" s="1">
        <v>7514</v>
      </c>
      <c r="CL264" s="1"/>
      <c r="CM264" s="1"/>
      <c r="CN264" s="1"/>
      <c r="CO264" s="1"/>
      <c r="CP264" s="1"/>
      <c r="CQ264" s="1">
        <v>15028</v>
      </c>
      <c r="CR264" s="1">
        <v>15028</v>
      </c>
      <c r="CS264" s="1">
        <v>4</v>
      </c>
      <c r="CT264" s="1">
        <v>4</v>
      </c>
    </row>
    <row r="265" spans="1:98">
      <c r="A265">
        <v>2011</v>
      </c>
      <c r="B265">
        <v>107854</v>
      </c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>
        <v>120</v>
      </c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>
        <v>120</v>
      </c>
      <c r="CL265" s="1"/>
      <c r="CM265" s="1"/>
      <c r="CN265" s="1"/>
      <c r="CO265" s="1"/>
      <c r="CP265" s="1"/>
      <c r="CQ265" s="1">
        <v>240</v>
      </c>
      <c r="CR265" s="1">
        <v>240</v>
      </c>
      <c r="CS265" s="1">
        <v>2</v>
      </c>
      <c r="CT265" s="1">
        <v>2</v>
      </c>
    </row>
    <row r="266" spans="1:98">
      <c r="A266">
        <v>2011</v>
      </c>
      <c r="B266">
        <v>115549</v>
      </c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>
        <v>0</v>
      </c>
      <c r="CR266" s="1">
        <v>0</v>
      </c>
      <c r="CS266" s="1">
        <v>0</v>
      </c>
      <c r="CT266" s="1">
        <v>0</v>
      </c>
    </row>
    <row r="267" spans="1:98">
      <c r="A267">
        <v>2011</v>
      </c>
      <c r="B267">
        <v>116375</v>
      </c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>
        <v>0</v>
      </c>
      <c r="CR267" s="1">
        <v>0</v>
      </c>
      <c r="CS267" s="1">
        <v>0</v>
      </c>
      <c r="CT267" s="1">
        <v>0</v>
      </c>
    </row>
    <row r="268" spans="1:98">
      <c r="A268">
        <v>2011</v>
      </c>
      <c r="B268">
        <v>116583</v>
      </c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>
        <v>678</v>
      </c>
      <c r="CB268" s="1"/>
      <c r="CC268" s="1"/>
      <c r="CD268" s="1"/>
      <c r="CE268" s="1"/>
      <c r="CF268" s="1"/>
      <c r="CG268" s="1"/>
      <c r="CH268" s="1"/>
      <c r="CI268" s="1"/>
      <c r="CJ268" s="1"/>
      <c r="CK268" s="1">
        <v>678</v>
      </c>
      <c r="CL268" s="1"/>
      <c r="CM268" s="1"/>
      <c r="CN268" s="1"/>
      <c r="CO268" s="1"/>
      <c r="CP268" s="1"/>
      <c r="CQ268" s="1">
        <v>1356</v>
      </c>
      <c r="CR268" s="1">
        <v>1356</v>
      </c>
      <c r="CS268" s="1">
        <v>2</v>
      </c>
      <c r="CT268" s="1">
        <v>2</v>
      </c>
    </row>
    <row r="269" spans="1:98">
      <c r="A269">
        <v>2011</v>
      </c>
      <c r="B269">
        <v>116596</v>
      </c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>
        <v>3849</v>
      </c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>
        <v>337</v>
      </c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>
        <v>1676</v>
      </c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>
        <v>5862</v>
      </c>
      <c r="CL269" s="1"/>
      <c r="CM269" s="1"/>
      <c r="CN269" s="1"/>
      <c r="CO269" s="1"/>
      <c r="CP269" s="1"/>
      <c r="CQ269" s="1">
        <v>11724</v>
      </c>
      <c r="CR269" s="1">
        <v>11724</v>
      </c>
      <c r="CS269" s="1">
        <v>4</v>
      </c>
      <c r="CT269" s="1">
        <v>4</v>
      </c>
    </row>
    <row r="270" spans="1:98">
      <c r="A270">
        <v>2011</v>
      </c>
      <c r="B270">
        <v>116698</v>
      </c>
      <c r="C270" s="1"/>
      <c r="D270" s="1"/>
      <c r="E270" s="1">
        <v>403948</v>
      </c>
      <c r="F270" s="1">
        <v>20668</v>
      </c>
      <c r="G270" s="1">
        <v>26676</v>
      </c>
      <c r="H270" s="1">
        <v>53742</v>
      </c>
      <c r="I270" s="1"/>
      <c r="J270" s="1"/>
      <c r="K270" s="1">
        <v>5378</v>
      </c>
      <c r="L270" s="1"/>
      <c r="M270" s="1"/>
      <c r="N270" s="1"/>
      <c r="O270" s="1">
        <v>120496</v>
      </c>
      <c r="P270" s="1">
        <v>1133</v>
      </c>
      <c r="Q270" s="1"/>
      <c r="R270" s="1"/>
      <c r="S270" s="1"/>
      <c r="T270" s="1">
        <v>36188</v>
      </c>
      <c r="U270" s="1"/>
      <c r="V270" s="1"/>
      <c r="W270" s="1"/>
      <c r="X270" s="1"/>
      <c r="Y270" s="1"/>
      <c r="Z270" s="1"/>
      <c r="AA270" s="1">
        <v>60408</v>
      </c>
      <c r="AB270" s="1">
        <v>1633</v>
      </c>
      <c r="AC270" s="1">
        <v>5300</v>
      </c>
      <c r="AD270" s="1"/>
      <c r="AE270" s="1"/>
      <c r="AF270" s="1"/>
      <c r="AG270" s="1">
        <v>2294</v>
      </c>
      <c r="AH270" s="1"/>
      <c r="AI270" s="1"/>
      <c r="AJ270" s="1"/>
      <c r="AK270" s="1"/>
      <c r="AL270" s="1">
        <v>6182</v>
      </c>
      <c r="AM270" s="1">
        <v>43051</v>
      </c>
      <c r="AN270" s="1"/>
      <c r="AO270" s="1">
        <v>18000</v>
      </c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>
        <v>40061</v>
      </c>
      <c r="BA270" s="1"/>
      <c r="BB270" s="1">
        <v>7354</v>
      </c>
      <c r="BC270" s="1"/>
      <c r="BD270" s="1"/>
      <c r="BE270" s="1"/>
      <c r="BF270" s="1"/>
      <c r="BG270" s="1">
        <v>43456</v>
      </c>
      <c r="BH270" s="1"/>
      <c r="BI270" s="1"/>
      <c r="BJ270" s="1">
        <v>11779</v>
      </c>
      <c r="BK270" s="1"/>
      <c r="BL270" s="1"/>
      <c r="BM270" s="1"/>
      <c r="BN270" s="1">
        <v>13968</v>
      </c>
      <c r="BO270" s="1"/>
      <c r="BP270" s="1">
        <v>6809</v>
      </c>
      <c r="BQ270" s="1">
        <v>2494</v>
      </c>
      <c r="BR270" s="1"/>
      <c r="BS270" s="1"/>
      <c r="BT270" s="1">
        <v>153</v>
      </c>
      <c r="BU270" s="1"/>
      <c r="BV270" s="1"/>
      <c r="BW270" s="1"/>
      <c r="BX270" s="1"/>
      <c r="BY270" s="1">
        <v>23104</v>
      </c>
      <c r="BZ270" s="1"/>
      <c r="CA270" s="1">
        <v>21251</v>
      </c>
      <c r="CB270" s="1"/>
      <c r="CC270" s="1"/>
      <c r="CD270" s="1"/>
      <c r="CE270" s="1"/>
      <c r="CF270" s="1"/>
      <c r="CG270" s="1"/>
      <c r="CH270" s="1"/>
      <c r="CI270" s="1"/>
      <c r="CJ270" s="1"/>
      <c r="CK270" s="1">
        <v>975526</v>
      </c>
      <c r="CL270" s="1"/>
      <c r="CM270" s="1"/>
      <c r="CN270" s="1"/>
      <c r="CO270" s="1"/>
      <c r="CP270" s="1"/>
      <c r="CQ270" s="1">
        <v>1951052</v>
      </c>
      <c r="CR270" s="1">
        <v>1945674</v>
      </c>
      <c r="CS270" s="1">
        <v>26</v>
      </c>
      <c r="CT270" s="1">
        <v>25</v>
      </c>
    </row>
    <row r="271" spans="1:98">
      <c r="A271">
        <v>2011</v>
      </c>
      <c r="B271">
        <v>117107</v>
      </c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>
        <v>0</v>
      </c>
      <c r="CR271" s="1">
        <v>0</v>
      </c>
      <c r="CS271" s="1">
        <v>0</v>
      </c>
      <c r="CT271" s="1">
        <v>0</v>
      </c>
    </row>
    <row r="272" spans="1:98">
      <c r="A272">
        <v>2011</v>
      </c>
      <c r="B272">
        <v>117576</v>
      </c>
      <c r="C272" s="1"/>
      <c r="D272" s="1"/>
      <c r="E272" s="1">
        <v>34601</v>
      </c>
      <c r="F272" s="1">
        <v>2244</v>
      </c>
      <c r="G272" s="1"/>
      <c r="H272" s="1">
        <v>7206</v>
      </c>
      <c r="I272" s="1"/>
      <c r="J272" s="1"/>
      <c r="K272" s="1">
        <v>19916</v>
      </c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>
        <v>8487</v>
      </c>
      <c r="AF272" s="1"/>
      <c r="AG272" s="1">
        <v>7297</v>
      </c>
      <c r="AH272" s="1"/>
      <c r="AI272" s="1"/>
      <c r="AJ272" s="1"/>
      <c r="AK272" s="1"/>
      <c r="AL272" s="1"/>
      <c r="AM272" s="1">
        <v>63854</v>
      </c>
      <c r="AN272" s="1"/>
      <c r="AO272" s="1"/>
      <c r="AP272" s="1"/>
      <c r="AQ272" s="1"/>
      <c r="AR272" s="1"/>
      <c r="AS272" s="1"/>
      <c r="AT272" s="1">
        <v>3847</v>
      </c>
      <c r="AU272" s="1"/>
      <c r="AV272" s="1">
        <v>7889</v>
      </c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>
        <v>22607</v>
      </c>
      <c r="BO272" s="1"/>
      <c r="BP272" s="1"/>
      <c r="BQ272" s="1"/>
      <c r="BR272" s="1"/>
      <c r="BS272" s="1">
        <v>78450</v>
      </c>
      <c r="BT272" s="1"/>
      <c r="BU272" s="1"/>
      <c r="BV272" s="1"/>
      <c r="BW272" s="1"/>
      <c r="BX272" s="1"/>
      <c r="BY272" s="1">
        <v>4013</v>
      </c>
      <c r="BZ272" s="1"/>
      <c r="CA272" s="1">
        <v>13350</v>
      </c>
      <c r="CB272" s="1"/>
      <c r="CC272" s="1"/>
      <c r="CD272" s="1"/>
      <c r="CE272" s="1">
        <v>28518</v>
      </c>
      <c r="CF272" s="1">
        <v>22794</v>
      </c>
      <c r="CG272" s="1"/>
      <c r="CH272" s="1"/>
      <c r="CI272" s="1"/>
      <c r="CJ272" s="1"/>
      <c r="CK272" s="1">
        <v>325073</v>
      </c>
      <c r="CL272" s="1"/>
      <c r="CM272" s="1"/>
      <c r="CN272" s="1"/>
      <c r="CO272" s="1"/>
      <c r="CP272" s="1"/>
      <c r="CQ272" s="1">
        <v>650146</v>
      </c>
      <c r="CR272" s="1">
        <v>630230</v>
      </c>
      <c r="CS272" s="1">
        <v>16</v>
      </c>
      <c r="CT272" s="1">
        <v>15</v>
      </c>
    </row>
    <row r="273" spans="1:98">
      <c r="A273">
        <v>2011</v>
      </c>
      <c r="B273">
        <v>118464</v>
      </c>
      <c r="C273" s="1"/>
      <c r="D273" s="1"/>
      <c r="E273" s="1"/>
      <c r="F273" s="1"/>
      <c r="G273" s="1"/>
      <c r="H273" s="1"/>
      <c r="I273" s="1"/>
      <c r="J273" s="1"/>
      <c r="K273" s="1">
        <v>5690</v>
      </c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>
        <v>3011</v>
      </c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>
        <v>11228</v>
      </c>
      <c r="CB273" s="1"/>
      <c r="CC273" s="1"/>
      <c r="CD273" s="1"/>
      <c r="CE273" s="1"/>
      <c r="CF273" s="1"/>
      <c r="CG273" s="1"/>
      <c r="CH273" s="1"/>
      <c r="CI273" s="1"/>
      <c r="CJ273" s="1"/>
      <c r="CK273" s="1">
        <v>19929</v>
      </c>
      <c r="CL273" s="1"/>
      <c r="CM273" s="1"/>
      <c r="CN273" s="1"/>
      <c r="CO273" s="1"/>
      <c r="CP273" s="1"/>
      <c r="CQ273" s="1">
        <v>39858</v>
      </c>
      <c r="CR273" s="1">
        <v>34168</v>
      </c>
      <c r="CS273" s="1">
        <v>4</v>
      </c>
      <c r="CT273" s="1">
        <v>3</v>
      </c>
    </row>
    <row r="274" spans="1:98">
      <c r="A274">
        <v>2011</v>
      </c>
      <c r="B274">
        <v>118748</v>
      </c>
      <c r="C274" s="1"/>
      <c r="D274" s="1"/>
      <c r="E274" s="1">
        <v>15255</v>
      </c>
      <c r="F274" s="1"/>
      <c r="G274" s="1">
        <v>26920</v>
      </c>
      <c r="H274" s="1"/>
      <c r="I274" s="1"/>
      <c r="J274" s="1"/>
      <c r="K274" s="1">
        <v>16753</v>
      </c>
      <c r="L274" s="1"/>
      <c r="M274" s="1"/>
      <c r="N274" s="1"/>
      <c r="O274" s="1">
        <v>30443</v>
      </c>
      <c r="P274" s="1"/>
      <c r="Q274" s="1"/>
      <c r="R274" s="1"/>
      <c r="S274" s="1"/>
      <c r="T274" s="1">
        <v>13805</v>
      </c>
      <c r="U274" s="1">
        <v>9268</v>
      </c>
      <c r="V274" s="1"/>
      <c r="W274" s="1"/>
      <c r="X274" s="1"/>
      <c r="Y274" s="1"/>
      <c r="Z274" s="1"/>
      <c r="AA274" s="1">
        <v>36370</v>
      </c>
      <c r="AB274" s="1">
        <v>1108</v>
      </c>
      <c r="AC274" s="1">
        <v>169089</v>
      </c>
      <c r="AD274" s="1"/>
      <c r="AE274" s="1">
        <v>2001</v>
      </c>
      <c r="AF274" s="1"/>
      <c r="AG274" s="1"/>
      <c r="AH274" s="1"/>
      <c r="AI274" s="1"/>
      <c r="AJ274" s="1"/>
      <c r="AK274" s="1"/>
      <c r="AL274" s="1">
        <v>1661</v>
      </c>
      <c r="AM274" s="1"/>
      <c r="AN274" s="1"/>
      <c r="AO274" s="1">
        <v>44185</v>
      </c>
      <c r="AP274" s="1"/>
      <c r="AQ274" s="1"/>
      <c r="AR274" s="1"/>
      <c r="AS274" s="1"/>
      <c r="AT274" s="1"/>
      <c r="AU274" s="1"/>
      <c r="AV274" s="1">
        <v>1099</v>
      </c>
      <c r="AW274" s="1"/>
      <c r="AX274" s="1"/>
      <c r="AY274" s="1"/>
      <c r="AZ274" s="1"/>
      <c r="BA274" s="1"/>
      <c r="BB274" s="1"/>
      <c r="BC274" s="1">
        <v>14866</v>
      </c>
      <c r="BD274" s="1"/>
      <c r="BE274" s="1"/>
      <c r="BF274" s="1"/>
      <c r="BG274" s="1"/>
      <c r="BH274" s="1"/>
      <c r="BI274" s="1"/>
      <c r="BJ274" s="1"/>
      <c r="BK274" s="1"/>
      <c r="BL274" s="1">
        <v>7548</v>
      </c>
      <c r="BM274" s="1"/>
      <c r="BN274" s="1">
        <v>15478</v>
      </c>
      <c r="BO274" s="1"/>
      <c r="BP274" s="1"/>
      <c r="BQ274" s="1"/>
      <c r="BR274" s="1"/>
      <c r="BS274" s="1">
        <v>38044</v>
      </c>
      <c r="BT274" s="1"/>
      <c r="BU274" s="1"/>
      <c r="BV274" s="1"/>
      <c r="BW274" s="1">
        <v>920</v>
      </c>
      <c r="BX274" s="1"/>
      <c r="BY274" s="1">
        <v>2496</v>
      </c>
      <c r="BZ274" s="1"/>
      <c r="CA274" s="1">
        <v>5937</v>
      </c>
      <c r="CB274" s="1">
        <v>722</v>
      </c>
      <c r="CC274" s="1"/>
      <c r="CD274" s="1"/>
      <c r="CE274" s="1"/>
      <c r="CF274" s="1">
        <v>9751</v>
      </c>
      <c r="CG274" s="1"/>
      <c r="CH274" s="1"/>
      <c r="CI274" s="1"/>
      <c r="CJ274" s="1"/>
      <c r="CK274" s="1">
        <v>463719</v>
      </c>
      <c r="CL274" s="1"/>
      <c r="CM274" s="1"/>
      <c r="CN274" s="1"/>
      <c r="CO274" s="1"/>
      <c r="CP274" s="1"/>
      <c r="CQ274" s="1">
        <v>927438</v>
      </c>
      <c r="CR274" s="1">
        <v>910685</v>
      </c>
      <c r="CS274" s="1">
        <v>23</v>
      </c>
      <c r="CT274" s="1">
        <v>22</v>
      </c>
    </row>
    <row r="275" spans="1:98">
      <c r="A275">
        <v>2011</v>
      </c>
      <c r="B275">
        <v>119230</v>
      </c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>
        <v>1493</v>
      </c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>
        <v>325</v>
      </c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>
        <v>1818</v>
      </c>
      <c r="CL275" s="1"/>
      <c r="CM275" s="1"/>
      <c r="CN275" s="1"/>
      <c r="CO275" s="1"/>
      <c r="CP275" s="1"/>
      <c r="CQ275" s="1">
        <v>3636</v>
      </c>
      <c r="CR275" s="1">
        <v>3636</v>
      </c>
      <c r="CS275" s="1">
        <v>3</v>
      </c>
      <c r="CT275" s="1">
        <v>3</v>
      </c>
    </row>
    <row r="276" spans="1:98">
      <c r="A276">
        <v>2011</v>
      </c>
      <c r="B276">
        <v>119412</v>
      </c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>
        <v>27075</v>
      </c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>
        <v>14297</v>
      </c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>
        <v>168</v>
      </c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>
        <v>41540</v>
      </c>
      <c r="CL276" s="1"/>
      <c r="CM276" s="1"/>
      <c r="CN276" s="1"/>
      <c r="CO276" s="1"/>
      <c r="CP276" s="1"/>
      <c r="CQ276" s="1">
        <v>83080</v>
      </c>
      <c r="CR276" s="1">
        <v>83080</v>
      </c>
      <c r="CS276" s="1">
        <v>4</v>
      </c>
      <c r="CT276" s="1">
        <v>4</v>
      </c>
    </row>
    <row r="277" spans="1:98">
      <c r="A277">
        <v>2011</v>
      </c>
      <c r="B277">
        <v>119459</v>
      </c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>
        <v>0</v>
      </c>
      <c r="CR277" s="1">
        <v>0</v>
      </c>
      <c r="CS277" s="1">
        <v>0</v>
      </c>
      <c r="CT277" s="1">
        <v>0</v>
      </c>
    </row>
    <row r="278" spans="1:98">
      <c r="A278">
        <v>2011</v>
      </c>
      <c r="B278">
        <v>119599</v>
      </c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>
        <v>0</v>
      </c>
      <c r="CR278" s="1">
        <v>0</v>
      </c>
      <c r="CS278" s="1">
        <v>0</v>
      </c>
      <c r="CT278" s="1">
        <v>0</v>
      </c>
    </row>
    <row r="279" spans="1:98">
      <c r="A279">
        <v>2011</v>
      </c>
      <c r="B279">
        <v>119798</v>
      </c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>
        <v>0</v>
      </c>
      <c r="CR279" s="1">
        <v>0</v>
      </c>
      <c r="CS279" s="1">
        <v>0</v>
      </c>
      <c r="CT279" s="1">
        <v>0</v>
      </c>
    </row>
    <row r="280" spans="1:98">
      <c r="A280">
        <v>2011</v>
      </c>
      <c r="B280">
        <v>120263</v>
      </c>
      <c r="C280" s="1"/>
      <c r="D280" s="1"/>
      <c r="E280" s="1"/>
      <c r="F280" s="1"/>
      <c r="G280" s="1"/>
      <c r="H280" s="1"/>
      <c r="I280" s="1"/>
      <c r="J280" s="1"/>
      <c r="K280" s="1">
        <v>850</v>
      </c>
      <c r="L280" s="1"/>
      <c r="M280" s="1"/>
      <c r="N280" s="1"/>
      <c r="O280" s="1">
        <v>8171</v>
      </c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>
        <v>1131</v>
      </c>
      <c r="CB280" s="1"/>
      <c r="CC280" s="1"/>
      <c r="CD280" s="1"/>
      <c r="CE280" s="1"/>
      <c r="CF280" s="1"/>
      <c r="CG280" s="1"/>
      <c r="CH280" s="1"/>
      <c r="CI280" s="1"/>
      <c r="CJ280" s="1"/>
      <c r="CK280" s="1">
        <v>10152</v>
      </c>
      <c r="CL280" s="1"/>
      <c r="CM280" s="1"/>
      <c r="CN280" s="1"/>
      <c r="CO280" s="1"/>
      <c r="CP280" s="1"/>
      <c r="CQ280" s="1">
        <v>20304</v>
      </c>
      <c r="CR280" s="1">
        <v>19454</v>
      </c>
      <c r="CS280" s="1">
        <v>4</v>
      </c>
      <c r="CT280" s="1">
        <v>3</v>
      </c>
    </row>
    <row r="281" spans="1:98">
      <c r="A281">
        <v>2011</v>
      </c>
      <c r="B281">
        <v>120279</v>
      </c>
      <c r="C281" s="1"/>
      <c r="D281" s="1"/>
      <c r="E281" s="1">
        <v>16350</v>
      </c>
      <c r="F281" s="1"/>
      <c r="G281" s="1"/>
      <c r="H281" s="1">
        <v>1130</v>
      </c>
      <c r="I281" s="1"/>
      <c r="J281" s="1"/>
      <c r="K281" s="1">
        <v>50807</v>
      </c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>
        <v>705</v>
      </c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>
        <v>14956</v>
      </c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>
        <v>16423</v>
      </c>
      <c r="CB281" s="1"/>
      <c r="CC281" s="1"/>
      <c r="CD281" s="1"/>
      <c r="CE281" s="1"/>
      <c r="CF281" s="1"/>
      <c r="CG281" s="1"/>
      <c r="CH281" s="1"/>
      <c r="CI281" s="1"/>
      <c r="CJ281" s="1"/>
      <c r="CK281" s="1">
        <v>100371</v>
      </c>
      <c r="CL281" s="1"/>
      <c r="CM281" s="1"/>
      <c r="CN281" s="1"/>
      <c r="CO281" s="1"/>
      <c r="CP281" s="1"/>
      <c r="CQ281" s="1">
        <v>200742</v>
      </c>
      <c r="CR281" s="1">
        <v>149935</v>
      </c>
      <c r="CS281" s="1">
        <v>7</v>
      </c>
      <c r="CT281" s="1">
        <v>6</v>
      </c>
    </row>
    <row r="282" spans="1:98">
      <c r="A282">
        <v>2011</v>
      </c>
      <c r="B282">
        <v>120304</v>
      </c>
      <c r="C282" s="1"/>
      <c r="D282" s="1"/>
      <c r="E282" s="1"/>
      <c r="F282" s="1"/>
      <c r="G282" s="1"/>
      <c r="H282" s="1"/>
      <c r="I282" s="1"/>
      <c r="J282" s="1"/>
      <c r="K282" s="1">
        <v>850</v>
      </c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>
        <v>850</v>
      </c>
      <c r="CL282" s="1"/>
      <c r="CM282" s="1"/>
      <c r="CN282" s="1"/>
      <c r="CO282" s="1"/>
      <c r="CP282" s="1"/>
      <c r="CQ282" s="1">
        <v>1700</v>
      </c>
      <c r="CR282" s="1">
        <v>850</v>
      </c>
      <c r="CS282" s="1">
        <v>2</v>
      </c>
      <c r="CT282" s="1">
        <v>1</v>
      </c>
    </row>
    <row r="283" spans="1:98">
      <c r="A283">
        <v>2011</v>
      </c>
      <c r="B283">
        <v>120531</v>
      </c>
      <c r="C283" s="1"/>
      <c r="D283" s="1"/>
      <c r="E283" s="1"/>
      <c r="F283" s="1"/>
      <c r="G283" s="1"/>
      <c r="H283" s="1"/>
      <c r="I283" s="1"/>
      <c r="J283" s="1"/>
      <c r="K283" s="1">
        <v>15458</v>
      </c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>
        <v>5102</v>
      </c>
      <c r="CB283" s="1"/>
      <c r="CC283" s="1"/>
      <c r="CD283" s="1"/>
      <c r="CE283" s="1"/>
      <c r="CF283" s="1"/>
      <c r="CG283" s="1"/>
      <c r="CH283" s="1"/>
      <c r="CI283" s="1"/>
      <c r="CJ283" s="1"/>
      <c r="CK283" s="1">
        <v>20560</v>
      </c>
      <c r="CL283" s="1"/>
      <c r="CM283" s="1"/>
      <c r="CN283" s="1"/>
      <c r="CO283" s="1"/>
      <c r="CP283" s="1"/>
      <c r="CQ283" s="1">
        <v>41120</v>
      </c>
      <c r="CR283" s="1">
        <v>25662</v>
      </c>
      <c r="CS283" s="1">
        <v>3</v>
      </c>
      <c r="CT283" s="1">
        <v>2</v>
      </c>
    </row>
    <row r="284" spans="1:98">
      <c r="A284">
        <v>2011</v>
      </c>
      <c r="B284">
        <v>120595</v>
      </c>
      <c r="C284" s="1"/>
      <c r="D284" s="1"/>
      <c r="E284" s="1">
        <v>18036</v>
      </c>
      <c r="F284" s="1"/>
      <c r="G284" s="1"/>
      <c r="H284" s="1">
        <v>1018</v>
      </c>
      <c r="I284" s="1"/>
      <c r="J284" s="1"/>
      <c r="K284" s="1">
        <v>4616</v>
      </c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>
        <v>10327</v>
      </c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>
        <v>3755</v>
      </c>
      <c r="BH284" s="1"/>
      <c r="BI284" s="1"/>
      <c r="BJ284" s="1">
        <v>18303</v>
      </c>
      <c r="BK284" s="1"/>
      <c r="BL284" s="1"/>
      <c r="BM284" s="1"/>
      <c r="BN284" s="1"/>
      <c r="BO284" s="1"/>
      <c r="BP284" s="1"/>
      <c r="BQ284" s="1"/>
      <c r="BR284" s="1"/>
      <c r="BS284" s="1"/>
      <c r="BT284" s="1">
        <v>3761</v>
      </c>
      <c r="BU284" s="1"/>
      <c r="BV284" s="1"/>
      <c r="BW284" s="1"/>
      <c r="BX284" s="1"/>
      <c r="BY284" s="1">
        <v>6657</v>
      </c>
      <c r="BZ284" s="1"/>
      <c r="CA284" s="1">
        <v>3967</v>
      </c>
      <c r="CB284" s="1"/>
      <c r="CC284" s="1"/>
      <c r="CD284" s="1"/>
      <c r="CE284" s="1"/>
      <c r="CF284" s="1"/>
      <c r="CG284" s="1"/>
      <c r="CH284" s="1"/>
      <c r="CI284" s="1"/>
      <c r="CJ284" s="1"/>
      <c r="CK284" s="1">
        <v>70440</v>
      </c>
      <c r="CL284" s="1"/>
      <c r="CM284" s="1"/>
      <c r="CN284" s="1"/>
      <c r="CO284" s="1"/>
      <c r="CP284" s="1"/>
      <c r="CQ284" s="1">
        <v>140880</v>
      </c>
      <c r="CR284" s="1">
        <v>136264</v>
      </c>
      <c r="CS284" s="1">
        <v>10</v>
      </c>
      <c r="CT284" s="1">
        <v>9</v>
      </c>
    </row>
    <row r="285" spans="1:98">
      <c r="A285">
        <v>2011</v>
      </c>
      <c r="B285">
        <v>121614</v>
      </c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>
        <v>0</v>
      </c>
      <c r="CR285" s="1">
        <v>0</v>
      </c>
      <c r="CS285" s="1">
        <v>0</v>
      </c>
      <c r="CT285" s="1">
        <v>0</v>
      </c>
    </row>
    <row r="286" spans="1:98">
      <c r="A286">
        <v>2011</v>
      </c>
      <c r="B286">
        <v>121679</v>
      </c>
      <c r="C286" s="1"/>
      <c r="D286" s="1"/>
      <c r="E286" s="1"/>
      <c r="F286" s="1"/>
      <c r="G286" s="1"/>
      <c r="H286" s="1"/>
      <c r="I286" s="1"/>
      <c r="J286" s="1"/>
      <c r="K286" s="1">
        <v>916</v>
      </c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>
        <v>916</v>
      </c>
      <c r="CL286" s="1"/>
      <c r="CM286" s="1"/>
      <c r="CN286" s="1"/>
      <c r="CO286" s="1"/>
      <c r="CP286" s="1"/>
      <c r="CQ286" s="1">
        <v>1832</v>
      </c>
      <c r="CR286" s="1">
        <v>916</v>
      </c>
      <c r="CS286" s="1">
        <v>2</v>
      </c>
      <c r="CT286" s="1">
        <v>1</v>
      </c>
    </row>
    <row r="287" spans="1:98">
      <c r="A287">
        <v>2011</v>
      </c>
      <c r="B287">
        <v>121934</v>
      </c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>
        <v>0</v>
      </c>
      <c r="CR287" s="1">
        <v>0</v>
      </c>
      <c r="CS287" s="1">
        <v>0</v>
      </c>
      <c r="CT287" s="1">
        <v>0</v>
      </c>
    </row>
    <row r="288" spans="1:98">
      <c r="A288">
        <v>2011</v>
      </c>
      <c r="B288">
        <v>122185</v>
      </c>
      <c r="C288" s="1"/>
      <c r="D288" s="1"/>
      <c r="E288" s="1"/>
      <c r="F288" s="1"/>
      <c r="G288" s="1"/>
      <c r="H288" s="1"/>
      <c r="I288" s="1"/>
      <c r="J288" s="1"/>
      <c r="K288" s="1">
        <v>4415</v>
      </c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>
        <v>18737</v>
      </c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>
        <v>2789</v>
      </c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>
        <v>25941</v>
      </c>
      <c r="CL288" s="1"/>
      <c r="CM288" s="1"/>
      <c r="CN288" s="1"/>
      <c r="CO288" s="1"/>
      <c r="CP288" s="1"/>
      <c r="CQ288" s="1">
        <v>51882</v>
      </c>
      <c r="CR288" s="1">
        <v>47467</v>
      </c>
      <c r="CS288" s="1">
        <v>4</v>
      </c>
      <c r="CT288" s="1">
        <v>3</v>
      </c>
    </row>
    <row r="289" spans="1:98">
      <c r="A289">
        <v>2011</v>
      </c>
      <c r="B289">
        <v>122288</v>
      </c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>
        <v>0</v>
      </c>
      <c r="CR289" s="1">
        <v>0</v>
      </c>
      <c r="CS289" s="1">
        <v>0</v>
      </c>
      <c r="CT289" s="1">
        <v>0</v>
      </c>
    </row>
    <row r="290" spans="1:98">
      <c r="A290">
        <v>2011</v>
      </c>
      <c r="B290">
        <v>122491</v>
      </c>
      <c r="C290" s="1"/>
      <c r="D290" s="1"/>
      <c r="E290" s="1"/>
      <c r="F290" s="1"/>
      <c r="G290" s="1"/>
      <c r="H290" s="1"/>
      <c r="I290" s="1"/>
      <c r="J290" s="1"/>
      <c r="K290" s="1">
        <v>64372</v>
      </c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>
        <v>6963</v>
      </c>
      <c r="CB290" s="1"/>
      <c r="CC290" s="1"/>
      <c r="CD290" s="1"/>
      <c r="CE290" s="1"/>
      <c r="CF290" s="1"/>
      <c r="CG290" s="1"/>
      <c r="CH290" s="1"/>
      <c r="CI290" s="1"/>
      <c r="CJ290" s="1"/>
      <c r="CK290" s="1">
        <v>71335</v>
      </c>
      <c r="CL290" s="1"/>
      <c r="CM290" s="1"/>
      <c r="CN290" s="1"/>
      <c r="CO290" s="1"/>
      <c r="CP290" s="1"/>
      <c r="CQ290" s="1">
        <v>142670</v>
      </c>
      <c r="CR290" s="1">
        <v>78298</v>
      </c>
      <c r="CS290" s="1">
        <v>3</v>
      </c>
      <c r="CT290" s="1">
        <v>2</v>
      </c>
    </row>
    <row r="291" spans="1:98">
      <c r="A291">
        <v>2011</v>
      </c>
      <c r="B291">
        <v>122537</v>
      </c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>
        <v>0</v>
      </c>
      <c r="CR291" s="1">
        <v>0</v>
      </c>
      <c r="CS291" s="1">
        <v>0</v>
      </c>
      <c r="CT291" s="1">
        <v>0</v>
      </c>
    </row>
    <row r="292" spans="1:98">
      <c r="A292">
        <v>2011</v>
      </c>
      <c r="B292">
        <v>122651</v>
      </c>
      <c r="C292" s="1"/>
      <c r="D292" s="1"/>
      <c r="E292" s="1">
        <v>42025</v>
      </c>
      <c r="F292" s="1"/>
      <c r="G292" s="1"/>
      <c r="H292" s="1">
        <v>7828</v>
      </c>
      <c r="I292" s="1"/>
      <c r="J292" s="1"/>
      <c r="K292" s="1">
        <v>4792</v>
      </c>
      <c r="L292" s="1"/>
      <c r="M292" s="1"/>
      <c r="N292" s="1"/>
      <c r="O292" s="1"/>
      <c r="P292" s="1"/>
      <c r="Q292" s="1"/>
      <c r="R292" s="1"/>
      <c r="S292" s="1"/>
      <c r="T292" s="1"/>
      <c r="U292" s="1">
        <v>6767</v>
      </c>
      <c r="V292" s="1"/>
      <c r="W292" s="1"/>
      <c r="X292" s="1"/>
      <c r="Y292" s="1"/>
      <c r="Z292" s="1"/>
      <c r="AA292" s="1"/>
      <c r="AB292" s="1"/>
      <c r="AC292" s="1"/>
      <c r="AD292" s="1"/>
      <c r="AE292" s="1">
        <v>2682</v>
      </c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>
        <v>6287</v>
      </c>
      <c r="BH292" s="1"/>
      <c r="BI292" s="1"/>
      <c r="BJ292" s="1"/>
      <c r="BK292" s="1"/>
      <c r="BL292" s="1"/>
      <c r="BM292" s="1"/>
      <c r="BN292" s="1">
        <v>457</v>
      </c>
      <c r="BO292" s="1"/>
      <c r="BP292" s="1"/>
      <c r="BQ292" s="1"/>
      <c r="BR292" s="1">
        <v>624</v>
      </c>
      <c r="BS292" s="1"/>
      <c r="BT292" s="1"/>
      <c r="BU292" s="1"/>
      <c r="BV292" s="1"/>
      <c r="BW292" s="1"/>
      <c r="BX292" s="1"/>
      <c r="BY292" s="1"/>
      <c r="BZ292" s="1"/>
      <c r="CA292" s="1">
        <v>3120</v>
      </c>
      <c r="CB292" s="1"/>
      <c r="CC292" s="1"/>
      <c r="CD292" s="1"/>
      <c r="CE292" s="1">
        <v>1388</v>
      </c>
      <c r="CF292" s="1"/>
      <c r="CG292" s="1"/>
      <c r="CH292" s="1"/>
      <c r="CI292" s="1"/>
      <c r="CJ292" s="1"/>
      <c r="CK292" s="1">
        <v>75970</v>
      </c>
      <c r="CL292" s="1"/>
      <c r="CM292" s="1"/>
      <c r="CN292" s="1"/>
      <c r="CO292" s="1"/>
      <c r="CP292" s="1"/>
      <c r="CQ292" s="1">
        <v>151940</v>
      </c>
      <c r="CR292" s="1">
        <v>147148</v>
      </c>
      <c r="CS292" s="1">
        <v>11</v>
      </c>
      <c r="CT292" s="1">
        <v>10</v>
      </c>
    </row>
    <row r="293" spans="1:98">
      <c r="A293">
        <v>2011</v>
      </c>
      <c r="B293">
        <v>122707</v>
      </c>
      <c r="C293" s="1"/>
      <c r="D293" s="1"/>
      <c r="E293" s="1"/>
      <c r="F293" s="1"/>
      <c r="G293" s="1"/>
      <c r="H293" s="1"/>
      <c r="I293" s="1"/>
      <c r="J293" s="1"/>
      <c r="K293" s="1">
        <v>336</v>
      </c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>
        <v>59104</v>
      </c>
      <c r="BK293" s="1"/>
      <c r="BL293" s="1"/>
      <c r="BM293" s="1"/>
      <c r="BN293" s="1"/>
      <c r="BO293" s="1"/>
      <c r="BP293" s="1"/>
      <c r="BQ293" s="1"/>
      <c r="BR293" s="1"/>
      <c r="BS293" s="1">
        <v>71561</v>
      </c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>
        <v>131001</v>
      </c>
      <c r="CL293" s="1"/>
      <c r="CM293" s="1"/>
      <c r="CN293" s="1"/>
      <c r="CO293" s="1"/>
      <c r="CP293" s="1"/>
      <c r="CQ293" s="1">
        <v>262002</v>
      </c>
      <c r="CR293" s="1">
        <v>261666</v>
      </c>
      <c r="CS293" s="1">
        <v>4</v>
      </c>
      <c r="CT293" s="1">
        <v>3</v>
      </c>
    </row>
    <row r="294" spans="1:98">
      <c r="A294">
        <v>2011</v>
      </c>
      <c r="B294">
        <v>122796</v>
      </c>
      <c r="C294" s="1"/>
      <c r="D294" s="1"/>
      <c r="E294" s="1"/>
      <c r="F294" s="1"/>
      <c r="G294" s="1"/>
      <c r="H294" s="1"/>
      <c r="I294" s="1"/>
      <c r="J294" s="1"/>
      <c r="K294" s="1">
        <v>2741</v>
      </c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>
        <v>2741</v>
      </c>
      <c r="CL294" s="1"/>
      <c r="CM294" s="1"/>
      <c r="CN294" s="1"/>
      <c r="CO294" s="1"/>
      <c r="CP294" s="1"/>
      <c r="CQ294" s="1">
        <v>5482</v>
      </c>
      <c r="CR294" s="1">
        <v>2741</v>
      </c>
      <c r="CS294" s="1">
        <v>2</v>
      </c>
      <c r="CT294" s="1">
        <v>1</v>
      </c>
    </row>
    <row r="295" spans="1:98">
      <c r="A295">
        <v>2011</v>
      </c>
      <c r="B295">
        <v>123221</v>
      </c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>
        <v>1472</v>
      </c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>
        <v>1472</v>
      </c>
      <c r="CL295" s="1"/>
      <c r="CM295" s="1"/>
      <c r="CN295" s="1"/>
      <c r="CO295" s="1"/>
      <c r="CP295" s="1"/>
      <c r="CQ295" s="1">
        <v>2944</v>
      </c>
      <c r="CR295" s="1">
        <v>2944</v>
      </c>
      <c r="CS295" s="1">
        <v>2</v>
      </c>
      <c r="CT295" s="1">
        <v>2</v>
      </c>
    </row>
    <row r="296" spans="1:98">
      <c r="A296">
        <v>2011</v>
      </c>
      <c r="B296">
        <v>123233</v>
      </c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>
        <v>0</v>
      </c>
      <c r="CR296" s="1">
        <v>0</v>
      </c>
      <c r="CS296" s="1">
        <v>0</v>
      </c>
      <c r="CT296" s="1">
        <v>0</v>
      </c>
    </row>
    <row r="297" spans="1:98">
      <c r="A297">
        <v>2011</v>
      </c>
      <c r="B297">
        <v>123457</v>
      </c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>
        <v>3895</v>
      </c>
      <c r="CB297" s="1"/>
      <c r="CC297" s="1"/>
      <c r="CD297" s="1"/>
      <c r="CE297" s="1"/>
      <c r="CF297" s="1"/>
      <c r="CG297" s="1"/>
      <c r="CH297" s="1"/>
      <c r="CI297" s="1"/>
      <c r="CJ297" s="1"/>
      <c r="CK297" s="1">
        <v>3895</v>
      </c>
      <c r="CL297" s="1"/>
      <c r="CM297" s="1"/>
      <c r="CN297" s="1"/>
      <c r="CO297" s="1"/>
      <c r="CP297" s="1"/>
      <c r="CQ297" s="1">
        <v>7790</v>
      </c>
      <c r="CR297" s="1">
        <v>7790</v>
      </c>
      <c r="CS297" s="1">
        <v>2</v>
      </c>
      <c r="CT297" s="1">
        <v>2</v>
      </c>
    </row>
    <row r="298" spans="1:98">
      <c r="A298">
        <v>2011</v>
      </c>
      <c r="B298">
        <v>123637</v>
      </c>
      <c r="C298" s="1"/>
      <c r="D298" s="1"/>
      <c r="E298" s="1"/>
      <c r="F298" s="1"/>
      <c r="G298" s="1"/>
      <c r="H298" s="1"/>
      <c r="I298" s="1"/>
      <c r="J298" s="1"/>
      <c r="K298" s="1">
        <v>10038</v>
      </c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>
        <v>10038</v>
      </c>
      <c r="CL298" s="1"/>
      <c r="CM298" s="1"/>
      <c r="CN298" s="1"/>
      <c r="CO298" s="1"/>
      <c r="CP298" s="1"/>
      <c r="CQ298" s="1">
        <v>20076</v>
      </c>
      <c r="CR298" s="1">
        <v>10038</v>
      </c>
      <c r="CS298" s="1">
        <v>2</v>
      </c>
      <c r="CT298" s="1">
        <v>1</v>
      </c>
    </row>
    <row r="299" spans="1:98">
      <c r="A299">
        <v>2011</v>
      </c>
      <c r="B299">
        <v>123731</v>
      </c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>
        <v>0</v>
      </c>
      <c r="CR299" s="1">
        <v>0</v>
      </c>
      <c r="CS299" s="1">
        <v>0</v>
      </c>
      <c r="CT299" s="1">
        <v>0</v>
      </c>
    </row>
    <row r="300" spans="1:98">
      <c r="A300">
        <v>2011</v>
      </c>
      <c r="B300">
        <v>123744</v>
      </c>
      <c r="C300" s="1"/>
      <c r="D300" s="1"/>
      <c r="E300" s="1">
        <v>16095</v>
      </c>
      <c r="F300" s="1">
        <v>3026</v>
      </c>
      <c r="G300" s="1">
        <v>16224</v>
      </c>
      <c r="H300" s="1">
        <v>457</v>
      </c>
      <c r="I300" s="1"/>
      <c r="J300" s="1"/>
      <c r="K300" s="1">
        <v>6025</v>
      </c>
      <c r="L300" s="1"/>
      <c r="M300" s="1"/>
      <c r="N300" s="1"/>
      <c r="O300" s="1">
        <v>8103</v>
      </c>
      <c r="P300" s="1"/>
      <c r="Q300" s="1"/>
      <c r="R300" s="1"/>
      <c r="S300" s="1"/>
      <c r="T300" s="1"/>
      <c r="U300" s="1">
        <v>12122</v>
      </c>
      <c r="V300" s="1"/>
      <c r="W300" s="1"/>
      <c r="X300" s="1"/>
      <c r="Y300" s="1"/>
      <c r="Z300" s="1"/>
      <c r="AA300" s="1">
        <v>1972</v>
      </c>
      <c r="AB300" s="1"/>
      <c r="AC300" s="1"/>
      <c r="AD300" s="1"/>
      <c r="AE300" s="1">
        <v>3646</v>
      </c>
      <c r="AF300" s="1"/>
      <c r="AG300" s="1">
        <v>1773</v>
      </c>
      <c r="AH300" s="1"/>
      <c r="AI300" s="1"/>
      <c r="AJ300" s="1"/>
      <c r="AK300" s="1"/>
      <c r="AL300" s="1"/>
      <c r="AM300" s="1">
        <v>62928</v>
      </c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>
        <v>1048</v>
      </c>
      <c r="BC300" s="1"/>
      <c r="BD300" s="1"/>
      <c r="BE300" s="1"/>
      <c r="BF300" s="1"/>
      <c r="BG300" s="1">
        <v>4454</v>
      </c>
      <c r="BH300" s="1"/>
      <c r="BI300" s="1"/>
      <c r="BJ300" s="1"/>
      <c r="BK300" s="1"/>
      <c r="BL300" s="1"/>
      <c r="BM300" s="1"/>
      <c r="BN300" s="1">
        <v>490</v>
      </c>
      <c r="BO300" s="1"/>
      <c r="BP300" s="1"/>
      <c r="BQ300" s="1"/>
      <c r="BR300" s="1">
        <v>2269</v>
      </c>
      <c r="BS300" s="1"/>
      <c r="BT300" s="1"/>
      <c r="BU300" s="1"/>
      <c r="BV300" s="1"/>
      <c r="BW300" s="1">
        <v>534</v>
      </c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>
        <v>141166</v>
      </c>
      <c r="CL300" s="1"/>
      <c r="CM300" s="1"/>
      <c r="CN300" s="1"/>
      <c r="CO300" s="1"/>
      <c r="CP300" s="1"/>
      <c r="CQ300" s="1">
        <v>282332</v>
      </c>
      <c r="CR300" s="1">
        <v>276307</v>
      </c>
      <c r="CS300" s="1">
        <v>17</v>
      </c>
      <c r="CT300" s="1">
        <v>16</v>
      </c>
    </row>
    <row r="301" spans="1:98">
      <c r="A301">
        <v>2011</v>
      </c>
      <c r="B301">
        <v>123834</v>
      </c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>
        <v>0</v>
      </c>
      <c r="CR301" s="1">
        <v>0</v>
      </c>
      <c r="CS301" s="1">
        <v>0</v>
      </c>
      <c r="CT301" s="1">
        <v>0</v>
      </c>
    </row>
    <row r="302" spans="1:98">
      <c r="A302">
        <v>2011</v>
      </c>
      <c r="B302">
        <v>123969</v>
      </c>
      <c r="C302" s="1"/>
      <c r="D302" s="1"/>
      <c r="E302" s="1"/>
      <c r="F302" s="1"/>
      <c r="G302" s="1"/>
      <c r="H302" s="1"/>
      <c r="I302" s="1"/>
      <c r="J302" s="1"/>
      <c r="K302" s="1">
        <v>10254</v>
      </c>
      <c r="L302" s="1"/>
      <c r="M302" s="1"/>
      <c r="N302" s="1"/>
      <c r="O302" s="1"/>
      <c r="P302" s="1"/>
      <c r="Q302" s="1"/>
      <c r="R302" s="1"/>
      <c r="S302" s="1"/>
      <c r="T302" s="1"/>
      <c r="U302" s="1">
        <v>144</v>
      </c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>
        <v>9944</v>
      </c>
      <c r="AG302" s="1"/>
      <c r="AH302" s="1"/>
      <c r="AI302" s="1"/>
      <c r="AJ302" s="1"/>
      <c r="AK302" s="1"/>
      <c r="AL302" s="1"/>
      <c r="AM302" s="1">
        <v>24263</v>
      </c>
      <c r="AN302" s="1"/>
      <c r="AO302" s="1">
        <v>16061</v>
      </c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>
        <v>3613</v>
      </c>
      <c r="BH302" s="1"/>
      <c r="BI302" s="1"/>
      <c r="BJ302" s="1">
        <v>18928</v>
      </c>
      <c r="BK302" s="1"/>
      <c r="BL302" s="1">
        <v>983</v>
      </c>
      <c r="BM302" s="1"/>
      <c r="BN302" s="1">
        <v>3794</v>
      </c>
      <c r="BO302" s="1"/>
      <c r="BP302" s="1">
        <v>3914</v>
      </c>
      <c r="BQ302" s="1"/>
      <c r="BR302" s="1"/>
      <c r="BS302" s="1">
        <v>2502</v>
      </c>
      <c r="BT302" s="1"/>
      <c r="BU302" s="1"/>
      <c r="BV302" s="1"/>
      <c r="BW302" s="1"/>
      <c r="BX302" s="1"/>
      <c r="BY302" s="1">
        <v>3975</v>
      </c>
      <c r="BZ302" s="1"/>
      <c r="CA302" s="1">
        <v>3446</v>
      </c>
      <c r="CB302" s="1"/>
      <c r="CC302" s="1"/>
      <c r="CD302" s="1"/>
      <c r="CE302" s="1"/>
      <c r="CF302" s="1"/>
      <c r="CG302" s="1"/>
      <c r="CH302" s="1"/>
      <c r="CI302" s="1"/>
      <c r="CJ302" s="1"/>
      <c r="CK302" s="1">
        <v>101821</v>
      </c>
      <c r="CL302" s="1"/>
      <c r="CM302" s="1"/>
      <c r="CN302" s="1"/>
      <c r="CO302" s="1"/>
      <c r="CP302" s="1"/>
      <c r="CQ302" s="1">
        <v>203642</v>
      </c>
      <c r="CR302" s="1">
        <v>193388</v>
      </c>
      <c r="CS302" s="1">
        <v>14</v>
      </c>
      <c r="CT302" s="1">
        <v>13</v>
      </c>
    </row>
    <row r="303" spans="1:98">
      <c r="A303">
        <v>2011</v>
      </c>
      <c r="B303">
        <v>124141</v>
      </c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>
        <v>9726</v>
      </c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>
        <v>7802</v>
      </c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>
        <v>8129</v>
      </c>
      <c r="BO303" s="1"/>
      <c r="BP303" s="1">
        <v>1570</v>
      </c>
      <c r="BQ303" s="1"/>
      <c r="BR303" s="1"/>
      <c r="BS303" s="1">
        <v>1521</v>
      </c>
      <c r="BT303" s="1"/>
      <c r="BU303" s="1"/>
      <c r="BV303" s="1"/>
      <c r="BW303" s="1"/>
      <c r="BX303" s="1"/>
      <c r="BY303" s="1">
        <v>1507</v>
      </c>
      <c r="BZ303" s="1"/>
      <c r="CA303" s="1">
        <v>2478</v>
      </c>
      <c r="CB303" s="1"/>
      <c r="CC303" s="1"/>
      <c r="CD303" s="1"/>
      <c r="CE303" s="1">
        <v>9100</v>
      </c>
      <c r="CF303" s="1"/>
      <c r="CG303" s="1"/>
      <c r="CH303" s="1">
        <v>2610</v>
      </c>
      <c r="CI303" s="1"/>
      <c r="CJ303" s="1"/>
      <c r="CK303" s="1">
        <v>44443</v>
      </c>
      <c r="CL303" s="1"/>
      <c r="CM303" s="1"/>
      <c r="CN303" s="1"/>
      <c r="CO303" s="1"/>
      <c r="CP303" s="1"/>
      <c r="CQ303" s="1">
        <v>88886</v>
      </c>
      <c r="CR303" s="1">
        <v>88886</v>
      </c>
      <c r="CS303" s="1">
        <v>10</v>
      </c>
      <c r="CT303" s="1">
        <v>10</v>
      </c>
    </row>
    <row r="304" spans="1:98">
      <c r="A304">
        <v>2011</v>
      </c>
      <c r="B304">
        <v>124148</v>
      </c>
      <c r="C304" s="1"/>
      <c r="D304" s="1"/>
      <c r="E304" s="1"/>
      <c r="F304" s="1"/>
      <c r="G304" s="1"/>
      <c r="H304" s="1"/>
      <c r="I304" s="1"/>
      <c r="J304" s="1"/>
      <c r="K304" s="1">
        <v>1026</v>
      </c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>
        <v>1391</v>
      </c>
      <c r="CB304" s="1"/>
      <c r="CC304" s="1"/>
      <c r="CD304" s="1"/>
      <c r="CE304" s="1"/>
      <c r="CF304" s="1"/>
      <c r="CG304" s="1"/>
      <c r="CH304" s="1"/>
      <c r="CI304" s="1"/>
      <c r="CJ304" s="1"/>
      <c r="CK304" s="1">
        <v>2417</v>
      </c>
      <c r="CL304" s="1"/>
      <c r="CM304" s="1"/>
      <c r="CN304" s="1"/>
      <c r="CO304" s="1"/>
      <c r="CP304" s="1"/>
      <c r="CQ304" s="1">
        <v>4834</v>
      </c>
      <c r="CR304" s="1">
        <v>3808</v>
      </c>
      <c r="CS304" s="1">
        <v>3</v>
      </c>
      <c r="CT304" s="1">
        <v>2</v>
      </c>
    </row>
    <row r="305" spans="1:98">
      <c r="A305">
        <v>2011</v>
      </c>
      <c r="B305">
        <v>124213</v>
      </c>
      <c r="C305" s="1"/>
      <c r="D305" s="1"/>
      <c r="E305" s="1">
        <v>1573</v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>
        <v>526</v>
      </c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>
        <v>2099</v>
      </c>
      <c r="CL305" s="1"/>
      <c r="CM305" s="1"/>
      <c r="CN305" s="1"/>
      <c r="CO305" s="1"/>
      <c r="CP305" s="1"/>
      <c r="CQ305" s="1">
        <v>4198</v>
      </c>
      <c r="CR305" s="1">
        <v>4198</v>
      </c>
      <c r="CS305" s="1">
        <v>3</v>
      </c>
      <c r="CT305" s="1">
        <v>3</v>
      </c>
    </row>
    <row r="306" spans="1:98">
      <c r="A306">
        <v>2011</v>
      </c>
      <c r="B306">
        <v>124437</v>
      </c>
      <c r="C306" s="1"/>
      <c r="D306" s="1"/>
      <c r="E306" s="1"/>
      <c r="F306" s="1"/>
      <c r="G306" s="1">
        <v>9268</v>
      </c>
      <c r="H306" s="1"/>
      <c r="I306" s="1"/>
      <c r="J306" s="1"/>
      <c r="K306" s="1">
        <v>983</v>
      </c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>
        <v>698</v>
      </c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>
        <v>10949</v>
      </c>
      <c r="CL306" s="1"/>
      <c r="CM306" s="1"/>
      <c r="CN306" s="1"/>
      <c r="CO306" s="1"/>
      <c r="CP306" s="1"/>
      <c r="CQ306" s="1">
        <v>21898</v>
      </c>
      <c r="CR306" s="1">
        <v>20915</v>
      </c>
      <c r="CS306" s="1">
        <v>4</v>
      </c>
      <c r="CT306" s="1">
        <v>3</v>
      </c>
    </row>
    <row r="307" spans="1:98">
      <c r="A307">
        <v>2011</v>
      </c>
      <c r="B307">
        <v>124444</v>
      </c>
      <c r="C307" s="1"/>
      <c r="D307" s="1"/>
      <c r="E307" s="1">
        <v>6984</v>
      </c>
      <c r="F307" s="1"/>
      <c r="G307" s="1"/>
      <c r="H307" s="1"/>
      <c r="I307" s="1"/>
      <c r="J307" s="1"/>
      <c r="K307" s="1">
        <v>5363</v>
      </c>
      <c r="L307" s="1"/>
      <c r="M307" s="1"/>
      <c r="N307" s="1"/>
      <c r="O307" s="1"/>
      <c r="P307" s="1"/>
      <c r="Q307" s="1"/>
      <c r="R307" s="1"/>
      <c r="S307" s="1"/>
      <c r="T307" s="1">
        <v>1043</v>
      </c>
      <c r="U307" s="1">
        <v>2440</v>
      </c>
      <c r="V307" s="1"/>
      <c r="W307" s="1"/>
      <c r="X307" s="1"/>
      <c r="Y307" s="1"/>
      <c r="Z307" s="1"/>
      <c r="AA307" s="1">
        <v>21472</v>
      </c>
      <c r="AB307" s="1"/>
      <c r="AC307" s="1">
        <v>18771</v>
      </c>
      <c r="AD307" s="1"/>
      <c r="AE307" s="1"/>
      <c r="AF307" s="1"/>
      <c r="AG307" s="1"/>
      <c r="AH307" s="1"/>
      <c r="AI307" s="1"/>
      <c r="AJ307" s="1"/>
      <c r="AK307" s="1"/>
      <c r="AL307" s="1"/>
      <c r="AM307" s="1">
        <v>65271</v>
      </c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>
        <v>2092</v>
      </c>
      <c r="BD307" s="1"/>
      <c r="BE307" s="1"/>
      <c r="BF307" s="1"/>
      <c r="BG307" s="1">
        <v>7516</v>
      </c>
      <c r="BH307" s="1"/>
      <c r="BI307" s="1"/>
      <c r="BJ307" s="1"/>
      <c r="BK307" s="1"/>
      <c r="BL307" s="1"/>
      <c r="BM307" s="1"/>
      <c r="BN307" s="1">
        <v>4347</v>
      </c>
      <c r="BO307" s="1"/>
      <c r="BP307" s="1"/>
      <c r="BQ307" s="1"/>
      <c r="BR307" s="1">
        <v>2141</v>
      </c>
      <c r="BS307" s="1"/>
      <c r="BT307" s="1"/>
      <c r="BU307" s="1"/>
      <c r="BV307" s="1"/>
      <c r="BW307" s="1"/>
      <c r="BX307" s="1"/>
      <c r="BY307" s="1">
        <v>4236</v>
      </c>
      <c r="BZ307" s="1">
        <v>185</v>
      </c>
      <c r="CA307" s="1">
        <v>5017</v>
      </c>
      <c r="CB307" s="1"/>
      <c r="CC307" s="1"/>
      <c r="CD307" s="1"/>
      <c r="CE307" s="1"/>
      <c r="CF307" s="1"/>
      <c r="CG307" s="1"/>
      <c r="CH307" s="1"/>
      <c r="CI307" s="1"/>
      <c r="CJ307" s="1"/>
      <c r="CK307" s="1">
        <v>146878</v>
      </c>
      <c r="CL307" s="1"/>
      <c r="CM307" s="1"/>
      <c r="CN307" s="1"/>
      <c r="CO307" s="1"/>
      <c r="CP307" s="1"/>
      <c r="CQ307" s="1">
        <v>293756</v>
      </c>
      <c r="CR307" s="1">
        <v>288393</v>
      </c>
      <c r="CS307" s="1">
        <v>15</v>
      </c>
      <c r="CT307" s="1">
        <v>14</v>
      </c>
    </row>
    <row r="308" spans="1:98">
      <c r="A308">
        <v>2011</v>
      </c>
      <c r="B308">
        <v>124495</v>
      </c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>
        <v>0</v>
      </c>
      <c r="CR308" s="1">
        <v>0</v>
      </c>
      <c r="CS308" s="1">
        <v>0</v>
      </c>
      <c r="CT308" s="1">
        <v>0</v>
      </c>
    </row>
    <row r="309" spans="1:98">
      <c r="A309">
        <v>2011</v>
      </c>
      <c r="B309">
        <v>124514</v>
      </c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>
        <v>128912</v>
      </c>
      <c r="BT309" s="1"/>
      <c r="BU309" s="1"/>
      <c r="BV309" s="1"/>
      <c r="BW309" s="1"/>
      <c r="BX309" s="1"/>
      <c r="BY309" s="1"/>
      <c r="BZ309" s="1"/>
      <c r="CA309" s="1">
        <v>1764</v>
      </c>
      <c r="CB309" s="1"/>
      <c r="CC309" s="1"/>
      <c r="CD309" s="1"/>
      <c r="CE309" s="1"/>
      <c r="CF309" s="1"/>
      <c r="CG309" s="1"/>
      <c r="CH309" s="1"/>
      <c r="CI309" s="1"/>
      <c r="CJ309" s="1"/>
      <c r="CK309" s="1">
        <v>130676</v>
      </c>
      <c r="CL309" s="1"/>
      <c r="CM309" s="1"/>
      <c r="CN309" s="1"/>
      <c r="CO309" s="1"/>
      <c r="CP309" s="1"/>
      <c r="CQ309" s="1">
        <v>261352</v>
      </c>
      <c r="CR309" s="1">
        <v>261352</v>
      </c>
      <c r="CS309" s="1">
        <v>3</v>
      </c>
      <c r="CT309" s="1">
        <v>3</v>
      </c>
    </row>
    <row r="310" spans="1:98">
      <c r="A310">
        <v>2011</v>
      </c>
      <c r="B310">
        <v>124553</v>
      </c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>
        <v>0</v>
      </c>
      <c r="CR310" s="1">
        <v>0</v>
      </c>
      <c r="CS310" s="1">
        <v>0</v>
      </c>
      <c r="CT310" s="1">
        <v>0</v>
      </c>
    </row>
    <row r="311" spans="1:98">
      <c r="A311">
        <v>2011</v>
      </c>
      <c r="B311">
        <v>124621</v>
      </c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>
        <v>1438</v>
      </c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>
        <v>1284</v>
      </c>
      <c r="CB311" s="1"/>
      <c r="CC311" s="1"/>
      <c r="CD311" s="1"/>
      <c r="CE311" s="1"/>
      <c r="CF311" s="1"/>
      <c r="CG311" s="1"/>
      <c r="CH311" s="1"/>
      <c r="CI311" s="1"/>
      <c r="CJ311" s="1"/>
      <c r="CK311" s="1">
        <v>2722</v>
      </c>
      <c r="CL311" s="1"/>
      <c r="CM311" s="1"/>
      <c r="CN311" s="1"/>
      <c r="CO311" s="1"/>
      <c r="CP311" s="1"/>
      <c r="CQ311" s="1">
        <v>5444</v>
      </c>
      <c r="CR311" s="1">
        <v>5444</v>
      </c>
      <c r="CS311" s="1">
        <v>3</v>
      </c>
      <c r="CT311" s="1">
        <v>3</v>
      </c>
    </row>
    <row r="312" spans="1:98">
      <c r="A312">
        <v>2011</v>
      </c>
      <c r="B312">
        <v>124632</v>
      </c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>
        <v>0</v>
      </c>
      <c r="CR312" s="1">
        <v>0</v>
      </c>
      <c r="CS312" s="1">
        <v>0</v>
      </c>
      <c r="CT312" s="1">
        <v>0</v>
      </c>
    </row>
    <row r="313" spans="1:98">
      <c r="A313">
        <v>2011</v>
      </c>
      <c r="B313">
        <v>124807</v>
      </c>
      <c r="C313" s="1"/>
      <c r="D313" s="1"/>
      <c r="E313" s="1">
        <v>149106</v>
      </c>
      <c r="F313" s="1">
        <v>17827</v>
      </c>
      <c r="G313" s="1">
        <v>42274</v>
      </c>
      <c r="H313" s="1">
        <v>40724</v>
      </c>
      <c r="I313" s="1">
        <v>958</v>
      </c>
      <c r="J313" s="1"/>
      <c r="K313" s="1">
        <v>24193</v>
      </c>
      <c r="L313" s="1"/>
      <c r="M313" s="1"/>
      <c r="N313" s="1"/>
      <c r="O313" s="1"/>
      <c r="P313" s="1"/>
      <c r="Q313" s="1"/>
      <c r="R313" s="1"/>
      <c r="S313" s="1"/>
      <c r="T313" s="1">
        <v>26368</v>
      </c>
      <c r="U313" s="1">
        <v>9652</v>
      </c>
      <c r="V313" s="1">
        <v>9035</v>
      </c>
      <c r="W313" s="1">
        <v>5993</v>
      </c>
      <c r="X313" s="1">
        <v>785</v>
      </c>
      <c r="Y313" s="1">
        <v>2701</v>
      </c>
      <c r="Z313" s="1"/>
      <c r="AA313" s="1">
        <v>118167</v>
      </c>
      <c r="AB313" s="1">
        <v>2630</v>
      </c>
      <c r="AC313" s="1"/>
      <c r="AD313" s="1">
        <v>4407</v>
      </c>
      <c r="AE313" s="1">
        <v>59213</v>
      </c>
      <c r="AF313" s="1">
        <v>11254</v>
      </c>
      <c r="AG313" s="1">
        <v>23749</v>
      </c>
      <c r="AH313" s="1"/>
      <c r="AI313" s="1"/>
      <c r="AJ313" s="1"/>
      <c r="AK313" s="1"/>
      <c r="AL313" s="1">
        <v>14358</v>
      </c>
      <c r="AM313" s="1">
        <v>61414</v>
      </c>
      <c r="AN313" s="1"/>
      <c r="AO313" s="1">
        <v>44820</v>
      </c>
      <c r="AP313" s="1"/>
      <c r="AQ313" s="1"/>
      <c r="AR313" s="1"/>
      <c r="AS313" s="1"/>
      <c r="AT313" s="1">
        <v>5124</v>
      </c>
      <c r="AU313" s="1">
        <v>3776</v>
      </c>
      <c r="AV313" s="1">
        <v>510</v>
      </c>
      <c r="AW313" s="1"/>
      <c r="AX313" s="1"/>
      <c r="AY313" s="1"/>
      <c r="AZ313" s="1">
        <v>63877</v>
      </c>
      <c r="BA313" s="1"/>
      <c r="BB313" s="1">
        <v>1542</v>
      </c>
      <c r="BC313" s="1">
        <v>26000</v>
      </c>
      <c r="BD313" s="1">
        <v>326</v>
      </c>
      <c r="BE313" s="1"/>
      <c r="BF313" s="1"/>
      <c r="BG313" s="1">
        <v>12058</v>
      </c>
      <c r="BH313" s="1">
        <v>6789</v>
      </c>
      <c r="BI313" s="1"/>
      <c r="BJ313" s="1">
        <v>67676</v>
      </c>
      <c r="BK313" s="1"/>
      <c r="BL313" s="1">
        <v>5372</v>
      </c>
      <c r="BM313" s="1">
        <v>489</v>
      </c>
      <c r="BN313" s="1">
        <v>24000</v>
      </c>
      <c r="BO313" s="1"/>
      <c r="BP313" s="1">
        <v>7305</v>
      </c>
      <c r="BQ313" s="1"/>
      <c r="BR313" s="1"/>
      <c r="BS313" s="1">
        <v>59101</v>
      </c>
      <c r="BT313" s="1"/>
      <c r="BU313" s="1">
        <v>515</v>
      </c>
      <c r="BV313" s="1">
        <v>7396</v>
      </c>
      <c r="BW313" s="1">
        <v>4250</v>
      </c>
      <c r="BX313" s="1"/>
      <c r="BY313" s="1"/>
      <c r="BZ313" s="1"/>
      <c r="CA313" s="1">
        <v>9481</v>
      </c>
      <c r="CB313" s="1">
        <v>6772</v>
      </c>
      <c r="CC313" s="1"/>
      <c r="CD313" s="1"/>
      <c r="CE313" s="1"/>
      <c r="CF313" s="1">
        <v>24235</v>
      </c>
      <c r="CG313" s="1"/>
      <c r="CH313" s="1"/>
      <c r="CI313" s="1"/>
      <c r="CJ313" s="1"/>
      <c r="CK313" s="1">
        <v>1006222</v>
      </c>
      <c r="CL313" s="1"/>
      <c r="CM313" s="1"/>
      <c r="CN313" s="1"/>
      <c r="CO313" s="1"/>
      <c r="CP313" s="1"/>
      <c r="CQ313" s="1">
        <v>2012444</v>
      </c>
      <c r="CR313" s="1">
        <v>1988251</v>
      </c>
      <c r="CS313" s="1">
        <v>43</v>
      </c>
      <c r="CT313" s="1">
        <v>42</v>
      </c>
    </row>
    <row r="314" spans="1:98">
      <c r="A314">
        <v>2011</v>
      </c>
      <c r="B314">
        <v>124847</v>
      </c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>
        <v>0</v>
      </c>
      <c r="CR314" s="1">
        <v>0</v>
      </c>
      <c r="CS314" s="1">
        <v>0</v>
      </c>
      <c r="CT314" s="1">
        <v>0</v>
      </c>
    </row>
    <row r="315" spans="1:98">
      <c r="A315">
        <v>2011</v>
      </c>
      <c r="B315">
        <v>125122</v>
      </c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>
        <v>0</v>
      </c>
      <c r="CR315" s="1">
        <v>0</v>
      </c>
      <c r="CS315" s="1">
        <v>0</v>
      </c>
      <c r="CT315" s="1">
        <v>0</v>
      </c>
    </row>
    <row r="316" spans="1:98">
      <c r="A316">
        <v>2011</v>
      </c>
      <c r="B316">
        <v>125217</v>
      </c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>
        <v>0</v>
      </c>
      <c r="CR316" s="1">
        <v>0</v>
      </c>
      <c r="CS316" s="1">
        <v>0</v>
      </c>
      <c r="CT316" s="1">
        <v>0</v>
      </c>
    </row>
    <row r="317" spans="1:98">
      <c r="A317">
        <v>2011</v>
      </c>
      <c r="B317">
        <v>125224</v>
      </c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>
        <v>23971</v>
      </c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>
        <v>23971</v>
      </c>
      <c r="CL317" s="1"/>
      <c r="CM317" s="1"/>
      <c r="CN317" s="1"/>
      <c r="CO317" s="1"/>
      <c r="CP317" s="1"/>
      <c r="CQ317" s="1">
        <v>47942</v>
      </c>
      <c r="CR317" s="1">
        <v>47942</v>
      </c>
      <c r="CS317" s="1">
        <v>2</v>
      </c>
      <c r="CT317" s="1">
        <v>2</v>
      </c>
    </row>
    <row r="318" spans="1:98">
      <c r="A318">
        <v>2011</v>
      </c>
      <c r="B318">
        <v>125262</v>
      </c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>
        <v>0</v>
      </c>
      <c r="CR318" s="1">
        <v>0</v>
      </c>
      <c r="CS318" s="1">
        <v>0</v>
      </c>
      <c r="CT318" s="1">
        <v>0</v>
      </c>
    </row>
    <row r="319" spans="1:98">
      <c r="A319">
        <v>2011</v>
      </c>
      <c r="B319">
        <v>125412</v>
      </c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>
        <v>3590</v>
      </c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>
        <v>531</v>
      </c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>
        <v>1494</v>
      </c>
      <c r="CF319" s="1"/>
      <c r="CG319" s="1"/>
      <c r="CH319" s="1"/>
      <c r="CI319" s="1"/>
      <c r="CJ319" s="1"/>
      <c r="CK319" s="1">
        <v>5615</v>
      </c>
      <c r="CL319" s="1"/>
      <c r="CM319" s="1"/>
      <c r="CN319" s="1"/>
      <c r="CO319" s="1"/>
      <c r="CP319" s="1"/>
      <c r="CQ319" s="1">
        <v>11230</v>
      </c>
      <c r="CR319" s="1">
        <v>11230</v>
      </c>
      <c r="CS319" s="1">
        <v>4</v>
      </c>
      <c r="CT319" s="1">
        <v>4</v>
      </c>
    </row>
    <row r="320" spans="1:98">
      <c r="A320">
        <v>2011</v>
      </c>
      <c r="B320">
        <v>125446</v>
      </c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>
        <v>0</v>
      </c>
      <c r="CR320" s="1">
        <v>0</v>
      </c>
      <c r="CS320" s="1">
        <v>0</v>
      </c>
      <c r="CT320" s="1">
        <v>0</v>
      </c>
    </row>
    <row r="321" spans="1:98">
      <c r="A321">
        <v>2011</v>
      </c>
      <c r="B321">
        <v>125448</v>
      </c>
      <c r="C321" s="1"/>
      <c r="D321" s="1"/>
      <c r="E321" s="1"/>
      <c r="F321" s="1">
        <v>16563</v>
      </c>
      <c r="G321" s="1">
        <v>36442</v>
      </c>
      <c r="H321" s="1"/>
      <c r="I321" s="1"/>
      <c r="J321" s="1"/>
      <c r="K321" s="1">
        <v>16151</v>
      </c>
      <c r="L321" s="1"/>
      <c r="M321" s="1"/>
      <c r="N321" s="1"/>
      <c r="O321" s="1">
        <v>19976</v>
      </c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>
        <v>156790</v>
      </c>
      <c r="AD321" s="1"/>
      <c r="AE321" s="1"/>
      <c r="AF321" s="1"/>
      <c r="AG321" s="1"/>
      <c r="AH321" s="1"/>
      <c r="AI321" s="1"/>
      <c r="AJ321" s="1"/>
      <c r="AK321" s="1"/>
      <c r="AL321" s="1">
        <v>3000</v>
      </c>
      <c r="AM321" s="1">
        <v>114541</v>
      </c>
      <c r="AN321" s="1"/>
      <c r="AO321" s="1">
        <v>23380</v>
      </c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>
        <v>5507</v>
      </c>
      <c r="BD321" s="1"/>
      <c r="BE321" s="1"/>
      <c r="BF321" s="1"/>
      <c r="BG321" s="1">
        <v>7503</v>
      </c>
      <c r="BH321" s="1"/>
      <c r="BI321" s="1"/>
      <c r="BJ321" s="1"/>
      <c r="BK321" s="1"/>
      <c r="BL321" s="1"/>
      <c r="BM321" s="1"/>
      <c r="BN321" s="1">
        <v>5084</v>
      </c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>
        <v>6686</v>
      </c>
      <c r="BZ321" s="1"/>
      <c r="CA321" s="1">
        <v>2701</v>
      </c>
      <c r="CB321" s="1"/>
      <c r="CC321" s="1"/>
      <c r="CD321" s="1"/>
      <c r="CE321" s="1"/>
      <c r="CF321" s="1"/>
      <c r="CG321" s="1"/>
      <c r="CH321" s="1"/>
      <c r="CI321" s="1"/>
      <c r="CJ321" s="1"/>
      <c r="CK321" s="1">
        <v>414324</v>
      </c>
      <c r="CL321" s="1"/>
      <c r="CM321" s="1"/>
      <c r="CN321" s="1"/>
      <c r="CO321" s="1"/>
      <c r="CP321" s="1"/>
      <c r="CQ321" s="1">
        <v>828648</v>
      </c>
      <c r="CR321" s="1">
        <v>812497</v>
      </c>
      <c r="CS321" s="1">
        <v>14</v>
      </c>
      <c r="CT321" s="1">
        <v>13</v>
      </c>
    </row>
    <row r="322" spans="1:98">
      <c r="A322">
        <v>2011</v>
      </c>
      <c r="B322">
        <v>125505</v>
      </c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>
        <v>0</v>
      </c>
      <c r="CR322" s="1">
        <v>0</v>
      </c>
      <c r="CS322" s="1">
        <v>0</v>
      </c>
      <c r="CT322" s="1">
        <v>0</v>
      </c>
    </row>
    <row r="323" spans="1:98">
      <c r="A323">
        <v>2011</v>
      </c>
      <c r="B323">
        <v>125631</v>
      </c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>
        <v>0</v>
      </c>
      <c r="CR323" s="1">
        <v>0</v>
      </c>
      <c r="CS323" s="1">
        <v>0</v>
      </c>
      <c r="CT323" s="1">
        <v>0</v>
      </c>
    </row>
    <row r="324" spans="1:98">
      <c r="A324">
        <v>2011</v>
      </c>
      <c r="B324">
        <v>125637</v>
      </c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>
        <v>137046</v>
      </c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>
        <v>6522</v>
      </c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>
        <v>3019</v>
      </c>
      <c r="CG324" s="1"/>
      <c r="CH324" s="1"/>
      <c r="CI324" s="1"/>
      <c r="CJ324" s="1"/>
      <c r="CK324" s="1">
        <v>146587</v>
      </c>
      <c r="CL324" s="1"/>
      <c r="CM324" s="1"/>
      <c r="CN324" s="1"/>
      <c r="CO324" s="1"/>
      <c r="CP324" s="1"/>
      <c r="CQ324" s="1">
        <v>293174</v>
      </c>
      <c r="CR324" s="1">
        <v>293174</v>
      </c>
      <c r="CS324" s="1">
        <v>4</v>
      </c>
      <c r="CT324" s="1">
        <v>4</v>
      </c>
    </row>
    <row r="325" spans="1:98">
      <c r="A325">
        <v>2011</v>
      </c>
      <c r="B325">
        <v>125659</v>
      </c>
      <c r="C325" s="1"/>
      <c r="D325" s="1"/>
      <c r="E325" s="1"/>
      <c r="F325" s="1"/>
      <c r="G325" s="1"/>
      <c r="H325" s="1">
        <v>642</v>
      </c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>
        <v>1030</v>
      </c>
      <c r="AD325" s="1"/>
      <c r="AE325" s="1"/>
      <c r="AF325" s="1"/>
      <c r="AG325" s="1"/>
      <c r="AH325" s="1"/>
      <c r="AI325" s="1"/>
      <c r="AJ325" s="1"/>
      <c r="AK325" s="1"/>
      <c r="AL325" s="1"/>
      <c r="AM325" s="1">
        <v>364</v>
      </c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>
        <v>2073</v>
      </c>
      <c r="CB325" s="1"/>
      <c r="CC325" s="1"/>
      <c r="CD325" s="1"/>
      <c r="CE325" s="1"/>
      <c r="CF325" s="1"/>
      <c r="CG325" s="1"/>
      <c r="CH325" s="1"/>
      <c r="CI325" s="1"/>
      <c r="CJ325" s="1"/>
      <c r="CK325" s="1">
        <v>4109</v>
      </c>
      <c r="CL325" s="1"/>
      <c r="CM325" s="1"/>
      <c r="CN325" s="1"/>
      <c r="CO325" s="1"/>
      <c r="CP325" s="1"/>
      <c r="CQ325" s="1">
        <v>8218</v>
      </c>
      <c r="CR325" s="1">
        <v>8218</v>
      </c>
      <c r="CS325" s="1">
        <v>5</v>
      </c>
      <c r="CT325" s="1">
        <v>5</v>
      </c>
    </row>
    <row r="326" spans="1:98">
      <c r="A326">
        <v>2011</v>
      </c>
      <c r="B326">
        <v>125712</v>
      </c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>
        <v>0</v>
      </c>
      <c r="CR326" s="1">
        <v>0</v>
      </c>
      <c r="CS326" s="1">
        <v>0</v>
      </c>
      <c r="CT326" s="1">
        <v>0</v>
      </c>
    </row>
    <row r="327" spans="1:98">
      <c r="A327">
        <v>2011</v>
      </c>
      <c r="B327">
        <v>125803</v>
      </c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>
        <v>0</v>
      </c>
      <c r="CR327" s="1">
        <v>0</v>
      </c>
      <c r="CS327" s="1">
        <v>0</v>
      </c>
      <c r="CT327" s="1">
        <v>0</v>
      </c>
    </row>
    <row r="328" spans="1:98">
      <c r="A328">
        <v>2011</v>
      </c>
      <c r="B328">
        <v>125826</v>
      </c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>
        <v>0</v>
      </c>
      <c r="CR328" s="1">
        <v>0</v>
      </c>
      <c r="CS328" s="1">
        <v>0</v>
      </c>
      <c r="CT328" s="1">
        <v>0</v>
      </c>
    </row>
    <row r="329" spans="1:98">
      <c r="A329">
        <v>2011</v>
      </c>
      <c r="B329">
        <v>125837</v>
      </c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>
        <v>0</v>
      </c>
      <c r="CR329" s="1">
        <v>0</v>
      </c>
      <c r="CS329" s="1">
        <v>0</v>
      </c>
      <c r="CT329" s="1">
        <v>0</v>
      </c>
    </row>
    <row r="330" spans="1:98">
      <c r="A330">
        <v>2011</v>
      </c>
      <c r="B330">
        <v>125870</v>
      </c>
      <c r="C330" s="1"/>
      <c r="D330" s="1"/>
      <c r="E330" s="1"/>
      <c r="F330" s="1"/>
      <c r="G330" s="1"/>
      <c r="H330" s="1"/>
      <c r="I330" s="1"/>
      <c r="J330" s="1"/>
      <c r="K330" s="1">
        <v>192</v>
      </c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>
        <v>192</v>
      </c>
      <c r="CL330" s="1"/>
      <c r="CM330" s="1"/>
      <c r="CN330" s="1"/>
      <c r="CO330" s="1"/>
      <c r="CP330" s="1"/>
      <c r="CQ330" s="1">
        <v>384</v>
      </c>
      <c r="CR330" s="1">
        <v>192</v>
      </c>
      <c r="CS330" s="1">
        <v>2</v>
      </c>
      <c r="CT330" s="1">
        <v>1</v>
      </c>
    </row>
    <row r="331" spans="1:98">
      <c r="A331">
        <v>2011</v>
      </c>
      <c r="B331">
        <v>125891</v>
      </c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>
        <v>0</v>
      </c>
      <c r="CR331" s="1">
        <v>0</v>
      </c>
      <c r="CS331" s="1">
        <v>0</v>
      </c>
      <c r="CT331" s="1">
        <v>0</v>
      </c>
    </row>
    <row r="332" spans="1:98">
      <c r="A332">
        <v>2011</v>
      </c>
      <c r="B332">
        <v>125925</v>
      </c>
      <c r="C332" s="1">
        <v>26000</v>
      </c>
      <c r="D332" s="1"/>
      <c r="E332" s="1">
        <v>9000539</v>
      </c>
      <c r="F332" s="1">
        <v>122419</v>
      </c>
      <c r="G332" s="1">
        <v>467936</v>
      </c>
      <c r="H332" s="1">
        <v>763375</v>
      </c>
      <c r="I332" s="1">
        <v>1135</v>
      </c>
      <c r="J332" s="1">
        <v>1633</v>
      </c>
      <c r="K332" s="1">
        <v>961820</v>
      </c>
      <c r="L332" s="1"/>
      <c r="M332" s="1">
        <v>7703</v>
      </c>
      <c r="N332" s="1">
        <v>14439</v>
      </c>
      <c r="O332" s="1">
        <v>1074249</v>
      </c>
      <c r="P332" s="1">
        <v>10890</v>
      </c>
      <c r="Q332" s="1">
        <v>215</v>
      </c>
      <c r="R332" s="1">
        <v>66560</v>
      </c>
      <c r="S332" s="1"/>
      <c r="T332" s="1">
        <v>502807</v>
      </c>
      <c r="U332" s="1">
        <v>1720472</v>
      </c>
      <c r="V332" s="1">
        <v>47484</v>
      </c>
      <c r="W332" s="1">
        <v>661628</v>
      </c>
      <c r="X332" s="1"/>
      <c r="Y332" s="1">
        <v>6788</v>
      </c>
      <c r="Z332" s="1"/>
      <c r="AA332" s="1">
        <v>2582111</v>
      </c>
      <c r="AB332" s="1">
        <v>38924</v>
      </c>
      <c r="AC332" s="1">
        <v>1290370</v>
      </c>
      <c r="AD332" s="1">
        <v>68536</v>
      </c>
      <c r="AE332" s="1">
        <v>136264</v>
      </c>
      <c r="AF332" s="1">
        <v>120233</v>
      </c>
      <c r="AG332" s="1">
        <v>94050</v>
      </c>
      <c r="AH332" s="1">
        <v>8863</v>
      </c>
      <c r="AI332" s="1"/>
      <c r="AJ332" s="1"/>
      <c r="AK332" s="1">
        <v>64735</v>
      </c>
      <c r="AL332" s="1">
        <v>490000</v>
      </c>
      <c r="AM332" s="1">
        <v>2502887</v>
      </c>
      <c r="AN332" s="1"/>
      <c r="AO332" s="1">
        <v>1350901</v>
      </c>
      <c r="AP332" s="1"/>
      <c r="AQ332" s="1">
        <v>10882</v>
      </c>
      <c r="AR332" s="1"/>
      <c r="AS332" s="1">
        <v>7783</v>
      </c>
      <c r="AT332" s="1">
        <v>9356</v>
      </c>
      <c r="AU332" s="1">
        <v>18471</v>
      </c>
      <c r="AV332" s="1">
        <v>4142</v>
      </c>
      <c r="AW332" s="1">
        <v>217</v>
      </c>
      <c r="AX332" s="1"/>
      <c r="AY332" s="1"/>
      <c r="AZ332" s="1">
        <v>1589194</v>
      </c>
      <c r="BA332" s="1"/>
      <c r="BB332" s="1">
        <v>189547</v>
      </c>
      <c r="BC332" s="1">
        <v>110004</v>
      </c>
      <c r="BD332" s="1">
        <v>413</v>
      </c>
      <c r="BE332" s="1"/>
      <c r="BF332" s="1"/>
      <c r="BG332" s="1">
        <v>1242896</v>
      </c>
      <c r="BH332" s="1">
        <v>98289</v>
      </c>
      <c r="BI332" s="1"/>
      <c r="BJ332" s="1">
        <v>766339</v>
      </c>
      <c r="BK332" s="1"/>
      <c r="BL332" s="1">
        <v>216665</v>
      </c>
      <c r="BM332" s="1">
        <v>101</v>
      </c>
      <c r="BN332" s="1">
        <v>362005</v>
      </c>
      <c r="BO332" s="1"/>
      <c r="BP332" s="1">
        <v>85581</v>
      </c>
      <c r="BQ332" s="1">
        <v>29320</v>
      </c>
      <c r="BR332" s="1">
        <v>341977</v>
      </c>
      <c r="BS332" s="1">
        <v>214080</v>
      </c>
      <c r="BT332" s="1">
        <v>22398</v>
      </c>
      <c r="BU332" s="1">
        <v>11379</v>
      </c>
      <c r="BV332" s="1">
        <v>61185</v>
      </c>
      <c r="BW332" s="1">
        <v>23694</v>
      </c>
      <c r="BX332" s="1">
        <v>486131</v>
      </c>
      <c r="BY332" s="1">
        <v>832603</v>
      </c>
      <c r="BZ332" s="1">
        <v>27641</v>
      </c>
      <c r="CA332" s="1">
        <v>504940</v>
      </c>
      <c r="CB332" s="1">
        <v>71045</v>
      </c>
      <c r="CC332" s="1">
        <v>22389</v>
      </c>
      <c r="CD332" s="1"/>
      <c r="CE332" s="1">
        <v>69307</v>
      </c>
      <c r="CF332" s="1">
        <v>15447</v>
      </c>
      <c r="CG332" s="1">
        <v>23191</v>
      </c>
      <c r="CH332" s="1">
        <v>196571</v>
      </c>
      <c r="CI332" s="1">
        <v>12112</v>
      </c>
      <c r="CJ332" s="1"/>
      <c r="CK332" s="1">
        <v>31883261</v>
      </c>
      <c r="CL332" s="1"/>
      <c r="CM332" s="1"/>
      <c r="CN332" s="1"/>
      <c r="CO332" s="1"/>
      <c r="CP332" s="1"/>
      <c r="CQ332" s="1">
        <v>63766522</v>
      </c>
      <c r="CR332" s="1">
        <v>62781511</v>
      </c>
      <c r="CS332" s="1">
        <v>66</v>
      </c>
      <c r="CT332" s="1">
        <v>65</v>
      </c>
    </row>
    <row r="333" spans="1:98">
      <c r="A333">
        <v>2011</v>
      </c>
      <c r="B333">
        <v>125939</v>
      </c>
      <c r="C333" s="1"/>
      <c r="D333" s="1"/>
      <c r="E333" s="1"/>
      <c r="F333" s="1"/>
      <c r="G333" s="1"/>
      <c r="H333" s="1"/>
      <c r="I333" s="1"/>
      <c r="J333" s="1"/>
      <c r="K333" s="1">
        <v>539</v>
      </c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>
        <v>426</v>
      </c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>
        <v>965</v>
      </c>
      <c r="CL333" s="1"/>
      <c r="CM333" s="1"/>
      <c r="CN333" s="1"/>
      <c r="CO333" s="1"/>
      <c r="CP333" s="1"/>
      <c r="CQ333" s="1">
        <v>1930</v>
      </c>
      <c r="CR333" s="1">
        <v>1391</v>
      </c>
      <c r="CS333" s="1">
        <v>3</v>
      </c>
      <c r="CT333" s="1">
        <v>2</v>
      </c>
    </row>
    <row r="334" spans="1:98">
      <c r="A334">
        <v>2011</v>
      </c>
      <c r="B334">
        <v>125977</v>
      </c>
      <c r="C334" s="1"/>
      <c r="D334" s="1"/>
      <c r="E334" s="1"/>
      <c r="F334" s="1">
        <v>5792</v>
      </c>
      <c r="G334" s="1"/>
      <c r="H334" s="1"/>
      <c r="I334" s="1"/>
      <c r="J334" s="1"/>
      <c r="K334" s="1">
        <v>7570</v>
      </c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>
        <v>3640</v>
      </c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>
        <v>17002</v>
      </c>
      <c r="CL334" s="1"/>
      <c r="CM334" s="1"/>
      <c r="CN334" s="1"/>
      <c r="CO334" s="1"/>
      <c r="CP334" s="1"/>
      <c r="CQ334" s="1">
        <v>34004</v>
      </c>
      <c r="CR334" s="1">
        <v>26434</v>
      </c>
      <c r="CS334" s="1">
        <v>4</v>
      </c>
      <c r="CT334" s="1">
        <v>3</v>
      </c>
    </row>
    <row r="335" spans="1:98">
      <c r="A335">
        <v>2011</v>
      </c>
      <c r="B335">
        <v>126001</v>
      </c>
      <c r="C335" s="1"/>
      <c r="D335" s="1"/>
      <c r="E335" s="1">
        <v>3669</v>
      </c>
      <c r="F335" s="1"/>
      <c r="G335" s="1">
        <v>438</v>
      </c>
      <c r="H335" s="1">
        <v>919</v>
      </c>
      <c r="I335" s="1"/>
      <c r="J335" s="1"/>
      <c r="K335" s="1">
        <v>4437</v>
      </c>
      <c r="L335" s="1"/>
      <c r="M335" s="1"/>
      <c r="N335" s="1"/>
      <c r="O335" s="1">
        <v>8968</v>
      </c>
      <c r="P335" s="1"/>
      <c r="Q335" s="1"/>
      <c r="R335" s="1"/>
      <c r="S335" s="1"/>
      <c r="T335" s="1"/>
      <c r="U335" s="1">
        <v>5105</v>
      </c>
      <c r="V335" s="1"/>
      <c r="W335" s="1"/>
      <c r="X335" s="1"/>
      <c r="Y335" s="1"/>
      <c r="Z335" s="1"/>
      <c r="AA335" s="1"/>
      <c r="AB335" s="1"/>
      <c r="AC335" s="1">
        <v>2454</v>
      </c>
      <c r="AD335" s="1"/>
      <c r="AE335" s="1"/>
      <c r="AF335" s="1"/>
      <c r="AG335" s="1"/>
      <c r="AH335" s="1"/>
      <c r="AI335" s="1"/>
      <c r="AJ335" s="1"/>
      <c r="AK335" s="1"/>
      <c r="AL335" s="1">
        <v>1254</v>
      </c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>
        <v>1581</v>
      </c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>
        <v>1271</v>
      </c>
      <c r="BZ335" s="1"/>
      <c r="CA335" s="1">
        <v>7123</v>
      </c>
      <c r="CB335" s="1"/>
      <c r="CC335" s="1"/>
      <c r="CD335" s="1"/>
      <c r="CE335" s="1"/>
      <c r="CF335" s="1"/>
      <c r="CG335" s="1"/>
      <c r="CH335" s="1"/>
      <c r="CI335" s="1"/>
      <c r="CJ335" s="1"/>
      <c r="CK335" s="1">
        <v>37219</v>
      </c>
      <c r="CL335" s="1"/>
      <c r="CM335" s="1"/>
      <c r="CN335" s="1"/>
      <c r="CO335" s="1"/>
      <c r="CP335" s="1"/>
      <c r="CQ335" s="1">
        <v>74438</v>
      </c>
      <c r="CR335" s="1">
        <v>70001</v>
      </c>
      <c r="CS335" s="1">
        <v>12</v>
      </c>
      <c r="CT335" s="1">
        <v>11</v>
      </c>
    </row>
    <row r="336" spans="1:98">
      <c r="A336">
        <v>2011</v>
      </c>
      <c r="B336">
        <v>126166</v>
      </c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>
        <v>6120</v>
      </c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>
        <v>125557</v>
      </c>
      <c r="AB336" s="1"/>
      <c r="AC336" s="1">
        <v>25406</v>
      </c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>
        <v>569</v>
      </c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>
        <v>5346</v>
      </c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>
        <v>162998</v>
      </c>
      <c r="CL336" s="1"/>
      <c r="CM336" s="1"/>
      <c r="CN336" s="1"/>
      <c r="CO336" s="1"/>
      <c r="CP336" s="1"/>
      <c r="CQ336" s="1">
        <v>325996</v>
      </c>
      <c r="CR336" s="1">
        <v>325996</v>
      </c>
      <c r="CS336" s="1">
        <v>6</v>
      </c>
      <c r="CT336" s="1">
        <v>6</v>
      </c>
    </row>
    <row r="337" spans="1:98">
      <c r="A337">
        <v>2011</v>
      </c>
      <c r="B337">
        <v>126224</v>
      </c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>
        <v>0</v>
      </c>
      <c r="CR337" s="1">
        <v>0</v>
      </c>
      <c r="CS337" s="1">
        <v>0</v>
      </c>
      <c r="CT337" s="1">
        <v>0</v>
      </c>
    </row>
    <row r="338" spans="1:98">
      <c r="A338">
        <v>2011</v>
      </c>
      <c r="B338">
        <v>126288</v>
      </c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>
        <v>0</v>
      </c>
      <c r="CR338" s="1">
        <v>0</v>
      </c>
      <c r="CS338" s="1">
        <v>0</v>
      </c>
      <c r="CT338" s="1">
        <v>0</v>
      </c>
    </row>
    <row r="339" spans="1:98">
      <c r="A339">
        <v>2011</v>
      </c>
      <c r="B339">
        <v>126312</v>
      </c>
      <c r="C339" s="1"/>
      <c r="D339" s="1"/>
      <c r="E339" s="1"/>
      <c r="F339" s="1"/>
      <c r="G339" s="1"/>
      <c r="H339" s="1"/>
      <c r="I339" s="1"/>
      <c r="J339" s="1"/>
      <c r="K339" s="1">
        <v>4576</v>
      </c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>
        <v>18133</v>
      </c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>
        <v>6641</v>
      </c>
      <c r="CB339" s="1"/>
      <c r="CC339" s="1"/>
      <c r="CD339" s="1"/>
      <c r="CE339" s="1"/>
      <c r="CF339" s="1"/>
      <c r="CG339" s="1"/>
      <c r="CH339" s="1"/>
      <c r="CI339" s="1"/>
      <c r="CJ339" s="1"/>
      <c r="CK339" s="1">
        <v>29350</v>
      </c>
      <c r="CL339" s="1"/>
      <c r="CM339" s="1"/>
      <c r="CN339" s="1"/>
      <c r="CO339" s="1"/>
      <c r="CP339" s="1"/>
      <c r="CQ339" s="1">
        <v>58700</v>
      </c>
      <c r="CR339" s="1">
        <v>54124</v>
      </c>
      <c r="CS339" s="1">
        <v>4</v>
      </c>
      <c r="CT339" s="1">
        <v>3</v>
      </c>
    </row>
    <row r="340" spans="1:98">
      <c r="A340">
        <v>2011</v>
      </c>
      <c r="B340">
        <v>126355</v>
      </c>
      <c r="C340" s="1"/>
      <c r="D340" s="1"/>
      <c r="E340" s="1">
        <v>1042</v>
      </c>
      <c r="F340" s="1"/>
      <c r="G340" s="1"/>
      <c r="H340" s="1"/>
      <c r="I340" s="1"/>
      <c r="J340" s="1"/>
      <c r="K340" s="1">
        <v>5896</v>
      </c>
      <c r="L340" s="1"/>
      <c r="M340" s="1"/>
      <c r="N340" s="1"/>
      <c r="O340" s="1"/>
      <c r="P340" s="1"/>
      <c r="Q340" s="1"/>
      <c r="R340" s="1"/>
      <c r="S340" s="1"/>
      <c r="T340" s="1"/>
      <c r="U340" s="1">
        <v>845</v>
      </c>
      <c r="V340" s="1"/>
      <c r="W340" s="1">
        <v>228</v>
      </c>
      <c r="X340" s="1"/>
      <c r="Y340" s="1"/>
      <c r="Z340" s="1"/>
      <c r="AA340" s="1"/>
      <c r="AB340" s="1"/>
      <c r="AC340" s="1">
        <v>4723</v>
      </c>
      <c r="AD340" s="1"/>
      <c r="AE340" s="1"/>
      <c r="AF340" s="1"/>
      <c r="AG340" s="1">
        <v>1062</v>
      </c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>
        <v>604</v>
      </c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>
        <v>2763</v>
      </c>
      <c r="BK340" s="1"/>
      <c r="BL340" s="1"/>
      <c r="BM340" s="1"/>
      <c r="BN340" s="1">
        <v>514</v>
      </c>
      <c r="BO340" s="1"/>
      <c r="BP340" s="1">
        <v>1797</v>
      </c>
      <c r="BQ340" s="1"/>
      <c r="BR340" s="1">
        <v>2769</v>
      </c>
      <c r="BS340" s="1">
        <v>1022</v>
      </c>
      <c r="BT340" s="1"/>
      <c r="BU340" s="1"/>
      <c r="BV340" s="1">
        <v>419</v>
      </c>
      <c r="BW340" s="1"/>
      <c r="BX340" s="1">
        <v>858</v>
      </c>
      <c r="BY340" s="1">
        <v>356</v>
      </c>
      <c r="BZ340" s="1"/>
      <c r="CA340" s="1">
        <v>591</v>
      </c>
      <c r="CB340" s="1">
        <v>501</v>
      </c>
      <c r="CC340" s="1"/>
      <c r="CD340" s="1"/>
      <c r="CE340" s="1">
        <v>3487</v>
      </c>
      <c r="CF340" s="1"/>
      <c r="CG340" s="1"/>
      <c r="CH340" s="1"/>
      <c r="CI340" s="1"/>
      <c r="CJ340" s="1"/>
      <c r="CK340" s="1">
        <v>29477</v>
      </c>
      <c r="CL340" s="1"/>
      <c r="CM340" s="1"/>
      <c r="CN340" s="1"/>
      <c r="CO340" s="1"/>
      <c r="CP340" s="1"/>
      <c r="CQ340" s="1">
        <v>58954</v>
      </c>
      <c r="CR340" s="1">
        <v>53058</v>
      </c>
      <c r="CS340" s="1">
        <v>19</v>
      </c>
      <c r="CT340" s="1">
        <v>18</v>
      </c>
    </row>
    <row r="341" spans="1:98">
      <c r="A341">
        <v>2011</v>
      </c>
      <c r="B341">
        <v>126417</v>
      </c>
      <c r="C341" s="1"/>
      <c r="D341" s="1"/>
      <c r="E341" s="1"/>
      <c r="F341" s="1"/>
      <c r="G341" s="1"/>
      <c r="H341" s="1"/>
      <c r="I341" s="1"/>
      <c r="J341" s="1"/>
      <c r="K341" s="1">
        <v>394</v>
      </c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>
        <v>1425</v>
      </c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>
        <v>2429</v>
      </c>
      <c r="CB341" s="1"/>
      <c r="CC341" s="1"/>
      <c r="CD341" s="1"/>
      <c r="CE341" s="1"/>
      <c r="CF341" s="1"/>
      <c r="CG341" s="1"/>
      <c r="CH341" s="1"/>
      <c r="CI341" s="1"/>
      <c r="CJ341" s="1"/>
      <c r="CK341" s="1">
        <v>4248</v>
      </c>
      <c r="CL341" s="1"/>
      <c r="CM341" s="1"/>
      <c r="CN341" s="1"/>
      <c r="CO341" s="1"/>
      <c r="CP341" s="1"/>
      <c r="CQ341" s="1">
        <v>8496</v>
      </c>
      <c r="CR341" s="1">
        <v>8102</v>
      </c>
      <c r="CS341" s="1">
        <v>4</v>
      </c>
      <c r="CT341" s="1">
        <v>3</v>
      </c>
    </row>
    <row r="342" spans="1:98">
      <c r="A342">
        <v>2011</v>
      </c>
      <c r="B342">
        <v>126513</v>
      </c>
      <c r="C342" s="1"/>
      <c r="D342" s="1"/>
      <c r="E342" s="1"/>
      <c r="F342" s="1"/>
      <c r="G342" s="1"/>
      <c r="H342" s="1"/>
      <c r="I342" s="1"/>
      <c r="J342" s="1"/>
      <c r="K342" s="1">
        <v>4224</v>
      </c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>
        <v>23377</v>
      </c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>
        <v>27601</v>
      </c>
      <c r="CL342" s="1"/>
      <c r="CM342" s="1"/>
      <c r="CN342" s="1"/>
      <c r="CO342" s="1"/>
      <c r="CP342" s="1"/>
      <c r="CQ342" s="1">
        <v>55202</v>
      </c>
      <c r="CR342" s="1">
        <v>50978</v>
      </c>
      <c r="CS342" s="1">
        <v>3</v>
      </c>
      <c r="CT342" s="1">
        <v>2</v>
      </c>
    </row>
    <row r="343" spans="1:98">
      <c r="A343">
        <v>2011</v>
      </c>
      <c r="B343">
        <v>126523</v>
      </c>
      <c r="C343" s="1"/>
      <c r="D343" s="1"/>
      <c r="E343" s="1">
        <v>606</v>
      </c>
      <c r="F343" s="1"/>
      <c r="G343" s="1"/>
      <c r="H343" s="1"/>
      <c r="I343" s="1"/>
      <c r="J343" s="1"/>
      <c r="K343" s="1">
        <v>153466</v>
      </c>
      <c r="L343" s="1"/>
      <c r="M343" s="1"/>
      <c r="N343" s="1"/>
      <c r="O343" s="1">
        <v>5290</v>
      </c>
      <c r="P343" s="1"/>
      <c r="Q343" s="1"/>
      <c r="R343" s="1"/>
      <c r="S343" s="1"/>
      <c r="T343" s="1"/>
      <c r="U343" s="1">
        <v>1218</v>
      </c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>
        <v>21205</v>
      </c>
      <c r="AP343" s="1"/>
      <c r="AQ343" s="1"/>
      <c r="AR343" s="1"/>
      <c r="AS343" s="1"/>
      <c r="AT343" s="1"/>
      <c r="AU343" s="1">
        <v>2325</v>
      </c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>
        <v>1020</v>
      </c>
      <c r="BH343" s="1"/>
      <c r="BI343" s="1"/>
      <c r="BJ343" s="1"/>
      <c r="BK343" s="1"/>
      <c r="BL343" s="1"/>
      <c r="BM343" s="1"/>
      <c r="BN343" s="1">
        <v>8953</v>
      </c>
      <c r="BO343" s="1"/>
      <c r="BP343" s="1"/>
      <c r="BQ343" s="1"/>
      <c r="BR343" s="1">
        <v>1624</v>
      </c>
      <c r="BS343" s="1"/>
      <c r="BT343" s="1"/>
      <c r="BU343" s="1"/>
      <c r="BV343" s="1"/>
      <c r="BW343" s="1"/>
      <c r="BX343" s="1"/>
      <c r="BY343" s="1">
        <v>446</v>
      </c>
      <c r="BZ343" s="1"/>
      <c r="CA343" s="1">
        <v>24609</v>
      </c>
      <c r="CB343" s="1"/>
      <c r="CC343" s="1">
        <v>361</v>
      </c>
      <c r="CD343" s="1"/>
      <c r="CE343" s="1"/>
      <c r="CF343" s="1"/>
      <c r="CG343" s="1"/>
      <c r="CH343" s="1"/>
      <c r="CI343" s="1"/>
      <c r="CJ343" s="1"/>
      <c r="CK343" s="1">
        <v>221123</v>
      </c>
      <c r="CL343" s="1"/>
      <c r="CM343" s="1"/>
      <c r="CN343" s="1"/>
      <c r="CO343" s="1"/>
      <c r="CP343" s="1"/>
      <c r="CQ343" s="1">
        <v>442246</v>
      </c>
      <c r="CR343" s="1">
        <v>288780</v>
      </c>
      <c r="CS343" s="1">
        <v>13</v>
      </c>
      <c r="CT343" s="1">
        <v>12</v>
      </c>
    </row>
    <row r="344" spans="1:98">
      <c r="A344">
        <v>2011</v>
      </c>
      <c r="B344">
        <v>126575</v>
      </c>
      <c r="C344" s="1"/>
      <c r="D344" s="1"/>
      <c r="E344" s="1"/>
      <c r="F344" s="1">
        <v>14983</v>
      </c>
      <c r="G344" s="1"/>
      <c r="H344" s="1"/>
      <c r="I344" s="1"/>
      <c r="J344" s="1"/>
      <c r="K344" s="1">
        <v>4022</v>
      </c>
      <c r="L344" s="1"/>
      <c r="M344" s="1"/>
      <c r="N344" s="1"/>
      <c r="O344" s="1">
        <v>9104</v>
      </c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>
        <v>11000</v>
      </c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>
        <v>2391</v>
      </c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>
        <v>3083</v>
      </c>
      <c r="BZ344" s="1"/>
      <c r="CA344" s="1">
        <v>5228</v>
      </c>
      <c r="CB344" s="1"/>
      <c r="CC344" s="1"/>
      <c r="CD344" s="1"/>
      <c r="CE344" s="1"/>
      <c r="CF344" s="1"/>
      <c r="CG344" s="1"/>
      <c r="CH344" s="1"/>
      <c r="CI344" s="1"/>
      <c r="CJ344" s="1"/>
      <c r="CK344" s="1">
        <v>49811</v>
      </c>
      <c r="CL344" s="1"/>
      <c r="CM344" s="1"/>
      <c r="CN344" s="1"/>
      <c r="CO344" s="1"/>
      <c r="CP344" s="1"/>
      <c r="CQ344" s="1">
        <v>99622</v>
      </c>
      <c r="CR344" s="1">
        <v>95600</v>
      </c>
      <c r="CS344" s="1">
        <v>8</v>
      </c>
      <c r="CT344" s="1">
        <v>7</v>
      </c>
    </row>
    <row r="345" spans="1:98">
      <c r="A345">
        <v>2011</v>
      </c>
      <c r="B345">
        <v>126628</v>
      </c>
      <c r="C345" s="1"/>
      <c r="D345" s="1"/>
      <c r="E345" s="1">
        <v>10744</v>
      </c>
      <c r="F345" s="1">
        <v>1966</v>
      </c>
      <c r="G345" s="1"/>
      <c r="H345" s="1"/>
      <c r="I345" s="1"/>
      <c r="J345" s="1"/>
      <c r="K345" s="1">
        <v>8559</v>
      </c>
      <c r="L345" s="1"/>
      <c r="M345" s="1">
        <v>2620</v>
      </c>
      <c r="N345" s="1"/>
      <c r="O345" s="1">
        <v>12205</v>
      </c>
      <c r="P345" s="1"/>
      <c r="Q345" s="1"/>
      <c r="R345" s="1"/>
      <c r="S345" s="1"/>
      <c r="T345" s="1">
        <v>6363</v>
      </c>
      <c r="U345" s="1">
        <v>2389</v>
      </c>
      <c r="V345" s="1"/>
      <c r="W345" s="1"/>
      <c r="X345" s="1"/>
      <c r="Y345" s="1"/>
      <c r="Z345" s="1"/>
      <c r="AA345" s="1"/>
      <c r="AB345" s="1"/>
      <c r="AC345" s="1">
        <v>32039</v>
      </c>
      <c r="AD345" s="1"/>
      <c r="AE345" s="1"/>
      <c r="AF345" s="1"/>
      <c r="AG345" s="1"/>
      <c r="AH345" s="1"/>
      <c r="AI345" s="1"/>
      <c r="AJ345" s="1"/>
      <c r="AK345" s="1"/>
      <c r="AL345" s="1"/>
      <c r="AM345" s="1">
        <v>9399</v>
      </c>
      <c r="AN345" s="1"/>
      <c r="AO345" s="1">
        <v>7374</v>
      </c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>
        <v>39674</v>
      </c>
      <c r="BA345" s="1"/>
      <c r="BB345" s="1"/>
      <c r="BC345" s="1">
        <v>9122</v>
      </c>
      <c r="BD345" s="1"/>
      <c r="BE345" s="1"/>
      <c r="BF345" s="1"/>
      <c r="BG345" s="1">
        <v>8668</v>
      </c>
      <c r="BH345" s="1"/>
      <c r="BI345" s="1"/>
      <c r="BJ345" s="1">
        <v>7644</v>
      </c>
      <c r="BK345" s="1"/>
      <c r="BL345" s="1"/>
      <c r="BM345" s="1"/>
      <c r="BN345" s="1"/>
      <c r="BO345" s="1"/>
      <c r="BP345" s="1">
        <v>3212</v>
      </c>
      <c r="BQ345" s="1">
        <v>6339</v>
      </c>
      <c r="BR345" s="1">
        <v>13877</v>
      </c>
      <c r="BS345" s="1"/>
      <c r="BT345" s="1"/>
      <c r="BU345" s="1"/>
      <c r="BV345" s="1"/>
      <c r="BW345" s="1"/>
      <c r="BX345" s="1"/>
      <c r="BY345" s="1">
        <v>3798</v>
      </c>
      <c r="BZ345" s="1"/>
      <c r="CA345" s="1">
        <v>8406</v>
      </c>
      <c r="CB345" s="1"/>
      <c r="CC345" s="1"/>
      <c r="CD345" s="1"/>
      <c r="CE345" s="1"/>
      <c r="CF345" s="1"/>
      <c r="CG345" s="1"/>
      <c r="CH345" s="1"/>
      <c r="CI345" s="1"/>
      <c r="CJ345" s="1"/>
      <c r="CK345" s="1">
        <v>194398</v>
      </c>
      <c r="CL345" s="1"/>
      <c r="CM345" s="1"/>
      <c r="CN345" s="1"/>
      <c r="CO345" s="1"/>
      <c r="CP345" s="1"/>
      <c r="CQ345" s="1">
        <v>388796</v>
      </c>
      <c r="CR345" s="1">
        <v>380237</v>
      </c>
      <c r="CS345" s="1">
        <v>20</v>
      </c>
      <c r="CT345" s="1">
        <v>19</v>
      </c>
    </row>
    <row r="346" spans="1:98">
      <c r="A346">
        <v>2011</v>
      </c>
      <c r="B346">
        <v>126681</v>
      </c>
      <c r="C346" s="1"/>
      <c r="D346" s="1"/>
      <c r="E346" s="1"/>
      <c r="F346" s="1"/>
      <c r="G346" s="1"/>
      <c r="H346" s="1"/>
      <c r="I346" s="1"/>
      <c r="J346" s="1"/>
      <c r="K346" s="1">
        <v>3031</v>
      </c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>
        <v>3031</v>
      </c>
      <c r="CL346" s="1"/>
      <c r="CM346" s="1"/>
      <c r="CN346" s="1"/>
      <c r="CO346" s="1"/>
      <c r="CP346" s="1"/>
      <c r="CQ346" s="1">
        <v>6062</v>
      </c>
      <c r="CR346" s="1">
        <v>3031</v>
      </c>
      <c r="CS346" s="1">
        <v>2</v>
      </c>
      <c r="CT346" s="1">
        <v>1</v>
      </c>
    </row>
    <row r="347" spans="1:98">
      <c r="A347">
        <v>2011</v>
      </c>
      <c r="B347">
        <v>126827</v>
      </c>
      <c r="C347" s="1"/>
      <c r="D347" s="1"/>
      <c r="E347" s="1">
        <v>40577</v>
      </c>
      <c r="F347" s="1">
        <v>30572</v>
      </c>
      <c r="G347" s="1"/>
      <c r="H347" s="1"/>
      <c r="I347" s="1"/>
      <c r="J347" s="1"/>
      <c r="K347" s="1">
        <v>4286</v>
      </c>
      <c r="L347" s="1"/>
      <c r="M347" s="1">
        <v>5462</v>
      </c>
      <c r="N347" s="1"/>
      <c r="O347" s="1">
        <v>28100</v>
      </c>
      <c r="P347" s="1"/>
      <c r="Q347" s="1"/>
      <c r="R347" s="1">
        <v>12143</v>
      </c>
      <c r="S347" s="1">
        <v>32441</v>
      </c>
      <c r="T347" s="1">
        <v>17914</v>
      </c>
      <c r="U347" s="1"/>
      <c r="V347" s="1"/>
      <c r="W347" s="1"/>
      <c r="X347" s="1">
        <v>9312</v>
      </c>
      <c r="Y347" s="1">
        <v>46828</v>
      </c>
      <c r="Z347" s="1">
        <v>17826</v>
      </c>
      <c r="AA347" s="1">
        <v>9815</v>
      </c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>
        <v>140012</v>
      </c>
      <c r="AN347" s="1"/>
      <c r="AO347" s="1"/>
      <c r="AP347" s="1"/>
      <c r="AQ347" s="1"/>
      <c r="AR347" s="1"/>
      <c r="AS347" s="1"/>
      <c r="AT347" s="1"/>
      <c r="AU347" s="1">
        <v>14747</v>
      </c>
      <c r="AV347" s="1"/>
      <c r="AW347" s="1"/>
      <c r="AX347" s="1"/>
      <c r="AY347" s="1"/>
      <c r="AZ347" s="1">
        <v>85466</v>
      </c>
      <c r="BA347" s="1"/>
      <c r="BB347" s="1"/>
      <c r="BC347" s="1"/>
      <c r="BD347" s="1"/>
      <c r="BE347" s="1"/>
      <c r="BF347" s="1"/>
      <c r="BG347" s="1">
        <v>3652</v>
      </c>
      <c r="BH347" s="1">
        <v>29843</v>
      </c>
      <c r="BI347" s="1"/>
      <c r="BJ347" s="1"/>
      <c r="BK347" s="1"/>
      <c r="BL347" s="1"/>
      <c r="BM347" s="1"/>
      <c r="BN347" s="1"/>
      <c r="BO347" s="1"/>
      <c r="BP347" s="1"/>
      <c r="BQ347" s="1"/>
      <c r="BR347" s="1">
        <v>3812</v>
      </c>
      <c r="BS347" s="1">
        <v>43035</v>
      </c>
      <c r="BT347" s="1"/>
      <c r="BU347" s="1">
        <v>2292</v>
      </c>
      <c r="BV347" s="1"/>
      <c r="BW347" s="1"/>
      <c r="BX347" s="1"/>
      <c r="BY347" s="1"/>
      <c r="BZ347" s="1"/>
      <c r="CA347" s="1">
        <v>249</v>
      </c>
      <c r="CB347" s="1"/>
      <c r="CC347" s="1"/>
      <c r="CD347" s="1"/>
      <c r="CE347" s="1">
        <v>18440</v>
      </c>
      <c r="CF347" s="1"/>
      <c r="CG347" s="1">
        <v>982</v>
      </c>
      <c r="CH347" s="1"/>
      <c r="CI347" s="1"/>
      <c r="CJ347" s="1"/>
      <c r="CK347" s="1">
        <v>597806</v>
      </c>
      <c r="CL347" s="1"/>
      <c r="CM347" s="1"/>
      <c r="CN347" s="1"/>
      <c r="CO347" s="1"/>
      <c r="CP347" s="1"/>
      <c r="CQ347" s="1">
        <v>1195612</v>
      </c>
      <c r="CR347" s="1">
        <v>1190344</v>
      </c>
      <c r="CS347" s="1">
        <v>24</v>
      </c>
      <c r="CT347" s="1">
        <v>22</v>
      </c>
    </row>
    <row r="348" spans="1:98">
      <c r="A348">
        <v>2011</v>
      </c>
      <c r="B348">
        <v>126920</v>
      </c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>
        <v>0</v>
      </c>
      <c r="CR348" s="1">
        <v>0</v>
      </c>
      <c r="CS348" s="1">
        <v>0</v>
      </c>
      <c r="CT348" s="1">
        <v>0</v>
      </c>
    </row>
    <row r="349" spans="1:98">
      <c r="A349">
        <v>2011</v>
      </c>
      <c r="B349">
        <v>127019</v>
      </c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>
        <v>0</v>
      </c>
      <c r="CR349" s="1">
        <v>0</v>
      </c>
      <c r="CS349" s="1">
        <v>0</v>
      </c>
      <c r="CT349" s="1">
        <v>0</v>
      </c>
    </row>
    <row r="350" spans="1:98">
      <c r="A350">
        <v>2011</v>
      </c>
      <c r="B350">
        <v>127038</v>
      </c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>
        <v>0</v>
      </c>
      <c r="CR350" s="1">
        <v>0</v>
      </c>
      <c r="CS350" s="1">
        <v>0</v>
      </c>
      <c r="CT350" s="1">
        <v>0</v>
      </c>
    </row>
    <row r="351" spans="1:98">
      <c r="A351">
        <v>2011</v>
      </c>
      <c r="B351">
        <v>127074</v>
      </c>
      <c r="C351" s="1"/>
      <c r="D351" s="1"/>
      <c r="E351" s="1"/>
      <c r="F351" s="1"/>
      <c r="G351" s="1"/>
      <c r="H351" s="1">
        <v>7090</v>
      </c>
      <c r="I351" s="1"/>
      <c r="J351" s="1"/>
      <c r="K351" s="1">
        <v>7622</v>
      </c>
      <c r="L351" s="1"/>
      <c r="M351" s="1"/>
      <c r="N351" s="1"/>
      <c r="O351" s="1">
        <v>1603</v>
      </c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>
        <v>12910</v>
      </c>
      <c r="AB351" s="1"/>
      <c r="AC351" s="1"/>
      <c r="AD351" s="1"/>
      <c r="AE351" s="1">
        <v>3699</v>
      </c>
      <c r="AF351" s="1"/>
      <c r="AG351" s="1"/>
      <c r="AH351" s="1"/>
      <c r="AI351" s="1"/>
      <c r="AJ351" s="1"/>
      <c r="AK351" s="1"/>
      <c r="AL351" s="1">
        <v>7576</v>
      </c>
      <c r="AM351" s="1"/>
      <c r="AN351" s="1"/>
      <c r="AO351" s="1">
        <v>5946</v>
      </c>
      <c r="AP351" s="1"/>
      <c r="AQ351" s="1"/>
      <c r="AR351" s="1"/>
      <c r="AS351" s="1"/>
      <c r="AT351" s="1"/>
      <c r="AU351" s="1"/>
      <c r="AV351" s="1"/>
      <c r="AW351" s="1"/>
      <c r="AX351" s="1">
        <v>5171</v>
      </c>
      <c r="AY351" s="1"/>
      <c r="AZ351" s="1"/>
      <c r="BA351" s="1"/>
      <c r="BB351" s="1"/>
      <c r="BC351" s="1"/>
      <c r="BD351" s="1"/>
      <c r="BE351" s="1"/>
      <c r="BF351" s="1"/>
      <c r="BG351" s="1">
        <v>6513</v>
      </c>
      <c r="BH351" s="1"/>
      <c r="BI351" s="1"/>
      <c r="BJ351" s="1"/>
      <c r="BK351" s="1"/>
      <c r="BL351" s="1">
        <v>1769</v>
      </c>
      <c r="BM351" s="1"/>
      <c r="BN351" s="1">
        <v>2396</v>
      </c>
      <c r="BO351" s="1"/>
      <c r="BP351" s="1"/>
      <c r="BQ351" s="1"/>
      <c r="BR351" s="1"/>
      <c r="BS351" s="1">
        <v>2845</v>
      </c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>
        <v>1902</v>
      </c>
      <c r="CF351" s="1"/>
      <c r="CG351" s="1"/>
      <c r="CH351" s="1"/>
      <c r="CI351" s="1"/>
      <c r="CJ351" s="1"/>
      <c r="CK351" s="1">
        <v>67042</v>
      </c>
      <c r="CL351" s="1"/>
      <c r="CM351" s="1"/>
      <c r="CN351" s="1"/>
      <c r="CO351" s="1"/>
      <c r="CP351" s="1"/>
      <c r="CQ351" s="1">
        <v>134084</v>
      </c>
      <c r="CR351" s="1">
        <v>126462</v>
      </c>
      <c r="CS351" s="1">
        <v>14</v>
      </c>
      <c r="CT351" s="1">
        <v>13</v>
      </c>
    </row>
    <row r="352" spans="1:98">
      <c r="A352">
        <v>2011</v>
      </c>
      <c r="B352">
        <v>127079</v>
      </c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>
        <v>103</v>
      </c>
      <c r="BQ352" s="1"/>
      <c r="BR352" s="1"/>
      <c r="BS352" s="1"/>
      <c r="BT352" s="1"/>
      <c r="BU352" s="1"/>
      <c r="BV352" s="1">
        <v>58</v>
      </c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>
        <v>161</v>
      </c>
      <c r="CL352" s="1"/>
      <c r="CM352" s="1"/>
      <c r="CN352" s="1"/>
      <c r="CO352" s="1"/>
      <c r="CP352" s="1"/>
      <c r="CQ352" s="1">
        <v>322</v>
      </c>
      <c r="CR352" s="1">
        <v>322</v>
      </c>
      <c r="CS352" s="1">
        <v>3</v>
      </c>
      <c r="CT352" s="1">
        <v>3</v>
      </c>
    </row>
    <row r="353" spans="1:98">
      <c r="A353">
        <v>2011</v>
      </c>
      <c r="B353">
        <v>127102</v>
      </c>
      <c r="C353" s="1"/>
      <c r="D353" s="1"/>
      <c r="E353" s="1"/>
      <c r="F353" s="1">
        <v>1583</v>
      </c>
      <c r="G353" s="1"/>
      <c r="H353" s="1"/>
      <c r="I353" s="1"/>
      <c r="J353" s="1"/>
      <c r="K353" s="1">
        <v>12176</v>
      </c>
      <c r="L353" s="1"/>
      <c r="M353" s="1"/>
      <c r="N353" s="1"/>
      <c r="O353" s="1">
        <v>4475</v>
      </c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>
        <v>20000</v>
      </c>
      <c r="AM353" s="1"/>
      <c r="AN353" s="1"/>
      <c r="AO353" s="1"/>
      <c r="AP353" s="1"/>
      <c r="AQ353" s="1"/>
      <c r="AR353" s="1"/>
      <c r="AS353" s="1"/>
      <c r="AT353" s="1"/>
      <c r="AU353" s="1">
        <v>75</v>
      </c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>
        <v>2270</v>
      </c>
      <c r="BH353" s="1"/>
      <c r="BI353" s="1"/>
      <c r="BJ353" s="1"/>
      <c r="BK353" s="1"/>
      <c r="BL353" s="1"/>
      <c r="BM353" s="1"/>
      <c r="BN353" s="1">
        <v>541</v>
      </c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>
        <v>7164</v>
      </c>
      <c r="CB353" s="1"/>
      <c r="CC353" s="1"/>
      <c r="CD353" s="1"/>
      <c r="CE353" s="1"/>
      <c r="CF353" s="1"/>
      <c r="CG353" s="1"/>
      <c r="CH353" s="1"/>
      <c r="CI353" s="1"/>
      <c r="CJ353" s="1"/>
      <c r="CK353" s="1">
        <v>48284</v>
      </c>
      <c r="CL353" s="1"/>
      <c r="CM353" s="1"/>
      <c r="CN353" s="1"/>
      <c r="CO353" s="1"/>
      <c r="CP353" s="1"/>
      <c r="CQ353" s="1">
        <v>96568</v>
      </c>
      <c r="CR353" s="1">
        <v>84392</v>
      </c>
      <c r="CS353" s="1">
        <v>9</v>
      </c>
      <c r="CT353" s="1">
        <v>8</v>
      </c>
    </row>
    <row r="354" spans="1:98">
      <c r="A354">
        <v>2011</v>
      </c>
      <c r="B354">
        <v>127135</v>
      </c>
      <c r="C354" s="1"/>
      <c r="D354" s="1"/>
      <c r="E354" s="1"/>
      <c r="F354" s="1"/>
      <c r="G354" s="1"/>
      <c r="H354" s="1">
        <v>181</v>
      </c>
      <c r="I354" s="1"/>
      <c r="J354" s="1"/>
      <c r="K354" s="1">
        <v>49136</v>
      </c>
      <c r="L354" s="1"/>
      <c r="M354" s="1"/>
      <c r="N354" s="1"/>
      <c r="O354" s="1">
        <v>20732</v>
      </c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>
        <v>4046</v>
      </c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>
        <v>4209</v>
      </c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>
        <v>254</v>
      </c>
      <c r="BZ354" s="1"/>
      <c r="CA354" s="1">
        <v>15536</v>
      </c>
      <c r="CB354" s="1"/>
      <c r="CC354" s="1"/>
      <c r="CD354" s="1"/>
      <c r="CE354" s="1"/>
      <c r="CF354" s="1"/>
      <c r="CG354" s="1"/>
      <c r="CH354" s="1"/>
      <c r="CI354" s="1"/>
      <c r="CJ354" s="1"/>
      <c r="CK354" s="1">
        <v>94094</v>
      </c>
      <c r="CL354" s="1"/>
      <c r="CM354" s="1"/>
      <c r="CN354" s="1"/>
      <c r="CO354" s="1"/>
      <c r="CP354" s="1"/>
      <c r="CQ354" s="1">
        <v>188188</v>
      </c>
      <c r="CR354" s="1">
        <v>139052</v>
      </c>
      <c r="CS354" s="1">
        <v>8</v>
      </c>
      <c r="CT354" s="1">
        <v>7</v>
      </c>
    </row>
    <row r="355" spans="1:98">
      <c r="A355">
        <v>2011</v>
      </c>
      <c r="B355">
        <v>127175</v>
      </c>
      <c r="C355" s="1"/>
      <c r="D355" s="1"/>
      <c r="E355" s="1"/>
      <c r="F355" s="1"/>
      <c r="G355" s="1"/>
      <c r="H355" s="1"/>
      <c r="I355" s="1"/>
      <c r="J355" s="1"/>
      <c r="K355" s="1">
        <v>3231</v>
      </c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>
        <v>447</v>
      </c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>
        <v>1090</v>
      </c>
      <c r="CB355" s="1"/>
      <c r="CC355" s="1"/>
      <c r="CD355" s="1"/>
      <c r="CE355" s="1"/>
      <c r="CF355" s="1"/>
      <c r="CG355" s="1"/>
      <c r="CH355" s="1"/>
      <c r="CI355" s="1"/>
      <c r="CJ355" s="1"/>
      <c r="CK355" s="1">
        <v>4768</v>
      </c>
      <c r="CL355" s="1"/>
      <c r="CM355" s="1"/>
      <c r="CN355" s="1"/>
      <c r="CO355" s="1"/>
      <c r="CP355" s="1"/>
      <c r="CQ355" s="1">
        <v>9536</v>
      </c>
      <c r="CR355" s="1">
        <v>6305</v>
      </c>
      <c r="CS355" s="1">
        <v>4</v>
      </c>
      <c r="CT355" s="1">
        <v>3</v>
      </c>
    </row>
    <row r="356" spans="1:98">
      <c r="A356">
        <v>2011</v>
      </c>
      <c r="B356">
        <v>127180</v>
      </c>
      <c r="C356" s="1"/>
      <c r="D356" s="1"/>
      <c r="E356" s="1">
        <v>68047</v>
      </c>
      <c r="F356" s="1">
        <v>26612</v>
      </c>
      <c r="G356" s="1">
        <v>40580</v>
      </c>
      <c r="H356" s="1">
        <v>20253</v>
      </c>
      <c r="I356" s="1"/>
      <c r="J356" s="1"/>
      <c r="K356" s="1">
        <v>26369</v>
      </c>
      <c r="L356" s="1"/>
      <c r="M356" s="1"/>
      <c r="N356" s="1"/>
      <c r="O356" s="1">
        <v>83243</v>
      </c>
      <c r="P356" s="1"/>
      <c r="Q356" s="1"/>
      <c r="R356" s="1"/>
      <c r="S356" s="1"/>
      <c r="T356" s="1"/>
      <c r="U356" s="1">
        <v>32751</v>
      </c>
      <c r="V356" s="1"/>
      <c r="W356" s="1">
        <v>5850</v>
      </c>
      <c r="X356" s="1"/>
      <c r="Y356" s="1"/>
      <c r="Z356" s="1"/>
      <c r="AA356" s="1">
        <v>195743</v>
      </c>
      <c r="AB356" s="1">
        <v>3625</v>
      </c>
      <c r="AC356" s="1">
        <v>49242</v>
      </c>
      <c r="AD356" s="1">
        <v>7596</v>
      </c>
      <c r="AE356" s="1">
        <v>9817</v>
      </c>
      <c r="AF356" s="1">
        <v>9440</v>
      </c>
      <c r="AG356" s="1">
        <v>16900</v>
      </c>
      <c r="AH356" s="1"/>
      <c r="AI356" s="1"/>
      <c r="AJ356" s="1"/>
      <c r="AK356" s="1"/>
      <c r="AL356" s="1">
        <v>20825</v>
      </c>
      <c r="AM356" s="1"/>
      <c r="AN356" s="1"/>
      <c r="AO356" s="1"/>
      <c r="AP356" s="1"/>
      <c r="AQ356" s="1"/>
      <c r="AR356" s="1"/>
      <c r="AS356" s="1"/>
      <c r="AT356" s="1">
        <v>3044</v>
      </c>
      <c r="AU356" s="1"/>
      <c r="AV356" s="1">
        <v>4779</v>
      </c>
      <c r="AW356" s="1"/>
      <c r="AX356" s="1"/>
      <c r="AY356" s="1"/>
      <c r="AZ356" s="1">
        <v>67250</v>
      </c>
      <c r="BA356" s="1"/>
      <c r="BB356" s="1"/>
      <c r="BC356" s="1">
        <v>3419</v>
      </c>
      <c r="BD356" s="1"/>
      <c r="BE356" s="1"/>
      <c r="BF356" s="1"/>
      <c r="BG356" s="1">
        <v>15569</v>
      </c>
      <c r="BH356" s="1"/>
      <c r="BI356" s="1"/>
      <c r="BJ356" s="1">
        <v>5077</v>
      </c>
      <c r="BK356" s="1"/>
      <c r="BL356" s="1">
        <v>7961</v>
      </c>
      <c r="BM356" s="1"/>
      <c r="BN356" s="1">
        <v>13468</v>
      </c>
      <c r="BO356" s="1"/>
      <c r="BP356" s="1">
        <v>4315</v>
      </c>
      <c r="BQ356" s="1"/>
      <c r="BR356" s="1">
        <v>45688</v>
      </c>
      <c r="BS356" s="1">
        <v>69192</v>
      </c>
      <c r="BT356" s="1"/>
      <c r="BU356" s="1">
        <v>4877</v>
      </c>
      <c r="BV356" s="1">
        <v>5289</v>
      </c>
      <c r="BW356" s="1"/>
      <c r="BX356" s="1">
        <v>12039</v>
      </c>
      <c r="BY356" s="1">
        <v>1621</v>
      </c>
      <c r="BZ356" s="1"/>
      <c r="CA356" s="1">
        <v>7968</v>
      </c>
      <c r="CB356" s="1">
        <v>6881</v>
      </c>
      <c r="CC356" s="1"/>
      <c r="CD356" s="1"/>
      <c r="CE356" s="1">
        <v>18012</v>
      </c>
      <c r="CF356" s="1">
        <v>18675</v>
      </c>
      <c r="CG356" s="1"/>
      <c r="CH356" s="1"/>
      <c r="CI356" s="1"/>
      <c r="CJ356" s="1"/>
      <c r="CK356" s="1">
        <v>932017</v>
      </c>
      <c r="CL356" s="1"/>
      <c r="CM356" s="1"/>
      <c r="CN356" s="1"/>
      <c r="CO356" s="1"/>
      <c r="CP356" s="1"/>
      <c r="CQ356" s="1">
        <v>1864034</v>
      </c>
      <c r="CR356" s="1">
        <v>1837665</v>
      </c>
      <c r="CS356" s="1">
        <v>36</v>
      </c>
      <c r="CT356" s="1">
        <v>35</v>
      </c>
    </row>
    <row r="357" spans="1:98">
      <c r="A357">
        <v>2011</v>
      </c>
      <c r="B357">
        <v>127339</v>
      </c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>
        <v>0</v>
      </c>
      <c r="CR357" s="1">
        <v>0</v>
      </c>
      <c r="CS357" s="1">
        <v>0</v>
      </c>
      <c r="CT357" s="1">
        <v>0</v>
      </c>
    </row>
    <row r="358" spans="1:98">
      <c r="A358">
        <v>2011</v>
      </c>
      <c r="B358">
        <v>127348</v>
      </c>
      <c r="C358" s="1"/>
      <c r="D358" s="1"/>
      <c r="E358" s="1"/>
      <c r="F358" s="1">
        <v>2376</v>
      </c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>
        <v>1054</v>
      </c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>
        <v>3430</v>
      </c>
      <c r="CL358" s="1"/>
      <c r="CM358" s="1"/>
      <c r="CN358" s="1"/>
      <c r="CO358" s="1"/>
      <c r="CP358" s="1"/>
      <c r="CQ358" s="1">
        <v>6860</v>
      </c>
      <c r="CR358" s="1">
        <v>6860</v>
      </c>
      <c r="CS358" s="1">
        <v>3</v>
      </c>
      <c r="CT358" s="1">
        <v>3</v>
      </c>
    </row>
    <row r="359" spans="1:98">
      <c r="A359">
        <v>2011</v>
      </c>
      <c r="B359">
        <v>127350</v>
      </c>
      <c r="C359" s="1"/>
      <c r="D359" s="1"/>
      <c r="E359" s="1">
        <v>32222</v>
      </c>
      <c r="F359" s="1">
        <v>8760</v>
      </c>
      <c r="G359" s="1">
        <v>17777</v>
      </c>
      <c r="H359" s="1">
        <v>8096</v>
      </c>
      <c r="I359" s="1"/>
      <c r="J359" s="1"/>
      <c r="K359" s="1"/>
      <c r="L359" s="1"/>
      <c r="M359" s="1"/>
      <c r="N359" s="1"/>
      <c r="O359" s="1">
        <v>16627</v>
      </c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>
        <v>36621</v>
      </c>
      <c r="AC359" s="1"/>
      <c r="AD359" s="1"/>
      <c r="AE359" s="1"/>
      <c r="AF359" s="1"/>
      <c r="AG359" s="1">
        <v>2030</v>
      </c>
      <c r="AH359" s="1"/>
      <c r="AI359" s="1"/>
      <c r="AJ359" s="1"/>
      <c r="AK359" s="1"/>
      <c r="AL359" s="1"/>
      <c r="AM359" s="1">
        <v>34053</v>
      </c>
      <c r="AN359" s="1"/>
      <c r="AO359" s="1">
        <v>139000</v>
      </c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>
        <v>2621</v>
      </c>
      <c r="BC359" s="1">
        <v>6817</v>
      </c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>
        <v>1428</v>
      </c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>
        <v>3654</v>
      </c>
      <c r="BZ359" s="1"/>
      <c r="CA359" s="1">
        <v>2129</v>
      </c>
      <c r="CB359" s="1"/>
      <c r="CC359" s="1"/>
      <c r="CD359" s="1"/>
      <c r="CE359" s="1"/>
      <c r="CF359" s="1"/>
      <c r="CG359" s="1"/>
      <c r="CH359" s="1"/>
      <c r="CI359" s="1"/>
      <c r="CJ359" s="1"/>
      <c r="CK359" s="1">
        <v>311835</v>
      </c>
      <c r="CL359" s="1"/>
      <c r="CM359" s="1"/>
      <c r="CN359" s="1"/>
      <c r="CO359" s="1"/>
      <c r="CP359" s="1"/>
      <c r="CQ359" s="1">
        <v>623670</v>
      </c>
      <c r="CR359" s="1">
        <v>623670</v>
      </c>
      <c r="CS359" s="1">
        <v>15</v>
      </c>
      <c r="CT359" s="1">
        <v>15</v>
      </c>
    </row>
    <row r="360" spans="1:98">
      <c r="A360">
        <v>2011</v>
      </c>
      <c r="B360">
        <v>127416</v>
      </c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>
        <v>0</v>
      </c>
      <c r="CR360" s="1">
        <v>0</v>
      </c>
      <c r="CS360" s="1">
        <v>0</v>
      </c>
      <c r="CT360" s="1">
        <v>0</v>
      </c>
    </row>
    <row r="361" spans="1:98">
      <c r="A361">
        <v>2011</v>
      </c>
      <c r="B361">
        <v>127417</v>
      </c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>
        <v>17213</v>
      </c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>
        <v>17213</v>
      </c>
      <c r="CL361" s="1"/>
      <c r="CM361" s="1"/>
      <c r="CN361" s="1"/>
      <c r="CO361" s="1"/>
      <c r="CP361" s="1"/>
      <c r="CQ361" s="1">
        <v>34426</v>
      </c>
      <c r="CR361" s="1">
        <v>34426</v>
      </c>
      <c r="CS361" s="1">
        <v>2</v>
      </c>
      <c r="CT361" s="1">
        <v>2</v>
      </c>
    </row>
    <row r="362" spans="1:98">
      <c r="A362">
        <v>2011</v>
      </c>
      <c r="B362">
        <v>127444</v>
      </c>
      <c r="C362" s="1"/>
      <c r="D362" s="1"/>
      <c r="E362" s="1"/>
      <c r="F362" s="1"/>
      <c r="G362" s="1"/>
      <c r="H362" s="1"/>
      <c r="I362" s="1"/>
      <c r="J362" s="1"/>
      <c r="K362" s="1">
        <v>1410</v>
      </c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>
        <v>1410</v>
      </c>
      <c r="CL362" s="1"/>
      <c r="CM362" s="1"/>
      <c r="CN362" s="1"/>
      <c r="CO362" s="1"/>
      <c r="CP362" s="1"/>
      <c r="CQ362" s="1">
        <v>2820</v>
      </c>
      <c r="CR362" s="1">
        <v>1410</v>
      </c>
      <c r="CS362" s="1">
        <v>2</v>
      </c>
      <c r="CT362" s="1">
        <v>1</v>
      </c>
    </row>
    <row r="363" spans="1:98">
      <c r="A363">
        <v>2011</v>
      </c>
      <c r="B363">
        <v>127451</v>
      </c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>
        <v>0</v>
      </c>
      <c r="CR363" s="1">
        <v>0</v>
      </c>
      <c r="CS363" s="1">
        <v>0</v>
      </c>
      <c r="CT363" s="1">
        <v>0</v>
      </c>
    </row>
    <row r="364" spans="1:98">
      <c r="A364">
        <v>2011</v>
      </c>
      <c r="B364">
        <v>127491</v>
      </c>
      <c r="C364" s="1"/>
      <c r="D364" s="1"/>
      <c r="E364" s="1">
        <v>47316</v>
      </c>
      <c r="F364" s="1">
        <v>17575</v>
      </c>
      <c r="G364" s="1"/>
      <c r="H364" s="1">
        <v>12680</v>
      </c>
      <c r="I364" s="1"/>
      <c r="J364" s="1"/>
      <c r="K364" s="1">
        <v>17945</v>
      </c>
      <c r="L364" s="1"/>
      <c r="M364" s="1">
        <v>249</v>
      </c>
      <c r="N364" s="1"/>
      <c r="O364" s="1">
        <v>46117</v>
      </c>
      <c r="P364" s="1"/>
      <c r="Q364" s="1"/>
      <c r="R364" s="1">
        <v>1674</v>
      </c>
      <c r="S364" s="1"/>
      <c r="T364" s="1">
        <v>7091</v>
      </c>
      <c r="U364" s="1"/>
      <c r="V364" s="1">
        <v>2181</v>
      </c>
      <c r="W364" s="1"/>
      <c r="X364" s="1"/>
      <c r="Y364" s="1"/>
      <c r="Z364" s="1"/>
      <c r="AA364" s="1">
        <v>32495</v>
      </c>
      <c r="AB364" s="1">
        <v>2688</v>
      </c>
      <c r="AC364" s="1">
        <v>95306</v>
      </c>
      <c r="AD364" s="1">
        <v>5130</v>
      </c>
      <c r="AE364" s="1">
        <v>8344</v>
      </c>
      <c r="AF364" s="1">
        <v>2587</v>
      </c>
      <c r="AG364" s="1">
        <v>3106</v>
      </c>
      <c r="AH364" s="1"/>
      <c r="AI364" s="1"/>
      <c r="AJ364" s="1"/>
      <c r="AK364" s="1"/>
      <c r="AL364" s="1"/>
      <c r="AM364" s="1">
        <v>138449</v>
      </c>
      <c r="AN364" s="1"/>
      <c r="AO364" s="1">
        <v>18000</v>
      </c>
      <c r="AP364" s="1"/>
      <c r="AQ364" s="1"/>
      <c r="AR364" s="1"/>
      <c r="AS364" s="1"/>
      <c r="AT364" s="1"/>
      <c r="AU364" s="1"/>
      <c r="AV364" s="1">
        <v>2370</v>
      </c>
      <c r="AW364" s="1"/>
      <c r="AX364" s="1"/>
      <c r="AY364" s="1"/>
      <c r="AZ364" s="1">
        <v>28639</v>
      </c>
      <c r="BA364" s="1"/>
      <c r="BB364" s="1"/>
      <c r="BC364" s="1"/>
      <c r="BD364" s="1"/>
      <c r="BE364" s="1"/>
      <c r="BF364" s="1">
        <v>550</v>
      </c>
      <c r="BG364" s="1">
        <v>8489</v>
      </c>
      <c r="BH364" s="1">
        <v>5104</v>
      </c>
      <c r="BI364" s="1"/>
      <c r="BJ364" s="1">
        <v>38449</v>
      </c>
      <c r="BK364" s="1"/>
      <c r="BL364" s="1">
        <v>30167</v>
      </c>
      <c r="BM364" s="1"/>
      <c r="BN364" s="1"/>
      <c r="BO364" s="1"/>
      <c r="BP364" s="1">
        <v>3211</v>
      </c>
      <c r="BQ364" s="1"/>
      <c r="BR364" s="1">
        <v>59035</v>
      </c>
      <c r="BS364" s="1">
        <v>172569</v>
      </c>
      <c r="BT364" s="1"/>
      <c r="BU364" s="1"/>
      <c r="BV364" s="1">
        <v>1661</v>
      </c>
      <c r="BW364" s="1">
        <v>2728</v>
      </c>
      <c r="BX364" s="1">
        <v>3116</v>
      </c>
      <c r="BY364" s="1">
        <v>6408</v>
      </c>
      <c r="BZ364" s="1">
        <v>450</v>
      </c>
      <c r="CA364" s="1">
        <v>4553</v>
      </c>
      <c r="CB364" s="1"/>
      <c r="CC364" s="1"/>
      <c r="CD364" s="1"/>
      <c r="CE364" s="1">
        <v>20683</v>
      </c>
      <c r="CF364" s="1">
        <v>26753</v>
      </c>
      <c r="CG364" s="1"/>
      <c r="CH364" s="1"/>
      <c r="CI364" s="1"/>
      <c r="CJ364" s="1"/>
      <c r="CK364" s="1">
        <v>873868</v>
      </c>
      <c r="CL364" s="1"/>
      <c r="CM364" s="1"/>
      <c r="CN364" s="1"/>
      <c r="CO364" s="1"/>
      <c r="CP364" s="1"/>
      <c r="CQ364" s="1">
        <v>1747736</v>
      </c>
      <c r="CR364" s="1">
        <v>1729791</v>
      </c>
      <c r="CS364" s="1">
        <v>37</v>
      </c>
      <c r="CT364" s="1">
        <v>36</v>
      </c>
    </row>
    <row r="365" spans="1:98">
      <c r="A365">
        <v>2011</v>
      </c>
      <c r="B365">
        <v>127568</v>
      </c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>
        <v>0</v>
      </c>
      <c r="CR365" s="1">
        <v>0</v>
      </c>
      <c r="CS365" s="1">
        <v>0</v>
      </c>
      <c r="CT365" s="1">
        <v>0</v>
      </c>
    </row>
    <row r="366" spans="1:98">
      <c r="A366">
        <v>2011</v>
      </c>
      <c r="B366">
        <v>127591</v>
      </c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>
        <v>588</v>
      </c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>
        <v>588</v>
      </c>
      <c r="CL366" s="1"/>
      <c r="CM366" s="1"/>
      <c r="CN366" s="1"/>
      <c r="CO366" s="1"/>
      <c r="CP366" s="1"/>
      <c r="CQ366" s="1">
        <v>1176</v>
      </c>
      <c r="CR366" s="1">
        <v>1176</v>
      </c>
      <c r="CS366" s="1">
        <v>2</v>
      </c>
      <c r="CT366" s="1">
        <v>2</v>
      </c>
    </row>
    <row r="367" spans="1:98">
      <c r="A367">
        <v>2011</v>
      </c>
      <c r="B367">
        <v>127611</v>
      </c>
      <c r="C367" s="1"/>
      <c r="D367" s="1"/>
      <c r="E367" s="1"/>
      <c r="F367" s="1"/>
      <c r="G367" s="1"/>
      <c r="H367" s="1"/>
      <c r="I367" s="1"/>
      <c r="J367" s="1"/>
      <c r="K367" s="1">
        <v>39</v>
      </c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>
        <v>39</v>
      </c>
      <c r="CL367" s="1"/>
      <c r="CM367" s="1"/>
      <c r="CN367" s="1"/>
      <c r="CO367" s="1"/>
      <c r="CP367" s="1"/>
      <c r="CQ367" s="1">
        <v>78</v>
      </c>
      <c r="CR367" s="1">
        <v>39</v>
      </c>
      <c r="CS367" s="1">
        <v>2</v>
      </c>
      <c r="CT367" s="1">
        <v>1</v>
      </c>
    </row>
    <row r="368" spans="1:98">
      <c r="A368">
        <v>2011</v>
      </c>
      <c r="B368">
        <v>127624</v>
      </c>
      <c r="C368" s="1"/>
      <c r="D368" s="1"/>
      <c r="E368" s="1"/>
      <c r="F368" s="1"/>
      <c r="G368" s="1"/>
      <c r="H368" s="1"/>
      <c r="I368" s="1"/>
      <c r="J368" s="1"/>
      <c r="K368" s="1">
        <v>126</v>
      </c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>
        <v>126</v>
      </c>
      <c r="CL368" s="1"/>
      <c r="CM368" s="1"/>
      <c r="CN368" s="1"/>
      <c r="CO368" s="1"/>
      <c r="CP368" s="1"/>
      <c r="CQ368" s="1">
        <v>252</v>
      </c>
      <c r="CR368" s="1">
        <v>126</v>
      </c>
      <c r="CS368" s="1">
        <v>2</v>
      </c>
      <c r="CT368" s="1">
        <v>1</v>
      </c>
    </row>
    <row r="369" spans="1:98">
      <c r="A369">
        <v>2011</v>
      </c>
      <c r="B369">
        <v>127625</v>
      </c>
      <c r="C369" s="1"/>
      <c r="D369" s="1"/>
      <c r="E369" s="1"/>
      <c r="F369" s="1"/>
      <c r="G369" s="1"/>
      <c r="H369" s="1"/>
      <c r="I369" s="1"/>
      <c r="J369" s="1"/>
      <c r="K369" s="1">
        <v>2142</v>
      </c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>
        <v>63749</v>
      </c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>
        <v>65891</v>
      </c>
      <c r="CL369" s="1"/>
      <c r="CM369" s="1"/>
      <c r="CN369" s="1"/>
      <c r="CO369" s="1"/>
      <c r="CP369" s="1"/>
      <c r="CQ369" s="1">
        <v>131782</v>
      </c>
      <c r="CR369" s="1">
        <v>129640</v>
      </c>
      <c r="CS369" s="1">
        <v>3</v>
      </c>
      <c r="CT369" s="1">
        <v>2</v>
      </c>
    </row>
    <row r="370" spans="1:98">
      <c r="A370">
        <v>2011</v>
      </c>
      <c r="B370">
        <v>127668</v>
      </c>
      <c r="C370" s="1"/>
      <c r="D370" s="1"/>
      <c r="E370" s="1">
        <v>18839</v>
      </c>
      <c r="F370" s="1">
        <v>13347</v>
      </c>
      <c r="G370" s="1">
        <v>34807</v>
      </c>
      <c r="H370" s="1">
        <v>3708</v>
      </c>
      <c r="I370" s="1">
        <v>970</v>
      </c>
      <c r="J370" s="1"/>
      <c r="K370" s="1">
        <v>16247</v>
      </c>
      <c r="L370" s="1"/>
      <c r="M370" s="1"/>
      <c r="N370" s="1"/>
      <c r="O370" s="1">
        <v>72715</v>
      </c>
      <c r="P370" s="1"/>
      <c r="Q370" s="1"/>
      <c r="R370" s="1"/>
      <c r="S370" s="1"/>
      <c r="T370" s="1">
        <v>10245</v>
      </c>
      <c r="U370" s="1"/>
      <c r="V370" s="1"/>
      <c r="W370" s="1"/>
      <c r="X370" s="1">
        <v>4529</v>
      </c>
      <c r="Y370" s="1">
        <v>22379</v>
      </c>
      <c r="Z370" s="1"/>
      <c r="AA370" s="1">
        <v>48994</v>
      </c>
      <c r="AB370" s="1"/>
      <c r="AC370" s="1">
        <v>68089</v>
      </c>
      <c r="AD370" s="1"/>
      <c r="AE370" s="1"/>
      <c r="AF370" s="1"/>
      <c r="AG370" s="1"/>
      <c r="AH370" s="1"/>
      <c r="AI370" s="1"/>
      <c r="AJ370" s="1"/>
      <c r="AK370" s="1"/>
      <c r="AL370" s="1"/>
      <c r="AM370" s="1">
        <v>94326</v>
      </c>
      <c r="AN370" s="1"/>
      <c r="AO370" s="1"/>
      <c r="AP370" s="1">
        <v>21491</v>
      </c>
      <c r="AQ370" s="1"/>
      <c r="AR370" s="1"/>
      <c r="AS370" s="1"/>
      <c r="AT370" s="1"/>
      <c r="AU370" s="1">
        <v>301448</v>
      </c>
      <c r="AV370" s="1"/>
      <c r="AW370" s="1"/>
      <c r="AX370" s="1"/>
      <c r="AY370" s="1"/>
      <c r="AZ370" s="1">
        <v>25769</v>
      </c>
      <c r="BA370" s="1"/>
      <c r="BB370" s="1">
        <v>6205</v>
      </c>
      <c r="BC370" s="1">
        <v>10459</v>
      </c>
      <c r="BD370" s="1"/>
      <c r="BE370" s="1"/>
      <c r="BF370" s="1"/>
      <c r="BG370" s="1">
        <v>2944</v>
      </c>
      <c r="BH370" s="1"/>
      <c r="BI370" s="1"/>
      <c r="BJ370" s="1">
        <v>23431</v>
      </c>
      <c r="BK370" s="1"/>
      <c r="BL370" s="1">
        <v>7721</v>
      </c>
      <c r="BM370" s="1"/>
      <c r="BN370" s="1">
        <v>20818</v>
      </c>
      <c r="BO370" s="1"/>
      <c r="BP370" s="1"/>
      <c r="BQ370" s="1"/>
      <c r="BR370" s="1">
        <v>15404</v>
      </c>
      <c r="BS370" s="1"/>
      <c r="BT370" s="1"/>
      <c r="BU370" s="1"/>
      <c r="BV370" s="1"/>
      <c r="BW370" s="1"/>
      <c r="BX370" s="1"/>
      <c r="BY370" s="1">
        <v>2903</v>
      </c>
      <c r="BZ370" s="1"/>
      <c r="CA370" s="1">
        <v>5820</v>
      </c>
      <c r="CB370" s="1">
        <v>525</v>
      </c>
      <c r="CC370" s="1"/>
      <c r="CD370" s="1"/>
      <c r="CE370" s="1">
        <v>5740</v>
      </c>
      <c r="CF370" s="1"/>
      <c r="CG370" s="1">
        <v>1677</v>
      </c>
      <c r="CH370" s="1"/>
      <c r="CI370" s="1"/>
      <c r="CJ370" s="1"/>
      <c r="CK370" s="1">
        <v>861550</v>
      </c>
      <c r="CL370" s="1"/>
      <c r="CM370" s="1"/>
      <c r="CN370" s="1"/>
      <c r="CO370" s="1"/>
      <c r="CP370" s="1"/>
      <c r="CQ370" s="1">
        <v>1723100</v>
      </c>
      <c r="CR370" s="1">
        <v>1705176</v>
      </c>
      <c r="CS370" s="1">
        <v>29</v>
      </c>
      <c r="CT370" s="1">
        <v>27</v>
      </c>
    </row>
    <row r="371" spans="1:98">
      <c r="A371">
        <v>2011</v>
      </c>
      <c r="B371">
        <v>127787</v>
      </c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>
        <v>0</v>
      </c>
      <c r="CR371" s="1">
        <v>0</v>
      </c>
      <c r="CS371" s="1">
        <v>0</v>
      </c>
      <c r="CT371" s="1">
        <v>0</v>
      </c>
    </row>
    <row r="372" spans="1:98">
      <c r="A372">
        <v>2011</v>
      </c>
      <c r="B372">
        <v>127789</v>
      </c>
      <c r="C372" s="1"/>
      <c r="D372" s="1"/>
      <c r="E372" s="1"/>
      <c r="F372" s="1"/>
      <c r="G372" s="1"/>
      <c r="H372" s="1"/>
      <c r="I372" s="1"/>
      <c r="J372" s="1"/>
      <c r="K372" s="1">
        <v>1929</v>
      </c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>
        <v>1929</v>
      </c>
      <c r="CL372" s="1"/>
      <c r="CM372" s="1"/>
      <c r="CN372" s="1"/>
      <c r="CO372" s="1"/>
      <c r="CP372" s="1"/>
      <c r="CQ372" s="1">
        <v>3858</v>
      </c>
      <c r="CR372" s="1">
        <v>1929</v>
      </c>
      <c r="CS372" s="1">
        <v>2</v>
      </c>
      <c r="CT372" s="1">
        <v>1</v>
      </c>
    </row>
    <row r="373" spans="1:98">
      <c r="A373">
        <v>2011</v>
      </c>
      <c r="B373">
        <v>127848</v>
      </c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>
        <v>405</v>
      </c>
      <c r="CB373" s="1"/>
      <c r="CC373" s="1"/>
      <c r="CD373" s="1"/>
      <c r="CE373" s="1"/>
      <c r="CF373" s="1"/>
      <c r="CG373" s="1"/>
      <c r="CH373" s="1"/>
      <c r="CI373" s="1"/>
      <c r="CJ373" s="1"/>
      <c r="CK373" s="1">
        <v>405</v>
      </c>
      <c r="CL373" s="1"/>
      <c r="CM373" s="1"/>
      <c r="CN373" s="1"/>
      <c r="CO373" s="1"/>
      <c r="CP373" s="1"/>
      <c r="CQ373" s="1">
        <v>810</v>
      </c>
      <c r="CR373" s="1">
        <v>810</v>
      </c>
      <c r="CS373" s="1">
        <v>2</v>
      </c>
      <c r="CT373" s="1">
        <v>2</v>
      </c>
    </row>
    <row r="374" spans="1:98">
      <c r="A374">
        <v>2011</v>
      </c>
      <c r="B374">
        <v>127852</v>
      </c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>
        <v>0</v>
      </c>
      <c r="CR374" s="1">
        <v>0</v>
      </c>
      <c r="CS374" s="1">
        <v>0</v>
      </c>
      <c r="CT374" s="1">
        <v>0</v>
      </c>
    </row>
    <row r="375" spans="1:98">
      <c r="A375">
        <v>2011</v>
      </c>
      <c r="B375">
        <v>127885</v>
      </c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>
        <v>0</v>
      </c>
      <c r="CR375" s="1">
        <v>0</v>
      </c>
      <c r="CS375" s="1">
        <v>0</v>
      </c>
      <c r="CT375" s="1">
        <v>0</v>
      </c>
    </row>
    <row r="376" spans="1:98">
      <c r="A376">
        <v>2011</v>
      </c>
      <c r="B376">
        <v>127892</v>
      </c>
      <c r="C376" s="1"/>
      <c r="D376" s="1"/>
      <c r="E376" s="1"/>
      <c r="F376" s="1"/>
      <c r="G376" s="1"/>
      <c r="H376" s="1"/>
      <c r="I376" s="1"/>
      <c r="J376" s="1"/>
      <c r="K376" s="1">
        <v>1197</v>
      </c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>
        <v>624</v>
      </c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>
        <v>1018</v>
      </c>
      <c r="CB376" s="1"/>
      <c r="CC376" s="1"/>
      <c r="CD376" s="1"/>
      <c r="CE376" s="1"/>
      <c r="CF376" s="1"/>
      <c r="CG376" s="1"/>
      <c r="CH376" s="1"/>
      <c r="CI376" s="1"/>
      <c r="CJ376" s="1"/>
      <c r="CK376" s="1">
        <v>2839</v>
      </c>
      <c r="CL376" s="1"/>
      <c r="CM376" s="1"/>
      <c r="CN376" s="1"/>
      <c r="CO376" s="1"/>
      <c r="CP376" s="1"/>
      <c r="CQ376" s="1">
        <v>5678</v>
      </c>
      <c r="CR376" s="1">
        <v>4481</v>
      </c>
      <c r="CS376" s="1">
        <v>4</v>
      </c>
      <c r="CT376" s="1">
        <v>3</v>
      </c>
    </row>
    <row r="377" spans="1:98">
      <c r="A377">
        <v>2011</v>
      </c>
      <c r="B377">
        <v>127909</v>
      </c>
      <c r="C377" s="1">
        <v>5122</v>
      </c>
      <c r="D377" s="1"/>
      <c r="E377" s="1">
        <v>824885</v>
      </c>
      <c r="F377" s="1">
        <v>45047</v>
      </c>
      <c r="G377" s="1">
        <v>37900</v>
      </c>
      <c r="H377" s="1">
        <v>93509</v>
      </c>
      <c r="I377" s="1"/>
      <c r="J377" s="1"/>
      <c r="K377" s="1">
        <v>45741</v>
      </c>
      <c r="L377" s="1"/>
      <c r="M377" s="1"/>
      <c r="N377" s="1"/>
      <c r="O377" s="1">
        <v>85190</v>
      </c>
      <c r="P377" s="1"/>
      <c r="Q377" s="1"/>
      <c r="R377" s="1">
        <v>11815</v>
      </c>
      <c r="S377" s="1"/>
      <c r="T377" s="1">
        <v>6406</v>
      </c>
      <c r="U377" s="1">
        <v>19917</v>
      </c>
      <c r="V377" s="1">
        <v>590</v>
      </c>
      <c r="W377" s="1">
        <v>3720</v>
      </c>
      <c r="X377" s="1"/>
      <c r="Y377" s="1">
        <v>6875</v>
      </c>
      <c r="Z377" s="1"/>
      <c r="AA377" s="1">
        <v>470055</v>
      </c>
      <c r="AB377" s="1">
        <v>2254</v>
      </c>
      <c r="AC377" s="1">
        <v>325852</v>
      </c>
      <c r="AD377" s="1">
        <v>10914</v>
      </c>
      <c r="AE377" s="1">
        <v>18479</v>
      </c>
      <c r="AF377" s="1">
        <v>7839</v>
      </c>
      <c r="AG377" s="1">
        <v>8071</v>
      </c>
      <c r="AH377" s="1"/>
      <c r="AI377" s="1"/>
      <c r="AJ377" s="1"/>
      <c r="AK377" s="1"/>
      <c r="AL377" s="1"/>
      <c r="AM377" s="1">
        <v>632521</v>
      </c>
      <c r="AN377" s="1"/>
      <c r="AO377" s="1">
        <v>18969</v>
      </c>
      <c r="AP377" s="1"/>
      <c r="AQ377" s="1"/>
      <c r="AR377" s="1"/>
      <c r="AS377" s="1"/>
      <c r="AT377" s="1"/>
      <c r="AU377" s="1"/>
      <c r="AV377" s="1">
        <v>2131</v>
      </c>
      <c r="AW377" s="1"/>
      <c r="AX377" s="1"/>
      <c r="AY377" s="1"/>
      <c r="AZ377" s="1">
        <v>94492</v>
      </c>
      <c r="BA377" s="1"/>
      <c r="BB377" s="1">
        <v>4330</v>
      </c>
      <c r="BC377" s="1">
        <v>5873</v>
      </c>
      <c r="BD377" s="1"/>
      <c r="BE377" s="1"/>
      <c r="BF377" s="1"/>
      <c r="BG377" s="1">
        <v>106798</v>
      </c>
      <c r="BH377" s="1">
        <v>12390</v>
      </c>
      <c r="BI377" s="1"/>
      <c r="BJ377" s="1">
        <v>318267</v>
      </c>
      <c r="BK377" s="1"/>
      <c r="BL377" s="1">
        <v>33650</v>
      </c>
      <c r="BM377" s="1"/>
      <c r="BN377" s="1">
        <v>19428</v>
      </c>
      <c r="BO377" s="1"/>
      <c r="BP377" s="1">
        <v>9737</v>
      </c>
      <c r="BQ377" s="1">
        <v>12402</v>
      </c>
      <c r="BR377" s="1">
        <v>178412</v>
      </c>
      <c r="BS377" s="1">
        <v>99517</v>
      </c>
      <c r="BT377" s="1">
        <v>6363</v>
      </c>
      <c r="BU377" s="1"/>
      <c r="BV377" s="1">
        <v>1677</v>
      </c>
      <c r="BW377" s="1">
        <v>5142</v>
      </c>
      <c r="BX377" s="1">
        <v>21037</v>
      </c>
      <c r="BY377" s="1">
        <v>80431</v>
      </c>
      <c r="BZ377" s="1">
        <v>1410</v>
      </c>
      <c r="CA377" s="1">
        <v>26883</v>
      </c>
      <c r="CB377" s="1">
        <v>5549</v>
      </c>
      <c r="CC377" s="1"/>
      <c r="CD377" s="1"/>
      <c r="CE377" s="1"/>
      <c r="CF377" s="1">
        <v>1184</v>
      </c>
      <c r="CG377" s="1">
        <v>6468</v>
      </c>
      <c r="CH377" s="1"/>
      <c r="CI377" s="1"/>
      <c r="CJ377" s="1"/>
      <c r="CK377" s="1">
        <v>3735242</v>
      </c>
      <c r="CL377" s="1"/>
      <c r="CM377" s="1"/>
      <c r="CN377" s="1"/>
      <c r="CO377" s="1"/>
      <c r="CP377" s="1"/>
      <c r="CQ377" s="1">
        <v>7470484</v>
      </c>
      <c r="CR377" s="1">
        <v>7418275</v>
      </c>
      <c r="CS377" s="1">
        <v>45</v>
      </c>
      <c r="CT377" s="1">
        <v>44</v>
      </c>
    </row>
    <row r="378" spans="1:98">
      <c r="A378">
        <v>2011</v>
      </c>
      <c r="B378">
        <v>127924</v>
      </c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>
        <v>0</v>
      </c>
      <c r="CR378" s="1">
        <v>0</v>
      </c>
      <c r="CS378" s="1">
        <v>0</v>
      </c>
      <c r="CT378" s="1">
        <v>0</v>
      </c>
    </row>
    <row r="379" spans="1:98">
      <c r="A379">
        <v>2011</v>
      </c>
      <c r="B379">
        <v>127961</v>
      </c>
      <c r="C379" s="1"/>
      <c r="D379" s="1"/>
      <c r="E379" s="1"/>
      <c r="F379" s="1"/>
      <c r="G379" s="1"/>
      <c r="H379" s="1"/>
      <c r="I379" s="1"/>
      <c r="J379" s="1"/>
      <c r="K379" s="1">
        <v>16509</v>
      </c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>
        <v>1658</v>
      </c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>
        <v>4996</v>
      </c>
      <c r="CB379" s="1"/>
      <c r="CC379" s="1"/>
      <c r="CD379" s="1"/>
      <c r="CE379" s="1">
        <v>405</v>
      </c>
      <c r="CF379" s="1"/>
      <c r="CG379" s="1"/>
      <c r="CH379" s="1"/>
      <c r="CI379" s="1"/>
      <c r="CJ379" s="1"/>
      <c r="CK379" s="1">
        <v>23568</v>
      </c>
      <c r="CL379" s="1"/>
      <c r="CM379" s="1"/>
      <c r="CN379" s="1"/>
      <c r="CO379" s="1"/>
      <c r="CP379" s="1"/>
      <c r="CQ379" s="1">
        <v>47136</v>
      </c>
      <c r="CR379" s="1">
        <v>30627</v>
      </c>
      <c r="CS379" s="1">
        <v>5</v>
      </c>
      <c r="CT379" s="1">
        <v>4</v>
      </c>
    </row>
    <row r="380" spans="1:98">
      <c r="A380">
        <v>2011</v>
      </c>
      <c r="B380">
        <v>127976</v>
      </c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>
        <v>6858</v>
      </c>
      <c r="BD380" s="1"/>
      <c r="BE380" s="1"/>
      <c r="BF380" s="1"/>
      <c r="BG380" s="1">
        <v>3439</v>
      </c>
      <c r="BH380" s="1"/>
      <c r="BI380" s="1"/>
      <c r="BJ380" s="1"/>
      <c r="BK380" s="1"/>
      <c r="BL380" s="1"/>
      <c r="BM380" s="1"/>
      <c r="BN380" s="1">
        <v>4098</v>
      </c>
      <c r="BO380" s="1"/>
      <c r="BP380" s="1"/>
      <c r="BQ380" s="1"/>
      <c r="BR380" s="1">
        <v>13218</v>
      </c>
      <c r="BS380" s="1"/>
      <c r="BT380" s="1"/>
      <c r="BU380" s="1"/>
      <c r="BV380" s="1"/>
      <c r="BW380" s="1"/>
      <c r="BX380" s="1"/>
      <c r="BY380" s="1"/>
      <c r="BZ380" s="1"/>
      <c r="CA380" s="1">
        <v>12543</v>
      </c>
      <c r="CB380" s="1"/>
      <c r="CC380" s="1"/>
      <c r="CD380" s="1"/>
      <c r="CE380" s="1"/>
      <c r="CF380" s="1"/>
      <c r="CG380" s="1"/>
      <c r="CH380" s="1"/>
      <c r="CI380" s="1"/>
      <c r="CJ380" s="1"/>
      <c r="CK380" s="1">
        <v>40156</v>
      </c>
      <c r="CL380" s="1"/>
      <c r="CM380" s="1"/>
      <c r="CN380" s="1"/>
      <c r="CO380" s="1"/>
      <c r="CP380" s="1"/>
      <c r="CQ380" s="1">
        <v>80312</v>
      </c>
      <c r="CR380" s="1">
        <v>80312</v>
      </c>
      <c r="CS380" s="1">
        <v>6</v>
      </c>
      <c r="CT380" s="1">
        <v>6</v>
      </c>
    </row>
    <row r="381" spans="1:98">
      <c r="A381">
        <v>2011</v>
      </c>
      <c r="B381">
        <v>128032</v>
      </c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>
        <v>21241</v>
      </c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>
        <v>2647</v>
      </c>
      <c r="AF381" s="1"/>
      <c r="AG381" s="1">
        <v>1866</v>
      </c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>
        <v>3504</v>
      </c>
      <c r="BH381" s="1"/>
      <c r="BI381" s="1"/>
      <c r="BJ381" s="1"/>
      <c r="BK381" s="1"/>
      <c r="BL381" s="1">
        <v>523</v>
      </c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>
        <v>1293</v>
      </c>
      <c r="CB381" s="1">
        <v>2517</v>
      </c>
      <c r="CC381" s="1"/>
      <c r="CD381" s="1"/>
      <c r="CE381" s="1">
        <v>1244</v>
      </c>
      <c r="CF381" s="1"/>
      <c r="CG381" s="1"/>
      <c r="CH381" s="1">
        <v>12960</v>
      </c>
      <c r="CI381" s="1"/>
      <c r="CJ381" s="1"/>
      <c r="CK381" s="1">
        <v>47795</v>
      </c>
      <c r="CL381" s="1"/>
      <c r="CM381" s="1"/>
      <c r="CN381" s="1"/>
      <c r="CO381" s="1"/>
      <c r="CP381" s="1"/>
      <c r="CQ381" s="1">
        <v>95590</v>
      </c>
      <c r="CR381" s="1">
        <v>95590</v>
      </c>
      <c r="CS381" s="1">
        <v>10</v>
      </c>
      <c r="CT381" s="1">
        <v>10</v>
      </c>
    </row>
    <row r="382" spans="1:98">
      <c r="A382">
        <v>2011</v>
      </c>
      <c r="B382">
        <v>128073</v>
      </c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>
        <v>0</v>
      </c>
      <c r="CR382" s="1">
        <v>0</v>
      </c>
      <c r="CS382" s="1">
        <v>0</v>
      </c>
      <c r="CT382" s="1">
        <v>0</v>
      </c>
    </row>
    <row r="383" spans="1:98">
      <c r="A383">
        <v>2011</v>
      </c>
      <c r="B383">
        <v>128106</v>
      </c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>
        <v>0</v>
      </c>
      <c r="CR383" s="1">
        <v>0</v>
      </c>
      <c r="CS383" s="1">
        <v>0</v>
      </c>
      <c r="CT383" s="1">
        <v>0</v>
      </c>
    </row>
    <row r="384" spans="1:98">
      <c r="A384">
        <v>2011</v>
      </c>
      <c r="B384">
        <v>128110</v>
      </c>
      <c r="C384" s="1"/>
      <c r="D384" s="1"/>
      <c r="E384" s="1">
        <v>10313</v>
      </c>
      <c r="F384" s="1"/>
      <c r="G384" s="1">
        <v>8152</v>
      </c>
      <c r="H384" s="1">
        <v>5000</v>
      </c>
      <c r="I384" s="1"/>
      <c r="J384" s="1"/>
      <c r="K384" s="1">
        <v>23892</v>
      </c>
      <c r="L384" s="1"/>
      <c r="M384" s="1"/>
      <c r="N384" s="1"/>
      <c r="O384" s="1">
        <v>13670</v>
      </c>
      <c r="P384" s="1"/>
      <c r="Q384" s="1"/>
      <c r="R384" s="1"/>
      <c r="S384" s="1"/>
      <c r="T384" s="1"/>
      <c r="U384" s="1">
        <v>20317</v>
      </c>
      <c r="V384" s="1"/>
      <c r="W384" s="1"/>
      <c r="X384" s="1"/>
      <c r="Y384" s="1"/>
      <c r="Z384" s="1"/>
      <c r="AA384" s="1"/>
      <c r="AB384" s="1"/>
      <c r="AC384" s="1"/>
      <c r="AD384" s="1"/>
      <c r="AE384" s="1">
        <v>2305</v>
      </c>
      <c r="AF384" s="1"/>
      <c r="AG384" s="1">
        <v>1781</v>
      </c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>
        <v>2376</v>
      </c>
      <c r="BD384" s="1"/>
      <c r="BE384" s="1"/>
      <c r="BF384" s="1"/>
      <c r="BG384" s="1"/>
      <c r="BH384" s="1"/>
      <c r="BI384" s="1"/>
      <c r="BJ384" s="1"/>
      <c r="BK384" s="1"/>
      <c r="BL384" s="1">
        <v>250</v>
      </c>
      <c r="BM384" s="1"/>
      <c r="BN384" s="1">
        <v>5155</v>
      </c>
      <c r="BO384" s="1"/>
      <c r="BP384" s="1"/>
      <c r="BQ384" s="1"/>
      <c r="BR384" s="1"/>
      <c r="BS384" s="1"/>
      <c r="BT384" s="1"/>
      <c r="BU384" s="1"/>
      <c r="BV384" s="1"/>
      <c r="BW384" s="1"/>
      <c r="BX384" s="1">
        <v>1908</v>
      </c>
      <c r="BY384" s="1"/>
      <c r="BZ384" s="1">
        <v>93</v>
      </c>
      <c r="CA384" s="1">
        <v>13267</v>
      </c>
      <c r="CB384" s="1">
        <v>1935</v>
      </c>
      <c r="CC384" s="1"/>
      <c r="CD384" s="1"/>
      <c r="CE384" s="1"/>
      <c r="CF384" s="1"/>
      <c r="CG384" s="1"/>
      <c r="CH384" s="1"/>
      <c r="CI384" s="1"/>
      <c r="CJ384" s="1"/>
      <c r="CK384" s="1">
        <v>110414</v>
      </c>
      <c r="CL384" s="1"/>
      <c r="CM384" s="1"/>
      <c r="CN384" s="1"/>
      <c r="CO384" s="1"/>
      <c r="CP384" s="1"/>
      <c r="CQ384" s="1">
        <v>220828</v>
      </c>
      <c r="CR384" s="1">
        <v>196936</v>
      </c>
      <c r="CS384" s="1">
        <v>16</v>
      </c>
      <c r="CT384" s="1">
        <v>15</v>
      </c>
    </row>
    <row r="385" spans="1:98">
      <c r="A385">
        <v>2011</v>
      </c>
      <c r="B385">
        <v>128126</v>
      </c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>
        <v>0</v>
      </c>
      <c r="CR385" s="1">
        <v>0</v>
      </c>
      <c r="CS385" s="1">
        <v>0</v>
      </c>
      <c r="CT385" s="1">
        <v>0</v>
      </c>
    </row>
    <row r="386" spans="1:98">
      <c r="A386">
        <v>2011</v>
      </c>
      <c r="B386">
        <v>128139</v>
      </c>
      <c r="C386" s="1"/>
      <c r="D386" s="1"/>
      <c r="E386" s="1"/>
      <c r="F386" s="1"/>
      <c r="G386" s="1"/>
      <c r="H386" s="1"/>
      <c r="I386" s="1"/>
      <c r="J386" s="1"/>
      <c r="K386" s="1">
        <v>12033</v>
      </c>
      <c r="L386" s="1"/>
      <c r="M386" s="1"/>
      <c r="N386" s="1"/>
      <c r="O386" s="1"/>
      <c r="P386" s="1"/>
      <c r="Q386" s="1"/>
      <c r="R386" s="1"/>
      <c r="S386" s="1"/>
      <c r="T386" s="1"/>
      <c r="U386" s="1">
        <v>9595</v>
      </c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>
        <v>294</v>
      </c>
      <c r="BO386" s="1"/>
      <c r="BP386" s="1"/>
      <c r="BQ386" s="1"/>
      <c r="BR386" s="1"/>
      <c r="BS386" s="1">
        <v>1726</v>
      </c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>
        <v>1277</v>
      </c>
      <c r="CF386" s="1"/>
      <c r="CG386" s="1"/>
      <c r="CH386" s="1"/>
      <c r="CI386" s="1"/>
      <c r="CJ386" s="1"/>
      <c r="CK386" s="1">
        <v>24925</v>
      </c>
      <c r="CL386" s="1"/>
      <c r="CM386" s="1"/>
      <c r="CN386" s="1"/>
      <c r="CO386" s="1"/>
      <c r="CP386" s="1"/>
      <c r="CQ386" s="1">
        <v>49850</v>
      </c>
      <c r="CR386" s="1">
        <v>37817</v>
      </c>
      <c r="CS386" s="1">
        <v>6</v>
      </c>
      <c r="CT386" s="1">
        <v>5</v>
      </c>
    </row>
    <row r="387" spans="1:98">
      <c r="A387">
        <v>2011</v>
      </c>
      <c r="B387">
        <v>128172</v>
      </c>
      <c r="C387" s="1"/>
      <c r="D387" s="1"/>
      <c r="E387" s="1">
        <v>33898</v>
      </c>
      <c r="F387" s="1">
        <v>17633</v>
      </c>
      <c r="G387" s="1"/>
      <c r="H387" s="1">
        <v>1434</v>
      </c>
      <c r="I387" s="1"/>
      <c r="J387" s="1"/>
      <c r="K387" s="1">
        <v>41358</v>
      </c>
      <c r="L387" s="1"/>
      <c r="M387" s="1"/>
      <c r="N387" s="1"/>
      <c r="O387" s="1">
        <v>54784</v>
      </c>
      <c r="P387" s="1"/>
      <c r="Q387" s="1"/>
      <c r="R387" s="1"/>
      <c r="S387" s="1"/>
      <c r="T387" s="1">
        <v>17913</v>
      </c>
      <c r="U387" s="1">
        <v>68169</v>
      </c>
      <c r="V387" s="1"/>
      <c r="W387" s="1">
        <v>5197</v>
      </c>
      <c r="X387" s="1"/>
      <c r="Y387" s="1">
        <v>943</v>
      </c>
      <c r="Z387" s="1"/>
      <c r="AA387" s="1">
        <v>71004</v>
      </c>
      <c r="AB387" s="1"/>
      <c r="AC387" s="1">
        <v>262182</v>
      </c>
      <c r="AD387" s="1"/>
      <c r="AE387" s="1">
        <v>11110</v>
      </c>
      <c r="AF387" s="1">
        <v>6109</v>
      </c>
      <c r="AG387" s="1">
        <v>4361</v>
      </c>
      <c r="AH387" s="1"/>
      <c r="AI387" s="1"/>
      <c r="AJ387" s="1"/>
      <c r="AK387" s="1"/>
      <c r="AL387" s="1">
        <v>38338</v>
      </c>
      <c r="AM387" s="1">
        <v>100149</v>
      </c>
      <c r="AN387" s="1"/>
      <c r="AO387" s="1">
        <v>27602</v>
      </c>
      <c r="AP387" s="1"/>
      <c r="AQ387" s="1"/>
      <c r="AR387" s="1"/>
      <c r="AS387" s="1"/>
      <c r="AT387" s="1"/>
      <c r="AU387" s="1">
        <v>2449</v>
      </c>
      <c r="AV387" s="1"/>
      <c r="AW387" s="1"/>
      <c r="AX387" s="1"/>
      <c r="AY387" s="1"/>
      <c r="AZ387" s="1">
        <v>47415</v>
      </c>
      <c r="BA387" s="1"/>
      <c r="BB387" s="1">
        <v>6024</v>
      </c>
      <c r="BC387" s="1">
        <v>34951</v>
      </c>
      <c r="BD387" s="1"/>
      <c r="BE387" s="1"/>
      <c r="BF387" s="1"/>
      <c r="BG387" s="1">
        <v>10600</v>
      </c>
      <c r="BH387" s="1"/>
      <c r="BI387" s="1"/>
      <c r="BJ387" s="1">
        <v>16786</v>
      </c>
      <c r="BK387" s="1"/>
      <c r="BL387" s="1">
        <v>2613</v>
      </c>
      <c r="BM387" s="1"/>
      <c r="BN387" s="1"/>
      <c r="BO387" s="1"/>
      <c r="BP387" s="1"/>
      <c r="BQ387" s="1">
        <v>632</v>
      </c>
      <c r="BR387" s="1">
        <v>20734</v>
      </c>
      <c r="BS387" s="1">
        <v>917</v>
      </c>
      <c r="BT387" s="1"/>
      <c r="BU387" s="1">
        <v>3008</v>
      </c>
      <c r="BV387" s="1"/>
      <c r="BW387" s="1">
        <v>3019</v>
      </c>
      <c r="BX387" s="1">
        <v>8759</v>
      </c>
      <c r="BY387" s="1">
        <v>3055</v>
      </c>
      <c r="BZ387" s="1">
        <v>576</v>
      </c>
      <c r="CA387" s="1">
        <v>12608</v>
      </c>
      <c r="CB387" s="1"/>
      <c r="CC387" s="1"/>
      <c r="CD387" s="1"/>
      <c r="CE387" s="1">
        <v>4201</v>
      </c>
      <c r="CF387" s="1"/>
      <c r="CG387" s="1">
        <v>5119</v>
      </c>
      <c r="CH387" s="1"/>
      <c r="CI387" s="1"/>
      <c r="CJ387" s="1"/>
      <c r="CK387" s="1">
        <v>945650</v>
      </c>
      <c r="CL387" s="1"/>
      <c r="CM387" s="1"/>
      <c r="CN387" s="1"/>
      <c r="CO387" s="1"/>
      <c r="CP387" s="1"/>
      <c r="CQ387" s="1">
        <v>1891300</v>
      </c>
      <c r="CR387" s="1">
        <v>1844823</v>
      </c>
      <c r="CS387" s="1">
        <v>36</v>
      </c>
      <c r="CT387" s="1">
        <v>34</v>
      </c>
    </row>
    <row r="388" spans="1:98">
      <c r="A388">
        <v>2011</v>
      </c>
      <c r="B388">
        <v>128198</v>
      </c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>
        <v>1716</v>
      </c>
      <c r="V388" s="1"/>
      <c r="W388" s="1"/>
      <c r="X388" s="1"/>
      <c r="Y388" s="1"/>
      <c r="Z388" s="1"/>
      <c r="AA388" s="1">
        <v>3253</v>
      </c>
      <c r="AB388" s="1"/>
      <c r="AC388" s="1">
        <v>2711</v>
      </c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>
        <v>1019</v>
      </c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>
        <v>8699</v>
      </c>
      <c r="CL388" s="1"/>
      <c r="CM388" s="1"/>
      <c r="CN388" s="1"/>
      <c r="CO388" s="1"/>
      <c r="CP388" s="1"/>
      <c r="CQ388" s="1">
        <v>17398</v>
      </c>
      <c r="CR388" s="1">
        <v>17398</v>
      </c>
      <c r="CS388" s="1">
        <v>5</v>
      </c>
      <c r="CT388" s="1">
        <v>5</v>
      </c>
    </row>
    <row r="389" spans="1:98">
      <c r="A389">
        <v>2011</v>
      </c>
      <c r="B389">
        <v>128207</v>
      </c>
      <c r="C389" s="1"/>
      <c r="D389" s="1"/>
      <c r="E389" s="1">
        <v>328235</v>
      </c>
      <c r="F389" s="1">
        <v>45610</v>
      </c>
      <c r="G389" s="1">
        <v>91801</v>
      </c>
      <c r="H389" s="1">
        <v>104786</v>
      </c>
      <c r="I389" s="1"/>
      <c r="J389" s="1"/>
      <c r="K389" s="1">
        <v>76949</v>
      </c>
      <c r="L389" s="1"/>
      <c r="M389" s="1">
        <v>4715</v>
      </c>
      <c r="N389" s="1"/>
      <c r="O389" s="1">
        <v>222787</v>
      </c>
      <c r="P389" s="1"/>
      <c r="Q389" s="1"/>
      <c r="R389" s="1">
        <v>25176</v>
      </c>
      <c r="S389" s="1"/>
      <c r="T389" s="1">
        <v>49001</v>
      </c>
      <c r="U389" s="1">
        <v>79973</v>
      </c>
      <c r="V389" s="1">
        <v>4570</v>
      </c>
      <c r="W389" s="1">
        <v>72404</v>
      </c>
      <c r="X389" s="1"/>
      <c r="Y389" s="1"/>
      <c r="Z389" s="1"/>
      <c r="AA389" s="1">
        <v>220851</v>
      </c>
      <c r="AB389" s="1"/>
      <c r="AC389" s="1">
        <v>896216</v>
      </c>
      <c r="AD389" s="1">
        <v>30236</v>
      </c>
      <c r="AE389" s="1">
        <v>55572</v>
      </c>
      <c r="AF389" s="1"/>
      <c r="AG389" s="1">
        <v>7755</v>
      </c>
      <c r="AH389" s="1"/>
      <c r="AI389" s="1"/>
      <c r="AJ389" s="1"/>
      <c r="AK389" s="1"/>
      <c r="AL389" s="1">
        <v>43000</v>
      </c>
      <c r="AM389" s="1">
        <v>220549</v>
      </c>
      <c r="AN389" s="1"/>
      <c r="AO389" s="1">
        <v>109147</v>
      </c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>
        <v>181307</v>
      </c>
      <c r="BA389" s="1"/>
      <c r="BB389" s="1">
        <v>72771</v>
      </c>
      <c r="BC389" s="1">
        <v>34274</v>
      </c>
      <c r="BD389" s="1"/>
      <c r="BE389" s="1"/>
      <c r="BF389" s="1">
        <v>361</v>
      </c>
      <c r="BG389" s="1">
        <v>265156</v>
      </c>
      <c r="BH389" s="1">
        <v>7915</v>
      </c>
      <c r="BI389" s="1"/>
      <c r="BJ389" s="1">
        <v>77080</v>
      </c>
      <c r="BK389" s="1"/>
      <c r="BL389" s="1">
        <v>30691</v>
      </c>
      <c r="BM389" s="1"/>
      <c r="BN389" s="1">
        <v>58370</v>
      </c>
      <c r="BO389" s="1"/>
      <c r="BP389" s="1">
        <v>11091</v>
      </c>
      <c r="BQ389" s="1">
        <v>6094</v>
      </c>
      <c r="BR389" s="1">
        <v>150750</v>
      </c>
      <c r="BS389" s="1">
        <v>24930</v>
      </c>
      <c r="BT389" s="1">
        <v>9337</v>
      </c>
      <c r="BU389" s="1">
        <v>3633</v>
      </c>
      <c r="BV389" s="1"/>
      <c r="BW389" s="1">
        <v>1593</v>
      </c>
      <c r="BX389" s="1">
        <v>43240</v>
      </c>
      <c r="BY389" s="1">
        <v>54264</v>
      </c>
      <c r="BZ389" s="1">
        <v>2399</v>
      </c>
      <c r="CA389" s="1">
        <v>30250</v>
      </c>
      <c r="CB389" s="1"/>
      <c r="CC389" s="1">
        <v>10000</v>
      </c>
      <c r="CD389" s="1"/>
      <c r="CE389" s="1">
        <v>29465</v>
      </c>
      <c r="CF389" s="1"/>
      <c r="CG389" s="1"/>
      <c r="CH389" s="1"/>
      <c r="CI389" s="1"/>
      <c r="CJ389" s="1"/>
      <c r="CK389" s="1">
        <v>3794304</v>
      </c>
      <c r="CL389" s="1"/>
      <c r="CM389" s="1"/>
      <c r="CN389" s="1"/>
      <c r="CO389" s="1"/>
      <c r="CP389" s="1"/>
      <c r="CQ389" s="1">
        <v>7588608</v>
      </c>
      <c r="CR389" s="1">
        <v>7511659</v>
      </c>
      <c r="CS389" s="1">
        <v>43</v>
      </c>
      <c r="CT389" s="1">
        <v>42</v>
      </c>
    </row>
    <row r="390" spans="1:98">
      <c r="A390">
        <v>2011</v>
      </c>
      <c r="B390">
        <v>128225</v>
      </c>
      <c r="C390" s="1"/>
      <c r="D390" s="1"/>
      <c r="E390" s="1"/>
      <c r="F390" s="1"/>
      <c r="G390" s="1"/>
      <c r="H390" s="1"/>
      <c r="I390" s="1"/>
      <c r="J390" s="1"/>
      <c r="K390" s="1">
        <v>109913</v>
      </c>
      <c r="L390" s="1"/>
      <c r="M390" s="1"/>
      <c r="N390" s="1"/>
      <c r="O390" s="1"/>
      <c r="P390" s="1"/>
      <c r="Q390" s="1"/>
      <c r="R390" s="1"/>
      <c r="S390" s="1"/>
      <c r="T390" s="1"/>
      <c r="U390" s="1">
        <v>9341</v>
      </c>
      <c r="V390" s="1"/>
      <c r="W390" s="1"/>
      <c r="X390" s="1"/>
      <c r="Y390" s="1"/>
      <c r="Z390" s="1"/>
      <c r="AA390" s="1">
        <v>26985</v>
      </c>
      <c r="AB390" s="1"/>
      <c r="AC390" s="1"/>
      <c r="AD390" s="1"/>
      <c r="AE390" s="1"/>
      <c r="AF390" s="1"/>
      <c r="AG390" s="1">
        <v>15478</v>
      </c>
      <c r="AH390" s="1"/>
      <c r="AI390" s="1"/>
      <c r="AJ390" s="1"/>
      <c r="AK390" s="1"/>
      <c r="AL390" s="1"/>
      <c r="AM390" s="1">
        <v>62875</v>
      </c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>
        <v>20356</v>
      </c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>
        <v>633</v>
      </c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>
        <v>43872</v>
      </c>
      <c r="CB390" s="1"/>
      <c r="CC390" s="1"/>
      <c r="CD390" s="1"/>
      <c r="CE390" s="1"/>
      <c r="CF390" s="1"/>
      <c r="CG390" s="1"/>
      <c r="CH390" s="1"/>
      <c r="CI390" s="1"/>
      <c r="CJ390" s="1"/>
      <c r="CK390" s="1">
        <v>289453</v>
      </c>
      <c r="CL390" s="1"/>
      <c r="CM390" s="1"/>
      <c r="CN390" s="1"/>
      <c r="CO390" s="1"/>
      <c r="CP390" s="1"/>
      <c r="CQ390" s="1">
        <v>578906</v>
      </c>
      <c r="CR390" s="1">
        <v>468993</v>
      </c>
      <c r="CS390" s="1">
        <v>9</v>
      </c>
      <c r="CT390" s="1">
        <v>8</v>
      </c>
    </row>
    <row r="391" spans="1:98">
      <c r="A391">
        <v>2011</v>
      </c>
      <c r="B391">
        <v>128236</v>
      </c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>
        <v>0</v>
      </c>
      <c r="CR391" s="1">
        <v>0</v>
      </c>
      <c r="CS391" s="1">
        <v>0</v>
      </c>
      <c r="CT391" s="1">
        <v>0</v>
      </c>
    </row>
    <row r="392" spans="1:98">
      <c r="A392">
        <v>2011</v>
      </c>
      <c r="B392">
        <v>128262</v>
      </c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>
        <v>0</v>
      </c>
      <c r="CR392" s="1">
        <v>0</v>
      </c>
      <c r="CS392" s="1">
        <v>0</v>
      </c>
      <c r="CT392" s="1">
        <v>0</v>
      </c>
    </row>
    <row r="393" spans="1:98">
      <c r="A393">
        <v>2011</v>
      </c>
      <c r="B393">
        <v>128360</v>
      </c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>
        <v>0</v>
      </c>
      <c r="CR393" s="1">
        <v>0</v>
      </c>
      <c r="CS393" s="1">
        <v>0</v>
      </c>
      <c r="CT393" s="1">
        <v>0</v>
      </c>
    </row>
    <row r="394" spans="1:98">
      <c r="A394">
        <v>2011</v>
      </c>
      <c r="B394">
        <v>128361</v>
      </c>
      <c r="C394" s="1"/>
      <c r="D394" s="1"/>
      <c r="E394" s="1"/>
      <c r="F394" s="1"/>
      <c r="G394" s="1"/>
      <c r="H394" s="1">
        <v>229</v>
      </c>
      <c r="I394" s="1"/>
      <c r="J394" s="1"/>
      <c r="K394" s="1"/>
      <c r="L394" s="1"/>
      <c r="M394" s="1"/>
      <c r="N394" s="1"/>
      <c r="O394" s="1">
        <v>4258</v>
      </c>
      <c r="P394" s="1"/>
      <c r="Q394" s="1"/>
      <c r="R394" s="1"/>
      <c r="S394" s="1"/>
      <c r="T394" s="1"/>
      <c r="U394" s="1"/>
      <c r="V394" s="1"/>
      <c r="W394" s="1">
        <v>512</v>
      </c>
      <c r="X394" s="1"/>
      <c r="Y394" s="1"/>
      <c r="Z394" s="1"/>
      <c r="AA394" s="1">
        <v>5718</v>
      </c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>
        <v>753</v>
      </c>
      <c r="AN394" s="1"/>
      <c r="AO394" s="1">
        <v>1825</v>
      </c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>
        <v>1005</v>
      </c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>
        <v>14300</v>
      </c>
      <c r="CL394" s="1"/>
      <c r="CM394" s="1"/>
      <c r="CN394" s="1"/>
      <c r="CO394" s="1"/>
      <c r="CP394" s="1"/>
      <c r="CQ394" s="1">
        <v>28600</v>
      </c>
      <c r="CR394" s="1">
        <v>28600</v>
      </c>
      <c r="CS394" s="1">
        <v>8</v>
      </c>
      <c r="CT394" s="1">
        <v>8</v>
      </c>
    </row>
    <row r="395" spans="1:98">
      <c r="A395">
        <v>2011</v>
      </c>
      <c r="B395">
        <v>128487</v>
      </c>
      <c r="C395" s="1"/>
      <c r="D395" s="1"/>
      <c r="E395" s="1"/>
      <c r="F395" s="1"/>
      <c r="G395" s="1"/>
      <c r="H395" s="1"/>
      <c r="I395" s="1"/>
      <c r="J395" s="1"/>
      <c r="K395" s="1">
        <v>20960</v>
      </c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>
        <v>85108</v>
      </c>
      <c r="BT395" s="1"/>
      <c r="BU395" s="1"/>
      <c r="BV395" s="1"/>
      <c r="BW395" s="1"/>
      <c r="BX395" s="1"/>
      <c r="BY395" s="1"/>
      <c r="BZ395" s="1"/>
      <c r="CA395" s="1">
        <v>5876</v>
      </c>
      <c r="CB395" s="1"/>
      <c r="CC395" s="1"/>
      <c r="CD395" s="1"/>
      <c r="CE395" s="1"/>
      <c r="CF395" s="1">
        <v>11994</v>
      </c>
      <c r="CG395" s="1"/>
      <c r="CH395" s="1"/>
      <c r="CI395" s="1"/>
      <c r="CJ395" s="1"/>
      <c r="CK395" s="1">
        <v>123938</v>
      </c>
      <c r="CL395" s="1"/>
      <c r="CM395" s="1"/>
      <c r="CN395" s="1"/>
      <c r="CO395" s="1"/>
      <c r="CP395" s="1"/>
      <c r="CQ395" s="1">
        <v>247876</v>
      </c>
      <c r="CR395" s="1">
        <v>226916</v>
      </c>
      <c r="CS395" s="1">
        <v>5</v>
      </c>
      <c r="CT395" s="1">
        <v>4</v>
      </c>
    </row>
    <row r="396" spans="1:98">
      <c r="A396">
        <v>2011</v>
      </c>
      <c r="B396">
        <v>128496</v>
      </c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>
        <v>0</v>
      </c>
      <c r="CR396" s="1">
        <v>0</v>
      </c>
      <c r="CS396" s="1">
        <v>0</v>
      </c>
      <c r="CT396" s="1">
        <v>0</v>
      </c>
    </row>
    <row r="397" spans="1:98">
      <c r="A397">
        <v>2011</v>
      </c>
      <c r="B397">
        <v>128530</v>
      </c>
      <c r="C397" s="1"/>
      <c r="D397" s="1"/>
      <c r="E397" s="1">
        <v>14314</v>
      </c>
      <c r="F397" s="1"/>
      <c r="G397" s="1">
        <v>59925</v>
      </c>
      <c r="H397" s="1"/>
      <c r="I397" s="1"/>
      <c r="J397" s="1"/>
      <c r="K397" s="1"/>
      <c r="L397" s="1"/>
      <c r="M397" s="1"/>
      <c r="N397" s="1"/>
      <c r="O397" s="1">
        <v>66375</v>
      </c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>
        <v>28373</v>
      </c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>
        <v>61485</v>
      </c>
      <c r="BK397" s="1"/>
      <c r="BL397" s="1"/>
      <c r="BM397" s="1"/>
      <c r="BN397" s="1">
        <v>4573</v>
      </c>
      <c r="BO397" s="1"/>
      <c r="BP397" s="1">
        <v>5118</v>
      </c>
      <c r="BQ397" s="1"/>
      <c r="BR397" s="1">
        <v>2495</v>
      </c>
      <c r="BS397" s="1">
        <v>24910</v>
      </c>
      <c r="BT397" s="1"/>
      <c r="BU397" s="1"/>
      <c r="BV397" s="1"/>
      <c r="BW397" s="1"/>
      <c r="BX397" s="1"/>
      <c r="BY397" s="1">
        <v>5455</v>
      </c>
      <c r="BZ397" s="1">
        <v>218</v>
      </c>
      <c r="CA397" s="1">
        <v>5079</v>
      </c>
      <c r="CB397" s="1"/>
      <c r="CC397" s="1"/>
      <c r="CD397" s="1"/>
      <c r="CE397" s="1">
        <v>13856</v>
      </c>
      <c r="CF397" s="1">
        <v>4218</v>
      </c>
      <c r="CG397" s="1"/>
      <c r="CH397" s="1"/>
      <c r="CI397" s="1"/>
      <c r="CJ397" s="1"/>
      <c r="CK397" s="1">
        <v>296394</v>
      </c>
      <c r="CL397" s="1"/>
      <c r="CM397" s="1"/>
      <c r="CN397" s="1"/>
      <c r="CO397" s="1"/>
      <c r="CP397" s="1"/>
      <c r="CQ397" s="1">
        <v>592788</v>
      </c>
      <c r="CR397" s="1">
        <v>592788</v>
      </c>
      <c r="CS397" s="1">
        <v>15</v>
      </c>
      <c r="CT397" s="1">
        <v>15</v>
      </c>
    </row>
    <row r="398" spans="1:98">
      <c r="A398">
        <v>2011</v>
      </c>
      <c r="B398">
        <v>128539</v>
      </c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>
        <v>0</v>
      </c>
      <c r="CR398" s="1">
        <v>0</v>
      </c>
      <c r="CS398" s="1">
        <v>0</v>
      </c>
      <c r="CT398" s="1">
        <v>0</v>
      </c>
    </row>
    <row r="399" spans="1:98">
      <c r="A399">
        <v>2011</v>
      </c>
      <c r="B399">
        <v>128613</v>
      </c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>
        <v>0</v>
      </c>
      <c r="CR399" s="1">
        <v>0</v>
      </c>
      <c r="CS399" s="1">
        <v>0</v>
      </c>
      <c r="CT399" s="1">
        <v>0</v>
      </c>
    </row>
    <row r="400" spans="1:98">
      <c r="A400">
        <v>2011</v>
      </c>
      <c r="B400">
        <v>128628</v>
      </c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>
        <v>0</v>
      </c>
      <c r="CR400" s="1">
        <v>0</v>
      </c>
      <c r="CS400" s="1">
        <v>0</v>
      </c>
      <c r="CT400" s="1">
        <v>0</v>
      </c>
    </row>
    <row r="401" spans="1:98">
      <c r="A401">
        <v>2011</v>
      </c>
      <c r="B401">
        <v>128633</v>
      </c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>
        <v>607</v>
      </c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>
        <v>1046</v>
      </c>
      <c r="CB401" s="1"/>
      <c r="CC401" s="1"/>
      <c r="CD401" s="1"/>
      <c r="CE401" s="1"/>
      <c r="CF401" s="1"/>
      <c r="CG401" s="1"/>
      <c r="CH401" s="1"/>
      <c r="CI401" s="1"/>
      <c r="CJ401" s="1"/>
      <c r="CK401" s="1">
        <v>1653</v>
      </c>
      <c r="CL401" s="1"/>
      <c r="CM401" s="1"/>
      <c r="CN401" s="1"/>
      <c r="CO401" s="1"/>
      <c r="CP401" s="1"/>
      <c r="CQ401" s="1">
        <v>3306</v>
      </c>
      <c r="CR401" s="1">
        <v>3306</v>
      </c>
      <c r="CS401" s="1">
        <v>3</v>
      </c>
      <c r="CT401" s="1">
        <v>3</v>
      </c>
    </row>
    <row r="402" spans="1:98">
      <c r="A402">
        <v>2011</v>
      </c>
      <c r="B402">
        <v>128644</v>
      </c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>
        <v>0</v>
      </c>
      <c r="CR402" s="1">
        <v>0</v>
      </c>
      <c r="CS402" s="1">
        <v>0</v>
      </c>
      <c r="CT402" s="1">
        <v>0</v>
      </c>
    </row>
    <row r="403" spans="1:98">
      <c r="A403">
        <v>2011</v>
      </c>
      <c r="B403">
        <v>128659</v>
      </c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>
        <v>0</v>
      </c>
      <c r="CR403" s="1">
        <v>0</v>
      </c>
      <c r="CS403" s="1">
        <v>0</v>
      </c>
      <c r="CT403" s="1">
        <v>0</v>
      </c>
    </row>
    <row r="404" spans="1:98">
      <c r="A404">
        <v>2011</v>
      </c>
      <c r="B404">
        <v>128666</v>
      </c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>
        <v>0</v>
      </c>
      <c r="CR404" s="1">
        <v>0</v>
      </c>
      <c r="CS404" s="1">
        <v>0</v>
      </c>
      <c r="CT404" s="1">
        <v>0</v>
      </c>
    </row>
    <row r="405" spans="1:98">
      <c r="A405">
        <v>2011</v>
      </c>
      <c r="B405">
        <v>128668</v>
      </c>
      <c r="C405" s="1"/>
      <c r="D405" s="1"/>
      <c r="E405" s="1"/>
      <c r="F405" s="1"/>
      <c r="G405" s="1"/>
      <c r="H405" s="1"/>
      <c r="I405" s="1"/>
      <c r="J405" s="1"/>
      <c r="K405" s="1">
        <v>78764</v>
      </c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>
        <v>78764</v>
      </c>
      <c r="CL405" s="1"/>
      <c r="CM405" s="1"/>
      <c r="CN405" s="1"/>
      <c r="CO405" s="1"/>
      <c r="CP405" s="1"/>
      <c r="CQ405" s="1">
        <v>157528</v>
      </c>
      <c r="CR405" s="1">
        <v>78764</v>
      </c>
      <c r="CS405" s="1">
        <v>2</v>
      </c>
      <c r="CT405" s="1">
        <v>1</v>
      </c>
    </row>
    <row r="406" spans="1:98">
      <c r="A406">
        <v>2011</v>
      </c>
      <c r="B406">
        <v>128669</v>
      </c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>
        <v>0</v>
      </c>
      <c r="CR406" s="1">
        <v>0</v>
      </c>
      <c r="CS406" s="1">
        <v>0</v>
      </c>
      <c r="CT406" s="1">
        <v>0</v>
      </c>
    </row>
    <row r="407" spans="1:98">
      <c r="A407">
        <v>2011</v>
      </c>
      <c r="B407">
        <v>128672</v>
      </c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>
        <v>0</v>
      </c>
      <c r="CR407" s="1">
        <v>0</v>
      </c>
      <c r="CS407" s="1">
        <v>0</v>
      </c>
      <c r="CT407" s="1">
        <v>0</v>
      </c>
    </row>
    <row r="408" spans="1:98">
      <c r="A408">
        <v>2011</v>
      </c>
      <c r="B408">
        <v>128678</v>
      </c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>
        <v>0</v>
      </c>
      <c r="CR408" s="1">
        <v>0</v>
      </c>
      <c r="CS408" s="1">
        <v>0</v>
      </c>
      <c r="CT408" s="1">
        <v>0</v>
      </c>
    </row>
    <row r="409" spans="1:98">
      <c r="A409">
        <v>2011</v>
      </c>
      <c r="B409">
        <v>128694</v>
      </c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>
        <v>1062</v>
      </c>
      <c r="BZ409" s="1"/>
      <c r="CA409" s="1">
        <v>5000</v>
      </c>
      <c r="CB409" s="1"/>
      <c r="CC409" s="1"/>
      <c r="CD409" s="1"/>
      <c r="CE409" s="1"/>
      <c r="CF409" s="1"/>
      <c r="CG409" s="1"/>
      <c r="CH409" s="1"/>
      <c r="CI409" s="1"/>
      <c r="CJ409" s="1"/>
      <c r="CK409" s="1">
        <v>6062</v>
      </c>
      <c r="CL409" s="1"/>
      <c r="CM409" s="1"/>
      <c r="CN409" s="1"/>
      <c r="CO409" s="1"/>
      <c r="CP409" s="1"/>
      <c r="CQ409" s="1">
        <v>12124</v>
      </c>
      <c r="CR409" s="1">
        <v>12124</v>
      </c>
      <c r="CS409" s="1">
        <v>3</v>
      </c>
      <c r="CT409" s="1">
        <v>3</v>
      </c>
    </row>
    <row r="410" spans="1:98">
      <c r="A410">
        <v>2011</v>
      </c>
      <c r="B410">
        <v>128748</v>
      </c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>
        <v>1007</v>
      </c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>
        <v>5014</v>
      </c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>
        <v>1282</v>
      </c>
      <c r="CB410" s="1"/>
      <c r="CC410" s="1"/>
      <c r="CD410" s="1"/>
      <c r="CE410" s="1"/>
      <c r="CF410" s="1"/>
      <c r="CG410" s="1"/>
      <c r="CH410" s="1"/>
      <c r="CI410" s="1"/>
      <c r="CJ410" s="1"/>
      <c r="CK410" s="1">
        <v>7303</v>
      </c>
      <c r="CL410" s="1"/>
      <c r="CM410" s="1"/>
      <c r="CN410" s="1"/>
      <c r="CO410" s="1"/>
      <c r="CP410" s="1"/>
      <c r="CQ410" s="1">
        <v>14606</v>
      </c>
      <c r="CR410" s="1">
        <v>14606</v>
      </c>
      <c r="CS410" s="1">
        <v>4</v>
      </c>
      <c r="CT410" s="1">
        <v>4</v>
      </c>
    </row>
    <row r="411" spans="1:98">
      <c r="A411">
        <v>2011</v>
      </c>
      <c r="B411">
        <v>128774</v>
      </c>
      <c r="C411" s="1"/>
      <c r="D411" s="1"/>
      <c r="E411" s="1"/>
      <c r="F411" s="1"/>
      <c r="G411" s="1"/>
      <c r="H411" s="1"/>
      <c r="I411" s="1"/>
      <c r="J411" s="1"/>
      <c r="K411" s="1">
        <v>1322</v>
      </c>
      <c r="L411" s="1"/>
      <c r="M411" s="1"/>
      <c r="N411" s="1"/>
      <c r="O411" s="1">
        <v>1406</v>
      </c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>
        <v>7000</v>
      </c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>
        <v>919</v>
      </c>
      <c r="BH411" s="1"/>
      <c r="BI411" s="1"/>
      <c r="BJ411" s="1"/>
      <c r="BK411" s="1"/>
      <c r="BL411" s="1"/>
      <c r="BM411" s="1"/>
      <c r="BN411" s="1">
        <v>2545</v>
      </c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>
        <v>1394</v>
      </c>
      <c r="CB411" s="1"/>
      <c r="CC411" s="1"/>
      <c r="CD411" s="1"/>
      <c r="CE411" s="1"/>
      <c r="CF411" s="1"/>
      <c r="CG411" s="1"/>
      <c r="CH411" s="1"/>
      <c r="CI411" s="1"/>
      <c r="CJ411" s="1"/>
      <c r="CK411" s="1">
        <v>14586</v>
      </c>
      <c r="CL411" s="1"/>
      <c r="CM411" s="1"/>
      <c r="CN411" s="1"/>
      <c r="CO411" s="1"/>
      <c r="CP411" s="1"/>
      <c r="CQ411" s="1">
        <v>29172</v>
      </c>
      <c r="CR411" s="1">
        <v>27850</v>
      </c>
      <c r="CS411" s="1">
        <v>7</v>
      </c>
      <c r="CT411" s="1">
        <v>6</v>
      </c>
    </row>
    <row r="412" spans="1:98">
      <c r="A412">
        <v>2011</v>
      </c>
      <c r="B412">
        <v>128779</v>
      </c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>
        <v>0</v>
      </c>
      <c r="CR412" s="1">
        <v>0</v>
      </c>
      <c r="CS412" s="1">
        <v>0</v>
      </c>
      <c r="CT412" s="1">
        <v>0</v>
      </c>
    </row>
    <row r="413" spans="1:98">
      <c r="A413">
        <v>2011</v>
      </c>
      <c r="B413">
        <v>128819</v>
      </c>
      <c r="C413" s="1"/>
      <c r="D413" s="1"/>
      <c r="E413" s="1">
        <v>13416</v>
      </c>
      <c r="F413" s="1"/>
      <c r="G413" s="1"/>
      <c r="H413" s="1"/>
      <c r="I413" s="1"/>
      <c r="J413" s="1"/>
      <c r="K413" s="1">
        <v>3574</v>
      </c>
      <c r="L413" s="1"/>
      <c r="M413" s="1"/>
      <c r="N413" s="1"/>
      <c r="O413" s="1">
        <v>16229</v>
      </c>
      <c r="P413" s="1"/>
      <c r="Q413" s="1"/>
      <c r="R413" s="1"/>
      <c r="S413" s="1"/>
      <c r="T413" s="1"/>
      <c r="U413" s="1">
        <v>1608</v>
      </c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>
        <v>2431</v>
      </c>
      <c r="BD413" s="1"/>
      <c r="BE413" s="1"/>
      <c r="BF413" s="1"/>
      <c r="BG413" s="1">
        <v>7944</v>
      </c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>
        <v>6050</v>
      </c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>
        <v>51252</v>
      </c>
      <c r="CL413" s="1"/>
      <c r="CM413" s="1"/>
      <c r="CN413" s="1"/>
      <c r="CO413" s="1"/>
      <c r="CP413" s="1"/>
      <c r="CQ413" s="1">
        <v>102504</v>
      </c>
      <c r="CR413" s="1">
        <v>98930</v>
      </c>
      <c r="CS413" s="1">
        <v>8</v>
      </c>
      <c r="CT413" s="1">
        <v>7</v>
      </c>
    </row>
    <row r="414" spans="1:98">
      <c r="A414">
        <v>2011</v>
      </c>
      <c r="B414">
        <v>128835</v>
      </c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>
        <v>0</v>
      </c>
      <c r="CR414" s="1">
        <v>0</v>
      </c>
      <c r="CS414" s="1">
        <v>0</v>
      </c>
      <c r="CT414" s="1">
        <v>0</v>
      </c>
    </row>
    <row r="415" spans="1:98">
      <c r="A415">
        <v>2011</v>
      </c>
      <c r="B415">
        <v>128838</v>
      </c>
      <c r="C415" s="1"/>
      <c r="D415" s="1"/>
      <c r="E415" s="1">
        <v>60200</v>
      </c>
      <c r="F415" s="1"/>
      <c r="G415" s="1"/>
      <c r="H415" s="1">
        <v>3697</v>
      </c>
      <c r="I415" s="1"/>
      <c r="J415" s="1"/>
      <c r="K415" s="1">
        <v>60527</v>
      </c>
      <c r="L415" s="1"/>
      <c r="M415" s="1"/>
      <c r="N415" s="1"/>
      <c r="O415" s="1"/>
      <c r="P415" s="1"/>
      <c r="Q415" s="1"/>
      <c r="R415" s="1"/>
      <c r="S415" s="1"/>
      <c r="T415" s="1">
        <v>6028</v>
      </c>
      <c r="U415" s="1"/>
      <c r="V415" s="1"/>
      <c r="W415" s="1"/>
      <c r="X415" s="1"/>
      <c r="Y415" s="1"/>
      <c r="Z415" s="1"/>
      <c r="AA415" s="1">
        <v>76494</v>
      </c>
      <c r="AB415" s="1"/>
      <c r="AC415" s="1">
        <v>5963</v>
      </c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>
        <v>7438</v>
      </c>
      <c r="BQ415" s="1"/>
      <c r="BR415" s="1"/>
      <c r="BS415" s="1"/>
      <c r="BT415" s="1"/>
      <c r="BU415" s="1"/>
      <c r="BV415" s="1">
        <v>690</v>
      </c>
      <c r="BW415" s="1"/>
      <c r="BX415" s="1"/>
      <c r="BY415" s="1">
        <v>1541</v>
      </c>
      <c r="BZ415" s="1"/>
      <c r="CA415" s="1">
        <v>7952</v>
      </c>
      <c r="CB415" s="1"/>
      <c r="CC415" s="1">
        <v>492</v>
      </c>
      <c r="CD415" s="1"/>
      <c r="CE415" s="1"/>
      <c r="CF415" s="1"/>
      <c r="CG415" s="1"/>
      <c r="CH415" s="1"/>
      <c r="CI415" s="1"/>
      <c r="CJ415" s="1"/>
      <c r="CK415" s="1">
        <v>231022</v>
      </c>
      <c r="CL415" s="1"/>
      <c r="CM415" s="1"/>
      <c r="CN415" s="1"/>
      <c r="CO415" s="1"/>
      <c r="CP415" s="1"/>
      <c r="CQ415" s="1">
        <v>462044</v>
      </c>
      <c r="CR415" s="1">
        <v>401517</v>
      </c>
      <c r="CS415" s="1">
        <v>12</v>
      </c>
      <c r="CT415" s="1">
        <v>11</v>
      </c>
    </row>
    <row r="416" spans="1:98">
      <c r="A416">
        <v>2011</v>
      </c>
      <c r="B416">
        <v>128840</v>
      </c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>
        <v>0</v>
      </c>
      <c r="CR416" s="1">
        <v>0</v>
      </c>
      <c r="CS416" s="1">
        <v>0</v>
      </c>
      <c r="CT416" s="1">
        <v>0</v>
      </c>
    </row>
    <row r="417" spans="1:98">
      <c r="A417">
        <v>2011</v>
      </c>
      <c r="B417">
        <v>128842</v>
      </c>
      <c r="C417" s="1"/>
      <c r="D417" s="1"/>
      <c r="E417" s="1">
        <v>15434</v>
      </c>
      <c r="F417" s="1"/>
      <c r="G417" s="1">
        <v>10200</v>
      </c>
      <c r="H417" s="1">
        <v>2740</v>
      </c>
      <c r="I417" s="1"/>
      <c r="J417" s="1"/>
      <c r="K417" s="1">
        <v>3877</v>
      </c>
      <c r="L417" s="1"/>
      <c r="M417" s="1"/>
      <c r="N417" s="1"/>
      <c r="O417" s="1">
        <v>33874</v>
      </c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>
        <v>11652</v>
      </c>
      <c r="AB417" s="1"/>
      <c r="AC417" s="1">
        <v>10275</v>
      </c>
      <c r="AD417" s="1">
        <v>3032</v>
      </c>
      <c r="AE417" s="1">
        <v>5508</v>
      </c>
      <c r="AF417" s="1"/>
      <c r="AG417" s="1">
        <v>702</v>
      </c>
      <c r="AH417" s="1"/>
      <c r="AI417" s="1"/>
      <c r="AJ417" s="1"/>
      <c r="AK417" s="1"/>
      <c r="AL417" s="1"/>
      <c r="AM417" s="1">
        <v>33513</v>
      </c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>
        <v>2211</v>
      </c>
      <c r="BC417" s="1"/>
      <c r="BD417" s="1"/>
      <c r="BE417" s="1"/>
      <c r="BF417" s="1"/>
      <c r="BG417" s="1">
        <v>1210</v>
      </c>
      <c r="BH417" s="1"/>
      <c r="BI417" s="1"/>
      <c r="BJ417" s="1"/>
      <c r="BK417" s="1"/>
      <c r="BL417" s="1"/>
      <c r="BM417" s="1"/>
      <c r="BN417" s="1"/>
      <c r="BO417" s="1"/>
      <c r="BP417" s="1">
        <v>463</v>
      </c>
      <c r="BQ417" s="1"/>
      <c r="BR417" s="1">
        <v>13626</v>
      </c>
      <c r="BS417" s="1">
        <v>6726</v>
      </c>
      <c r="BT417" s="1"/>
      <c r="BU417" s="1"/>
      <c r="BV417" s="1"/>
      <c r="BW417" s="1">
        <v>695</v>
      </c>
      <c r="BX417" s="1">
        <v>3275</v>
      </c>
      <c r="BY417" s="1"/>
      <c r="BZ417" s="1"/>
      <c r="CA417" s="1">
        <v>1739</v>
      </c>
      <c r="CB417" s="1"/>
      <c r="CC417" s="1"/>
      <c r="CD417" s="1"/>
      <c r="CE417" s="1">
        <v>3736</v>
      </c>
      <c r="CF417" s="1"/>
      <c r="CG417" s="1"/>
      <c r="CH417" s="1"/>
      <c r="CI417" s="1"/>
      <c r="CJ417" s="1"/>
      <c r="CK417" s="1">
        <v>164488</v>
      </c>
      <c r="CL417" s="1"/>
      <c r="CM417" s="1"/>
      <c r="CN417" s="1"/>
      <c r="CO417" s="1"/>
      <c r="CP417" s="1"/>
      <c r="CQ417" s="1">
        <v>328976</v>
      </c>
      <c r="CR417" s="1">
        <v>325099</v>
      </c>
      <c r="CS417" s="1">
        <v>21</v>
      </c>
      <c r="CT417" s="1">
        <v>20</v>
      </c>
    </row>
    <row r="418" spans="1:98">
      <c r="A418">
        <v>2011</v>
      </c>
      <c r="B418">
        <v>128894</v>
      </c>
      <c r="C418" s="1"/>
      <c r="D418" s="1"/>
      <c r="E418" s="1"/>
      <c r="F418" s="1"/>
      <c r="G418" s="1"/>
      <c r="H418" s="1"/>
      <c r="I418" s="1"/>
      <c r="J418" s="1"/>
      <c r="K418" s="1">
        <v>326</v>
      </c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>
        <v>326</v>
      </c>
      <c r="CL418" s="1"/>
      <c r="CM418" s="1"/>
      <c r="CN418" s="1"/>
      <c r="CO418" s="1"/>
      <c r="CP418" s="1"/>
      <c r="CQ418" s="1">
        <v>652</v>
      </c>
      <c r="CR418" s="1">
        <v>326</v>
      </c>
      <c r="CS418" s="1">
        <v>2</v>
      </c>
      <c r="CT418" s="1">
        <v>1</v>
      </c>
    </row>
    <row r="419" spans="1:98">
      <c r="A419">
        <v>2011</v>
      </c>
      <c r="B419">
        <v>128897</v>
      </c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>
        <v>0</v>
      </c>
      <c r="CR419" s="1">
        <v>0</v>
      </c>
      <c r="CS419" s="1">
        <v>0</v>
      </c>
      <c r="CT419" s="1">
        <v>0</v>
      </c>
    </row>
    <row r="420" spans="1:98">
      <c r="A420">
        <v>2011</v>
      </c>
      <c r="B420">
        <v>128928</v>
      </c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>
        <v>0</v>
      </c>
      <c r="CR420" s="1">
        <v>0</v>
      </c>
      <c r="CS420" s="1">
        <v>0</v>
      </c>
      <c r="CT420" s="1">
        <v>0</v>
      </c>
    </row>
    <row r="421" spans="1:98">
      <c r="A421">
        <v>2011</v>
      </c>
      <c r="B421">
        <v>128944</v>
      </c>
      <c r="C421" s="1"/>
      <c r="D421" s="1"/>
      <c r="E421" s="1">
        <v>29838</v>
      </c>
      <c r="F421" s="1">
        <v>27566</v>
      </c>
      <c r="G421" s="1"/>
      <c r="H421" s="1">
        <v>4097</v>
      </c>
      <c r="I421" s="1"/>
      <c r="J421" s="1"/>
      <c r="K421" s="1">
        <v>5213</v>
      </c>
      <c r="L421" s="1"/>
      <c r="M421" s="1"/>
      <c r="N421" s="1"/>
      <c r="O421" s="1">
        <v>21149</v>
      </c>
      <c r="P421" s="1"/>
      <c r="Q421" s="1"/>
      <c r="R421" s="1">
        <v>670</v>
      </c>
      <c r="S421" s="1"/>
      <c r="T421" s="1"/>
      <c r="U421" s="1"/>
      <c r="V421" s="1"/>
      <c r="W421" s="1"/>
      <c r="X421" s="1"/>
      <c r="Y421" s="1"/>
      <c r="Z421" s="1"/>
      <c r="AA421" s="1">
        <v>35903</v>
      </c>
      <c r="AB421" s="1">
        <v>1132</v>
      </c>
      <c r="AC421" s="1"/>
      <c r="AD421" s="1"/>
      <c r="AE421" s="1">
        <v>16610</v>
      </c>
      <c r="AF421" s="1"/>
      <c r="AG421" s="1">
        <v>3574</v>
      </c>
      <c r="AH421" s="1"/>
      <c r="AI421" s="1"/>
      <c r="AJ421" s="1"/>
      <c r="AK421" s="1"/>
      <c r="AL421" s="1"/>
      <c r="AM421" s="1">
        <v>29117</v>
      </c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>
        <v>38348</v>
      </c>
      <c r="BA421" s="1"/>
      <c r="BB421" s="1"/>
      <c r="BC421" s="1"/>
      <c r="BD421" s="1"/>
      <c r="BE421" s="1"/>
      <c r="BF421" s="1"/>
      <c r="BG421" s="1">
        <v>4358</v>
      </c>
      <c r="BH421" s="1"/>
      <c r="BI421" s="1"/>
      <c r="BJ421" s="1">
        <v>13256</v>
      </c>
      <c r="BK421" s="1"/>
      <c r="BL421" s="1">
        <v>5876</v>
      </c>
      <c r="BM421" s="1"/>
      <c r="BN421" s="1"/>
      <c r="BO421" s="1"/>
      <c r="BP421" s="1">
        <v>4014</v>
      </c>
      <c r="BQ421" s="1">
        <v>1676</v>
      </c>
      <c r="BR421" s="1">
        <v>7609</v>
      </c>
      <c r="BS421" s="1">
        <v>63227</v>
      </c>
      <c r="BT421" s="1">
        <v>5094</v>
      </c>
      <c r="BU421" s="1"/>
      <c r="BV421" s="1">
        <v>2716</v>
      </c>
      <c r="BW421" s="1"/>
      <c r="BX421" s="1"/>
      <c r="BY421" s="1">
        <v>2618</v>
      </c>
      <c r="BZ421" s="1">
        <v>469</v>
      </c>
      <c r="CA421" s="1">
        <v>1921</v>
      </c>
      <c r="CB421" s="1"/>
      <c r="CC421" s="1"/>
      <c r="CD421" s="1"/>
      <c r="CE421" s="1">
        <v>2768</v>
      </c>
      <c r="CF421" s="1"/>
      <c r="CG421" s="1"/>
      <c r="CH421" s="1"/>
      <c r="CI421" s="1"/>
      <c r="CJ421" s="1"/>
      <c r="CK421" s="1">
        <v>328819</v>
      </c>
      <c r="CL421" s="1"/>
      <c r="CM421" s="1"/>
      <c r="CN421" s="1"/>
      <c r="CO421" s="1"/>
      <c r="CP421" s="1"/>
      <c r="CQ421" s="1">
        <v>657638</v>
      </c>
      <c r="CR421" s="1">
        <v>652425</v>
      </c>
      <c r="CS421" s="1">
        <v>26</v>
      </c>
      <c r="CT421" s="1">
        <v>25</v>
      </c>
    </row>
    <row r="422" spans="1:98">
      <c r="A422">
        <v>2011</v>
      </c>
      <c r="B422">
        <v>128948</v>
      </c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>
        <v>604</v>
      </c>
      <c r="CB422" s="1"/>
      <c r="CC422" s="1"/>
      <c r="CD422" s="1"/>
      <c r="CE422" s="1"/>
      <c r="CF422" s="1"/>
      <c r="CG422" s="1"/>
      <c r="CH422" s="1"/>
      <c r="CI422" s="1"/>
      <c r="CJ422" s="1"/>
      <c r="CK422" s="1">
        <v>604</v>
      </c>
      <c r="CL422" s="1"/>
      <c r="CM422" s="1"/>
      <c r="CN422" s="1"/>
      <c r="CO422" s="1"/>
      <c r="CP422" s="1"/>
      <c r="CQ422" s="1">
        <v>1208</v>
      </c>
      <c r="CR422" s="1">
        <v>1208</v>
      </c>
      <c r="CS422" s="1">
        <v>2</v>
      </c>
      <c r="CT422" s="1">
        <v>2</v>
      </c>
    </row>
    <row r="423" spans="1:98">
      <c r="A423">
        <v>2011</v>
      </c>
      <c r="B423">
        <v>128950</v>
      </c>
      <c r="C423" s="1">
        <v>27137</v>
      </c>
      <c r="D423" s="1"/>
      <c r="E423" s="1">
        <v>307239</v>
      </c>
      <c r="F423" s="1">
        <v>57573</v>
      </c>
      <c r="G423" s="1">
        <v>534861</v>
      </c>
      <c r="H423" s="1">
        <v>31635</v>
      </c>
      <c r="I423" s="1"/>
      <c r="J423" s="1"/>
      <c r="K423" s="1">
        <v>22584</v>
      </c>
      <c r="L423" s="1"/>
      <c r="M423" s="1"/>
      <c r="N423" s="1"/>
      <c r="O423" s="1">
        <v>137811</v>
      </c>
      <c r="P423" s="1">
        <v>2196</v>
      </c>
      <c r="Q423" s="1"/>
      <c r="R423" s="1">
        <v>7587</v>
      </c>
      <c r="S423" s="1"/>
      <c r="T423" s="1"/>
      <c r="U423" s="1">
        <v>87191</v>
      </c>
      <c r="V423" s="1">
        <v>14386</v>
      </c>
      <c r="W423" s="1">
        <v>28113</v>
      </c>
      <c r="X423" s="1"/>
      <c r="Y423" s="1">
        <v>13528</v>
      </c>
      <c r="Z423" s="1"/>
      <c r="AA423" s="1">
        <v>373943</v>
      </c>
      <c r="AB423" s="1">
        <v>5447</v>
      </c>
      <c r="AC423" s="1">
        <v>3042367</v>
      </c>
      <c r="AD423" s="1">
        <v>23325</v>
      </c>
      <c r="AE423" s="1">
        <v>63984</v>
      </c>
      <c r="AF423" s="1"/>
      <c r="AG423" s="1">
        <v>16994</v>
      </c>
      <c r="AH423" s="1"/>
      <c r="AI423" s="1"/>
      <c r="AJ423" s="1"/>
      <c r="AK423" s="1"/>
      <c r="AL423" s="1"/>
      <c r="AM423" s="1">
        <v>456900</v>
      </c>
      <c r="AN423" s="1"/>
      <c r="AO423" s="1"/>
      <c r="AP423" s="1"/>
      <c r="AQ423" s="1"/>
      <c r="AR423" s="1"/>
      <c r="AS423" s="1"/>
      <c r="AT423" s="1">
        <v>2431</v>
      </c>
      <c r="AU423" s="1"/>
      <c r="AV423" s="1">
        <v>2727</v>
      </c>
      <c r="AW423" s="1"/>
      <c r="AX423" s="1"/>
      <c r="AY423" s="1"/>
      <c r="AZ423" s="1">
        <v>87955</v>
      </c>
      <c r="BA423" s="1"/>
      <c r="BB423" s="1">
        <v>25757</v>
      </c>
      <c r="BC423" s="1">
        <v>133256</v>
      </c>
      <c r="BD423" s="1"/>
      <c r="BE423" s="1"/>
      <c r="BF423" s="1"/>
      <c r="BG423" s="1">
        <v>93096</v>
      </c>
      <c r="BH423" s="1">
        <v>15904</v>
      </c>
      <c r="BI423" s="1"/>
      <c r="BJ423" s="1">
        <v>259008</v>
      </c>
      <c r="BK423" s="1"/>
      <c r="BL423" s="1">
        <v>32206</v>
      </c>
      <c r="BM423" s="1"/>
      <c r="BN423" s="1">
        <v>44525</v>
      </c>
      <c r="BO423" s="1"/>
      <c r="BP423" s="1">
        <v>13881</v>
      </c>
      <c r="BQ423" s="1">
        <v>8148</v>
      </c>
      <c r="BR423" s="1"/>
      <c r="BS423" s="1">
        <v>161247</v>
      </c>
      <c r="BT423" s="1"/>
      <c r="BU423" s="1">
        <v>1781</v>
      </c>
      <c r="BV423" s="1">
        <v>2382</v>
      </c>
      <c r="BW423" s="1">
        <v>3184</v>
      </c>
      <c r="BX423" s="1">
        <v>22214</v>
      </c>
      <c r="BY423" s="1">
        <v>21118</v>
      </c>
      <c r="BZ423" s="1">
        <v>1690</v>
      </c>
      <c r="CA423" s="1">
        <v>11759</v>
      </c>
      <c r="CB423" s="1">
        <v>8844</v>
      </c>
      <c r="CC423" s="1"/>
      <c r="CD423" s="1"/>
      <c r="CE423" s="1">
        <v>28601</v>
      </c>
      <c r="CF423" s="1"/>
      <c r="CG423" s="1">
        <v>11885</v>
      </c>
      <c r="CH423" s="1">
        <v>2132</v>
      </c>
      <c r="CI423" s="1"/>
      <c r="CJ423" s="1"/>
      <c r="CK423" s="1">
        <v>6250532</v>
      </c>
      <c r="CL423" s="1"/>
      <c r="CM423" s="1"/>
      <c r="CN423" s="1"/>
      <c r="CO423" s="1"/>
      <c r="CP423" s="1"/>
      <c r="CQ423" s="1">
        <v>12501064</v>
      </c>
      <c r="CR423" s="1">
        <v>12466595</v>
      </c>
      <c r="CS423" s="1">
        <v>44</v>
      </c>
      <c r="CT423" s="1">
        <v>43</v>
      </c>
    </row>
    <row r="424" spans="1:98">
      <c r="A424">
        <v>2011</v>
      </c>
      <c r="B424">
        <v>128975</v>
      </c>
      <c r="C424" s="1"/>
      <c r="D424" s="1"/>
      <c r="E424" s="1">
        <v>2806</v>
      </c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>
        <v>2806</v>
      </c>
      <c r="CL424" s="1"/>
      <c r="CM424" s="1"/>
      <c r="CN424" s="1"/>
      <c r="CO424" s="1"/>
      <c r="CP424" s="1"/>
      <c r="CQ424" s="1">
        <v>5612</v>
      </c>
      <c r="CR424" s="1">
        <v>5612</v>
      </c>
      <c r="CS424" s="1">
        <v>2</v>
      </c>
      <c r="CT424" s="1">
        <v>2</v>
      </c>
    </row>
    <row r="425" spans="1:98">
      <c r="A425">
        <v>2011</v>
      </c>
      <c r="B425">
        <v>129015</v>
      </c>
      <c r="C425" s="1"/>
      <c r="D425" s="1"/>
      <c r="E425" s="1">
        <v>53088</v>
      </c>
      <c r="F425" s="1"/>
      <c r="G425" s="1"/>
      <c r="H425" s="1">
        <v>3678</v>
      </c>
      <c r="I425" s="1"/>
      <c r="J425" s="1"/>
      <c r="K425" s="1">
        <v>38181</v>
      </c>
      <c r="L425" s="1"/>
      <c r="M425" s="1"/>
      <c r="N425" s="1"/>
      <c r="O425" s="1">
        <v>28689</v>
      </c>
      <c r="P425" s="1"/>
      <c r="Q425" s="1"/>
      <c r="R425" s="1"/>
      <c r="S425" s="1"/>
      <c r="T425" s="1"/>
      <c r="U425" s="1">
        <v>12977</v>
      </c>
      <c r="V425" s="1"/>
      <c r="W425" s="1"/>
      <c r="X425" s="1"/>
      <c r="Y425" s="1"/>
      <c r="Z425" s="1"/>
      <c r="AA425" s="1">
        <v>20259</v>
      </c>
      <c r="AB425" s="1">
        <v>1516</v>
      </c>
      <c r="AC425" s="1">
        <v>22337</v>
      </c>
      <c r="AD425" s="1"/>
      <c r="AE425" s="1">
        <v>12122</v>
      </c>
      <c r="AF425" s="1">
        <v>12048</v>
      </c>
      <c r="AG425" s="1"/>
      <c r="AH425" s="1"/>
      <c r="AI425" s="1"/>
      <c r="AJ425" s="1"/>
      <c r="AK425" s="1"/>
      <c r="AL425" s="1">
        <v>14000</v>
      </c>
      <c r="AM425" s="1">
        <v>95840</v>
      </c>
      <c r="AN425" s="1"/>
      <c r="AO425" s="1">
        <v>89143</v>
      </c>
      <c r="AP425" s="1"/>
      <c r="AQ425" s="1"/>
      <c r="AR425" s="1"/>
      <c r="AS425" s="1"/>
      <c r="AT425" s="1">
        <v>292</v>
      </c>
      <c r="AU425" s="1"/>
      <c r="AV425" s="1">
        <v>1212</v>
      </c>
      <c r="AW425" s="1"/>
      <c r="AX425" s="1"/>
      <c r="AY425" s="1"/>
      <c r="AZ425" s="1">
        <v>24990</v>
      </c>
      <c r="BA425" s="1"/>
      <c r="BB425" s="1"/>
      <c r="BC425" s="1"/>
      <c r="BD425" s="1"/>
      <c r="BE425" s="1"/>
      <c r="BF425" s="1"/>
      <c r="BG425" s="1">
        <v>7862</v>
      </c>
      <c r="BH425" s="1"/>
      <c r="BI425" s="1"/>
      <c r="BJ425" s="1">
        <v>24529</v>
      </c>
      <c r="BK425" s="1"/>
      <c r="BL425" s="1">
        <v>632</v>
      </c>
      <c r="BM425" s="1"/>
      <c r="BN425" s="1">
        <v>10391</v>
      </c>
      <c r="BO425" s="1"/>
      <c r="BP425" s="1">
        <v>4190</v>
      </c>
      <c r="BQ425" s="1">
        <v>810</v>
      </c>
      <c r="BR425" s="1">
        <v>59606</v>
      </c>
      <c r="BS425" s="1">
        <v>107873</v>
      </c>
      <c r="BT425" s="1"/>
      <c r="BU425" s="1">
        <v>1439</v>
      </c>
      <c r="BV425" s="1">
        <v>2262</v>
      </c>
      <c r="BW425" s="1">
        <v>1025</v>
      </c>
      <c r="BX425" s="1"/>
      <c r="BY425" s="1">
        <v>3335</v>
      </c>
      <c r="BZ425" s="1"/>
      <c r="CA425" s="1">
        <v>14927</v>
      </c>
      <c r="CB425" s="1"/>
      <c r="CC425" s="1"/>
      <c r="CD425" s="1"/>
      <c r="CE425" s="1">
        <v>2142</v>
      </c>
      <c r="CF425" s="1"/>
      <c r="CG425" s="1"/>
      <c r="CH425" s="1"/>
      <c r="CI425" s="1"/>
      <c r="CJ425" s="1"/>
      <c r="CK425" s="1">
        <v>671395</v>
      </c>
      <c r="CL425" s="1"/>
      <c r="CM425" s="1"/>
      <c r="CN425" s="1"/>
      <c r="CO425" s="1"/>
      <c r="CP425" s="1"/>
      <c r="CQ425" s="1">
        <v>1342790</v>
      </c>
      <c r="CR425" s="1">
        <v>1304609</v>
      </c>
      <c r="CS425" s="1">
        <v>31</v>
      </c>
      <c r="CT425" s="1">
        <v>30</v>
      </c>
    </row>
    <row r="426" spans="1:98">
      <c r="A426">
        <v>2011</v>
      </c>
      <c r="B426">
        <v>129030</v>
      </c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>
        <v>1935</v>
      </c>
      <c r="CB426" s="1"/>
      <c r="CC426" s="1"/>
      <c r="CD426" s="1"/>
      <c r="CE426" s="1"/>
      <c r="CF426" s="1"/>
      <c r="CG426" s="1"/>
      <c r="CH426" s="1"/>
      <c r="CI426" s="1"/>
      <c r="CJ426" s="1"/>
      <c r="CK426" s="1">
        <v>1935</v>
      </c>
      <c r="CL426" s="1"/>
      <c r="CM426" s="1"/>
      <c r="CN426" s="1"/>
      <c r="CO426" s="1"/>
      <c r="CP426" s="1"/>
      <c r="CQ426" s="1">
        <v>3870</v>
      </c>
      <c r="CR426" s="1">
        <v>3870</v>
      </c>
      <c r="CS426" s="1">
        <v>2</v>
      </c>
      <c r="CT426" s="1">
        <v>2</v>
      </c>
    </row>
    <row r="427" spans="1:98">
      <c r="A427">
        <v>2011</v>
      </c>
      <c r="B427">
        <v>129033</v>
      </c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>
        <v>0</v>
      </c>
      <c r="CR427" s="1">
        <v>0</v>
      </c>
      <c r="CS427" s="1">
        <v>0</v>
      </c>
      <c r="CT427" s="1">
        <v>0</v>
      </c>
    </row>
    <row r="428" spans="1:98">
      <c r="A428">
        <v>2011</v>
      </c>
      <c r="B428">
        <v>129036</v>
      </c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>
        <v>0</v>
      </c>
      <c r="CR428" s="1">
        <v>0</v>
      </c>
      <c r="CS428" s="1">
        <v>0</v>
      </c>
      <c r="CT428" s="1">
        <v>0</v>
      </c>
    </row>
    <row r="429" spans="1:98">
      <c r="A429">
        <v>2011</v>
      </c>
      <c r="B429">
        <v>129039</v>
      </c>
      <c r="C429" s="1"/>
      <c r="D429" s="1"/>
      <c r="E429" s="1">
        <v>99913</v>
      </c>
      <c r="F429" s="1">
        <v>42742</v>
      </c>
      <c r="G429" s="1">
        <v>15177</v>
      </c>
      <c r="H429" s="1">
        <v>12083</v>
      </c>
      <c r="I429" s="1"/>
      <c r="J429" s="1"/>
      <c r="K429" s="1">
        <v>185486</v>
      </c>
      <c r="L429" s="1"/>
      <c r="M429" s="1"/>
      <c r="N429" s="1"/>
      <c r="O429" s="1">
        <v>40224</v>
      </c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>
        <v>156439</v>
      </c>
      <c r="AB429" s="1"/>
      <c r="AC429" s="1">
        <v>1002</v>
      </c>
      <c r="AD429" s="1"/>
      <c r="AE429" s="1">
        <v>17106</v>
      </c>
      <c r="AF429" s="1"/>
      <c r="AG429" s="1">
        <v>8841</v>
      </c>
      <c r="AH429" s="1"/>
      <c r="AI429" s="1"/>
      <c r="AJ429" s="1"/>
      <c r="AK429" s="1"/>
      <c r="AL429" s="1">
        <v>59332</v>
      </c>
      <c r="AM429" s="1">
        <v>166562</v>
      </c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>
        <v>1990</v>
      </c>
      <c r="AZ429" s="1"/>
      <c r="BA429" s="1"/>
      <c r="BB429" s="1">
        <v>367</v>
      </c>
      <c r="BC429" s="1"/>
      <c r="BD429" s="1"/>
      <c r="BE429" s="1"/>
      <c r="BF429" s="1"/>
      <c r="BG429" s="1">
        <v>15433</v>
      </c>
      <c r="BH429" s="1"/>
      <c r="BI429" s="1"/>
      <c r="BJ429" s="1"/>
      <c r="BK429" s="1"/>
      <c r="BL429" s="1">
        <v>1626</v>
      </c>
      <c r="BM429" s="1"/>
      <c r="BN429" s="1">
        <v>31418</v>
      </c>
      <c r="BO429" s="1"/>
      <c r="BP429" s="1"/>
      <c r="BQ429" s="1"/>
      <c r="BR429" s="1"/>
      <c r="BS429" s="1"/>
      <c r="BT429" s="1"/>
      <c r="BU429" s="1"/>
      <c r="BV429" s="1"/>
      <c r="BW429" s="1"/>
      <c r="BX429" s="1">
        <v>6154</v>
      </c>
      <c r="BY429" s="1">
        <v>25168</v>
      </c>
      <c r="BZ429" s="1">
        <v>272</v>
      </c>
      <c r="CA429" s="1">
        <v>68424</v>
      </c>
      <c r="CB429" s="1"/>
      <c r="CC429" s="1"/>
      <c r="CD429" s="1"/>
      <c r="CE429" s="1"/>
      <c r="CF429" s="1"/>
      <c r="CG429" s="1"/>
      <c r="CH429" s="1"/>
      <c r="CI429" s="1"/>
      <c r="CJ429" s="1"/>
      <c r="CK429" s="1">
        <v>955759</v>
      </c>
      <c r="CL429" s="1"/>
      <c r="CM429" s="1"/>
      <c r="CN429" s="1"/>
      <c r="CO429" s="1"/>
      <c r="CP429" s="1"/>
      <c r="CQ429" s="1">
        <v>1911518</v>
      </c>
      <c r="CR429" s="1">
        <v>1726032</v>
      </c>
      <c r="CS429" s="1">
        <v>22</v>
      </c>
      <c r="CT429" s="1">
        <v>21</v>
      </c>
    </row>
    <row r="430" spans="1:98">
      <c r="A430">
        <v>2011</v>
      </c>
      <c r="B430">
        <v>129058</v>
      </c>
      <c r="C430" s="1"/>
      <c r="D430" s="1"/>
      <c r="E430" s="1"/>
      <c r="F430" s="1"/>
      <c r="G430" s="1"/>
      <c r="H430" s="1"/>
      <c r="I430" s="1"/>
      <c r="J430" s="1"/>
      <c r="K430" s="1">
        <v>15595</v>
      </c>
      <c r="L430" s="1"/>
      <c r="M430" s="1"/>
      <c r="N430" s="1"/>
      <c r="O430" s="1">
        <v>28587</v>
      </c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>
        <v>11611</v>
      </c>
      <c r="AF430" s="1"/>
      <c r="AG430" s="1">
        <v>7078</v>
      </c>
      <c r="AH430" s="1"/>
      <c r="AI430" s="1"/>
      <c r="AJ430" s="1"/>
      <c r="AK430" s="1"/>
      <c r="AL430" s="1">
        <v>18326</v>
      </c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>
        <v>6655</v>
      </c>
      <c r="BH430" s="1"/>
      <c r="BI430" s="1"/>
      <c r="BJ430" s="1">
        <v>14487</v>
      </c>
      <c r="BK430" s="1"/>
      <c r="BL430" s="1"/>
      <c r="BM430" s="1"/>
      <c r="BN430" s="1">
        <v>3314</v>
      </c>
      <c r="BO430" s="1"/>
      <c r="BP430" s="1">
        <v>2514</v>
      </c>
      <c r="BQ430" s="1"/>
      <c r="BR430" s="1"/>
      <c r="BS430" s="1">
        <v>19319</v>
      </c>
      <c r="BT430" s="1"/>
      <c r="BU430" s="1"/>
      <c r="BV430" s="1"/>
      <c r="BW430" s="1"/>
      <c r="BX430" s="1"/>
      <c r="BY430" s="1"/>
      <c r="BZ430" s="1"/>
      <c r="CA430" s="1"/>
      <c r="CB430" s="1">
        <v>4642</v>
      </c>
      <c r="CC430" s="1"/>
      <c r="CD430" s="1"/>
      <c r="CE430" s="1">
        <v>3536</v>
      </c>
      <c r="CF430" s="1"/>
      <c r="CG430" s="1"/>
      <c r="CH430" s="1"/>
      <c r="CI430" s="1"/>
      <c r="CJ430" s="1"/>
      <c r="CK430" s="1">
        <v>135664</v>
      </c>
      <c r="CL430" s="1"/>
      <c r="CM430" s="1"/>
      <c r="CN430" s="1"/>
      <c r="CO430" s="1"/>
      <c r="CP430" s="1"/>
      <c r="CQ430" s="1">
        <v>271328</v>
      </c>
      <c r="CR430" s="1">
        <v>255733</v>
      </c>
      <c r="CS430" s="1">
        <v>13</v>
      </c>
      <c r="CT430" s="1">
        <v>12</v>
      </c>
    </row>
    <row r="431" spans="1:98">
      <c r="A431">
        <v>2011</v>
      </c>
      <c r="B431">
        <v>129092</v>
      </c>
      <c r="C431" s="1"/>
      <c r="D431" s="1"/>
      <c r="E431" s="1"/>
      <c r="F431" s="1"/>
      <c r="G431" s="1"/>
      <c r="H431" s="1"/>
      <c r="I431" s="1"/>
      <c r="J431" s="1"/>
      <c r="K431" s="1">
        <v>649</v>
      </c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>
        <v>649</v>
      </c>
      <c r="CL431" s="1"/>
      <c r="CM431" s="1"/>
      <c r="CN431" s="1"/>
      <c r="CO431" s="1"/>
      <c r="CP431" s="1"/>
      <c r="CQ431" s="1">
        <v>1298</v>
      </c>
      <c r="CR431" s="1">
        <v>649</v>
      </c>
      <c r="CS431" s="1">
        <v>2</v>
      </c>
      <c r="CT431" s="1">
        <v>1</v>
      </c>
    </row>
    <row r="432" spans="1:98">
      <c r="A432">
        <v>2011</v>
      </c>
      <c r="B432">
        <v>129123</v>
      </c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>
        <v>0</v>
      </c>
      <c r="CR432" s="1">
        <v>0</v>
      </c>
      <c r="CS432" s="1">
        <v>0</v>
      </c>
      <c r="CT432" s="1">
        <v>0</v>
      </c>
    </row>
    <row r="433" spans="1:98">
      <c r="A433">
        <v>2011</v>
      </c>
      <c r="B433">
        <v>129134</v>
      </c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>
        <v>0</v>
      </c>
      <c r="CR433" s="1">
        <v>0</v>
      </c>
      <c r="CS433" s="1">
        <v>0</v>
      </c>
      <c r="CT433" s="1">
        <v>0</v>
      </c>
    </row>
    <row r="434" spans="1:98">
      <c r="A434">
        <v>2011</v>
      </c>
      <c r="B434">
        <v>129135</v>
      </c>
      <c r="C434" s="1"/>
      <c r="D434" s="1"/>
      <c r="E434" s="1">
        <v>46106</v>
      </c>
      <c r="F434" s="1"/>
      <c r="G434" s="1"/>
      <c r="H434" s="1">
        <v>10395</v>
      </c>
      <c r="I434" s="1"/>
      <c r="J434" s="1"/>
      <c r="K434" s="1"/>
      <c r="L434" s="1"/>
      <c r="M434" s="1"/>
      <c r="N434" s="1"/>
      <c r="O434" s="1">
        <v>3572</v>
      </c>
      <c r="P434" s="1"/>
      <c r="Q434" s="1"/>
      <c r="R434" s="1"/>
      <c r="S434" s="1"/>
      <c r="T434" s="1"/>
      <c r="U434" s="1">
        <v>2209</v>
      </c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>
        <v>6569</v>
      </c>
      <c r="AH434" s="1"/>
      <c r="AI434" s="1"/>
      <c r="AJ434" s="1"/>
      <c r="AK434" s="1"/>
      <c r="AL434" s="1"/>
      <c r="AM434" s="1">
        <v>19297</v>
      </c>
      <c r="AN434" s="1"/>
      <c r="AO434" s="1">
        <v>5798</v>
      </c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>
        <v>8475</v>
      </c>
      <c r="BK434" s="1"/>
      <c r="BL434" s="1"/>
      <c r="BM434" s="1"/>
      <c r="BN434" s="1"/>
      <c r="BO434" s="1"/>
      <c r="BP434" s="1">
        <v>917</v>
      </c>
      <c r="BQ434" s="1"/>
      <c r="BR434" s="1"/>
      <c r="BS434" s="1"/>
      <c r="BT434" s="1"/>
      <c r="BU434" s="1"/>
      <c r="BV434" s="1"/>
      <c r="BW434" s="1"/>
      <c r="BX434" s="1">
        <v>2090</v>
      </c>
      <c r="BY434" s="1">
        <v>3584</v>
      </c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>
        <v>109012</v>
      </c>
      <c r="CL434" s="1"/>
      <c r="CM434" s="1"/>
      <c r="CN434" s="1"/>
      <c r="CO434" s="1"/>
      <c r="CP434" s="1"/>
      <c r="CQ434" s="1">
        <v>218024</v>
      </c>
      <c r="CR434" s="1">
        <v>218024</v>
      </c>
      <c r="CS434" s="1">
        <v>12</v>
      </c>
      <c r="CT434" s="1">
        <v>12</v>
      </c>
    </row>
    <row r="435" spans="1:98">
      <c r="A435">
        <v>2011</v>
      </c>
      <c r="B435">
        <v>129141</v>
      </c>
      <c r="C435" s="1"/>
      <c r="D435" s="1"/>
      <c r="E435" s="1"/>
      <c r="F435" s="1"/>
      <c r="G435" s="1">
        <v>26767</v>
      </c>
      <c r="H435" s="1"/>
      <c r="I435" s="1"/>
      <c r="J435" s="1"/>
      <c r="K435" s="1">
        <v>13685</v>
      </c>
      <c r="L435" s="1"/>
      <c r="M435" s="1"/>
      <c r="N435" s="1"/>
      <c r="O435" s="1">
        <v>30182</v>
      </c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>
        <v>26406</v>
      </c>
      <c r="AB435" s="1">
        <v>2481</v>
      </c>
      <c r="AC435" s="1">
        <v>12055</v>
      </c>
      <c r="AD435" s="1"/>
      <c r="AE435" s="1"/>
      <c r="AF435" s="1">
        <v>1714</v>
      </c>
      <c r="AG435" s="1">
        <v>4280</v>
      </c>
      <c r="AH435" s="1"/>
      <c r="AI435" s="1"/>
      <c r="AJ435" s="1"/>
      <c r="AK435" s="1"/>
      <c r="AL435" s="1">
        <v>12000</v>
      </c>
      <c r="AM435" s="1"/>
      <c r="AN435" s="1"/>
      <c r="AO435" s="1"/>
      <c r="AP435" s="1"/>
      <c r="AQ435" s="1"/>
      <c r="AR435" s="1"/>
      <c r="AS435" s="1"/>
      <c r="AT435" s="1">
        <v>1948</v>
      </c>
      <c r="AU435" s="1"/>
      <c r="AV435" s="1">
        <v>3235</v>
      </c>
      <c r="AW435" s="1"/>
      <c r="AX435" s="1"/>
      <c r="AY435" s="1"/>
      <c r="AZ435" s="1">
        <v>45612</v>
      </c>
      <c r="BA435" s="1"/>
      <c r="BB435" s="1"/>
      <c r="BC435" s="1">
        <v>9169</v>
      </c>
      <c r="BD435" s="1"/>
      <c r="BE435" s="1"/>
      <c r="BF435" s="1"/>
      <c r="BG435" s="1">
        <v>17478</v>
      </c>
      <c r="BH435" s="1"/>
      <c r="BI435" s="1"/>
      <c r="BJ435" s="1"/>
      <c r="BK435" s="1"/>
      <c r="BL435" s="1"/>
      <c r="BM435" s="1"/>
      <c r="BN435" s="1">
        <v>20204</v>
      </c>
      <c r="BO435" s="1"/>
      <c r="BP435" s="1"/>
      <c r="BQ435" s="1"/>
      <c r="BR435" s="1">
        <v>20437</v>
      </c>
      <c r="BS435" s="1"/>
      <c r="BT435" s="1"/>
      <c r="BU435" s="1">
        <v>306</v>
      </c>
      <c r="BV435" s="1"/>
      <c r="BW435" s="1"/>
      <c r="BX435" s="1"/>
      <c r="BY435" s="1">
        <v>1318</v>
      </c>
      <c r="BZ435" s="1"/>
      <c r="CA435" s="1">
        <v>4789</v>
      </c>
      <c r="CB435" s="1"/>
      <c r="CC435" s="1"/>
      <c r="CD435" s="1"/>
      <c r="CE435" s="1">
        <v>3011</v>
      </c>
      <c r="CF435" s="1"/>
      <c r="CG435" s="1"/>
      <c r="CH435" s="1"/>
      <c r="CI435" s="1"/>
      <c r="CJ435" s="1"/>
      <c r="CK435" s="1">
        <v>257077</v>
      </c>
      <c r="CL435" s="1"/>
      <c r="CM435" s="1"/>
      <c r="CN435" s="1"/>
      <c r="CO435" s="1"/>
      <c r="CP435" s="1"/>
      <c r="CQ435" s="1">
        <v>514154</v>
      </c>
      <c r="CR435" s="1">
        <v>500469</v>
      </c>
      <c r="CS435" s="1">
        <v>21</v>
      </c>
      <c r="CT435" s="1">
        <v>20</v>
      </c>
    </row>
    <row r="436" spans="1:98">
      <c r="A436">
        <v>2011</v>
      </c>
      <c r="B436">
        <v>129157</v>
      </c>
      <c r="C436" s="1"/>
      <c r="D436" s="1"/>
      <c r="E436" s="1"/>
      <c r="F436" s="1"/>
      <c r="G436" s="1"/>
      <c r="H436" s="1"/>
      <c r="I436" s="1"/>
      <c r="J436" s="1"/>
      <c r="K436" s="1">
        <v>6490</v>
      </c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>
        <v>5113</v>
      </c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>
        <v>3158</v>
      </c>
      <c r="CB436" s="1"/>
      <c r="CC436" s="1"/>
      <c r="CD436" s="1"/>
      <c r="CE436" s="1"/>
      <c r="CF436" s="1"/>
      <c r="CG436" s="1"/>
      <c r="CH436" s="1"/>
      <c r="CI436" s="1"/>
      <c r="CJ436" s="1"/>
      <c r="CK436" s="1">
        <v>14761</v>
      </c>
      <c r="CL436" s="1"/>
      <c r="CM436" s="1"/>
      <c r="CN436" s="1"/>
      <c r="CO436" s="1"/>
      <c r="CP436" s="1"/>
      <c r="CQ436" s="1">
        <v>29522</v>
      </c>
      <c r="CR436" s="1">
        <v>23032</v>
      </c>
      <c r="CS436" s="1">
        <v>4</v>
      </c>
      <c r="CT436" s="1">
        <v>3</v>
      </c>
    </row>
    <row r="437" spans="1:98">
      <c r="A437">
        <v>2011</v>
      </c>
      <c r="B437">
        <v>129158</v>
      </c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>
        <v>0</v>
      </c>
      <c r="CR437" s="1">
        <v>0</v>
      </c>
      <c r="CS437" s="1">
        <v>0</v>
      </c>
      <c r="CT437" s="1">
        <v>0</v>
      </c>
    </row>
    <row r="438" spans="1:98">
      <c r="A438">
        <v>2011</v>
      </c>
      <c r="B438">
        <v>129174</v>
      </c>
      <c r="C438" s="1"/>
      <c r="D438" s="1"/>
      <c r="E438" s="1"/>
      <c r="F438" s="1"/>
      <c r="G438" s="1"/>
      <c r="H438" s="1"/>
      <c r="I438" s="1"/>
      <c r="J438" s="1"/>
      <c r="K438" s="1">
        <v>3217</v>
      </c>
      <c r="L438" s="1"/>
      <c r="M438" s="1"/>
      <c r="N438" s="1"/>
      <c r="O438" s="1"/>
      <c r="P438" s="1"/>
      <c r="Q438" s="1"/>
      <c r="R438" s="1"/>
      <c r="S438" s="1"/>
      <c r="T438" s="1"/>
      <c r="U438" s="1">
        <v>77</v>
      </c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>
        <v>706</v>
      </c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>
        <v>965</v>
      </c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>
        <v>1362</v>
      </c>
      <c r="CB438" s="1"/>
      <c r="CC438" s="1"/>
      <c r="CD438" s="1"/>
      <c r="CE438" s="1"/>
      <c r="CF438" s="1"/>
      <c r="CG438" s="1"/>
      <c r="CH438" s="1"/>
      <c r="CI438" s="1"/>
      <c r="CJ438" s="1"/>
      <c r="CK438" s="1">
        <v>6327</v>
      </c>
      <c r="CL438" s="1"/>
      <c r="CM438" s="1"/>
      <c r="CN438" s="1"/>
      <c r="CO438" s="1"/>
      <c r="CP438" s="1"/>
      <c r="CQ438" s="1">
        <v>12654</v>
      </c>
      <c r="CR438" s="1">
        <v>9437</v>
      </c>
      <c r="CS438" s="1">
        <v>6</v>
      </c>
      <c r="CT438" s="1">
        <v>5</v>
      </c>
    </row>
    <row r="439" spans="1:98">
      <c r="A439">
        <v>2011</v>
      </c>
      <c r="B439">
        <v>129183</v>
      </c>
      <c r="C439" s="1"/>
      <c r="D439" s="1"/>
      <c r="E439" s="1">
        <v>12298</v>
      </c>
      <c r="F439" s="1"/>
      <c r="G439" s="1">
        <v>569</v>
      </c>
      <c r="H439" s="1">
        <v>1104</v>
      </c>
      <c r="I439" s="1"/>
      <c r="J439" s="1"/>
      <c r="K439" s="1">
        <v>5457</v>
      </c>
      <c r="L439" s="1"/>
      <c r="M439" s="1"/>
      <c r="N439" s="1"/>
      <c r="O439" s="1">
        <v>3852</v>
      </c>
      <c r="P439" s="1"/>
      <c r="Q439" s="1"/>
      <c r="R439" s="1"/>
      <c r="S439" s="1"/>
      <c r="T439" s="1"/>
      <c r="U439" s="1">
        <v>18204</v>
      </c>
      <c r="V439" s="1"/>
      <c r="W439" s="1"/>
      <c r="X439" s="1"/>
      <c r="Y439" s="1"/>
      <c r="Z439" s="1"/>
      <c r="AA439" s="1">
        <v>2137</v>
      </c>
      <c r="AB439" s="1"/>
      <c r="AC439" s="1"/>
      <c r="AD439" s="1"/>
      <c r="AE439" s="1"/>
      <c r="AF439" s="1">
        <v>1650</v>
      </c>
      <c r="AG439" s="1"/>
      <c r="AH439" s="1"/>
      <c r="AI439" s="1"/>
      <c r="AJ439" s="1"/>
      <c r="AK439" s="1"/>
      <c r="AL439" s="1"/>
      <c r="AM439" s="1"/>
      <c r="AN439" s="1"/>
      <c r="AO439" s="1">
        <v>12381</v>
      </c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>
        <v>7459</v>
      </c>
      <c r="BH439" s="1"/>
      <c r="BI439" s="1"/>
      <c r="BJ439" s="1">
        <v>9230</v>
      </c>
      <c r="BK439" s="1"/>
      <c r="BL439" s="1"/>
      <c r="BM439" s="1"/>
      <c r="BN439" s="1"/>
      <c r="BO439" s="1"/>
      <c r="BP439" s="1"/>
      <c r="BQ439" s="1"/>
      <c r="BR439" s="1">
        <v>1031</v>
      </c>
      <c r="BS439" s="1">
        <v>3608</v>
      </c>
      <c r="BT439" s="1">
        <v>868</v>
      </c>
      <c r="BU439" s="1"/>
      <c r="BV439" s="1"/>
      <c r="BW439" s="1"/>
      <c r="BX439" s="1">
        <v>5348</v>
      </c>
      <c r="BY439" s="1">
        <v>922</v>
      </c>
      <c r="BZ439" s="1"/>
      <c r="CA439" s="1">
        <v>496</v>
      </c>
      <c r="CB439" s="1">
        <v>2783</v>
      </c>
      <c r="CC439" s="1"/>
      <c r="CD439" s="1"/>
      <c r="CE439" s="1"/>
      <c r="CF439" s="1"/>
      <c r="CG439" s="1"/>
      <c r="CH439" s="1"/>
      <c r="CI439" s="1"/>
      <c r="CJ439" s="1"/>
      <c r="CK439" s="1">
        <v>89397</v>
      </c>
      <c r="CL439" s="1"/>
      <c r="CM439" s="1"/>
      <c r="CN439" s="1"/>
      <c r="CO439" s="1"/>
      <c r="CP439" s="1"/>
      <c r="CQ439" s="1">
        <v>178794</v>
      </c>
      <c r="CR439" s="1">
        <v>173337</v>
      </c>
      <c r="CS439" s="1">
        <v>19</v>
      </c>
      <c r="CT439" s="1">
        <v>18</v>
      </c>
    </row>
    <row r="440" spans="1:98">
      <c r="A440">
        <v>2011</v>
      </c>
      <c r="B440">
        <v>129321</v>
      </c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>
        <v>189</v>
      </c>
      <c r="CB440" s="1"/>
      <c r="CC440" s="1"/>
      <c r="CD440" s="1"/>
      <c r="CE440" s="1"/>
      <c r="CF440" s="1"/>
      <c r="CG440" s="1"/>
      <c r="CH440" s="1"/>
      <c r="CI440" s="1"/>
      <c r="CJ440" s="1"/>
      <c r="CK440" s="1">
        <v>189</v>
      </c>
      <c r="CL440" s="1"/>
      <c r="CM440" s="1"/>
      <c r="CN440" s="1"/>
      <c r="CO440" s="1"/>
      <c r="CP440" s="1"/>
      <c r="CQ440" s="1">
        <v>378</v>
      </c>
      <c r="CR440" s="1">
        <v>378</v>
      </c>
      <c r="CS440" s="1">
        <v>2</v>
      </c>
      <c r="CT440" s="1">
        <v>2</v>
      </c>
    </row>
    <row r="441" spans="1:98">
      <c r="A441">
        <v>2011</v>
      </c>
      <c r="B441">
        <v>129352</v>
      </c>
      <c r="C441" s="1"/>
      <c r="D441" s="1"/>
      <c r="E441" s="1"/>
      <c r="F441" s="1"/>
      <c r="G441" s="1"/>
      <c r="H441" s="1"/>
      <c r="I441" s="1"/>
      <c r="J441" s="1"/>
      <c r="K441" s="1">
        <v>1749</v>
      </c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>
        <v>368</v>
      </c>
      <c r="AC441" s="1">
        <v>6134</v>
      </c>
      <c r="AD441" s="1"/>
      <c r="AE441" s="1"/>
      <c r="AF441" s="1"/>
      <c r="AG441" s="1">
        <v>448</v>
      </c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>
        <v>13937</v>
      </c>
      <c r="BK441" s="1"/>
      <c r="BL441" s="1"/>
      <c r="BM441" s="1"/>
      <c r="BN441" s="1">
        <v>135</v>
      </c>
      <c r="BO441" s="1"/>
      <c r="BP441" s="1"/>
      <c r="BQ441" s="1"/>
      <c r="BR441" s="1"/>
      <c r="BS441" s="1">
        <v>2577</v>
      </c>
      <c r="BT441" s="1"/>
      <c r="BU441" s="1"/>
      <c r="BV441" s="1"/>
      <c r="BW441" s="1"/>
      <c r="BX441" s="1"/>
      <c r="BY441" s="1">
        <v>911</v>
      </c>
      <c r="BZ441" s="1"/>
      <c r="CA441" s="1">
        <v>1187</v>
      </c>
      <c r="CB441" s="1"/>
      <c r="CC441" s="1"/>
      <c r="CD441" s="1"/>
      <c r="CE441" s="1"/>
      <c r="CF441" s="1"/>
      <c r="CG441" s="1"/>
      <c r="CH441" s="1"/>
      <c r="CI441" s="1"/>
      <c r="CJ441" s="1"/>
      <c r="CK441" s="1">
        <v>27446</v>
      </c>
      <c r="CL441" s="1"/>
      <c r="CM441" s="1"/>
      <c r="CN441" s="1"/>
      <c r="CO441" s="1"/>
      <c r="CP441" s="1"/>
      <c r="CQ441" s="1">
        <v>54892</v>
      </c>
      <c r="CR441" s="1">
        <v>53143</v>
      </c>
      <c r="CS441" s="1">
        <v>10</v>
      </c>
      <c r="CT441" s="1">
        <v>9</v>
      </c>
    </row>
    <row r="442" spans="1:98">
      <c r="A442">
        <v>2011</v>
      </c>
      <c r="B442">
        <v>129365</v>
      </c>
      <c r="C442" s="1"/>
      <c r="D442" s="1"/>
      <c r="E442" s="1"/>
      <c r="F442" s="1"/>
      <c r="G442" s="1"/>
      <c r="H442" s="1"/>
      <c r="I442" s="1"/>
      <c r="J442" s="1"/>
      <c r="K442" s="1">
        <v>785</v>
      </c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>
        <v>855</v>
      </c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>
        <v>1640</v>
      </c>
      <c r="CL442" s="1"/>
      <c r="CM442" s="1"/>
      <c r="CN442" s="1"/>
      <c r="CO442" s="1"/>
      <c r="CP442" s="1"/>
      <c r="CQ442" s="1">
        <v>3280</v>
      </c>
      <c r="CR442" s="1">
        <v>2495</v>
      </c>
      <c r="CS442" s="1">
        <v>3</v>
      </c>
      <c r="CT442" s="1">
        <v>2</v>
      </c>
    </row>
    <row r="443" spans="1:98">
      <c r="A443">
        <v>2011</v>
      </c>
      <c r="B443">
        <v>129367</v>
      </c>
      <c r="C443" s="1"/>
      <c r="D443" s="1"/>
      <c r="E443" s="1">
        <v>20526</v>
      </c>
      <c r="F443" s="1"/>
      <c r="G443" s="1"/>
      <c r="H443" s="1">
        <v>252</v>
      </c>
      <c r="I443" s="1"/>
      <c r="J443" s="1"/>
      <c r="K443" s="1">
        <v>15782</v>
      </c>
      <c r="L443" s="1"/>
      <c r="M443" s="1"/>
      <c r="N443" s="1"/>
      <c r="O443" s="1">
        <v>2063</v>
      </c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>
        <v>2169</v>
      </c>
      <c r="BH443" s="1"/>
      <c r="BI443" s="1"/>
      <c r="BJ443" s="1"/>
      <c r="BK443" s="1"/>
      <c r="BL443" s="1"/>
      <c r="BM443" s="1"/>
      <c r="BN443" s="1">
        <v>1426</v>
      </c>
      <c r="BO443" s="1"/>
      <c r="BP443" s="1"/>
      <c r="BQ443" s="1"/>
      <c r="BR443" s="1"/>
      <c r="BS443" s="1">
        <v>3600</v>
      </c>
      <c r="BT443" s="1"/>
      <c r="BU443" s="1"/>
      <c r="BV443" s="1"/>
      <c r="BW443" s="1">
        <v>579</v>
      </c>
      <c r="BX443" s="1">
        <v>254</v>
      </c>
      <c r="BY443" s="1">
        <v>552</v>
      </c>
      <c r="BZ443" s="1"/>
      <c r="CA443" s="1">
        <v>4344</v>
      </c>
      <c r="CB443" s="1"/>
      <c r="CC443" s="1"/>
      <c r="CD443" s="1"/>
      <c r="CE443" s="1"/>
      <c r="CF443" s="1"/>
      <c r="CG443" s="1"/>
      <c r="CH443" s="1"/>
      <c r="CI443" s="1"/>
      <c r="CJ443" s="1"/>
      <c r="CK443" s="1">
        <v>51547</v>
      </c>
      <c r="CL443" s="1"/>
      <c r="CM443" s="1"/>
      <c r="CN443" s="1"/>
      <c r="CO443" s="1"/>
      <c r="CP443" s="1"/>
      <c r="CQ443" s="1">
        <v>103094</v>
      </c>
      <c r="CR443" s="1">
        <v>87312</v>
      </c>
      <c r="CS443" s="1">
        <v>12</v>
      </c>
      <c r="CT443" s="1">
        <v>11</v>
      </c>
    </row>
    <row r="444" spans="1:98">
      <c r="A444">
        <v>2011</v>
      </c>
      <c r="B444">
        <v>129368</v>
      </c>
      <c r="C444" s="1"/>
      <c r="D444" s="1"/>
      <c r="E444" s="1"/>
      <c r="F444" s="1"/>
      <c r="G444" s="1"/>
      <c r="H444" s="1"/>
      <c r="I444" s="1"/>
      <c r="J444" s="1"/>
      <c r="K444" s="1">
        <v>4419</v>
      </c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>
        <v>1441</v>
      </c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>
        <v>5433</v>
      </c>
      <c r="CB444" s="1"/>
      <c r="CC444" s="1"/>
      <c r="CD444" s="1"/>
      <c r="CE444" s="1"/>
      <c r="CF444" s="1"/>
      <c r="CG444" s="1"/>
      <c r="CH444" s="1"/>
      <c r="CI444" s="1"/>
      <c r="CJ444" s="1"/>
      <c r="CK444" s="1">
        <v>11293</v>
      </c>
      <c r="CL444" s="1"/>
      <c r="CM444" s="1"/>
      <c r="CN444" s="1"/>
      <c r="CO444" s="1"/>
      <c r="CP444" s="1"/>
      <c r="CQ444" s="1">
        <v>22586</v>
      </c>
      <c r="CR444" s="1">
        <v>18167</v>
      </c>
      <c r="CS444" s="1">
        <v>4</v>
      </c>
      <c r="CT444" s="1">
        <v>3</v>
      </c>
    </row>
    <row r="445" spans="1:98">
      <c r="A445">
        <v>2011</v>
      </c>
      <c r="B445">
        <v>129370</v>
      </c>
      <c r="C445" s="1">
        <v>572312</v>
      </c>
      <c r="D445" s="1">
        <v>2002</v>
      </c>
      <c r="E445" s="1">
        <v>1100781</v>
      </c>
      <c r="F445" s="1">
        <v>918048</v>
      </c>
      <c r="G445" s="1">
        <v>1579977</v>
      </c>
      <c r="H445" s="1">
        <v>121563</v>
      </c>
      <c r="I445" s="1">
        <v>71166</v>
      </c>
      <c r="J445" s="1"/>
      <c r="K445" s="1">
        <v>277238</v>
      </c>
      <c r="L445" s="1">
        <v>11250</v>
      </c>
      <c r="M445" s="1">
        <v>49075</v>
      </c>
      <c r="N445" s="1">
        <v>13105</v>
      </c>
      <c r="O445" s="1">
        <v>936871</v>
      </c>
      <c r="P445" s="1">
        <v>34002</v>
      </c>
      <c r="Q445" s="1">
        <v>4610</v>
      </c>
      <c r="R445" s="1">
        <v>285463</v>
      </c>
      <c r="S445" s="1">
        <v>3429103</v>
      </c>
      <c r="T445" s="1">
        <v>578979</v>
      </c>
      <c r="U445" s="1">
        <v>2308596</v>
      </c>
      <c r="V445" s="1">
        <v>79832</v>
      </c>
      <c r="W445" s="1">
        <v>129903</v>
      </c>
      <c r="X445" s="1">
        <v>33578</v>
      </c>
      <c r="Y445" s="1">
        <v>246551</v>
      </c>
      <c r="Z445" s="1">
        <v>151657</v>
      </c>
      <c r="AA445" s="1">
        <v>588023</v>
      </c>
      <c r="AB445" s="1">
        <v>9865</v>
      </c>
      <c r="AC445" s="1">
        <v>17466549</v>
      </c>
      <c r="AD445" s="1">
        <v>24431</v>
      </c>
      <c r="AE445" s="1">
        <v>140032</v>
      </c>
      <c r="AF445" s="1">
        <v>229716</v>
      </c>
      <c r="AG445" s="1">
        <v>153766</v>
      </c>
      <c r="AH445" s="1">
        <v>340000</v>
      </c>
      <c r="AI445" s="1">
        <v>589378</v>
      </c>
      <c r="AJ445" s="1">
        <v>2302</v>
      </c>
      <c r="AK445" s="1">
        <v>20963</v>
      </c>
      <c r="AL445" s="1">
        <v>260254</v>
      </c>
      <c r="AM445" s="1">
        <v>339978</v>
      </c>
      <c r="AN445" s="1">
        <v>32941</v>
      </c>
      <c r="AO445" s="1">
        <v>345977</v>
      </c>
      <c r="AP445" s="1">
        <v>27120</v>
      </c>
      <c r="AQ445" s="1"/>
      <c r="AR445" s="1">
        <v>1928</v>
      </c>
      <c r="AS445" s="1">
        <v>121881</v>
      </c>
      <c r="AT445" s="1">
        <v>6934</v>
      </c>
      <c r="AU445" s="1">
        <v>109259</v>
      </c>
      <c r="AV445" s="1">
        <v>10962</v>
      </c>
      <c r="AW445" s="1">
        <v>924</v>
      </c>
      <c r="AX445" s="1">
        <v>640441</v>
      </c>
      <c r="AY445" s="1"/>
      <c r="AZ445" s="1">
        <v>2644407</v>
      </c>
      <c r="BA445" s="1">
        <v>33645</v>
      </c>
      <c r="BB445" s="1">
        <v>172615</v>
      </c>
      <c r="BC445" s="1">
        <v>271120</v>
      </c>
      <c r="BD445" s="1">
        <v>11116</v>
      </c>
      <c r="BE445" s="1">
        <v>20000</v>
      </c>
      <c r="BF445" s="1">
        <v>15159</v>
      </c>
      <c r="BG445" s="1">
        <v>191537</v>
      </c>
      <c r="BH445" s="1">
        <v>558801</v>
      </c>
      <c r="BI445" s="1">
        <v>877339</v>
      </c>
      <c r="BJ445" s="1">
        <v>388273</v>
      </c>
      <c r="BK445" s="1">
        <v>358910</v>
      </c>
      <c r="BL445" s="1">
        <v>167819</v>
      </c>
      <c r="BM445" s="1">
        <v>44775</v>
      </c>
      <c r="BN445" s="1">
        <v>296163</v>
      </c>
      <c r="BO445" s="1">
        <v>55937</v>
      </c>
      <c r="BP445" s="1">
        <v>39001</v>
      </c>
      <c r="BQ445" s="1">
        <v>138980</v>
      </c>
      <c r="BR445" s="1">
        <v>3952257</v>
      </c>
      <c r="BS445" s="1">
        <v>575709</v>
      </c>
      <c r="BT445" s="1">
        <v>25601</v>
      </c>
      <c r="BU445" s="1">
        <v>412962</v>
      </c>
      <c r="BV445" s="1">
        <v>41684</v>
      </c>
      <c r="BW445" s="1">
        <v>22599</v>
      </c>
      <c r="BX445" s="1">
        <v>187370</v>
      </c>
      <c r="BY445" s="1">
        <v>45459</v>
      </c>
      <c r="BZ445" s="1">
        <v>474</v>
      </c>
      <c r="CA445" s="1">
        <v>52360</v>
      </c>
      <c r="CB445" s="1">
        <v>704445</v>
      </c>
      <c r="CC445" s="1">
        <v>315157</v>
      </c>
      <c r="CD445" s="1">
        <v>101495</v>
      </c>
      <c r="CE445" s="1">
        <v>118902</v>
      </c>
      <c r="CF445" s="1"/>
      <c r="CG445" s="1">
        <v>34214</v>
      </c>
      <c r="CH445" s="1">
        <v>341637</v>
      </c>
      <c r="CI445" s="1">
        <v>168907</v>
      </c>
      <c r="CJ445" s="1"/>
      <c r="CK445" s="1">
        <v>47786115</v>
      </c>
      <c r="CL445" s="1"/>
      <c r="CM445" s="1"/>
      <c r="CN445" s="1"/>
      <c r="CO445" s="1"/>
      <c r="CP445" s="1"/>
      <c r="CQ445" s="1">
        <v>95572230</v>
      </c>
      <c r="CR445" s="1">
        <v>95260778</v>
      </c>
      <c r="CS445" s="1">
        <v>81</v>
      </c>
      <c r="CT445" s="1">
        <v>80</v>
      </c>
    </row>
    <row r="446" spans="1:98">
      <c r="A446">
        <v>2011</v>
      </c>
      <c r="B446">
        <v>129378</v>
      </c>
      <c r="C446" s="1"/>
      <c r="D446" s="1"/>
      <c r="E446" s="1">
        <v>330826</v>
      </c>
      <c r="F446" s="1"/>
      <c r="G446" s="1"/>
      <c r="H446" s="1">
        <v>91432</v>
      </c>
      <c r="I446" s="1"/>
      <c r="J446" s="1"/>
      <c r="K446" s="1">
        <v>301801</v>
      </c>
      <c r="L446" s="1"/>
      <c r="M446" s="1"/>
      <c r="N446" s="1"/>
      <c r="O446" s="1"/>
      <c r="P446" s="1">
        <v>16679</v>
      </c>
      <c r="Q446" s="1"/>
      <c r="R446" s="1"/>
      <c r="S446" s="1"/>
      <c r="T446" s="1"/>
      <c r="U446" s="1"/>
      <c r="V446" s="1">
        <v>26819</v>
      </c>
      <c r="W446" s="1">
        <v>52826</v>
      </c>
      <c r="X446" s="1"/>
      <c r="Y446" s="1"/>
      <c r="Z446" s="1"/>
      <c r="AA446" s="1">
        <v>179540</v>
      </c>
      <c r="AB446" s="1">
        <v>2937</v>
      </c>
      <c r="AC446" s="1"/>
      <c r="AD446" s="1">
        <v>14655</v>
      </c>
      <c r="AE446" s="1">
        <v>135592</v>
      </c>
      <c r="AF446" s="1"/>
      <c r="AG446" s="1">
        <v>76912</v>
      </c>
      <c r="AH446" s="1"/>
      <c r="AI446" s="1"/>
      <c r="AJ446" s="1"/>
      <c r="AK446" s="1"/>
      <c r="AL446" s="1"/>
      <c r="AM446" s="1">
        <v>200368</v>
      </c>
      <c r="AN446" s="1"/>
      <c r="AO446" s="1"/>
      <c r="AP446" s="1"/>
      <c r="AQ446" s="1"/>
      <c r="AR446" s="1"/>
      <c r="AS446" s="1"/>
      <c r="AT446" s="1">
        <v>4526</v>
      </c>
      <c r="AU446" s="1">
        <v>6235</v>
      </c>
      <c r="AV446" s="1">
        <v>12858</v>
      </c>
      <c r="AW446" s="1"/>
      <c r="AX446" s="1"/>
      <c r="AY446" s="1">
        <v>29020</v>
      </c>
      <c r="AZ446" s="1"/>
      <c r="BA446" s="1"/>
      <c r="BB446" s="1">
        <v>47496</v>
      </c>
      <c r="BC446" s="1"/>
      <c r="BD446" s="1"/>
      <c r="BE446" s="1"/>
      <c r="BF446" s="1"/>
      <c r="BG446" s="1">
        <v>77096</v>
      </c>
      <c r="BH446" s="1"/>
      <c r="BI446" s="1"/>
      <c r="BJ446" s="1">
        <v>500938</v>
      </c>
      <c r="BK446" s="1"/>
      <c r="BL446" s="1">
        <v>121731</v>
      </c>
      <c r="BM446" s="1"/>
      <c r="BN446" s="1">
        <v>166708</v>
      </c>
      <c r="BO446" s="1"/>
      <c r="BP446" s="1">
        <v>149215</v>
      </c>
      <c r="BQ446" s="1">
        <v>30376</v>
      </c>
      <c r="BR446" s="1"/>
      <c r="BS446" s="1">
        <v>879789</v>
      </c>
      <c r="BT446" s="1">
        <v>14695</v>
      </c>
      <c r="BU446" s="1"/>
      <c r="BV446" s="1">
        <v>45320</v>
      </c>
      <c r="BW446" s="1">
        <v>15068</v>
      </c>
      <c r="BX446" s="1">
        <v>24378</v>
      </c>
      <c r="BY446" s="1">
        <v>23348</v>
      </c>
      <c r="BZ446" s="1">
        <v>1710</v>
      </c>
      <c r="CA446" s="1">
        <v>84804</v>
      </c>
      <c r="CB446" s="1"/>
      <c r="CC446" s="1"/>
      <c r="CD446" s="1"/>
      <c r="CE446" s="1">
        <v>129075</v>
      </c>
      <c r="CF446" s="1"/>
      <c r="CG446" s="1"/>
      <c r="CH446" s="1"/>
      <c r="CI446" s="1"/>
      <c r="CJ446" s="1"/>
      <c r="CK446" s="1">
        <v>3794773</v>
      </c>
      <c r="CL446" s="1"/>
      <c r="CM446" s="1"/>
      <c r="CN446" s="1"/>
      <c r="CO446" s="1"/>
      <c r="CP446" s="1"/>
      <c r="CQ446" s="1">
        <v>7589546</v>
      </c>
      <c r="CR446" s="1">
        <v>7287745</v>
      </c>
      <c r="CS446" s="1">
        <v>33</v>
      </c>
      <c r="CT446" s="1">
        <v>32</v>
      </c>
    </row>
    <row r="447" spans="1:98">
      <c r="A447">
        <v>2011</v>
      </c>
      <c r="B447">
        <v>129417</v>
      </c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>
        <v>0</v>
      </c>
      <c r="CR447" s="1">
        <v>0</v>
      </c>
      <c r="CS447" s="1">
        <v>0</v>
      </c>
      <c r="CT447" s="1">
        <v>0</v>
      </c>
    </row>
    <row r="448" spans="1:98">
      <c r="A448">
        <v>2011</v>
      </c>
      <c r="B448">
        <v>129426</v>
      </c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>
        <v>8351</v>
      </c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>
        <v>7000</v>
      </c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>
        <v>2212</v>
      </c>
      <c r="BD448" s="1"/>
      <c r="BE448" s="1"/>
      <c r="BF448" s="1"/>
      <c r="BG448" s="1">
        <v>3178</v>
      </c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>
        <v>1433</v>
      </c>
      <c r="BY448" s="1"/>
      <c r="BZ448" s="1"/>
      <c r="CA448" s="1">
        <v>1550</v>
      </c>
      <c r="CB448" s="1"/>
      <c r="CC448" s="1"/>
      <c r="CD448" s="1"/>
      <c r="CE448" s="1"/>
      <c r="CF448" s="1"/>
      <c r="CG448" s="1"/>
      <c r="CH448" s="1"/>
      <c r="CI448" s="1"/>
      <c r="CJ448" s="1"/>
      <c r="CK448" s="1">
        <v>23724</v>
      </c>
      <c r="CL448" s="1"/>
      <c r="CM448" s="1"/>
      <c r="CN448" s="1"/>
      <c r="CO448" s="1"/>
      <c r="CP448" s="1"/>
      <c r="CQ448" s="1">
        <v>47448</v>
      </c>
      <c r="CR448" s="1">
        <v>47448</v>
      </c>
      <c r="CS448" s="1">
        <v>7</v>
      </c>
      <c r="CT448" s="1">
        <v>7</v>
      </c>
    </row>
    <row r="449" spans="1:98">
      <c r="A449">
        <v>2011</v>
      </c>
      <c r="B449">
        <v>129442</v>
      </c>
      <c r="C449" s="1"/>
      <c r="D449" s="1"/>
      <c r="E449" s="1"/>
      <c r="F449" s="1"/>
      <c r="G449" s="1"/>
      <c r="H449" s="1">
        <v>1644</v>
      </c>
      <c r="I449" s="1"/>
      <c r="J449" s="1"/>
      <c r="K449" s="1">
        <v>234</v>
      </c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>
        <v>361</v>
      </c>
      <c r="BO449" s="1"/>
      <c r="BP449" s="1"/>
      <c r="BQ449" s="1"/>
      <c r="BR449" s="1">
        <v>2414</v>
      </c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>
        <v>4653</v>
      </c>
      <c r="CL449" s="1"/>
      <c r="CM449" s="1"/>
      <c r="CN449" s="1"/>
      <c r="CO449" s="1"/>
      <c r="CP449" s="1"/>
      <c r="CQ449" s="1">
        <v>9306</v>
      </c>
      <c r="CR449" s="1">
        <v>9072</v>
      </c>
      <c r="CS449" s="1">
        <v>5</v>
      </c>
      <c r="CT449" s="1">
        <v>4</v>
      </c>
    </row>
    <row r="450" spans="1:98">
      <c r="A450">
        <v>2011</v>
      </c>
      <c r="B450">
        <v>129446</v>
      </c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>
        <v>0</v>
      </c>
      <c r="CR450" s="1">
        <v>0</v>
      </c>
      <c r="CS450" s="1">
        <v>0</v>
      </c>
      <c r="CT450" s="1">
        <v>0</v>
      </c>
    </row>
    <row r="451" spans="1:98">
      <c r="A451">
        <v>2011</v>
      </c>
      <c r="B451">
        <v>129474</v>
      </c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>
        <v>325</v>
      </c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>
        <v>325</v>
      </c>
      <c r="CL451" s="1"/>
      <c r="CM451" s="1"/>
      <c r="CN451" s="1"/>
      <c r="CO451" s="1"/>
      <c r="CP451" s="1"/>
      <c r="CQ451" s="1">
        <v>650</v>
      </c>
      <c r="CR451" s="1">
        <v>650</v>
      </c>
      <c r="CS451" s="1">
        <v>2</v>
      </c>
      <c r="CT451" s="1">
        <v>2</v>
      </c>
    </row>
    <row r="452" spans="1:98">
      <c r="A452">
        <v>2011</v>
      </c>
      <c r="B452">
        <v>129487</v>
      </c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>
        <v>0</v>
      </c>
      <c r="CR452" s="1">
        <v>0</v>
      </c>
      <c r="CS452" s="1">
        <v>0</v>
      </c>
      <c r="CT452" s="1">
        <v>0</v>
      </c>
    </row>
    <row r="453" spans="1:98">
      <c r="A453">
        <v>2011</v>
      </c>
      <c r="B453">
        <v>129488</v>
      </c>
      <c r="C453" s="1"/>
      <c r="D453" s="1"/>
      <c r="E453" s="1">
        <v>50994</v>
      </c>
      <c r="F453" s="1"/>
      <c r="G453" s="1"/>
      <c r="H453" s="1">
        <v>4330</v>
      </c>
      <c r="I453" s="1"/>
      <c r="J453" s="1"/>
      <c r="K453" s="1">
        <v>1578</v>
      </c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>
        <v>5000</v>
      </c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>
        <v>1006</v>
      </c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>
        <v>2036</v>
      </c>
      <c r="CB453" s="1"/>
      <c r="CC453" s="1"/>
      <c r="CD453" s="1"/>
      <c r="CE453" s="1"/>
      <c r="CF453" s="1"/>
      <c r="CG453" s="1"/>
      <c r="CH453" s="1"/>
      <c r="CI453" s="1"/>
      <c r="CJ453" s="1"/>
      <c r="CK453" s="1">
        <v>64944</v>
      </c>
      <c r="CL453" s="1"/>
      <c r="CM453" s="1"/>
      <c r="CN453" s="1"/>
      <c r="CO453" s="1"/>
      <c r="CP453" s="1"/>
      <c r="CQ453" s="1">
        <v>129888</v>
      </c>
      <c r="CR453" s="1">
        <v>128310</v>
      </c>
      <c r="CS453" s="1">
        <v>7</v>
      </c>
      <c r="CT453" s="1">
        <v>6</v>
      </c>
    </row>
    <row r="454" spans="1:98">
      <c r="A454">
        <v>2011</v>
      </c>
      <c r="B454">
        <v>129495</v>
      </c>
      <c r="C454" s="1"/>
      <c r="D454" s="1"/>
      <c r="E454" s="1">
        <v>10393</v>
      </c>
      <c r="F454" s="1"/>
      <c r="G454" s="1"/>
      <c r="H454" s="1">
        <v>1386</v>
      </c>
      <c r="I454" s="1"/>
      <c r="J454" s="1"/>
      <c r="K454" s="1">
        <v>2528</v>
      </c>
      <c r="L454" s="1"/>
      <c r="M454" s="1"/>
      <c r="N454" s="1"/>
      <c r="O454" s="1">
        <v>2080</v>
      </c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>
        <v>1524</v>
      </c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>
        <v>4108</v>
      </c>
      <c r="BQ454" s="1"/>
      <c r="BR454" s="1"/>
      <c r="BS454" s="1"/>
      <c r="BT454" s="1">
        <v>881</v>
      </c>
      <c r="BU454" s="1"/>
      <c r="BV454" s="1"/>
      <c r="BW454" s="1"/>
      <c r="BX454" s="1"/>
      <c r="BY454" s="1">
        <v>2208</v>
      </c>
      <c r="BZ454" s="1"/>
      <c r="CA454" s="1">
        <v>1189</v>
      </c>
      <c r="CB454" s="1"/>
      <c r="CC454" s="1"/>
      <c r="CD454" s="1"/>
      <c r="CE454" s="1"/>
      <c r="CF454" s="1"/>
      <c r="CG454" s="1"/>
      <c r="CH454" s="1"/>
      <c r="CI454" s="1"/>
      <c r="CJ454" s="1"/>
      <c r="CK454" s="1">
        <v>26297</v>
      </c>
      <c r="CL454" s="1"/>
      <c r="CM454" s="1"/>
      <c r="CN454" s="1"/>
      <c r="CO454" s="1"/>
      <c r="CP454" s="1"/>
      <c r="CQ454" s="1">
        <v>52594</v>
      </c>
      <c r="CR454" s="1">
        <v>50066</v>
      </c>
      <c r="CS454" s="1">
        <v>10</v>
      </c>
      <c r="CT454" s="1">
        <v>9</v>
      </c>
    </row>
    <row r="455" spans="1:98">
      <c r="A455">
        <v>2011</v>
      </c>
      <c r="B455">
        <v>129505</v>
      </c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>
        <v>0</v>
      </c>
      <c r="CR455" s="1">
        <v>0</v>
      </c>
      <c r="CS455" s="1">
        <v>0</v>
      </c>
      <c r="CT455" s="1">
        <v>0</v>
      </c>
    </row>
    <row r="456" spans="1:98">
      <c r="A456">
        <v>2011</v>
      </c>
      <c r="B456">
        <v>129523</v>
      </c>
      <c r="C456" s="1"/>
      <c r="D456" s="1"/>
      <c r="E456" s="1">
        <v>274890</v>
      </c>
      <c r="F456" s="1"/>
      <c r="G456" s="1"/>
      <c r="H456" s="1">
        <v>25327</v>
      </c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>
        <v>32961</v>
      </c>
      <c r="AB456" s="1"/>
      <c r="AC456" s="1">
        <v>1189</v>
      </c>
      <c r="AD456" s="1"/>
      <c r="AE456" s="1">
        <v>9699</v>
      </c>
      <c r="AF456" s="1"/>
      <c r="AG456" s="1"/>
      <c r="AH456" s="1"/>
      <c r="AI456" s="1"/>
      <c r="AJ456" s="1"/>
      <c r="AK456" s="1"/>
      <c r="AL456" s="1"/>
      <c r="AM456" s="1">
        <v>151912</v>
      </c>
      <c r="AN456" s="1"/>
      <c r="AO456" s="1">
        <v>2688</v>
      </c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>
        <v>47419</v>
      </c>
      <c r="BK456" s="1"/>
      <c r="BL456" s="1">
        <v>1177</v>
      </c>
      <c r="BM456" s="1"/>
      <c r="BN456" s="1"/>
      <c r="BO456" s="1"/>
      <c r="BP456" s="1">
        <v>4934</v>
      </c>
      <c r="BQ456" s="1"/>
      <c r="BR456" s="1"/>
      <c r="BS456" s="1">
        <v>230691</v>
      </c>
      <c r="BT456" s="1"/>
      <c r="BU456" s="1"/>
      <c r="BV456" s="1"/>
      <c r="BW456" s="1"/>
      <c r="BX456" s="1"/>
      <c r="BY456" s="1"/>
      <c r="BZ456" s="1"/>
      <c r="CA456" s="1">
        <v>33034</v>
      </c>
      <c r="CB456" s="1"/>
      <c r="CC456" s="1"/>
      <c r="CD456" s="1"/>
      <c r="CE456" s="1">
        <v>10031</v>
      </c>
      <c r="CF456" s="1"/>
      <c r="CG456" s="1"/>
      <c r="CH456" s="1"/>
      <c r="CI456" s="1"/>
      <c r="CJ456" s="1"/>
      <c r="CK456" s="1">
        <v>825952</v>
      </c>
      <c r="CL456" s="1"/>
      <c r="CM456" s="1"/>
      <c r="CN456" s="1"/>
      <c r="CO456" s="1"/>
      <c r="CP456" s="1"/>
      <c r="CQ456" s="1">
        <v>1651904</v>
      </c>
      <c r="CR456" s="1">
        <v>1651904</v>
      </c>
      <c r="CS456" s="1">
        <v>14</v>
      </c>
      <c r="CT456" s="1">
        <v>14</v>
      </c>
    </row>
    <row r="457" spans="1:98">
      <c r="A457">
        <v>2011</v>
      </c>
      <c r="B457">
        <v>129531</v>
      </c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>
        <v>3890</v>
      </c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>
        <v>599</v>
      </c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>
        <v>4489</v>
      </c>
      <c r="CL457" s="1"/>
      <c r="CM457" s="1"/>
      <c r="CN457" s="1"/>
      <c r="CO457" s="1"/>
      <c r="CP457" s="1"/>
      <c r="CQ457" s="1">
        <v>8978</v>
      </c>
      <c r="CR457" s="1">
        <v>8978</v>
      </c>
      <c r="CS457" s="1">
        <v>3</v>
      </c>
      <c r="CT457" s="1">
        <v>3</v>
      </c>
    </row>
    <row r="458" spans="1:98">
      <c r="A458">
        <v>2011</v>
      </c>
      <c r="B458">
        <v>129540</v>
      </c>
      <c r="C458" s="1">
        <v>25280</v>
      </c>
      <c r="D458" s="1"/>
      <c r="E458" s="1">
        <v>221351</v>
      </c>
      <c r="F458" s="1">
        <v>102799</v>
      </c>
      <c r="G458" s="1"/>
      <c r="H458" s="1">
        <v>41211</v>
      </c>
      <c r="I458" s="1"/>
      <c r="J458" s="1"/>
      <c r="K458" s="1">
        <v>26407</v>
      </c>
      <c r="L458" s="1"/>
      <c r="M458" s="1">
        <v>8213</v>
      </c>
      <c r="N458" s="1"/>
      <c r="O458" s="1">
        <v>87883</v>
      </c>
      <c r="P458" s="1">
        <v>12576</v>
      </c>
      <c r="Q458" s="1"/>
      <c r="R458" s="1">
        <v>17277</v>
      </c>
      <c r="S458" s="1"/>
      <c r="T458" s="1">
        <v>90403</v>
      </c>
      <c r="U458" s="1"/>
      <c r="V458" s="1">
        <v>11154</v>
      </c>
      <c r="W458" s="1"/>
      <c r="X458" s="1">
        <v>27103</v>
      </c>
      <c r="Y458" s="1"/>
      <c r="Z458" s="1">
        <v>51596</v>
      </c>
      <c r="AA458" s="1"/>
      <c r="AB458" s="1"/>
      <c r="AC458" s="1">
        <v>2186966</v>
      </c>
      <c r="AD458" s="1"/>
      <c r="AE458" s="1"/>
      <c r="AF458" s="1"/>
      <c r="AG458" s="1">
        <v>20884</v>
      </c>
      <c r="AH458" s="1"/>
      <c r="AI458" s="1"/>
      <c r="AJ458" s="1"/>
      <c r="AK458" s="1"/>
      <c r="AL458" s="1"/>
      <c r="AM458" s="1">
        <v>78175</v>
      </c>
      <c r="AN458" s="1"/>
      <c r="AO458" s="1">
        <v>41250</v>
      </c>
      <c r="AP458" s="1"/>
      <c r="AQ458" s="1"/>
      <c r="AR458" s="1"/>
      <c r="AS458" s="1"/>
      <c r="AT458" s="1"/>
      <c r="AU458" s="1"/>
      <c r="AV458" s="1"/>
      <c r="AW458" s="1"/>
      <c r="AX458" s="1">
        <v>322647</v>
      </c>
      <c r="AY458" s="1"/>
      <c r="AZ458" s="1">
        <v>862063</v>
      </c>
      <c r="BA458" s="1"/>
      <c r="BB458" s="1"/>
      <c r="BC458" s="1"/>
      <c r="BD458" s="1"/>
      <c r="BE458" s="1"/>
      <c r="BF458" s="1">
        <v>6901</v>
      </c>
      <c r="BG458" s="1">
        <v>31212</v>
      </c>
      <c r="BH458" s="1">
        <v>101485</v>
      </c>
      <c r="BI458" s="1">
        <v>84296</v>
      </c>
      <c r="BJ458" s="1">
        <v>132929</v>
      </c>
      <c r="BK458" s="1"/>
      <c r="BL458" s="1">
        <v>6476</v>
      </c>
      <c r="BM458" s="1"/>
      <c r="BN458" s="1"/>
      <c r="BO458" s="1"/>
      <c r="BP458" s="1">
        <v>25737</v>
      </c>
      <c r="BQ458" s="1">
        <v>38826</v>
      </c>
      <c r="BR458" s="1">
        <v>310783</v>
      </c>
      <c r="BS458" s="1">
        <v>1579755</v>
      </c>
      <c r="BT458" s="1"/>
      <c r="BU458" s="1">
        <v>57083</v>
      </c>
      <c r="BV458" s="1">
        <v>10522</v>
      </c>
      <c r="BW458" s="1"/>
      <c r="BX458" s="1"/>
      <c r="BY458" s="1">
        <v>17752</v>
      </c>
      <c r="BZ458" s="1">
        <v>688</v>
      </c>
      <c r="CA458" s="1">
        <v>5046</v>
      </c>
      <c r="CB458" s="1">
        <v>151869</v>
      </c>
      <c r="CC458" s="1">
        <v>155979</v>
      </c>
      <c r="CD458" s="1"/>
      <c r="CE458" s="1">
        <v>86844</v>
      </c>
      <c r="CF458" s="1">
        <v>110915</v>
      </c>
      <c r="CG458" s="1"/>
      <c r="CH458" s="1"/>
      <c r="CI458" s="1"/>
      <c r="CJ458" s="1"/>
      <c r="CK458" s="1">
        <v>7150336</v>
      </c>
      <c r="CL458" s="1"/>
      <c r="CM458" s="1"/>
      <c r="CN458" s="1"/>
      <c r="CO458" s="1"/>
      <c r="CP458" s="1"/>
      <c r="CQ458" s="1">
        <v>14300672</v>
      </c>
      <c r="CR458" s="1">
        <v>14274265</v>
      </c>
      <c r="CS458" s="1">
        <v>38</v>
      </c>
      <c r="CT458" s="1">
        <v>38</v>
      </c>
    </row>
    <row r="459" spans="1:98">
      <c r="A459">
        <v>2011</v>
      </c>
      <c r="B459">
        <v>129542</v>
      </c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>
        <v>0</v>
      </c>
      <c r="CR459" s="1">
        <v>0</v>
      </c>
      <c r="CS459" s="1">
        <v>0</v>
      </c>
      <c r="CT459" s="1">
        <v>0</v>
      </c>
    </row>
    <row r="460" spans="1:98">
      <c r="A460">
        <v>2011</v>
      </c>
      <c r="B460">
        <v>129564</v>
      </c>
      <c r="C460" s="1"/>
      <c r="D460" s="1"/>
      <c r="E460" s="1"/>
      <c r="F460" s="1"/>
      <c r="G460" s="1"/>
      <c r="H460" s="1"/>
      <c r="I460" s="1"/>
      <c r="J460" s="1"/>
      <c r="K460" s="1">
        <v>938</v>
      </c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>
        <v>243</v>
      </c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>
        <v>54</v>
      </c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>
        <v>1235</v>
      </c>
      <c r="CL460" s="1"/>
      <c r="CM460" s="1"/>
      <c r="CN460" s="1"/>
      <c r="CO460" s="1"/>
      <c r="CP460" s="1"/>
      <c r="CQ460" s="1">
        <v>2470</v>
      </c>
      <c r="CR460" s="1">
        <v>1532</v>
      </c>
      <c r="CS460" s="1">
        <v>4</v>
      </c>
      <c r="CT460" s="1">
        <v>3</v>
      </c>
    </row>
    <row r="461" spans="1:98">
      <c r="A461">
        <v>2011</v>
      </c>
      <c r="B461">
        <v>129570</v>
      </c>
      <c r="C461" s="1"/>
      <c r="D461" s="1"/>
      <c r="E461" s="1"/>
      <c r="F461" s="1"/>
      <c r="G461" s="1">
        <v>8420</v>
      </c>
      <c r="H461" s="1"/>
      <c r="I461" s="1"/>
      <c r="J461" s="1"/>
      <c r="K461" s="1">
        <v>3488</v>
      </c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>
        <v>6180</v>
      </c>
      <c r="BH461" s="1"/>
      <c r="BI461" s="1"/>
      <c r="BJ461" s="1">
        <v>4027</v>
      </c>
      <c r="BK461" s="1"/>
      <c r="BL461" s="1"/>
      <c r="BM461" s="1"/>
      <c r="BN461" s="1"/>
      <c r="BO461" s="1"/>
      <c r="BP461" s="1"/>
      <c r="BQ461" s="1"/>
      <c r="BR461" s="1">
        <v>2115</v>
      </c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>
        <v>24230</v>
      </c>
      <c r="CL461" s="1"/>
      <c r="CM461" s="1"/>
      <c r="CN461" s="1"/>
      <c r="CO461" s="1"/>
      <c r="CP461" s="1"/>
      <c r="CQ461" s="1">
        <v>48460</v>
      </c>
      <c r="CR461" s="1">
        <v>44972</v>
      </c>
      <c r="CS461" s="1">
        <v>6</v>
      </c>
      <c r="CT461" s="1">
        <v>5</v>
      </c>
    </row>
    <row r="462" spans="1:98">
      <c r="A462">
        <v>2011</v>
      </c>
      <c r="B462">
        <v>129587</v>
      </c>
      <c r="C462" s="1"/>
      <c r="D462" s="1"/>
      <c r="E462" s="1"/>
      <c r="F462" s="1"/>
      <c r="G462" s="1"/>
      <c r="H462" s="1"/>
      <c r="I462" s="1"/>
      <c r="J462" s="1"/>
      <c r="K462" s="1">
        <v>90</v>
      </c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>
        <v>658</v>
      </c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>
        <v>748</v>
      </c>
      <c r="CL462" s="1"/>
      <c r="CM462" s="1"/>
      <c r="CN462" s="1"/>
      <c r="CO462" s="1"/>
      <c r="CP462" s="1"/>
      <c r="CQ462" s="1">
        <v>1496</v>
      </c>
      <c r="CR462" s="1">
        <v>1406</v>
      </c>
      <c r="CS462" s="1">
        <v>3</v>
      </c>
      <c r="CT462" s="1">
        <v>2</v>
      </c>
    </row>
    <row r="463" spans="1:98">
      <c r="A463">
        <v>2011</v>
      </c>
      <c r="B463">
        <v>129604</v>
      </c>
      <c r="C463" s="1"/>
      <c r="D463" s="1"/>
      <c r="E463" s="1">
        <v>47752</v>
      </c>
      <c r="F463" s="1"/>
      <c r="G463" s="1">
        <v>33253</v>
      </c>
      <c r="H463" s="1">
        <v>12818</v>
      </c>
      <c r="I463" s="1"/>
      <c r="J463" s="1"/>
      <c r="K463" s="1">
        <v>110161</v>
      </c>
      <c r="L463" s="1"/>
      <c r="M463" s="1"/>
      <c r="N463" s="1"/>
      <c r="O463" s="1"/>
      <c r="P463" s="1"/>
      <c r="Q463" s="1"/>
      <c r="R463" s="1"/>
      <c r="S463" s="1">
        <v>26619</v>
      </c>
      <c r="T463" s="1"/>
      <c r="U463" s="1"/>
      <c r="V463" s="1"/>
      <c r="W463" s="1"/>
      <c r="X463" s="1"/>
      <c r="Y463" s="1"/>
      <c r="Z463" s="1"/>
      <c r="AA463" s="1">
        <v>117751</v>
      </c>
      <c r="AB463" s="1"/>
      <c r="AC463" s="1"/>
      <c r="AD463" s="1"/>
      <c r="AE463" s="1"/>
      <c r="AF463" s="1">
        <v>4205</v>
      </c>
      <c r="AG463" s="1">
        <v>60080</v>
      </c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>
        <v>16699</v>
      </c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>
        <v>25354</v>
      </c>
      <c r="BO463" s="1"/>
      <c r="BP463" s="1"/>
      <c r="BQ463" s="1"/>
      <c r="BR463" s="1"/>
      <c r="BS463" s="1">
        <v>109402</v>
      </c>
      <c r="BT463" s="1"/>
      <c r="BU463" s="1"/>
      <c r="BV463" s="1"/>
      <c r="BW463" s="1"/>
      <c r="BX463" s="1"/>
      <c r="BY463" s="1"/>
      <c r="BZ463" s="1"/>
      <c r="CA463" s="1">
        <v>32482</v>
      </c>
      <c r="CB463" s="1"/>
      <c r="CC463" s="1">
        <v>832</v>
      </c>
      <c r="CD463" s="1"/>
      <c r="CE463" s="1">
        <v>24549</v>
      </c>
      <c r="CF463" s="1"/>
      <c r="CG463" s="1"/>
      <c r="CH463" s="1"/>
      <c r="CI463" s="1"/>
      <c r="CJ463" s="1"/>
      <c r="CK463" s="1">
        <v>621957</v>
      </c>
      <c r="CL463" s="1"/>
      <c r="CM463" s="1"/>
      <c r="CN463" s="1"/>
      <c r="CO463" s="1"/>
      <c r="CP463" s="1"/>
      <c r="CQ463" s="1">
        <v>1243914</v>
      </c>
      <c r="CR463" s="1">
        <v>1133753</v>
      </c>
      <c r="CS463" s="1">
        <v>15</v>
      </c>
      <c r="CT463" s="1">
        <v>14</v>
      </c>
    </row>
    <row r="464" spans="1:98">
      <c r="A464">
        <v>2011</v>
      </c>
      <c r="B464">
        <v>129616</v>
      </c>
      <c r="C464" s="1"/>
      <c r="D464" s="1"/>
      <c r="E464" s="1">
        <v>132999</v>
      </c>
      <c r="F464" s="1">
        <v>10487</v>
      </c>
      <c r="G464" s="1"/>
      <c r="H464" s="1">
        <v>17332</v>
      </c>
      <c r="I464" s="1"/>
      <c r="J464" s="1"/>
      <c r="K464" s="1">
        <v>39391</v>
      </c>
      <c r="L464" s="1"/>
      <c r="M464" s="1"/>
      <c r="N464" s="1"/>
      <c r="O464" s="1">
        <v>30536</v>
      </c>
      <c r="P464" s="1"/>
      <c r="Q464" s="1"/>
      <c r="R464" s="1"/>
      <c r="S464" s="1"/>
      <c r="T464" s="1">
        <v>12373</v>
      </c>
      <c r="U464" s="1">
        <v>17776</v>
      </c>
      <c r="V464" s="1">
        <v>1336</v>
      </c>
      <c r="W464" s="1">
        <v>69979</v>
      </c>
      <c r="X464" s="1"/>
      <c r="Y464" s="1"/>
      <c r="Z464" s="1"/>
      <c r="AA464" s="1">
        <v>94309</v>
      </c>
      <c r="AB464" s="1">
        <v>809</v>
      </c>
      <c r="AC464" s="1">
        <v>63342</v>
      </c>
      <c r="AD464" s="1">
        <v>1423</v>
      </c>
      <c r="AE464" s="1">
        <v>26800</v>
      </c>
      <c r="AF464" s="1"/>
      <c r="AG464" s="1">
        <v>7650</v>
      </c>
      <c r="AH464" s="1"/>
      <c r="AI464" s="1"/>
      <c r="AJ464" s="1"/>
      <c r="AK464" s="1"/>
      <c r="AL464" s="1"/>
      <c r="AM464" s="1">
        <v>215109</v>
      </c>
      <c r="AN464" s="1"/>
      <c r="AO464" s="1">
        <v>58569</v>
      </c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>
        <v>4187</v>
      </c>
      <c r="BC464" s="1">
        <v>28119</v>
      </c>
      <c r="BD464" s="1"/>
      <c r="BE464" s="1"/>
      <c r="BF464" s="1"/>
      <c r="BG464" s="1">
        <v>19046</v>
      </c>
      <c r="BH464" s="1"/>
      <c r="BI464" s="1"/>
      <c r="BJ464" s="1">
        <v>42019</v>
      </c>
      <c r="BK464" s="1"/>
      <c r="BL464" s="1">
        <v>328</v>
      </c>
      <c r="BM464" s="1"/>
      <c r="BN464" s="1">
        <v>1646</v>
      </c>
      <c r="BO464" s="1"/>
      <c r="BP464" s="1">
        <v>5981</v>
      </c>
      <c r="BQ464" s="1">
        <v>2010</v>
      </c>
      <c r="BR464" s="1"/>
      <c r="BS464" s="1">
        <v>15865</v>
      </c>
      <c r="BT464" s="1">
        <v>2067</v>
      </c>
      <c r="BU464" s="1"/>
      <c r="BV464" s="1"/>
      <c r="BW464" s="1">
        <v>2565</v>
      </c>
      <c r="BX464" s="1"/>
      <c r="BY464" s="1">
        <v>35517</v>
      </c>
      <c r="BZ464" s="1">
        <v>1335</v>
      </c>
      <c r="CA464" s="1">
        <v>18042</v>
      </c>
      <c r="CB464" s="1">
        <v>4263</v>
      </c>
      <c r="CC464" s="1"/>
      <c r="CD464" s="1"/>
      <c r="CE464" s="1">
        <v>2205</v>
      </c>
      <c r="CF464" s="1">
        <v>4949</v>
      </c>
      <c r="CG464" s="1"/>
      <c r="CH464" s="1"/>
      <c r="CI464" s="1"/>
      <c r="CJ464" s="1"/>
      <c r="CK464" s="1">
        <v>990364</v>
      </c>
      <c r="CL464" s="1"/>
      <c r="CM464" s="1"/>
      <c r="CN464" s="1"/>
      <c r="CO464" s="1"/>
      <c r="CP464" s="1"/>
      <c r="CQ464" s="1">
        <v>1980728</v>
      </c>
      <c r="CR464" s="1">
        <v>1941337</v>
      </c>
      <c r="CS464" s="1">
        <v>35</v>
      </c>
      <c r="CT464" s="1">
        <v>34</v>
      </c>
    </row>
    <row r="465" spans="1:98">
      <c r="A465">
        <v>2011</v>
      </c>
      <c r="B465">
        <v>129634</v>
      </c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>
        <v>0</v>
      </c>
      <c r="CR465" s="1">
        <v>0</v>
      </c>
      <c r="CS465" s="1">
        <v>0</v>
      </c>
      <c r="CT465" s="1">
        <v>0</v>
      </c>
    </row>
    <row r="466" spans="1:98">
      <c r="A466">
        <v>2011</v>
      </c>
      <c r="B466">
        <v>129723</v>
      </c>
      <c r="C466" s="1"/>
      <c r="D466" s="1"/>
      <c r="E466" s="1"/>
      <c r="F466" s="1"/>
      <c r="G466" s="1"/>
      <c r="H466" s="1"/>
      <c r="I466" s="1"/>
      <c r="J466" s="1"/>
      <c r="K466" s="1">
        <v>118266</v>
      </c>
      <c r="L466" s="1"/>
      <c r="M466" s="1"/>
      <c r="N466" s="1"/>
      <c r="O466" s="1">
        <v>31398</v>
      </c>
      <c r="P466" s="1"/>
      <c r="Q466" s="1"/>
      <c r="R466" s="1"/>
      <c r="S466" s="1"/>
      <c r="T466" s="1">
        <v>12758</v>
      </c>
      <c r="U466" s="1"/>
      <c r="V466" s="1"/>
      <c r="W466" s="1"/>
      <c r="X466" s="1"/>
      <c r="Y466" s="1"/>
      <c r="Z466" s="1"/>
      <c r="AA466" s="1">
        <v>69926</v>
      </c>
      <c r="AB466" s="1">
        <v>695</v>
      </c>
      <c r="AC466" s="1">
        <v>1348</v>
      </c>
      <c r="AD466" s="1"/>
      <c r="AE466" s="1">
        <v>22321</v>
      </c>
      <c r="AF466" s="1"/>
      <c r="AG466" s="1">
        <v>5013</v>
      </c>
      <c r="AH466" s="1"/>
      <c r="AI466" s="1"/>
      <c r="AJ466" s="1"/>
      <c r="AK466" s="1"/>
      <c r="AL466" s="1"/>
      <c r="AM466" s="1">
        <v>72036</v>
      </c>
      <c r="AN466" s="1"/>
      <c r="AO466" s="1">
        <v>2201</v>
      </c>
      <c r="AP466" s="1"/>
      <c r="AQ466" s="1"/>
      <c r="AR466" s="1"/>
      <c r="AS466" s="1"/>
      <c r="AT466" s="1">
        <v>1540</v>
      </c>
      <c r="AU466" s="1"/>
      <c r="AV466" s="1">
        <v>62</v>
      </c>
      <c r="AW466" s="1"/>
      <c r="AX466" s="1"/>
      <c r="AY466" s="1"/>
      <c r="AZ466" s="1">
        <v>59845</v>
      </c>
      <c r="BA466" s="1"/>
      <c r="BB466" s="1"/>
      <c r="BC466" s="1"/>
      <c r="BD466" s="1"/>
      <c r="BE466" s="1"/>
      <c r="BF466" s="1"/>
      <c r="BG466" s="1">
        <v>2643</v>
      </c>
      <c r="BH466" s="1"/>
      <c r="BI466" s="1"/>
      <c r="BJ466" s="1">
        <v>120186</v>
      </c>
      <c r="BK466" s="1"/>
      <c r="BL466" s="1">
        <v>34241</v>
      </c>
      <c r="BM466" s="1"/>
      <c r="BN466" s="1">
        <v>23975</v>
      </c>
      <c r="BO466" s="1"/>
      <c r="BP466" s="1"/>
      <c r="BQ466" s="1">
        <v>11746</v>
      </c>
      <c r="BR466" s="1">
        <v>2676</v>
      </c>
      <c r="BS466" s="1">
        <v>185055</v>
      </c>
      <c r="BT466" s="1">
        <v>615</v>
      </c>
      <c r="BU466" s="1"/>
      <c r="BV466" s="1"/>
      <c r="BW466" s="1">
        <v>4046</v>
      </c>
      <c r="BX466" s="1"/>
      <c r="BY466" s="1">
        <v>5250</v>
      </c>
      <c r="BZ466" s="1">
        <v>475</v>
      </c>
      <c r="CA466" s="1">
        <v>47249</v>
      </c>
      <c r="CB466" s="1">
        <v>3281</v>
      </c>
      <c r="CC466" s="1"/>
      <c r="CD466" s="1"/>
      <c r="CE466" s="1">
        <v>31197</v>
      </c>
      <c r="CF466" s="1"/>
      <c r="CG466" s="1"/>
      <c r="CH466" s="1"/>
      <c r="CI466" s="1"/>
      <c r="CJ466" s="1"/>
      <c r="CK466" s="1">
        <v>870044</v>
      </c>
      <c r="CL466" s="1"/>
      <c r="CM466" s="1"/>
      <c r="CN466" s="1"/>
      <c r="CO466" s="1"/>
      <c r="CP466" s="1"/>
      <c r="CQ466" s="1">
        <v>1740088</v>
      </c>
      <c r="CR466" s="1">
        <v>1621822</v>
      </c>
      <c r="CS466" s="1">
        <v>28</v>
      </c>
      <c r="CT466" s="1">
        <v>27</v>
      </c>
    </row>
    <row r="467" spans="1:98">
      <c r="A467">
        <v>2011</v>
      </c>
      <c r="B467">
        <v>129725</v>
      </c>
      <c r="C467" s="1"/>
      <c r="D467" s="1"/>
      <c r="E467" s="1"/>
      <c r="F467" s="1">
        <v>7298</v>
      </c>
      <c r="G467" s="1"/>
      <c r="H467" s="1"/>
      <c r="I467" s="1"/>
      <c r="J467" s="1"/>
      <c r="K467" s="1">
        <v>5095</v>
      </c>
      <c r="L467" s="1"/>
      <c r="M467" s="1"/>
      <c r="N467" s="1"/>
      <c r="O467" s="1">
        <v>10831</v>
      </c>
      <c r="P467" s="1"/>
      <c r="Q467" s="1"/>
      <c r="R467" s="1"/>
      <c r="S467" s="1"/>
      <c r="T467" s="1"/>
      <c r="U467" s="1">
        <v>773</v>
      </c>
      <c r="V467" s="1"/>
      <c r="W467" s="1"/>
      <c r="X467" s="1"/>
      <c r="Y467" s="1"/>
      <c r="Z467" s="1"/>
      <c r="AA467" s="1">
        <v>12628</v>
      </c>
      <c r="AB467" s="1"/>
      <c r="AC467" s="1">
        <v>9675</v>
      </c>
      <c r="AD467" s="1"/>
      <c r="AE467" s="1"/>
      <c r="AF467" s="1"/>
      <c r="AG467" s="1">
        <v>1127</v>
      </c>
      <c r="AH467" s="1"/>
      <c r="AI467" s="1"/>
      <c r="AJ467" s="1"/>
      <c r="AK467" s="1"/>
      <c r="AL467" s="1">
        <v>20000</v>
      </c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>
        <v>415</v>
      </c>
      <c r="BD467" s="1"/>
      <c r="BE467" s="1"/>
      <c r="BF467" s="1"/>
      <c r="BG467" s="1">
        <v>7170</v>
      </c>
      <c r="BH467" s="1"/>
      <c r="BI467" s="1"/>
      <c r="BJ467" s="1">
        <v>4563</v>
      </c>
      <c r="BK467" s="1"/>
      <c r="BL467" s="1">
        <v>4362</v>
      </c>
      <c r="BM467" s="1"/>
      <c r="BN467" s="1">
        <v>1668</v>
      </c>
      <c r="BO467" s="1"/>
      <c r="BP467" s="1"/>
      <c r="BQ467" s="1"/>
      <c r="BR467" s="1">
        <v>6843</v>
      </c>
      <c r="BS467" s="1">
        <v>2936</v>
      </c>
      <c r="BT467" s="1">
        <v>501</v>
      </c>
      <c r="BU467" s="1"/>
      <c r="BV467" s="1"/>
      <c r="BW467" s="1">
        <v>1228</v>
      </c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>
        <v>97113</v>
      </c>
      <c r="CL467" s="1"/>
      <c r="CM467" s="1"/>
      <c r="CN467" s="1"/>
      <c r="CO467" s="1"/>
      <c r="CP467" s="1"/>
      <c r="CQ467" s="1">
        <v>194226</v>
      </c>
      <c r="CR467" s="1">
        <v>189131</v>
      </c>
      <c r="CS467" s="1">
        <v>18</v>
      </c>
      <c r="CT467" s="1">
        <v>17</v>
      </c>
    </row>
    <row r="468" spans="1:98">
      <c r="A468">
        <v>2011</v>
      </c>
      <c r="B468">
        <v>129748</v>
      </c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>
        <v>297</v>
      </c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>
        <v>3200</v>
      </c>
      <c r="BT468" s="1"/>
      <c r="BU468" s="1"/>
      <c r="BV468" s="1"/>
      <c r="BW468" s="1"/>
      <c r="BX468" s="1"/>
      <c r="BY468" s="1"/>
      <c r="BZ468" s="1"/>
      <c r="CA468" s="1">
        <v>1308</v>
      </c>
      <c r="CB468" s="1"/>
      <c r="CC468" s="1"/>
      <c r="CD468" s="1"/>
      <c r="CE468" s="1"/>
      <c r="CF468" s="1"/>
      <c r="CG468" s="1"/>
      <c r="CH468" s="1"/>
      <c r="CI468" s="1"/>
      <c r="CJ468" s="1"/>
      <c r="CK468" s="1">
        <v>4805</v>
      </c>
      <c r="CL468" s="1"/>
      <c r="CM468" s="1"/>
      <c r="CN468" s="1"/>
      <c r="CO468" s="1"/>
      <c r="CP468" s="1"/>
      <c r="CQ468" s="1">
        <v>9610</v>
      </c>
      <c r="CR468" s="1">
        <v>9610</v>
      </c>
      <c r="CS468" s="1">
        <v>4</v>
      </c>
      <c r="CT468" s="1">
        <v>4</v>
      </c>
    </row>
    <row r="469" spans="1:98">
      <c r="A469">
        <v>2011</v>
      </c>
      <c r="B469">
        <v>129785</v>
      </c>
      <c r="C469" s="1"/>
      <c r="D469" s="1"/>
      <c r="E469" s="1">
        <v>73280</v>
      </c>
      <c r="F469" s="1"/>
      <c r="G469" s="1">
        <v>47565</v>
      </c>
      <c r="H469" s="1">
        <v>7067</v>
      </c>
      <c r="I469" s="1"/>
      <c r="J469" s="1"/>
      <c r="K469" s="1">
        <v>23885</v>
      </c>
      <c r="L469" s="1"/>
      <c r="M469" s="1"/>
      <c r="N469" s="1"/>
      <c r="O469" s="1">
        <v>24106</v>
      </c>
      <c r="P469" s="1"/>
      <c r="Q469" s="1"/>
      <c r="R469" s="1"/>
      <c r="S469" s="1"/>
      <c r="T469" s="1"/>
      <c r="U469" s="1"/>
      <c r="V469" s="1"/>
      <c r="W469" s="1">
        <v>3512</v>
      </c>
      <c r="X469" s="1"/>
      <c r="Y469" s="1"/>
      <c r="Z469" s="1"/>
      <c r="AA469" s="1">
        <v>94049</v>
      </c>
      <c r="AB469" s="1"/>
      <c r="AC469" s="1">
        <v>26896</v>
      </c>
      <c r="AD469" s="1">
        <v>6349</v>
      </c>
      <c r="AE469" s="1">
        <v>14736</v>
      </c>
      <c r="AF469" s="1"/>
      <c r="AG469" s="1">
        <v>4284</v>
      </c>
      <c r="AH469" s="1"/>
      <c r="AI469" s="1"/>
      <c r="AJ469" s="1"/>
      <c r="AK469" s="1"/>
      <c r="AL469" s="1">
        <v>45000</v>
      </c>
      <c r="AM469" s="1">
        <v>81491</v>
      </c>
      <c r="AN469" s="1"/>
      <c r="AO469" s="1">
        <v>117072</v>
      </c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>
        <v>20705</v>
      </c>
      <c r="BA469" s="1"/>
      <c r="BB469" s="1">
        <v>2219</v>
      </c>
      <c r="BC469" s="1">
        <v>29497</v>
      </c>
      <c r="BD469" s="1"/>
      <c r="BE469" s="1"/>
      <c r="BF469" s="1"/>
      <c r="BG469" s="1">
        <v>9322</v>
      </c>
      <c r="BH469" s="1"/>
      <c r="BI469" s="1"/>
      <c r="BJ469" s="1">
        <v>11044</v>
      </c>
      <c r="BK469" s="1"/>
      <c r="BL469" s="1">
        <v>707</v>
      </c>
      <c r="BM469" s="1"/>
      <c r="BN469" s="1">
        <v>39274</v>
      </c>
      <c r="BO469" s="1"/>
      <c r="BP469" s="1">
        <v>2332</v>
      </c>
      <c r="BQ469" s="1">
        <v>1385</v>
      </c>
      <c r="BR469" s="1"/>
      <c r="BS469" s="1"/>
      <c r="BT469" s="1"/>
      <c r="BU469" s="1"/>
      <c r="BV469" s="1"/>
      <c r="BW469" s="1"/>
      <c r="BX469" s="1">
        <v>8078</v>
      </c>
      <c r="BY469" s="1">
        <v>6514</v>
      </c>
      <c r="BZ469" s="1">
        <v>2801</v>
      </c>
      <c r="CA469" s="1">
        <v>15369</v>
      </c>
      <c r="CB469" s="1"/>
      <c r="CC469" s="1"/>
      <c r="CD469" s="1"/>
      <c r="CE469" s="1"/>
      <c r="CF469" s="1"/>
      <c r="CG469" s="1"/>
      <c r="CH469" s="1"/>
      <c r="CI469" s="1"/>
      <c r="CJ469" s="1"/>
      <c r="CK469" s="1">
        <v>718539</v>
      </c>
      <c r="CL469" s="1"/>
      <c r="CM469" s="1"/>
      <c r="CN469" s="1"/>
      <c r="CO469" s="1"/>
      <c r="CP469" s="1"/>
      <c r="CQ469" s="1">
        <v>1437078</v>
      </c>
      <c r="CR469" s="1">
        <v>1413193</v>
      </c>
      <c r="CS469" s="1">
        <v>28</v>
      </c>
      <c r="CT469" s="1">
        <v>27</v>
      </c>
    </row>
    <row r="470" spans="1:98">
      <c r="A470">
        <v>2011</v>
      </c>
      <c r="B470">
        <v>129839</v>
      </c>
      <c r="C470" s="1"/>
      <c r="D470" s="1"/>
      <c r="E470" s="1">
        <v>62178</v>
      </c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>
        <v>5120</v>
      </c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>
        <v>112941</v>
      </c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>
        <v>3966</v>
      </c>
      <c r="CF470" s="1"/>
      <c r="CG470" s="1"/>
      <c r="CH470" s="1"/>
      <c r="CI470" s="1"/>
      <c r="CJ470" s="1"/>
      <c r="CK470" s="1">
        <v>184205</v>
      </c>
      <c r="CL470" s="1"/>
      <c r="CM470" s="1"/>
      <c r="CN470" s="1"/>
      <c r="CO470" s="1"/>
      <c r="CP470" s="1"/>
      <c r="CQ470" s="1">
        <v>368410</v>
      </c>
      <c r="CR470" s="1">
        <v>368410</v>
      </c>
      <c r="CS470" s="1">
        <v>5</v>
      </c>
      <c r="CT470" s="1">
        <v>5</v>
      </c>
    </row>
    <row r="471" spans="1:98">
      <c r="A471">
        <v>2011</v>
      </c>
      <c r="B471">
        <v>129876</v>
      </c>
      <c r="C471" s="1"/>
      <c r="D471" s="1"/>
      <c r="E471" s="1"/>
      <c r="F471" s="1"/>
      <c r="G471" s="1"/>
      <c r="H471" s="1"/>
      <c r="I471" s="1"/>
      <c r="J471" s="1"/>
      <c r="K471" s="1">
        <v>3145</v>
      </c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>
        <v>602</v>
      </c>
      <c r="BS471" s="1"/>
      <c r="BT471" s="1"/>
      <c r="BU471" s="1"/>
      <c r="BV471" s="1"/>
      <c r="BW471" s="1"/>
      <c r="BX471" s="1"/>
      <c r="BY471" s="1">
        <v>716</v>
      </c>
      <c r="BZ471" s="1"/>
      <c r="CA471" s="1">
        <v>45</v>
      </c>
      <c r="CB471" s="1"/>
      <c r="CC471" s="1"/>
      <c r="CD471" s="1"/>
      <c r="CE471" s="1"/>
      <c r="CF471" s="1"/>
      <c r="CG471" s="1"/>
      <c r="CH471" s="1"/>
      <c r="CI471" s="1"/>
      <c r="CJ471" s="1"/>
      <c r="CK471" s="1">
        <v>4508</v>
      </c>
      <c r="CL471" s="1"/>
      <c r="CM471" s="1"/>
      <c r="CN471" s="1"/>
      <c r="CO471" s="1"/>
      <c r="CP471" s="1"/>
      <c r="CQ471" s="1">
        <v>9016</v>
      </c>
      <c r="CR471" s="1">
        <v>5871</v>
      </c>
      <c r="CS471" s="1">
        <v>5</v>
      </c>
      <c r="CT471" s="1">
        <v>4</v>
      </c>
    </row>
    <row r="472" spans="1:98">
      <c r="A472">
        <v>2011</v>
      </c>
      <c r="B472">
        <v>129914</v>
      </c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>
        <v>0</v>
      </c>
      <c r="CR472" s="1">
        <v>0</v>
      </c>
      <c r="CS472" s="1">
        <v>0</v>
      </c>
      <c r="CT472" s="1">
        <v>0</v>
      </c>
    </row>
    <row r="473" spans="1:98">
      <c r="A473">
        <v>2011</v>
      </c>
      <c r="B473">
        <v>129919</v>
      </c>
      <c r="C473" s="1"/>
      <c r="D473" s="1"/>
      <c r="E473" s="1">
        <v>107657</v>
      </c>
      <c r="F473" s="1"/>
      <c r="G473" s="1">
        <v>48707</v>
      </c>
      <c r="H473" s="1">
        <v>18365</v>
      </c>
      <c r="I473" s="1"/>
      <c r="J473" s="1"/>
      <c r="K473" s="1">
        <v>9562</v>
      </c>
      <c r="L473" s="1"/>
      <c r="M473" s="1"/>
      <c r="N473" s="1"/>
      <c r="O473" s="1">
        <v>91257</v>
      </c>
      <c r="P473" s="1"/>
      <c r="Q473" s="1"/>
      <c r="R473" s="1"/>
      <c r="S473" s="1"/>
      <c r="T473" s="1">
        <v>26219</v>
      </c>
      <c r="U473" s="1">
        <v>12427</v>
      </c>
      <c r="V473" s="1">
        <v>1139</v>
      </c>
      <c r="W473" s="1"/>
      <c r="X473" s="1"/>
      <c r="Y473" s="1"/>
      <c r="Z473" s="1"/>
      <c r="AA473" s="1">
        <v>97608</v>
      </c>
      <c r="AB473" s="1"/>
      <c r="AC473" s="1">
        <v>217492</v>
      </c>
      <c r="AD473" s="1">
        <v>8808</v>
      </c>
      <c r="AE473" s="1"/>
      <c r="AF473" s="1">
        <v>2418</v>
      </c>
      <c r="AG473" s="1">
        <v>20160</v>
      </c>
      <c r="AH473" s="1"/>
      <c r="AI473" s="1"/>
      <c r="AJ473" s="1"/>
      <c r="AK473" s="1"/>
      <c r="AL473" s="1"/>
      <c r="AM473" s="1">
        <v>121075</v>
      </c>
      <c r="AN473" s="1"/>
      <c r="AO473" s="1"/>
      <c r="AP473" s="1"/>
      <c r="AQ473" s="1"/>
      <c r="AR473" s="1"/>
      <c r="AS473" s="1"/>
      <c r="AT473" s="1"/>
      <c r="AU473" s="1"/>
      <c r="AV473" s="1">
        <v>6697</v>
      </c>
      <c r="AW473" s="1"/>
      <c r="AX473" s="1"/>
      <c r="AY473" s="1"/>
      <c r="AZ473" s="1">
        <v>80510</v>
      </c>
      <c r="BA473" s="1"/>
      <c r="BB473" s="1"/>
      <c r="BC473" s="1">
        <v>12674</v>
      </c>
      <c r="BD473" s="1"/>
      <c r="BE473" s="1"/>
      <c r="BF473" s="1"/>
      <c r="BG473" s="1"/>
      <c r="BH473" s="1">
        <v>4225</v>
      </c>
      <c r="BI473" s="1"/>
      <c r="BJ473" s="1">
        <v>33820</v>
      </c>
      <c r="BK473" s="1"/>
      <c r="BL473" s="1">
        <v>4189</v>
      </c>
      <c r="BM473" s="1"/>
      <c r="BN473" s="1">
        <v>6322</v>
      </c>
      <c r="BO473" s="1"/>
      <c r="BP473" s="1"/>
      <c r="BQ473" s="1">
        <v>14238</v>
      </c>
      <c r="BR473" s="1">
        <v>155216</v>
      </c>
      <c r="BS473" s="1">
        <v>12904</v>
      </c>
      <c r="BT473" s="1">
        <v>2453</v>
      </c>
      <c r="BU473" s="1"/>
      <c r="BV473" s="1"/>
      <c r="BW473" s="1">
        <v>4026</v>
      </c>
      <c r="BX473" s="1"/>
      <c r="BY473" s="1">
        <v>15275</v>
      </c>
      <c r="BZ473" s="1">
        <v>34</v>
      </c>
      <c r="CA473" s="1">
        <v>3682</v>
      </c>
      <c r="CB473" s="1"/>
      <c r="CC473" s="1"/>
      <c r="CD473" s="1"/>
      <c r="CE473" s="1">
        <v>12630</v>
      </c>
      <c r="CF473" s="1"/>
      <c r="CG473" s="1"/>
      <c r="CH473" s="1"/>
      <c r="CI473" s="1"/>
      <c r="CJ473" s="1"/>
      <c r="CK473" s="1">
        <v>1151789</v>
      </c>
      <c r="CL473" s="1"/>
      <c r="CM473" s="1"/>
      <c r="CN473" s="1"/>
      <c r="CO473" s="1"/>
      <c r="CP473" s="1"/>
      <c r="CQ473" s="1">
        <v>2303578</v>
      </c>
      <c r="CR473" s="1">
        <v>2294016</v>
      </c>
      <c r="CS473" s="1">
        <v>31</v>
      </c>
      <c r="CT473" s="1">
        <v>30</v>
      </c>
    </row>
    <row r="474" spans="1:98">
      <c r="A474">
        <v>2011</v>
      </c>
      <c r="B474">
        <v>130035</v>
      </c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>
        <v>0</v>
      </c>
      <c r="CR474" s="1">
        <v>0</v>
      </c>
      <c r="CS474" s="1">
        <v>0</v>
      </c>
      <c r="CT474" s="1">
        <v>0</v>
      </c>
    </row>
    <row r="475" spans="1:98">
      <c r="A475">
        <v>2011</v>
      </c>
      <c r="B475">
        <v>130072</v>
      </c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>
        <v>0</v>
      </c>
      <c r="CR475" s="1">
        <v>0</v>
      </c>
      <c r="CS475" s="1">
        <v>0</v>
      </c>
      <c r="CT475" s="1">
        <v>0</v>
      </c>
    </row>
    <row r="476" spans="1:98">
      <c r="A476">
        <v>2011</v>
      </c>
      <c r="B476">
        <v>130112</v>
      </c>
      <c r="C476" s="1"/>
      <c r="D476" s="1"/>
      <c r="E476" s="1"/>
      <c r="F476" s="1"/>
      <c r="G476" s="1"/>
      <c r="H476" s="1"/>
      <c r="I476" s="1"/>
      <c r="J476" s="1"/>
      <c r="K476" s="1">
        <v>3826</v>
      </c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>
        <v>1898</v>
      </c>
      <c r="CB476" s="1"/>
      <c r="CC476" s="1"/>
      <c r="CD476" s="1"/>
      <c r="CE476" s="1"/>
      <c r="CF476" s="1"/>
      <c r="CG476" s="1"/>
      <c r="CH476" s="1"/>
      <c r="CI476" s="1"/>
      <c r="CJ476" s="1"/>
      <c r="CK476" s="1">
        <v>5724</v>
      </c>
      <c r="CL476" s="1"/>
      <c r="CM476" s="1"/>
      <c r="CN476" s="1"/>
      <c r="CO476" s="1"/>
      <c r="CP476" s="1"/>
      <c r="CQ476" s="1">
        <v>11448</v>
      </c>
      <c r="CR476" s="1">
        <v>7622</v>
      </c>
      <c r="CS476" s="1">
        <v>3</v>
      </c>
      <c r="CT476" s="1">
        <v>2</v>
      </c>
    </row>
    <row r="477" spans="1:98">
      <c r="A477">
        <v>2011</v>
      </c>
      <c r="B477">
        <v>130128</v>
      </c>
      <c r="C477" s="1"/>
      <c r="D477" s="1"/>
      <c r="E477" s="1"/>
      <c r="F477" s="1"/>
      <c r="G477" s="1"/>
      <c r="H477" s="1"/>
      <c r="I477" s="1"/>
      <c r="J477" s="1"/>
      <c r="K477" s="1">
        <v>6714</v>
      </c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>
        <v>34662</v>
      </c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>
        <v>2300</v>
      </c>
      <c r="CB477" s="1"/>
      <c r="CC477" s="1"/>
      <c r="CD477" s="1"/>
      <c r="CE477" s="1"/>
      <c r="CF477" s="1"/>
      <c r="CG477" s="1"/>
      <c r="CH477" s="1"/>
      <c r="CI477" s="1"/>
      <c r="CJ477" s="1"/>
      <c r="CK477" s="1">
        <v>43676</v>
      </c>
      <c r="CL477" s="1"/>
      <c r="CM477" s="1"/>
      <c r="CN477" s="1"/>
      <c r="CO477" s="1"/>
      <c r="CP477" s="1"/>
      <c r="CQ477" s="1">
        <v>87352</v>
      </c>
      <c r="CR477" s="1">
        <v>80638</v>
      </c>
      <c r="CS477" s="1">
        <v>4</v>
      </c>
      <c r="CT477" s="1">
        <v>3</v>
      </c>
    </row>
    <row r="478" spans="1:98">
      <c r="A478">
        <v>2011</v>
      </c>
      <c r="B478">
        <v>130149</v>
      </c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>
        <v>0</v>
      </c>
      <c r="CR478" s="1">
        <v>0</v>
      </c>
      <c r="CS478" s="1">
        <v>0</v>
      </c>
      <c r="CT478" s="1">
        <v>0</v>
      </c>
    </row>
    <row r="479" spans="1:98">
      <c r="A479">
        <v>2011</v>
      </c>
      <c r="B479">
        <v>130154</v>
      </c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>
        <v>0</v>
      </c>
      <c r="CR479" s="1">
        <v>0</v>
      </c>
      <c r="CS479" s="1">
        <v>0</v>
      </c>
      <c r="CT479" s="1">
        <v>0</v>
      </c>
    </row>
    <row r="480" spans="1:98">
      <c r="A480">
        <v>2011</v>
      </c>
      <c r="B480">
        <v>130158</v>
      </c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>
        <v>0</v>
      </c>
      <c r="CR480" s="1">
        <v>0</v>
      </c>
      <c r="CS480" s="1">
        <v>0</v>
      </c>
      <c r="CT480" s="1">
        <v>0</v>
      </c>
    </row>
    <row r="481" spans="1:98">
      <c r="A481">
        <v>2011</v>
      </c>
      <c r="B481">
        <v>130199</v>
      </c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>
        <v>0</v>
      </c>
      <c r="CR481" s="1">
        <v>0</v>
      </c>
      <c r="CS481" s="1">
        <v>0</v>
      </c>
      <c r="CT481" s="1">
        <v>0</v>
      </c>
    </row>
    <row r="482" spans="1:98">
      <c r="A482">
        <v>2011</v>
      </c>
      <c r="B482">
        <v>130200</v>
      </c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>
        <v>0</v>
      </c>
      <c r="CR482" s="1">
        <v>0</v>
      </c>
      <c r="CS482" s="1">
        <v>0</v>
      </c>
      <c r="CT482" s="1">
        <v>0</v>
      </c>
    </row>
    <row r="483" spans="1:98">
      <c r="A483">
        <v>2011</v>
      </c>
      <c r="B483">
        <v>130208</v>
      </c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>
        <v>300</v>
      </c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>
        <v>300</v>
      </c>
      <c r="CL483" s="1"/>
      <c r="CM483" s="1"/>
      <c r="CN483" s="1"/>
      <c r="CO483" s="1"/>
      <c r="CP483" s="1"/>
      <c r="CQ483" s="1">
        <v>600</v>
      </c>
      <c r="CR483" s="1">
        <v>600</v>
      </c>
      <c r="CS483" s="1">
        <v>2</v>
      </c>
      <c r="CT483" s="1">
        <v>2</v>
      </c>
    </row>
    <row r="484" spans="1:98">
      <c r="A484">
        <v>2011</v>
      </c>
      <c r="B484">
        <v>130248</v>
      </c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>
        <v>0</v>
      </c>
      <c r="CR484" s="1">
        <v>0</v>
      </c>
      <c r="CS484" s="1">
        <v>0</v>
      </c>
      <c r="CT484" s="1">
        <v>0</v>
      </c>
    </row>
    <row r="485" spans="1:98">
      <c r="A485">
        <v>2011</v>
      </c>
      <c r="B485">
        <v>130255</v>
      </c>
      <c r="C485" s="1"/>
      <c r="D485" s="1"/>
      <c r="E485" s="1">
        <v>30761</v>
      </c>
      <c r="F485" s="1"/>
      <c r="G485" s="1">
        <v>9756</v>
      </c>
      <c r="H485" s="1">
        <v>5590</v>
      </c>
      <c r="I485" s="1"/>
      <c r="J485" s="1"/>
      <c r="K485" s="1">
        <v>6340</v>
      </c>
      <c r="L485" s="1"/>
      <c r="M485" s="1"/>
      <c r="N485" s="1"/>
      <c r="O485" s="1">
        <v>15592</v>
      </c>
      <c r="P485" s="1"/>
      <c r="Q485" s="1"/>
      <c r="R485" s="1"/>
      <c r="S485" s="1"/>
      <c r="T485" s="1">
        <v>5215</v>
      </c>
      <c r="U485" s="1">
        <v>18667</v>
      </c>
      <c r="V485" s="1">
        <v>1228</v>
      </c>
      <c r="W485" s="1">
        <v>4368</v>
      </c>
      <c r="X485" s="1"/>
      <c r="Y485" s="1"/>
      <c r="Z485" s="1"/>
      <c r="AA485" s="1">
        <v>22648</v>
      </c>
      <c r="AB485" s="1">
        <v>1739</v>
      </c>
      <c r="AC485" s="1">
        <v>78547</v>
      </c>
      <c r="AD485" s="1"/>
      <c r="AE485" s="1">
        <v>3615</v>
      </c>
      <c r="AF485" s="1">
        <v>2590</v>
      </c>
      <c r="AG485" s="1">
        <v>1497</v>
      </c>
      <c r="AH485" s="1"/>
      <c r="AI485" s="1"/>
      <c r="AJ485" s="1"/>
      <c r="AK485" s="1"/>
      <c r="AL485" s="1">
        <v>667</v>
      </c>
      <c r="AM485" s="1">
        <v>12261</v>
      </c>
      <c r="AN485" s="1"/>
      <c r="AO485" s="1">
        <v>26519</v>
      </c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>
        <v>2345</v>
      </c>
      <c r="BC485" s="1"/>
      <c r="BD485" s="1"/>
      <c r="BE485" s="1"/>
      <c r="BF485" s="1"/>
      <c r="BG485" s="1">
        <v>13020</v>
      </c>
      <c r="BH485" s="1"/>
      <c r="BI485" s="1"/>
      <c r="BJ485" s="1">
        <v>18345</v>
      </c>
      <c r="BK485" s="1"/>
      <c r="BL485" s="1">
        <v>16678</v>
      </c>
      <c r="BM485" s="1"/>
      <c r="BN485" s="1">
        <v>1798</v>
      </c>
      <c r="BO485" s="1"/>
      <c r="BP485" s="1">
        <v>2904</v>
      </c>
      <c r="BQ485" s="1">
        <v>1804</v>
      </c>
      <c r="BR485" s="1">
        <v>40871</v>
      </c>
      <c r="BS485" s="1">
        <v>14593</v>
      </c>
      <c r="BT485" s="1">
        <v>2156</v>
      </c>
      <c r="BU485" s="1"/>
      <c r="BV485" s="1"/>
      <c r="BW485" s="1">
        <v>494</v>
      </c>
      <c r="BX485" s="1">
        <v>5054</v>
      </c>
      <c r="BY485" s="1">
        <v>1144</v>
      </c>
      <c r="BZ485" s="1">
        <v>54</v>
      </c>
      <c r="CA485" s="1">
        <v>2062</v>
      </c>
      <c r="CB485" s="1">
        <v>3583</v>
      </c>
      <c r="CC485" s="1"/>
      <c r="CD485" s="1"/>
      <c r="CE485" s="1">
        <v>3489</v>
      </c>
      <c r="CF485" s="1"/>
      <c r="CG485" s="1"/>
      <c r="CH485" s="1"/>
      <c r="CI485" s="1"/>
      <c r="CJ485" s="1"/>
      <c r="CK485" s="1">
        <v>377994</v>
      </c>
      <c r="CL485" s="1"/>
      <c r="CM485" s="1"/>
      <c r="CN485" s="1"/>
      <c r="CO485" s="1"/>
      <c r="CP485" s="1"/>
      <c r="CQ485" s="1">
        <v>755988</v>
      </c>
      <c r="CR485" s="1">
        <v>749648</v>
      </c>
      <c r="CS485" s="1">
        <v>36</v>
      </c>
      <c r="CT485" s="1">
        <v>35</v>
      </c>
    </row>
    <row r="486" spans="1:98">
      <c r="A486">
        <v>2011</v>
      </c>
      <c r="B486">
        <v>130267</v>
      </c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>
        <v>8445</v>
      </c>
      <c r="AB486" s="1"/>
      <c r="AC486" s="1">
        <v>3067</v>
      </c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>
        <v>1414</v>
      </c>
      <c r="BO486" s="1"/>
      <c r="BP486" s="1"/>
      <c r="BQ486" s="1">
        <v>245</v>
      </c>
      <c r="BR486" s="1">
        <v>7866</v>
      </c>
      <c r="BS486" s="1"/>
      <c r="BT486" s="1"/>
      <c r="BU486" s="1"/>
      <c r="BV486" s="1"/>
      <c r="BW486" s="1"/>
      <c r="BX486" s="1"/>
      <c r="BY486" s="1">
        <v>4673</v>
      </c>
      <c r="BZ486" s="1"/>
      <c r="CA486" s="1">
        <v>6337</v>
      </c>
      <c r="CB486" s="1"/>
      <c r="CC486" s="1"/>
      <c r="CD486" s="1"/>
      <c r="CE486" s="1"/>
      <c r="CF486" s="1"/>
      <c r="CG486" s="1"/>
      <c r="CH486" s="1"/>
      <c r="CI486" s="1"/>
      <c r="CJ486" s="1"/>
      <c r="CK486" s="1">
        <v>32047</v>
      </c>
      <c r="CL486" s="1"/>
      <c r="CM486" s="1"/>
      <c r="CN486" s="1"/>
      <c r="CO486" s="1"/>
      <c r="CP486" s="1"/>
      <c r="CQ486" s="1">
        <v>64094</v>
      </c>
      <c r="CR486" s="1">
        <v>64094</v>
      </c>
      <c r="CS486" s="1">
        <v>8</v>
      </c>
      <c r="CT486" s="1">
        <v>8</v>
      </c>
    </row>
    <row r="487" spans="1:98">
      <c r="A487">
        <v>2011</v>
      </c>
      <c r="B487">
        <v>130289</v>
      </c>
      <c r="C487" s="1"/>
      <c r="D487" s="1"/>
      <c r="E487" s="1"/>
      <c r="F487" s="1"/>
      <c r="G487" s="1"/>
      <c r="H487" s="1"/>
      <c r="I487" s="1"/>
      <c r="J487" s="1"/>
      <c r="K487" s="1">
        <v>5909</v>
      </c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>
        <v>93718</v>
      </c>
      <c r="AZ487" s="1"/>
      <c r="BA487" s="1"/>
      <c r="BB487" s="1"/>
      <c r="BC487" s="1"/>
      <c r="BD487" s="1"/>
      <c r="BE487" s="1"/>
      <c r="BF487" s="1"/>
      <c r="BG487" s="1">
        <v>3776</v>
      </c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>
        <v>103403</v>
      </c>
      <c r="CL487" s="1"/>
      <c r="CM487" s="1"/>
      <c r="CN487" s="1"/>
      <c r="CO487" s="1"/>
      <c r="CP487" s="1"/>
      <c r="CQ487" s="1">
        <v>206806</v>
      </c>
      <c r="CR487" s="1">
        <v>200897</v>
      </c>
      <c r="CS487" s="1">
        <v>4</v>
      </c>
      <c r="CT487" s="1">
        <v>3</v>
      </c>
    </row>
    <row r="488" spans="1:98">
      <c r="A488">
        <v>2011</v>
      </c>
      <c r="B488">
        <v>130291</v>
      </c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>
        <v>266</v>
      </c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>
        <v>5427</v>
      </c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>
        <v>5693</v>
      </c>
      <c r="CL488" s="1"/>
      <c r="CM488" s="1"/>
      <c r="CN488" s="1"/>
      <c r="CO488" s="1"/>
      <c r="CP488" s="1"/>
      <c r="CQ488" s="1">
        <v>11386</v>
      </c>
      <c r="CR488" s="1">
        <v>11386</v>
      </c>
      <c r="CS488" s="1">
        <v>3</v>
      </c>
      <c r="CT488" s="1">
        <v>3</v>
      </c>
    </row>
    <row r="489" spans="1:98">
      <c r="A489">
        <v>2011</v>
      </c>
      <c r="B489">
        <v>130313</v>
      </c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>
        <v>0</v>
      </c>
      <c r="CR489" s="1">
        <v>0</v>
      </c>
      <c r="CS489" s="1">
        <v>0</v>
      </c>
      <c r="CT489" s="1">
        <v>0</v>
      </c>
    </row>
    <row r="490" spans="1:98">
      <c r="A490">
        <v>2011</v>
      </c>
      <c r="B490">
        <v>130334</v>
      </c>
      <c r="C490" s="1"/>
      <c r="D490" s="1"/>
      <c r="E490" s="1"/>
      <c r="F490" s="1"/>
      <c r="G490" s="1"/>
      <c r="H490" s="1"/>
      <c r="I490" s="1"/>
      <c r="J490" s="1"/>
      <c r="K490" s="1">
        <v>43238</v>
      </c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>
        <v>1914</v>
      </c>
      <c r="BH490" s="1"/>
      <c r="BI490" s="1"/>
      <c r="BJ490" s="1"/>
      <c r="BK490" s="1"/>
      <c r="BL490" s="1"/>
      <c r="BM490" s="1"/>
      <c r="BN490" s="1">
        <v>3316</v>
      </c>
      <c r="BO490" s="1"/>
      <c r="BP490" s="1"/>
      <c r="BQ490" s="1"/>
      <c r="BR490" s="1">
        <v>229</v>
      </c>
      <c r="BS490" s="1"/>
      <c r="BT490" s="1"/>
      <c r="BU490" s="1"/>
      <c r="BV490" s="1"/>
      <c r="BW490" s="1"/>
      <c r="BX490" s="1"/>
      <c r="BY490" s="1"/>
      <c r="BZ490" s="1"/>
      <c r="CA490" s="1">
        <v>8344</v>
      </c>
      <c r="CB490" s="1"/>
      <c r="CC490" s="1"/>
      <c r="CD490" s="1"/>
      <c r="CE490" s="1"/>
      <c r="CF490" s="1"/>
      <c r="CG490" s="1"/>
      <c r="CH490" s="1"/>
      <c r="CI490" s="1"/>
      <c r="CJ490" s="1"/>
      <c r="CK490" s="1">
        <v>57041</v>
      </c>
      <c r="CL490" s="1"/>
      <c r="CM490" s="1"/>
      <c r="CN490" s="1"/>
      <c r="CO490" s="1"/>
      <c r="CP490" s="1"/>
      <c r="CQ490" s="1">
        <v>114082</v>
      </c>
      <c r="CR490" s="1">
        <v>70844</v>
      </c>
      <c r="CS490" s="1">
        <v>6</v>
      </c>
      <c r="CT490" s="1">
        <v>5</v>
      </c>
    </row>
    <row r="491" spans="1:98">
      <c r="A491">
        <v>2011</v>
      </c>
      <c r="B491">
        <v>130359</v>
      </c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>
        <v>0</v>
      </c>
      <c r="CR491" s="1">
        <v>0</v>
      </c>
      <c r="CS491" s="1">
        <v>0</v>
      </c>
      <c r="CT491" s="1">
        <v>0</v>
      </c>
    </row>
    <row r="492" spans="1:98">
      <c r="A492">
        <v>2011</v>
      </c>
      <c r="B492">
        <v>130396</v>
      </c>
      <c r="C492" s="1"/>
      <c r="D492" s="1"/>
      <c r="E492" s="1">
        <v>205538</v>
      </c>
      <c r="F492" s="1"/>
      <c r="G492" s="1">
        <v>8122</v>
      </c>
      <c r="H492" s="1">
        <v>56206</v>
      </c>
      <c r="I492" s="1"/>
      <c r="J492" s="1"/>
      <c r="K492" s="1">
        <v>101473</v>
      </c>
      <c r="L492" s="1"/>
      <c r="M492" s="1"/>
      <c r="N492" s="1"/>
      <c r="O492" s="1"/>
      <c r="P492" s="1"/>
      <c r="Q492" s="1"/>
      <c r="R492" s="1"/>
      <c r="S492" s="1">
        <v>1055220</v>
      </c>
      <c r="T492" s="1"/>
      <c r="U492" s="1"/>
      <c r="V492" s="1">
        <v>11782</v>
      </c>
      <c r="W492" s="1"/>
      <c r="X492" s="1"/>
      <c r="Y492" s="1"/>
      <c r="Z492" s="1"/>
      <c r="AA492" s="1">
        <v>99899</v>
      </c>
      <c r="AB492" s="1">
        <v>738</v>
      </c>
      <c r="AC492" s="1"/>
      <c r="AD492" s="1"/>
      <c r="AE492" s="1">
        <v>5555</v>
      </c>
      <c r="AF492" s="1"/>
      <c r="AG492" s="1"/>
      <c r="AH492" s="1"/>
      <c r="AI492" s="1"/>
      <c r="AJ492" s="1"/>
      <c r="AK492" s="1"/>
      <c r="AL492" s="1"/>
      <c r="AM492" s="1">
        <v>104442</v>
      </c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>
        <v>66918</v>
      </c>
      <c r="BK492" s="1"/>
      <c r="BL492" s="1"/>
      <c r="BM492" s="1"/>
      <c r="BN492" s="1">
        <v>14181</v>
      </c>
      <c r="BO492" s="1"/>
      <c r="BP492" s="1"/>
      <c r="BQ492" s="1"/>
      <c r="BR492" s="1"/>
      <c r="BS492" s="1">
        <v>99757</v>
      </c>
      <c r="BT492" s="1">
        <v>6167</v>
      </c>
      <c r="BU492" s="1"/>
      <c r="BV492" s="1"/>
      <c r="BW492" s="1">
        <v>3712</v>
      </c>
      <c r="BX492" s="1"/>
      <c r="BY492" s="1">
        <v>9786</v>
      </c>
      <c r="BZ492" s="1"/>
      <c r="CA492" s="1">
        <v>21754</v>
      </c>
      <c r="CB492" s="1"/>
      <c r="CC492" s="1"/>
      <c r="CD492" s="1"/>
      <c r="CE492" s="1"/>
      <c r="CF492" s="1">
        <v>28082</v>
      </c>
      <c r="CG492" s="1"/>
      <c r="CH492" s="1"/>
      <c r="CI492" s="1">
        <v>15323</v>
      </c>
      <c r="CJ492" s="1"/>
      <c r="CK492" s="1">
        <v>1914655</v>
      </c>
      <c r="CL492" s="1"/>
      <c r="CM492" s="1"/>
      <c r="CN492" s="1"/>
      <c r="CO492" s="1"/>
      <c r="CP492" s="1"/>
      <c r="CQ492" s="1">
        <v>3829310</v>
      </c>
      <c r="CR492" s="1">
        <v>3727837</v>
      </c>
      <c r="CS492" s="1">
        <v>20</v>
      </c>
      <c r="CT492" s="1">
        <v>19</v>
      </c>
    </row>
    <row r="493" spans="1:98">
      <c r="A493">
        <v>2011</v>
      </c>
      <c r="B493">
        <v>130474</v>
      </c>
      <c r="C493" s="1">
        <v>3792</v>
      </c>
      <c r="D493" s="1"/>
      <c r="E493" s="1">
        <v>167365</v>
      </c>
      <c r="F493" s="1"/>
      <c r="G493" s="1">
        <v>67048</v>
      </c>
      <c r="H493" s="1">
        <v>15220</v>
      </c>
      <c r="I493" s="1"/>
      <c r="J493" s="1"/>
      <c r="K493" s="1">
        <v>144167</v>
      </c>
      <c r="L493" s="1"/>
      <c r="M493" s="1"/>
      <c r="N493" s="1"/>
      <c r="O493" s="1">
        <v>19830</v>
      </c>
      <c r="P493" s="1"/>
      <c r="Q493" s="1"/>
      <c r="R493" s="1"/>
      <c r="S493" s="1"/>
      <c r="T493" s="1"/>
      <c r="U493" s="1">
        <v>31823</v>
      </c>
      <c r="V493" s="1"/>
      <c r="W493" s="1"/>
      <c r="X493" s="1"/>
      <c r="Y493" s="1"/>
      <c r="Z493" s="1"/>
      <c r="AA493" s="1">
        <v>67511</v>
      </c>
      <c r="AB493" s="1"/>
      <c r="AC493" s="1">
        <v>265558</v>
      </c>
      <c r="AD493" s="1">
        <v>14282</v>
      </c>
      <c r="AE493" s="1">
        <v>21907</v>
      </c>
      <c r="AF493" s="1"/>
      <c r="AG493" s="1"/>
      <c r="AH493" s="1"/>
      <c r="AI493" s="1"/>
      <c r="AJ493" s="1"/>
      <c r="AK493" s="1"/>
      <c r="AL493" s="1">
        <v>23416</v>
      </c>
      <c r="AM493" s="1">
        <v>102054</v>
      </c>
      <c r="AN493" s="1"/>
      <c r="AO493" s="1">
        <v>48859</v>
      </c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>
        <v>22608</v>
      </c>
      <c r="BA493" s="1"/>
      <c r="BB493" s="1">
        <v>12995</v>
      </c>
      <c r="BC493" s="1">
        <v>28683</v>
      </c>
      <c r="BD493" s="1"/>
      <c r="BE493" s="1"/>
      <c r="BF493" s="1"/>
      <c r="BG493" s="1">
        <v>70433</v>
      </c>
      <c r="BH493" s="1"/>
      <c r="BI493" s="1"/>
      <c r="BJ493" s="1"/>
      <c r="BK493" s="1"/>
      <c r="BL493" s="1">
        <v>7268</v>
      </c>
      <c r="BM493" s="1"/>
      <c r="BN493" s="1">
        <v>56566</v>
      </c>
      <c r="BO493" s="1"/>
      <c r="BP493" s="1">
        <v>7635</v>
      </c>
      <c r="BQ493" s="1"/>
      <c r="BR493" s="1">
        <v>140406</v>
      </c>
      <c r="BS493" s="1">
        <v>7986</v>
      </c>
      <c r="BT493" s="1"/>
      <c r="BU493" s="1">
        <v>1879</v>
      </c>
      <c r="BV493" s="1"/>
      <c r="BW493" s="1">
        <v>882</v>
      </c>
      <c r="BX493" s="1">
        <v>42777</v>
      </c>
      <c r="BY493" s="1">
        <v>9913</v>
      </c>
      <c r="BZ493" s="1">
        <v>176</v>
      </c>
      <c r="CA493" s="1">
        <v>25647</v>
      </c>
      <c r="CB493" s="1"/>
      <c r="CC493" s="1"/>
      <c r="CD493" s="1"/>
      <c r="CE493" s="1">
        <v>14684</v>
      </c>
      <c r="CF493" s="1"/>
      <c r="CG493" s="1"/>
      <c r="CH493" s="1">
        <v>2807</v>
      </c>
      <c r="CI493" s="1"/>
      <c r="CJ493" s="1"/>
      <c r="CK493" s="1">
        <v>1446177</v>
      </c>
      <c r="CL493" s="1"/>
      <c r="CM493" s="1"/>
      <c r="CN493" s="1"/>
      <c r="CO493" s="1"/>
      <c r="CP493" s="1"/>
      <c r="CQ493" s="1">
        <v>2892354</v>
      </c>
      <c r="CR493" s="1">
        <v>2748187</v>
      </c>
      <c r="CS493" s="1">
        <v>31</v>
      </c>
      <c r="CT493" s="1">
        <v>31</v>
      </c>
    </row>
    <row r="494" spans="1:98">
      <c r="A494">
        <v>2011</v>
      </c>
      <c r="B494">
        <v>130475</v>
      </c>
      <c r="C494" s="1"/>
      <c r="D494" s="1"/>
      <c r="E494" s="1"/>
      <c r="F494" s="1"/>
      <c r="G494" s="1"/>
      <c r="H494" s="1"/>
      <c r="I494" s="1"/>
      <c r="J494" s="1"/>
      <c r="K494" s="1">
        <v>11033</v>
      </c>
      <c r="L494" s="1"/>
      <c r="M494" s="1"/>
      <c r="N494" s="1"/>
      <c r="O494" s="1">
        <v>7390</v>
      </c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>
        <v>6458</v>
      </c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>
        <v>4216</v>
      </c>
      <c r="BZ494" s="1"/>
      <c r="CA494" s="1">
        <v>10956</v>
      </c>
      <c r="CB494" s="1"/>
      <c r="CC494" s="1"/>
      <c r="CD494" s="1"/>
      <c r="CE494" s="1"/>
      <c r="CF494" s="1"/>
      <c r="CG494" s="1"/>
      <c r="CH494" s="1"/>
      <c r="CI494" s="1"/>
      <c r="CJ494" s="1"/>
      <c r="CK494" s="1">
        <v>40053</v>
      </c>
      <c r="CL494" s="1"/>
      <c r="CM494" s="1"/>
      <c r="CN494" s="1"/>
      <c r="CO494" s="1"/>
      <c r="CP494" s="1"/>
      <c r="CQ494" s="1">
        <v>80106</v>
      </c>
      <c r="CR494" s="1">
        <v>69073</v>
      </c>
      <c r="CS494" s="1">
        <v>6</v>
      </c>
      <c r="CT494" s="1">
        <v>5</v>
      </c>
    </row>
    <row r="495" spans="1:98">
      <c r="A495">
        <v>2011</v>
      </c>
      <c r="B495">
        <v>130479</v>
      </c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>
        <v>0</v>
      </c>
      <c r="CR495" s="1">
        <v>0</v>
      </c>
      <c r="CS495" s="1">
        <v>0</v>
      </c>
      <c r="CT495" s="1">
        <v>0</v>
      </c>
    </row>
    <row r="496" spans="1:98">
      <c r="A496">
        <v>2011</v>
      </c>
      <c r="B496">
        <v>130492</v>
      </c>
      <c r="C496" s="1"/>
      <c r="D496" s="1"/>
      <c r="E496" s="1"/>
      <c r="F496" s="1"/>
      <c r="G496" s="1"/>
      <c r="H496" s="1"/>
      <c r="I496" s="1"/>
      <c r="J496" s="1"/>
      <c r="K496" s="1">
        <v>2376</v>
      </c>
      <c r="L496" s="1"/>
      <c r="M496" s="1"/>
      <c r="N496" s="1"/>
      <c r="O496" s="1">
        <v>2144</v>
      </c>
      <c r="P496" s="1"/>
      <c r="Q496" s="1"/>
      <c r="R496" s="1"/>
      <c r="S496" s="1"/>
      <c r="T496" s="1"/>
      <c r="U496" s="1">
        <v>8505</v>
      </c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>
        <v>4476</v>
      </c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>
        <v>601</v>
      </c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>
        <v>3633</v>
      </c>
      <c r="BS496" s="1"/>
      <c r="BT496" s="1"/>
      <c r="BU496" s="1"/>
      <c r="BV496" s="1"/>
      <c r="BW496" s="1"/>
      <c r="BX496" s="1">
        <v>1416</v>
      </c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>
        <v>23151</v>
      </c>
      <c r="CL496" s="1"/>
      <c r="CM496" s="1"/>
      <c r="CN496" s="1"/>
      <c r="CO496" s="1"/>
      <c r="CP496" s="1"/>
      <c r="CQ496" s="1">
        <v>46302</v>
      </c>
      <c r="CR496" s="1">
        <v>43926</v>
      </c>
      <c r="CS496" s="1">
        <v>8</v>
      </c>
      <c r="CT496" s="1">
        <v>7</v>
      </c>
    </row>
    <row r="497" spans="1:98">
      <c r="A497">
        <v>2011</v>
      </c>
      <c r="B497">
        <v>130507</v>
      </c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>
        <v>1975</v>
      </c>
      <c r="CB497" s="1"/>
      <c r="CC497" s="1"/>
      <c r="CD497" s="1"/>
      <c r="CE497" s="1"/>
      <c r="CF497" s="1"/>
      <c r="CG497" s="1"/>
      <c r="CH497" s="1"/>
      <c r="CI497" s="1"/>
      <c r="CJ497" s="1"/>
      <c r="CK497" s="1">
        <v>1975</v>
      </c>
      <c r="CL497" s="1"/>
      <c r="CM497" s="1"/>
      <c r="CN497" s="1"/>
      <c r="CO497" s="1"/>
      <c r="CP497" s="1"/>
      <c r="CQ497" s="1">
        <v>3950</v>
      </c>
      <c r="CR497" s="1">
        <v>3950</v>
      </c>
      <c r="CS497" s="1">
        <v>2</v>
      </c>
      <c r="CT497" s="1">
        <v>2</v>
      </c>
    </row>
    <row r="498" spans="1:98">
      <c r="A498">
        <v>2011</v>
      </c>
      <c r="B498">
        <v>130542</v>
      </c>
      <c r="C498" s="1"/>
      <c r="D498" s="1"/>
      <c r="E498" s="1"/>
      <c r="F498" s="1"/>
      <c r="G498" s="1"/>
      <c r="H498" s="1"/>
      <c r="I498" s="1"/>
      <c r="J498" s="1"/>
      <c r="K498" s="1">
        <v>2788</v>
      </c>
      <c r="L498" s="1"/>
      <c r="M498" s="1"/>
      <c r="N498" s="1"/>
      <c r="O498" s="1">
        <v>12454</v>
      </c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>
        <v>13794</v>
      </c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>
        <v>2960</v>
      </c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>
        <v>1500</v>
      </c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>
        <v>2564</v>
      </c>
      <c r="BO498" s="1"/>
      <c r="BP498" s="1"/>
      <c r="BQ498" s="1"/>
      <c r="BR498" s="1">
        <v>85</v>
      </c>
      <c r="BS498" s="1"/>
      <c r="BT498" s="1"/>
      <c r="BU498" s="1"/>
      <c r="BV498" s="1"/>
      <c r="BW498" s="1"/>
      <c r="BX498" s="1"/>
      <c r="BY498" s="1"/>
      <c r="BZ498" s="1"/>
      <c r="CA498" s="1">
        <v>1370</v>
      </c>
      <c r="CB498" s="1"/>
      <c r="CC498" s="1"/>
      <c r="CD498" s="1"/>
      <c r="CE498" s="1"/>
      <c r="CF498" s="1"/>
      <c r="CG498" s="1"/>
      <c r="CH498" s="1"/>
      <c r="CI498" s="1"/>
      <c r="CJ498" s="1"/>
      <c r="CK498" s="1">
        <v>37515</v>
      </c>
      <c r="CL498" s="1"/>
      <c r="CM498" s="1"/>
      <c r="CN498" s="1"/>
      <c r="CO498" s="1"/>
      <c r="CP498" s="1"/>
      <c r="CQ498" s="1">
        <v>75030</v>
      </c>
      <c r="CR498" s="1">
        <v>72242</v>
      </c>
      <c r="CS498" s="1">
        <v>9</v>
      </c>
      <c r="CT498" s="1">
        <v>8</v>
      </c>
    </row>
    <row r="499" spans="1:98">
      <c r="A499">
        <v>2011</v>
      </c>
      <c r="B499">
        <v>130565</v>
      </c>
      <c r="C499" s="1"/>
      <c r="D499" s="1"/>
      <c r="E499" s="1"/>
      <c r="F499" s="1"/>
      <c r="G499" s="1"/>
      <c r="H499" s="1"/>
      <c r="I499" s="1"/>
      <c r="J499" s="1"/>
      <c r="K499" s="1">
        <v>8068</v>
      </c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>
        <v>4912</v>
      </c>
      <c r="CB499" s="1"/>
      <c r="CC499" s="1"/>
      <c r="CD499" s="1"/>
      <c r="CE499" s="1"/>
      <c r="CF499" s="1"/>
      <c r="CG499" s="1"/>
      <c r="CH499" s="1"/>
      <c r="CI499" s="1"/>
      <c r="CJ499" s="1"/>
      <c r="CK499" s="1">
        <v>12980</v>
      </c>
      <c r="CL499" s="1"/>
      <c r="CM499" s="1"/>
      <c r="CN499" s="1"/>
      <c r="CO499" s="1"/>
      <c r="CP499" s="1"/>
      <c r="CQ499" s="1">
        <v>25960</v>
      </c>
      <c r="CR499" s="1">
        <v>17892</v>
      </c>
      <c r="CS499" s="1">
        <v>3</v>
      </c>
      <c r="CT499" s="1">
        <v>2</v>
      </c>
    </row>
    <row r="500" spans="1:98">
      <c r="A500">
        <v>2011</v>
      </c>
      <c r="B500">
        <v>130567</v>
      </c>
      <c r="C500" s="1"/>
      <c r="D500" s="1">
        <v>2291</v>
      </c>
      <c r="E500" s="1">
        <v>69668</v>
      </c>
      <c r="F500" s="1">
        <v>12143</v>
      </c>
      <c r="G500" s="1">
        <v>43407</v>
      </c>
      <c r="H500" s="1">
        <v>9861</v>
      </c>
      <c r="I500" s="1"/>
      <c r="J500" s="1"/>
      <c r="K500" s="1">
        <v>57553</v>
      </c>
      <c r="L500" s="1"/>
      <c r="M500" s="1"/>
      <c r="N500" s="1"/>
      <c r="O500" s="1">
        <v>55868</v>
      </c>
      <c r="P500" s="1"/>
      <c r="Q500" s="1"/>
      <c r="R500" s="1"/>
      <c r="S500" s="1"/>
      <c r="T500" s="1">
        <v>25170</v>
      </c>
      <c r="U500" s="1">
        <v>17266</v>
      </c>
      <c r="V500" s="1"/>
      <c r="W500" s="1"/>
      <c r="X500" s="1"/>
      <c r="Y500" s="1"/>
      <c r="Z500" s="1"/>
      <c r="AA500" s="1">
        <v>238366</v>
      </c>
      <c r="AB500" s="1"/>
      <c r="AC500" s="1">
        <v>51964</v>
      </c>
      <c r="AD500" s="1">
        <v>4532</v>
      </c>
      <c r="AE500" s="1">
        <v>2685</v>
      </c>
      <c r="AF500" s="1">
        <v>7319</v>
      </c>
      <c r="AG500" s="1">
        <v>6396</v>
      </c>
      <c r="AH500" s="1"/>
      <c r="AI500" s="1"/>
      <c r="AJ500" s="1"/>
      <c r="AK500" s="1"/>
      <c r="AL500" s="1">
        <v>32000</v>
      </c>
      <c r="AM500" s="1">
        <v>136609</v>
      </c>
      <c r="AN500" s="1"/>
      <c r="AO500" s="1">
        <v>31000</v>
      </c>
      <c r="AP500" s="1"/>
      <c r="AQ500" s="1"/>
      <c r="AR500" s="1"/>
      <c r="AS500" s="1"/>
      <c r="AT500" s="1">
        <v>2336</v>
      </c>
      <c r="AU500" s="1"/>
      <c r="AV500" s="1">
        <v>1881</v>
      </c>
      <c r="AW500" s="1"/>
      <c r="AX500" s="1"/>
      <c r="AY500" s="1"/>
      <c r="AZ500" s="1">
        <v>32071</v>
      </c>
      <c r="BA500" s="1"/>
      <c r="BB500" s="1">
        <v>14081</v>
      </c>
      <c r="BC500" s="1">
        <v>9759</v>
      </c>
      <c r="BD500" s="1"/>
      <c r="BE500" s="1"/>
      <c r="BF500" s="1"/>
      <c r="BG500" s="1">
        <v>51613</v>
      </c>
      <c r="BH500" s="1"/>
      <c r="BI500" s="1"/>
      <c r="BJ500" s="1">
        <v>42906</v>
      </c>
      <c r="BK500" s="1"/>
      <c r="BL500" s="1">
        <v>9300</v>
      </c>
      <c r="BM500" s="1"/>
      <c r="BN500" s="1">
        <v>36313</v>
      </c>
      <c r="BO500" s="1"/>
      <c r="BP500" s="1"/>
      <c r="BQ500" s="1">
        <v>1641</v>
      </c>
      <c r="BR500" s="1">
        <v>144074</v>
      </c>
      <c r="BS500" s="1">
        <v>29918</v>
      </c>
      <c r="BT500" s="1">
        <v>2317</v>
      </c>
      <c r="BU500" s="1">
        <v>1719</v>
      </c>
      <c r="BV500" s="1"/>
      <c r="BW500" s="1"/>
      <c r="BX500" s="1">
        <v>14988</v>
      </c>
      <c r="BY500" s="1">
        <v>17609</v>
      </c>
      <c r="BZ500" s="1">
        <v>543</v>
      </c>
      <c r="CA500" s="1">
        <v>26366</v>
      </c>
      <c r="CB500" s="1">
        <v>1608</v>
      </c>
      <c r="CC500" s="1"/>
      <c r="CD500" s="1"/>
      <c r="CE500" s="1">
        <v>14922</v>
      </c>
      <c r="CF500" s="1"/>
      <c r="CG500" s="1"/>
      <c r="CH500" s="1"/>
      <c r="CI500" s="1"/>
      <c r="CJ500" s="1"/>
      <c r="CK500" s="1">
        <v>1260063</v>
      </c>
      <c r="CL500" s="1"/>
      <c r="CM500" s="1"/>
      <c r="CN500" s="1"/>
      <c r="CO500" s="1"/>
      <c r="CP500" s="1"/>
      <c r="CQ500" s="1">
        <v>2520126</v>
      </c>
      <c r="CR500" s="1">
        <v>2462573</v>
      </c>
      <c r="CS500" s="1">
        <v>39</v>
      </c>
      <c r="CT500" s="1">
        <v>38</v>
      </c>
    </row>
    <row r="501" spans="1:98">
      <c r="A501">
        <v>2011</v>
      </c>
      <c r="B501">
        <v>130576</v>
      </c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>
        <v>0</v>
      </c>
      <c r="CR501" s="1">
        <v>0</v>
      </c>
      <c r="CS501" s="1">
        <v>0</v>
      </c>
      <c r="CT501" s="1">
        <v>0</v>
      </c>
    </row>
    <row r="502" spans="1:98">
      <c r="A502">
        <v>2011</v>
      </c>
      <c r="B502">
        <v>130592</v>
      </c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>
        <v>0</v>
      </c>
      <c r="CR502" s="1">
        <v>0</v>
      </c>
      <c r="CS502" s="1">
        <v>0</v>
      </c>
      <c r="CT502" s="1">
        <v>0</v>
      </c>
    </row>
    <row r="503" spans="1:98">
      <c r="A503">
        <v>2011</v>
      </c>
      <c r="B503">
        <v>130603</v>
      </c>
      <c r="C503" s="1">
        <v>10016</v>
      </c>
      <c r="D503" s="1"/>
      <c r="E503" s="1">
        <v>70169</v>
      </c>
      <c r="F503" s="1">
        <v>26949</v>
      </c>
      <c r="G503" s="1"/>
      <c r="H503" s="1">
        <v>21946</v>
      </c>
      <c r="I503" s="1"/>
      <c r="J503" s="1"/>
      <c r="K503" s="1">
        <v>10030</v>
      </c>
      <c r="L503" s="1"/>
      <c r="M503" s="1">
        <v>3429</v>
      </c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>
        <v>65410</v>
      </c>
      <c r="AB503" s="1">
        <v>2747</v>
      </c>
      <c r="AC503" s="1">
        <v>12522</v>
      </c>
      <c r="AD503" s="1"/>
      <c r="AE503" s="1"/>
      <c r="AF503" s="1"/>
      <c r="AG503" s="1">
        <v>7464</v>
      </c>
      <c r="AH503" s="1"/>
      <c r="AI503" s="1"/>
      <c r="AJ503" s="1"/>
      <c r="AK503" s="1"/>
      <c r="AL503" s="1"/>
      <c r="AM503" s="1">
        <v>58961</v>
      </c>
      <c r="AN503" s="1"/>
      <c r="AO503" s="1"/>
      <c r="AP503" s="1"/>
      <c r="AQ503" s="1"/>
      <c r="AR503" s="1"/>
      <c r="AS503" s="1"/>
      <c r="AT503" s="1">
        <v>2522</v>
      </c>
      <c r="AU503" s="1"/>
      <c r="AV503" s="1">
        <v>3032</v>
      </c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>
        <v>7117</v>
      </c>
      <c r="BH503" s="1">
        <v>16874</v>
      </c>
      <c r="BI503" s="1"/>
      <c r="BJ503" s="1">
        <v>53005</v>
      </c>
      <c r="BK503" s="1"/>
      <c r="BL503" s="1">
        <v>23436</v>
      </c>
      <c r="BM503" s="1"/>
      <c r="BN503" s="1">
        <v>841</v>
      </c>
      <c r="BO503" s="1"/>
      <c r="BP503" s="1"/>
      <c r="BQ503" s="1"/>
      <c r="BR503" s="1"/>
      <c r="BS503" s="1"/>
      <c r="BT503" s="1">
        <v>2547</v>
      </c>
      <c r="BU503" s="1"/>
      <c r="BV503" s="1"/>
      <c r="BW503" s="1">
        <v>1352</v>
      </c>
      <c r="BX503" s="1"/>
      <c r="BY503" s="1">
        <v>8489</v>
      </c>
      <c r="BZ503" s="1">
        <v>63</v>
      </c>
      <c r="CA503" s="1">
        <v>5209</v>
      </c>
      <c r="CB503" s="1"/>
      <c r="CC503" s="1"/>
      <c r="CD503" s="1"/>
      <c r="CE503" s="1">
        <v>59633</v>
      </c>
      <c r="CF503" s="1"/>
      <c r="CG503" s="1">
        <v>5453</v>
      </c>
      <c r="CH503" s="1"/>
      <c r="CI503" s="1"/>
      <c r="CJ503" s="1"/>
      <c r="CK503" s="1">
        <v>479216</v>
      </c>
      <c r="CL503" s="1"/>
      <c r="CM503" s="1"/>
      <c r="CN503" s="1"/>
      <c r="CO503" s="1"/>
      <c r="CP503" s="1"/>
      <c r="CQ503" s="1">
        <v>958432</v>
      </c>
      <c r="CR503" s="1">
        <v>942949</v>
      </c>
      <c r="CS503" s="1">
        <v>25</v>
      </c>
      <c r="CT503" s="1">
        <v>24</v>
      </c>
    </row>
    <row r="504" spans="1:98">
      <c r="A504">
        <v>2011</v>
      </c>
      <c r="B504">
        <v>130618</v>
      </c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>
        <v>4390</v>
      </c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>
        <v>4390</v>
      </c>
      <c r="CL504" s="1"/>
      <c r="CM504" s="1"/>
      <c r="CN504" s="1"/>
      <c r="CO504" s="1"/>
      <c r="CP504" s="1"/>
      <c r="CQ504" s="1">
        <v>8780</v>
      </c>
      <c r="CR504" s="1">
        <v>8780</v>
      </c>
      <c r="CS504" s="1">
        <v>2</v>
      </c>
      <c r="CT504" s="1">
        <v>2</v>
      </c>
    </row>
    <row r="505" spans="1:98">
      <c r="A505">
        <v>2011</v>
      </c>
      <c r="B505">
        <v>130621</v>
      </c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>
        <v>876</v>
      </c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>
        <v>510</v>
      </c>
      <c r="CB505" s="1"/>
      <c r="CC505" s="1"/>
      <c r="CD505" s="1"/>
      <c r="CE505" s="1"/>
      <c r="CF505" s="1"/>
      <c r="CG505" s="1"/>
      <c r="CH505" s="1"/>
      <c r="CI505" s="1"/>
      <c r="CJ505" s="1"/>
      <c r="CK505" s="1">
        <v>1386</v>
      </c>
      <c r="CL505" s="1"/>
      <c r="CM505" s="1"/>
      <c r="CN505" s="1"/>
      <c r="CO505" s="1"/>
      <c r="CP505" s="1"/>
      <c r="CQ505" s="1">
        <v>2772</v>
      </c>
      <c r="CR505" s="1">
        <v>2772</v>
      </c>
      <c r="CS505" s="1">
        <v>3</v>
      </c>
      <c r="CT505" s="1">
        <v>3</v>
      </c>
    </row>
    <row r="506" spans="1:98">
      <c r="A506">
        <v>2011</v>
      </c>
      <c r="B506">
        <v>130627</v>
      </c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>
        <v>0</v>
      </c>
      <c r="CR506" s="1">
        <v>0</v>
      </c>
      <c r="CS506" s="1">
        <v>0</v>
      </c>
      <c r="CT506" s="1">
        <v>0</v>
      </c>
    </row>
    <row r="507" spans="1:98">
      <c r="A507">
        <v>2011</v>
      </c>
      <c r="B507">
        <v>130629</v>
      </c>
      <c r="C507" s="1"/>
      <c r="D507" s="1"/>
      <c r="E507" s="1"/>
      <c r="F507" s="1"/>
      <c r="G507" s="1"/>
      <c r="H507" s="1"/>
      <c r="I507" s="1"/>
      <c r="J507" s="1"/>
      <c r="K507" s="1">
        <v>62997</v>
      </c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>
        <v>670</v>
      </c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>
        <v>4453</v>
      </c>
      <c r="CB507" s="1"/>
      <c r="CC507" s="1"/>
      <c r="CD507" s="1"/>
      <c r="CE507" s="1"/>
      <c r="CF507" s="1"/>
      <c r="CG507" s="1"/>
      <c r="CH507" s="1"/>
      <c r="CI507" s="1"/>
      <c r="CJ507" s="1"/>
      <c r="CK507" s="1">
        <v>68120</v>
      </c>
      <c r="CL507" s="1"/>
      <c r="CM507" s="1"/>
      <c r="CN507" s="1"/>
      <c r="CO507" s="1"/>
      <c r="CP507" s="1"/>
      <c r="CQ507" s="1">
        <v>136240</v>
      </c>
      <c r="CR507" s="1">
        <v>73243</v>
      </c>
      <c r="CS507" s="1">
        <v>4</v>
      </c>
      <c r="CT507" s="1">
        <v>3</v>
      </c>
    </row>
    <row r="508" spans="1:98">
      <c r="A508">
        <v>2011</v>
      </c>
      <c r="B508">
        <v>130640</v>
      </c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>
        <v>344</v>
      </c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>
        <v>14715</v>
      </c>
      <c r="BA508" s="1"/>
      <c r="BB508" s="1"/>
      <c r="BC508" s="1"/>
      <c r="BD508" s="1"/>
      <c r="BE508" s="1"/>
      <c r="BF508" s="1"/>
      <c r="BG508" s="1">
        <v>903</v>
      </c>
      <c r="BH508" s="1"/>
      <c r="BI508" s="1"/>
      <c r="BJ508" s="1"/>
      <c r="BK508" s="1"/>
      <c r="BL508" s="1"/>
      <c r="BM508" s="1"/>
      <c r="BN508" s="1">
        <v>719</v>
      </c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>
        <v>2107</v>
      </c>
      <c r="CB508" s="1"/>
      <c r="CC508" s="1"/>
      <c r="CD508" s="1"/>
      <c r="CE508" s="1"/>
      <c r="CF508" s="1"/>
      <c r="CG508" s="1"/>
      <c r="CH508" s="1"/>
      <c r="CI508" s="1"/>
      <c r="CJ508" s="1"/>
      <c r="CK508" s="1">
        <v>18788</v>
      </c>
      <c r="CL508" s="1"/>
      <c r="CM508" s="1"/>
      <c r="CN508" s="1"/>
      <c r="CO508" s="1"/>
      <c r="CP508" s="1"/>
      <c r="CQ508" s="1">
        <v>37576</v>
      </c>
      <c r="CR508" s="1">
        <v>37576</v>
      </c>
      <c r="CS508" s="1">
        <v>6</v>
      </c>
      <c r="CT508" s="1">
        <v>6</v>
      </c>
    </row>
    <row r="509" spans="1:98">
      <c r="A509">
        <v>2011</v>
      </c>
      <c r="B509">
        <v>130685</v>
      </c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>
        <v>0</v>
      </c>
      <c r="CR509" s="1">
        <v>0</v>
      </c>
      <c r="CS509" s="1">
        <v>0</v>
      </c>
      <c r="CT509" s="1">
        <v>0</v>
      </c>
    </row>
    <row r="510" spans="1:98">
      <c r="A510">
        <v>2011</v>
      </c>
      <c r="B510">
        <v>130686</v>
      </c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>
        <v>0</v>
      </c>
      <c r="CR510" s="1">
        <v>0</v>
      </c>
      <c r="CS510" s="1">
        <v>0</v>
      </c>
      <c r="CT510" s="1">
        <v>0</v>
      </c>
    </row>
    <row r="511" spans="1:98">
      <c r="A511">
        <v>2011</v>
      </c>
      <c r="B511">
        <v>130714</v>
      </c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>
        <v>2590</v>
      </c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>
        <v>2590</v>
      </c>
      <c r="CL511" s="1"/>
      <c r="CM511" s="1"/>
      <c r="CN511" s="1"/>
      <c r="CO511" s="1"/>
      <c r="CP511" s="1"/>
      <c r="CQ511" s="1">
        <v>5180</v>
      </c>
      <c r="CR511" s="1">
        <v>5180</v>
      </c>
      <c r="CS511" s="1">
        <v>2</v>
      </c>
      <c r="CT511" s="1">
        <v>2</v>
      </c>
    </row>
    <row r="512" spans="1:98">
      <c r="A512">
        <v>2011</v>
      </c>
      <c r="B512">
        <v>130715</v>
      </c>
      <c r="C512" s="1"/>
      <c r="D512" s="1"/>
      <c r="E512" s="1"/>
      <c r="F512" s="1"/>
      <c r="G512" s="1"/>
      <c r="H512" s="1"/>
      <c r="I512" s="1"/>
      <c r="J512" s="1"/>
      <c r="K512" s="1">
        <v>60127</v>
      </c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>
        <v>47</v>
      </c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>
        <v>10494</v>
      </c>
      <c r="CB512" s="1"/>
      <c r="CC512" s="1"/>
      <c r="CD512" s="1"/>
      <c r="CE512" s="1"/>
      <c r="CF512" s="1"/>
      <c r="CG512" s="1"/>
      <c r="CH512" s="1"/>
      <c r="CI512" s="1"/>
      <c r="CJ512" s="1"/>
      <c r="CK512" s="1">
        <v>70668</v>
      </c>
      <c r="CL512" s="1"/>
      <c r="CM512" s="1"/>
      <c r="CN512" s="1"/>
      <c r="CO512" s="1"/>
      <c r="CP512" s="1"/>
      <c r="CQ512" s="1">
        <v>141336</v>
      </c>
      <c r="CR512" s="1">
        <v>81209</v>
      </c>
      <c r="CS512" s="1">
        <v>4</v>
      </c>
      <c r="CT512" s="1">
        <v>3</v>
      </c>
    </row>
    <row r="513" spans="1:98">
      <c r="A513">
        <v>2011</v>
      </c>
      <c r="B513">
        <v>130726</v>
      </c>
      <c r="C513" s="1"/>
      <c r="D513" s="1"/>
      <c r="E513" s="1"/>
      <c r="F513" s="1"/>
      <c r="G513" s="1"/>
      <c r="H513" s="1"/>
      <c r="I513" s="1"/>
      <c r="J513" s="1"/>
      <c r="K513" s="1">
        <v>15299</v>
      </c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>
        <v>3005</v>
      </c>
      <c r="CB513" s="1"/>
      <c r="CC513" s="1"/>
      <c r="CD513" s="1"/>
      <c r="CE513" s="1"/>
      <c r="CF513" s="1"/>
      <c r="CG513" s="1"/>
      <c r="CH513" s="1"/>
      <c r="CI513" s="1"/>
      <c r="CJ513" s="1"/>
      <c r="CK513" s="1">
        <v>18304</v>
      </c>
      <c r="CL513" s="1"/>
      <c r="CM513" s="1"/>
      <c r="CN513" s="1"/>
      <c r="CO513" s="1"/>
      <c r="CP513" s="1"/>
      <c r="CQ513" s="1">
        <v>36608</v>
      </c>
      <c r="CR513" s="1">
        <v>21309</v>
      </c>
      <c r="CS513" s="1">
        <v>3</v>
      </c>
      <c r="CT513" s="1">
        <v>2</v>
      </c>
    </row>
    <row r="514" spans="1:98">
      <c r="A514">
        <v>2011</v>
      </c>
      <c r="B514">
        <v>130743</v>
      </c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>
        <v>0</v>
      </c>
      <c r="CR514" s="1">
        <v>0</v>
      </c>
      <c r="CS514" s="1">
        <v>0</v>
      </c>
      <c r="CT514" s="1">
        <v>0</v>
      </c>
    </row>
    <row r="515" spans="1:98">
      <c r="A515">
        <v>2011</v>
      </c>
      <c r="B515">
        <v>130782</v>
      </c>
      <c r="C515" s="1"/>
      <c r="D515" s="1"/>
      <c r="E515" s="1"/>
      <c r="F515" s="1">
        <v>6259</v>
      </c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>
        <v>1000</v>
      </c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>
        <v>1062</v>
      </c>
      <c r="CB515" s="1"/>
      <c r="CC515" s="1"/>
      <c r="CD515" s="1"/>
      <c r="CE515" s="1"/>
      <c r="CF515" s="1"/>
      <c r="CG515" s="1"/>
      <c r="CH515" s="1"/>
      <c r="CI515" s="1"/>
      <c r="CJ515" s="1"/>
      <c r="CK515" s="1">
        <v>8321</v>
      </c>
      <c r="CL515" s="1"/>
      <c r="CM515" s="1"/>
      <c r="CN515" s="1"/>
      <c r="CO515" s="1"/>
      <c r="CP515" s="1"/>
      <c r="CQ515" s="1">
        <v>16642</v>
      </c>
      <c r="CR515" s="1">
        <v>16642</v>
      </c>
      <c r="CS515" s="1">
        <v>4</v>
      </c>
      <c r="CT515" s="1">
        <v>4</v>
      </c>
    </row>
    <row r="516" spans="1:98">
      <c r="A516">
        <v>2011</v>
      </c>
      <c r="B516">
        <v>130807</v>
      </c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>
        <v>0</v>
      </c>
      <c r="CR516" s="1">
        <v>0</v>
      </c>
      <c r="CS516" s="1">
        <v>0</v>
      </c>
      <c r="CT516" s="1">
        <v>0</v>
      </c>
    </row>
    <row r="517" spans="1:98">
      <c r="A517">
        <v>2011</v>
      </c>
      <c r="B517">
        <v>130908</v>
      </c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>
        <v>155</v>
      </c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>
        <v>155</v>
      </c>
      <c r="CL517" s="1"/>
      <c r="CM517" s="1"/>
      <c r="CN517" s="1"/>
      <c r="CO517" s="1"/>
      <c r="CP517" s="1"/>
      <c r="CQ517" s="1">
        <v>310</v>
      </c>
      <c r="CR517" s="1">
        <v>310</v>
      </c>
      <c r="CS517" s="1">
        <v>2</v>
      </c>
      <c r="CT517" s="1">
        <v>2</v>
      </c>
    </row>
    <row r="518" spans="1:98">
      <c r="A518">
        <v>2011</v>
      </c>
      <c r="B518">
        <v>130930</v>
      </c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>
        <v>4996</v>
      </c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>
        <v>3823</v>
      </c>
      <c r="CB518" s="1"/>
      <c r="CC518" s="1"/>
      <c r="CD518" s="1"/>
      <c r="CE518" s="1"/>
      <c r="CF518" s="1"/>
      <c r="CG518" s="1"/>
      <c r="CH518" s="1"/>
      <c r="CI518" s="1"/>
      <c r="CJ518" s="1"/>
      <c r="CK518" s="1">
        <v>8819</v>
      </c>
      <c r="CL518" s="1"/>
      <c r="CM518" s="1"/>
      <c r="CN518" s="1"/>
      <c r="CO518" s="1"/>
      <c r="CP518" s="1"/>
      <c r="CQ518" s="1">
        <v>17638</v>
      </c>
      <c r="CR518" s="1">
        <v>17638</v>
      </c>
      <c r="CS518" s="1">
        <v>3</v>
      </c>
      <c r="CT518" s="1">
        <v>3</v>
      </c>
    </row>
    <row r="519" spans="1:98">
      <c r="A519">
        <v>2011</v>
      </c>
      <c r="B519">
        <v>130972</v>
      </c>
      <c r="C519" s="1"/>
      <c r="D519" s="1"/>
      <c r="E519" s="1">
        <v>759</v>
      </c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>
        <v>759</v>
      </c>
      <c r="CL519" s="1"/>
      <c r="CM519" s="1"/>
      <c r="CN519" s="1"/>
      <c r="CO519" s="1"/>
      <c r="CP519" s="1"/>
      <c r="CQ519" s="1">
        <v>1518</v>
      </c>
      <c r="CR519" s="1">
        <v>1518</v>
      </c>
      <c r="CS519" s="1">
        <v>2</v>
      </c>
      <c r="CT519" s="1">
        <v>2</v>
      </c>
    </row>
    <row r="520" spans="1:98">
      <c r="A520">
        <v>2011</v>
      </c>
      <c r="B520">
        <v>131140</v>
      </c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>
        <v>0</v>
      </c>
      <c r="CR520" s="1">
        <v>0</v>
      </c>
      <c r="CS520" s="1">
        <v>0</v>
      </c>
      <c r="CT520" s="1">
        <v>0</v>
      </c>
    </row>
    <row r="521" spans="1:98">
      <c r="A521">
        <v>2011</v>
      </c>
      <c r="B521">
        <v>131154</v>
      </c>
      <c r="C521" s="1"/>
      <c r="D521" s="1"/>
      <c r="E521" s="1">
        <v>133035</v>
      </c>
      <c r="F521" s="1">
        <v>17055</v>
      </c>
      <c r="G521" s="1">
        <v>11665</v>
      </c>
      <c r="H521" s="1">
        <v>11377</v>
      </c>
      <c r="I521" s="1"/>
      <c r="J521" s="1"/>
      <c r="K521" s="1">
        <v>13015</v>
      </c>
      <c r="L521" s="1"/>
      <c r="M521" s="1"/>
      <c r="N521" s="1"/>
      <c r="O521" s="1">
        <v>38466</v>
      </c>
      <c r="P521" s="1"/>
      <c r="Q521" s="1"/>
      <c r="R521" s="1"/>
      <c r="S521" s="1"/>
      <c r="T521" s="1">
        <v>25198</v>
      </c>
      <c r="U521" s="1">
        <v>12027</v>
      </c>
      <c r="V521" s="1"/>
      <c r="W521" s="1">
        <v>4913</v>
      </c>
      <c r="X521" s="1"/>
      <c r="Y521" s="1"/>
      <c r="Z521" s="1"/>
      <c r="AA521" s="1">
        <v>41009</v>
      </c>
      <c r="AB521" s="1"/>
      <c r="AC521" s="1">
        <v>300752</v>
      </c>
      <c r="AD521" s="1">
        <v>10853</v>
      </c>
      <c r="AE521" s="1"/>
      <c r="AF521" s="1"/>
      <c r="AG521" s="1">
        <v>9936</v>
      </c>
      <c r="AH521" s="1"/>
      <c r="AI521" s="1"/>
      <c r="AJ521" s="1"/>
      <c r="AK521" s="1"/>
      <c r="AL521" s="1"/>
      <c r="AM521" s="1"/>
      <c r="AN521" s="1"/>
      <c r="AO521" s="1">
        <v>25699</v>
      </c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>
        <v>58636</v>
      </c>
      <c r="BA521" s="1"/>
      <c r="BB521" s="1"/>
      <c r="BC521" s="1"/>
      <c r="BD521" s="1"/>
      <c r="BE521" s="1"/>
      <c r="BF521" s="1"/>
      <c r="BG521" s="1">
        <v>8981</v>
      </c>
      <c r="BH521" s="1"/>
      <c r="BI521" s="1"/>
      <c r="BJ521" s="1"/>
      <c r="BK521" s="1"/>
      <c r="BL521" s="1">
        <v>893</v>
      </c>
      <c r="BM521" s="1"/>
      <c r="BN521" s="1">
        <v>30283</v>
      </c>
      <c r="BO521" s="1"/>
      <c r="BP521" s="1">
        <v>12252</v>
      </c>
      <c r="BQ521" s="1"/>
      <c r="BR521" s="1">
        <v>14375</v>
      </c>
      <c r="BS521" s="1">
        <v>19336</v>
      </c>
      <c r="BT521" s="1"/>
      <c r="BU521" s="1"/>
      <c r="BV521" s="1">
        <v>3554</v>
      </c>
      <c r="BW521" s="1"/>
      <c r="BX521" s="1">
        <v>8489</v>
      </c>
      <c r="BY521" s="1">
        <v>2974</v>
      </c>
      <c r="BZ521" s="1">
        <v>163</v>
      </c>
      <c r="CA521" s="1">
        <v>12778</v>
      </c>
      <c r="CB521" s="1">
        <v>3397</v>
      </c>
      <c r="CC521" s="1"/>
      <c r="CD521" s="1"/>
      <c r="CE521" s="1"/>
      <c r="CF521" s="1"/>
      <c r="CG521" s="1"/>
      <c r="CH521" s="1"/>
      <c r="CI521" s="1"/>
      <c r="CJ521" s="1"/>
      <c r="CK521" s="1">
        <v>831111</v>
      </c>
      <c r="CL521" s="1"/>
      <c r="CM521" s="1"/>
      <c r="CN521" s="1"/>
      <c r="CO521" s="1"/>
      <c r="CP521" s="1"/>
      <c r="CQ521" s="1">
        <v>1662222</v>
      </c>
      <c r="CR521" s="1">
        <v>1649207</v>
      </c>
      <c r="CS521" s="1">
        <v>28</v>
      </c>
      <c r="CT521" s="1">
        <v>27</v>
      </c>
    </row>
    <row r="522" spans="1:98">
      <c r="A522">
        <v>2011</v>
      </c>
      <c r="B522">
        <v>131195</v>
      </c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>
        <v>0</v>
      </c>
      <c r="CR522" s="1">
        <v>0</v>
      </c>
      <c r="CS522" s="1">
        <v>0</v>
      </c>
      <c r="CT522" s="1">
        <v>0</v>
      </c>
    </row>
    <row r="523" spans="1:98">
      <c r="A523">
        <v>2011</v>
      </c>
      <c r="B523">
        <v>131257</v>
      </c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>
        <v>0</v>
      </c>
      <c r="CR523" s="1">
        <v>0</v>
      </c>
      <c r="CS523" s="1">
        <v>0</v>
      </c>
      <c r="CT523" s="1">
        <v>0</v>
      </c>
    </row>
    <row r="524" spans="1:98">
      <c r="A524">
        <v>2011</v>
      </c>
      <c r="B524">
        <v>131295</v>
      </c>
      <c r="C524" s="1"/>
      <c r="D524" s="1"/>
      <c r="E524" s="1"/>
      <c r="F524" s="1">
        <v>32465</v>
      </c>
      <c r="G524" s="1"/>
      <c r="H524" s="1"/>
      <c r="I524" s="1"/>
      <c r="J524" s="1"/>
      <c r="K524" s="1">
        <v>19617</v>
      </c>
      <c r="L524" s="1"/>
      <c r="M524" s="1"/>
      <c r="N524" s="1"/>
      <c r="O524" s="1">
        <v>129859</v>
      </c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>
        <v>107388</v>
      </c>
      <c r="AB524" s="1"/>
      <c r="AC524" s="1">
        <v>95017</v>
      </c>
      <c r="AD524" s="1"/>
      <c r="AE524" s="1"/>
      <c r="AF524" s="1"/>
      <c r="AG524" s="1">
        <v>4034</v>
      </c>
      <c r="AH524" s="1"/>
      <c r="AI524" s="1"/>
      <c r="AJ524" s="1"/>
      <c r="AK524" s="1"/>
      <c r="AL524" s="1"/>
      <c r="AM524" s="1">
        <v>48624</v>
      </c>
      <c r="AN524" s="1"/>
      <c r="AO524" s="1">
        <v>49000</v>
      </c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>
        <v>25041</v>
      </c>
      <c r="BA524" s="1"/>
      <c r="BB524" s="1">
        <v>13067</v>
      </c>
      <c r="BC524" s="1">
        <v>3520</v>
      </c>
      <c r="BD524" s="1"/>
      <c r="BE524" s="1"/>
      <c r="BF524" s="1"/>
      <c r="BG524" s="1">
        <v>49669</v>
      </c>
      <c r="BH524" s="1"/>
      <c r="BI524" s="1"/>
      <c r="BJ524" s="1">
        <v>8673</v>
      </c>
      <c r="BK524" s="1"/>
      <c r="BL524" s="1">
        <v>20400</v>
      </c>
      <c r="BM524" s="1"/>
      <c r="BN524" s="1">
        <v>15065</v>
      </c>
      <c r="BO524" s="1"/>
      <c r="BP524" s="1"/>
      <c r="BQ524" s="1">
        <v>2110</v>
      </c>
      <c r="BR524" s="1">
        <v>21137</v>
      </c>
      <c r="BS524" s="1"/>
      <c r="BT524" s="1"/>
      <c r="BU524" s="1"/>
      <c r="BV524" s="1"/>
      <c r="BW524" s="1">
        <v>710</v>
      </c>
      <c r="BX524" s="1"/>
      <c r="BY524" s="1">
        <v>27794</v>
      </c>
      <c r="BZ524" s="1">
        <v>111</v>
      </c>
      <c r="CA524" s="1">
        <v>12449</v>
      </c>
      <c r="CB524" s="1"/>
      <c r="CC524" s="1"/>
      <c r="CD524" s="1"/>
      <c r="CE524" s="1"/>
      <c r="CF524" s="1"/>
      <c r="CG524" s="1"/>
      <c r="CH524" s="1"/>
      <c r="CI524" s="1"/>
      <c r="CJ524" s="1"/>
      <c r="CK524" s="1">
        <v>685750</v>
      </c>
      <c r="CL524" s="1"/>
      <c r="CM524" s="1"/>
      <c r="CN524" s="1"/>
      <c r="CO524" s="1"/>
      <c r="CP524" s="1"/>
      <c r="CQ524" s="1">
        <v>1371500</v>
      </c>
      <c r="CR524" s="1">
        <v>1351883</v>
      </c>
      <c r="CS524" s="1">
        <v>22</v>
      </c>
      <c r="CT524" s="1">
        <v>21</v>
      </c>
    </row>
    <row r="525" spans="1:98">
      <c r="A525">
        <v>2011</v>
      </c>
      <c r="B525">
        <v>131307</v>
      </c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>
        <v>0</v>
      </c>
      <c r="CR525" s="1">
        <v>0</v>
      </c>
      <c r="CS525" s="1">
        <v>0</v>
      </c>
      <c r="CT525" s="1">
        <v>0</v>
      </c>
    </row>
    <row r="526" spans="1:98">
      <c r="A526">
        <v>2011</v>
      </c>
      <c r="B526">
        <v>131334</v>
      </c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>
        <v>0</v>
      </c>
      <c r="CR526" s="1">
        <v>0</v>
      </c>
      <c r="CS526" s="1">
        <v>0</v>
      </c>
      <c r="CT526" s="1">
        <v>0</v>
      </c>
    </row>
    <row r="527" spans="1:98">
      <c r="A527">
        <v>2011</v>
      </c>
      <c r="B527">
        <v>131381</v>
      </c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>
        <v>0</v>
      </c>
      <c r="CR527" s="1">
        <v>0</v>
      </c>
      <c r="CS527" s="1">
        <v>0</v>
      </c>
      <c r="CT527" s="1">
        <v>0</v>
      </c>
    </row>
    <row r="528" spans="1:98">
      <c r="A528">
        <v>2011</v>
      </c>
      <c r="B528">
        <v>131391</v>
      </c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>
        <v>0</v>
      </c>
      <c r="CR528" s="1">
        <v>0</v>
      </c>
      <c r="CS528" s="1">
        <v>0</v>
      </c>
      <c r="CT528" s="1">
        <v>0</v>
      </c>
    </row>
    <row r="529" spans="1:98">
      <c r="A529">
        <v>2011</v>
      </c>
      <c r="B529">
        <v>131440</v>
      </c>
      <c r="C529" s="1"/>
      <c r="D529" s="1"/>
      <c r="E529" s="1"/>
      <c r="F529" s="1"/>
      <c r="G529" s="1"/>
      <c r="H529" s="1"/>
      <c r="I529" s="1"/>
      <c r="J529" s="1"/>
      <c r="K529" s="1">
        <v>5060</v>
      </c>
      <c r="L529" s="1"/>
      <c r="M529" s="1"/>
      <c r="N529" s="1"/>
      <c r="O529" s="1"/>
      <c r="P529" s="1"/>
      <c r="Q529" s="1"/>
      <c r="R529" s="1"/>
      <c r="S529" s="1"/>
      <c r="T529" s="1"/>
      <c r="U529" s="1">
        <v>636</v>
      </c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>
        <v>1337</v>
      </c>
      <c r="BO529" s="1"/>
      <c r="BP529" s="1"/>
      <c r="BQ529" s="1"/>
      <c r="BR529" s="1"/>
      <c r="BS529" s="1">
        <v>1903</v>
      </c>
      <c r="BT529" s="1"/>
      <c r="BU529" s="1"/>
      <c r="BV529" s="1"/>
      <c r="BW529" s="1"/>
      <c r="BX529" s="1"/>
      <c r="BY529" s="1">
        <v>1513</v>
      </c>
      <c r="BZ529" s="1"/>
      <c r="CA529" s="1">
        <v>861</v>
      </c>
      <c r="CB529" s="1">
        <v>2438</v>
      </c>
      <c r="CC529" s="1"/>
      <c r="CD529" s="1"/>
      <c r="CE529" s="1">
        <v>435</v>
      </c>
      <c r="CF529" s="1"/>
      <c r="CG529" s="1"/>
      <c r="CH529" s="1"/>
      <c r="CI529" s="1"/>
      <c r="CJ529" s="1"/>
      <c r="CK529" s="1">
        <v>14183</v>
      </c>
      <c r="CL529" s="1"/>
      <c r="CM529" s="1"/>
      <c r="CN529" s="1"/>
      <c r="CO529" s="1"/>
      <c r="CP529" s="1"/>
      <c r="CQ529" s="1">
        <v>28366</v>
      </c>
      <c r="CR529" s="1">
        <v>23306</v>
      </c>
      <c r="CS529" s="1">
        <v>9</v>
      </c>
      <c r="CT529" s="1">
        <v>8</v>
      </c>
    </row>
    <row r="530" spans="1:98">
      <c r="A530">
        <v>2011</v>
      </c>
      <c r="B530">
        <v>131449</v>
      </c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>
        <v>0</v>
      </c>
      <c r="CR530" s="1">
        <v>0</v>
      </c>
      <c r="CS530" s="1">
        <v>0</v>
      </c>
      <c r="CT530" s="1">
        <v>0</v>
      </c>
    </row>
    <row r="531" spans="1:98">
      <c r="A531">
        <v>2011</v>
      </c>
      <c r="B531">
        <v>131471</v>
      </c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>
        <v>0</v>
      </c>
      <c r="CR531" s="1">
        <v>0</v>
      </c>
      <c r="CS531" s="1">
        <v>0</v>
      </c>
      <c r="CT531" s="1">
        <v>0</v>
      </c>
    </row>
    <row r="532" spans="1:98">
      <c r="A532">
        <v>2011</v>
      </c>
      <c r="B532">
        <v>131505</v>
      </c>
      <c r="C532" s="1"/>
      <c r="D532" s="1"/>
      <c r="E532" s="1">
        <v>42440</v>
      </c>
      <c r="F532" s="1"/>
      <c r="G532" s="1"/>
      <c r="H532" s="1">
        <v>7146</v>
      </c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>
        <v>2608</v>
      </c>
      <c r="V532" s="1"/>
      <c r="W532" s="1"/>
      <c r="X532" s="1"/>
      <c r="Y532" s="1"/>
      <c r="Z532" s="1"/>
      <c r="AA532" s="1"/>
      <c r="AB532" s="1"/>
      <c r="AC532" s="1">
        <v>3576</v>
      </c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>
        <v>5574</v>
      </c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>
        <v>90</v>
      </c>
      <c r="BH532" s="1"/>
      <c r="BI532" s="1"/>
      <c r="BJ532" s="1"/>
      <c r="BK532" s="1"/>
      <c r="BL532" s="1"/>
      <c r="BM532" s="1"/>
      <c r="BN532" s="1"/>
      <c r="BO532" s="1"/>
      <c r="BP532" s="1">
        <v>11578</v>
      </c>
      <c r="BQ532" s="1"/>
      <c r="BR532" s="1"/>
      <c r="BS532" s="1">
        <v>136915</v>
      </c>
      <c r="BT532" s="1"/>
      <c r="BU532" s="1"/>
      <c r="BV532" s="1">
        <v>3272</v>
      </c>
      <c r="BW532" s="1"/>
      <c r="BX532" s="1"/>
      <c r="BY532" s="1"/>
      <c r="BZ532" s="1"/>
      <c r="CA532" s="1"/>
      <c r="CB532" s="1"/>
      <c r="CC532" s="1"/>
      <c r="CD532" s="1"/>
      <c r="CE532" s="1">
        <v>15883</v>
      </c>
      <c r="CF532" s="1"/>
      <c r="CG532" s="1"/>
      <c r="CH532" s="1"/>
      <c r="CI532" s="1"/>
      <c r="CJ532" s="1"/>
      <c r="CK532" s="1">
        <v>229082</v>
      </c>
      <c r="CL532" s="1"/>
      <c r="CM532" s="1"/>
      <c r="CN532" s="1"/>
      <c r="CO532" s="1"/>
      <c r="CP532" s="1"/>
      <c r="CQ532" s="1">
        <v>458164</v>
      </c>
      <c r="CR532" s="1">
        <v>458164</v>
      </c>
      <c r="CS532" s="1">
        <v>11</v>
      </c>
      <c r="CT532" s="1">
        <v>11</v>
      </c>
    </row>
    <row r="533" spans="1:98">
      <c r="A533">
        <v>2011</v>
      </c>
      <c r="B533">
        <v>131571</v>
      </c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>
        <v>0</v>
      </c>
      <c r="CR533" s="1">
        <v>0</v>
      </c>
      <c r="CS533" s="1">
        <v>0</v>
      </c>
      <c r="CT533" s="1">
        <v>0</v>
      </c>
    </row>
    <row r="534" spans="1:98">
      <c r="A534">
        <v>2011</v>
      </c>
      <c r="B534">
        <v>131783</v>
      </c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>
        <v>0</v>
      </c>
      <c r="CR534" s="1">
        <v>0</v>
      </c>
      <c r="CS534" s="1">
        <v>0</v>
      </c>
      <c r="CT534" s="1">
        <v>0</v>
      </c>
    </row>
    <row r="535" spans="1:98">
      <c r="A535">
        <v>2012</v>
      </c>
      <c r="B535">
        <v>94279</v>
      </c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>
        <v>0</v>
      </c>
      <c r="CR535" s="1">
        <v>0</v>
      </c>
      <c r="CS535" s="1">
        <v>0</v>
      </c>
      <c r="CT535" s="1">
        <v>0</v>
      </c>
    </row>
    <row r="536" spans="1:98">
      <c r="A536">
        <v>2012</v>
      </c>
      <c r="B536">
        <v>114265</v>
      </c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>
        <v>1060</v>
      </c>
      <c r="CB536" s="1"/>
      <c r="CC536" s="1"/>
      <c r="CD536" s="1"/>
      <c r="CE536" s="1"/>
      <c r="CF536" s="1"/>
      <c r="CG536" s="1"/>
      <c r="CH536" s="1"/>
      <c r="CI536" s="1"/>
      <c r="CJ536" s="1"/>
      <c r="CK536" s="1">
        <v>1060</v>
      </c>
      <c r="CL536" s="1"/>
      <c r="CM536" s="1"/>
      <c r="CN536" s="1"/>
      <c r="CO536" s="1"/>
      <c r="CP536" s="1"/>
      <c r="CQ536" s="1">
        <v>2120</v>
      </c>
      <c r="CR536" s="1">
        <v>2120</v>
      </c>
      <c r="CS536" s="1">
        <v>2</v>
      </c>
      <c r="CT536" s="1">
        <v>2</v>
      </c>
    </row>
    <row r="537" spans="1:98">
      <c r="A537">
        <v>2012</v>
      </c>
      <c r="B537">
        <v>115188</v>
      </c>
      <c r="C537" s="1"/>
      <c r="D537" s="1"/>
      <c r="E537" s="1"/>
      <c r="F537" s="1"/>
      <c r="G537" s="1"/>
      <c r="H537" s="1"/>
      <c r="I537" s="1"/>
      <c r="J537" s="1"/>
      <c r="K537" s="1">
        <v>6647</v>
      </c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>
        <v>6647</v>
      </c>
      <c r="CL537" s="1"/>
      <c r="CM537" s="1"/>
      <c r="CN537" s="1"/>
      <c r="CO537" s="1"/>
      <c r="CP537" s="1"/>
      <c r="CQ537" s="1">
        <v>13294</v>
      </c>
      <c r="CR537" s="1">
        <v>6647</v>
      </c>
      <c r="CS537" s="1">
        <v>2</v>
      </c>
      <c r="CT537" s="1">
        <v>1</v>
      </c>
    </row>
    <row r="538" spans="1:98">
      <c r="A538">
        <v>2012</v>
      </c>
      <c r="B538">
        <v>115550</v>
      </c>
      <c r="C538" s="1"/>
      <c r="D538" s="1"/>
      <c r="E538" s="1">
        <v>24230</v>
      </c>
      <c r="F538" s="1"/>
      <c r="G538" s="1"/>
      <c r="H538" s="1">
        <v>5649</v>
      </c>
      <c r="I538" s="1"/>
      <c r="J538" s="1"/>
      <c r="K538" s="1">
        <v>21716</v>
      </c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>
        <v>172</v>
      </c>
      <c r="Z538" s="1"/>
      <c r="AA538" s="1"/>
      <c r="AB538" s="1"/>
      <c r="AC538" s="1"/>
      <c r="AD538" s="1"/>
      <c r="AE538" s="1">
        <v>7208</v>
      </c>
      <c r="AF538" s="1"/>
      <c r="AG538" s="1"/>
      <c r="AH538" s="1"/>
      <c r="AI538" s="1"/>
      <c r="AJ538" s="1"/>
      <c r="AK538" s="1"/>
      <c r="AL538" s="1">
        <v>5701</v>
      </c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>
        <v>2175</v>
      </c>
      <c r="BM538" s="1"/>
      <c r="BN538" s="1"/>
      <c r="BO538" s="1"/>
      <c r="BP538" s="1"/>
      <c r="BQ538" s="1"/>
      <c r="BR538" s="1"/>
      <c r="BS538" s="1">
        <v>62206</v>
      </c>
      <c r="BT538" s="1"/>
      <c r="BU538" s="1">
        <v>612</v>
      </c>
      <c r="BV538" s="1"/>
      <c r="BW538" s="1"/>
      <c r="BX538" s="1"/>
      <c r="BY538" s="1">
        <v>1190</v>
      </c>
      <c r="BZ538" s="1"/>
      <c r="CA538" s="1">
        <v>10978</v>
      </c>
      <c r="CB538" s="1"/>
      <c r="CC538" s="1"/>
      <c r="CD538" s="1"/>
      <c r="CE538" s="1">
        <v>5348</v>
      </c>
      <c r="CF538" s="1">
        <v>7047</v>
      </c>
      <c r="CG538" s="1"/>
      <c r="CH538" s="1"/>
      <c r="CI538" s="1"/>
      <c r="CJ538" s="1"/>
      <c r="CK538" s="1">
        <v>154232</v>
      </c>
      <c r="CL538" s="1"/>
      <c r="CM538" s="1"/>
      <c r="CN538" s="1"/>
      <c r="CO538" s="1"/>
      <c r="CP538" s="1"/>
      <c r="CQ538" s="1">
        <v>308464</v>
      </c>
      <c r="CR538" s="1">
        <v>286748</v>
      </c>
      <c r="CS538" s="1">
        <v>14</v>
      </c>
      <c r="CT538" s="1">
        <v>13</v>
      </c>
    </row>
    <row r="539" spans="1:98">
      <c r="A539">
        <v>2012</v>
      </c>
      <c r="B539">
        <v>116247</v>
      </c>
      <c r="C539" s="1"/>
      <c r="D539" s="1"/>
      <c r="E539" s="1"/>
      <c r="F539" s="1"/>
      <c r="G539" s="1"/>
      <c r="H539" s="1"/>
      <c r="I539" s="1"/>
      <c r="J539" s="1"/>
      <c r="K539" s="1">
        <v>9818</v>
      </c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>
        <v>9818</v>
      </c>
      <c r="CL539" s="1"/>
      <c r="CM539" s="1"/>
      <c r="CN539" s="1"/>
      <c r="CO539" s="1"/>
      <c r="CP539" s="1"/>
      <c r="CQ539" s="1">
        <v>19636</v>
      </c>
      <c r="CR539" s="1">
        <v>9818</v>
      </c>
      <c r="CS539" s="1">
        <v>2</v>
      </c>
      <c r="CT539" s="1">
        <v>1</v>
      </c>
    </row>
    <row r="540" spans="1:98">
      <c r="A540">
        <v>2012</v>
      </c>
      <c r="B540">
        <v>116258</v>
      </c>
      <c r="C540" s="1"/>
      <c r="D540" s="1"/>
      <c r="E540" s="1"/>
      <c r="F540" s="1"/>
      <c r="G540" s="1"/>
      <c r="H540" s="1"/>
      <c r="I540" s="1"/>
      <c r="J540" s="1"/>
      <c r="K540" s="1">
        <v>10138</v>
      </c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>
        <v>70078</v>
      </c>
      <c r="AB540" s="1"/>
      <c r="AC540" s="1"/>
      <c r="AD540" s="1"/>
      <c r="AE540" s="1"/>
      <c r="AF540" s="1"/>
      <c r="AG540" s="1">
        <v>4011</v>
      </c>
      <c r="AH540" s="1"/>
      <c r="AI540" s="1"/>
      <c r="AJ540" s="1"/>
      <c r="AK540" s="1"/>
      <c r="AL540" s="1"/>
      <c r="AM540" s="1">
        <v>110450</v>
      </c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>
        <v>11354</v>
      </c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>
        <v>6079</v>
      </c>
      <c r="CB540" s="1"/>
      <c r="CC540" s="1"/>
      <c r="CD540" s="1"/>
      <c r="CE540" s="1"/>
      <c r="CF540" s="1"/>
      <c r="CG540" s="1"/>
      <c r="CH540" s="1"/>
      <c r="CI540" s="1"/>
      <c r="CJ540" s="1"/>
      <c r="CK540" s="1">
        <v>212110</v>
      </c>
      <c r="CL540" s="1"/>
      <c r="CM540" s="1"/>
      <c r="CN540" s="1"/>
      <c r="CO540" s="1"/>
      <c r="CP540" s="1"/>
      <c r="CQ540" s="1">
        <v>424220</v>
      </c>
      <c r="CR540" s="1">
        <v>414082</v>
      </c>
      <c r="CS540" s="1">
        <v>7</v>
      </c>
      <c r="CT540" s="1">
        <v>6</v>
      </c>
    </row>
    <row r="541" spans="1:98">
      <c r="A541">
        <v>2012</v>
      </c>
      <c r="B541">
        <v>117803</v>
      </c>
      <c r="C541" s="1"/>
      <c r="D541" s="1"/>
      <c r="E541" s="1"/>
      <c r="F541" s="1"/>
      <c r="G541" s="1"/>
      <c r="H541" s="1"/>
      <c r="I541" s="1"/>
      <c r="J541" s="1"/>
      <c r="K541" s="1">
        <v>5050</v>
      </c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>
        <v>2198</v>
      </c>
      <c r="BO541" s="1"/>
      <c r="BP541" s="1">
        <v>9352</v>
      </c>
      <c r="BQ541" s="1"/>
      <c r="BR541" s="1"/>
      <c r="BS541" s="1">
        <v>73393</v>
      </c>
      <c r="BT541" s="1"/>
      <c r="BU541" s="1"/>
      <c r="BV541" s="1"/>
      <c r="BW541" s="1"/>
      <c r="BX541" s="1"/>
      <c r="BY541" s="1"/>
      <c r="BZ541" s="1"/>
      <c r="CA541" s="1">
        <v>1204</v>
      </c>
      <c r="CB541" s="1"/>
      <c r="CC541" s="1"/>
      <c r="CD541" s="1"/>
      <c r="CE541" s="1"/>
      <c r="CF541" s="1"/>
      <c r="CG541" s="1"/>
      <c r="CH541" s="1"/>
      <c r="CI541" s="1"/>
      <c r="CJ541" s="1"/>
      <c r="CK541" s="1">
        <v>91197</v>
      </c>
      <c r="CL541" s="1"/>
      <c r="CM541" s="1"/>
      <c r="CN541" s="1"/>
      <c r="CO541" s="1"/>
      <c r="CP541" s="1"/>
      <c r="CQ541" s="1">
        <v>182394</v>
      </c>
      <c r="CR541" s="1">
        <v>177344</v>
      </c>
      <c r="CS541" s="1">
        <v>6</v>
      </c>
      <c r="CT541" s="1">
        <v>5</v>
      </c>
    </row>
    <row r="542" spans="1:98">
      <c r="A542">
        <v>2012</v>
      </c>
      <c r="B542">
        <v>118914</v>
      </c>
      <c r="C542" s="1"/>
      <c r="D542" s="1"/>
      <c r="E542" s="1"/>
      <c r="F542" s="1"/>
      <c r="G542" s="1"/>
      <c r="H542" s="1"/>
      <c r="I542" s="1"/>
      <c r="J542" s="1"/>
      <c r="K542" s="1">
        <v>216</v>
      </c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>
        <v>3412</v>
      </c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>
        <v>398</v>
      </c>
      <c r="BS542" s="1"/>
      <c r="BT542" s="1"/>
      <c r="BU542" s="1"/>
      <c r="BV542" s="1"/>
      <c r="BW542" s="1"/>
      <c r="BX542" s="1"/>
      <c r="BY542" s="1"/>
      <c r="BZ542" s="1"/>
      <c r="CA542" s="1">
        <v>2002</v>
      </c>
      <c r="CB542" s="1"/>
      <c r="CC542" s="1"/>
      <c r="CD542" s="1"/>
      <c r="CE542" s="1"/>
      <c r="CF542" s="1"/>
      <c r="CG542" s="1"/>
      <c r="CH542" s="1"/>
      <c r="CI542" s="1"/>
      <c r="CJ542" s="1"/>
      <c r="CK542" s="1">
        <v>6028</v>
      </c>
      <c r="CL542" s="1"/>
      <c r="CM542" s="1"/>
      <c r="CN542" s="1"/>
      <c r="CO542" s="1"/>
      <c r="CP542" s="1"/>
      <c r="CQ542" s="1">
        <v>12056</v>
      </c>
      <c r="CR542" s="1">
        <v>11840</v>
      </c>
      <c r="CS542" s="1">
        <v>5</v>
      </c>
      <c r="CT542" s="1">
        <v>4</v>
      </c>
    </row>
    <row r="543" spans="1:98">
      <c r="A543">
        <v>2012</v>
      </c>
      <c r="B543">
        <v>118999</v>
      </c>
      <c r="C543" s="1"/>
      <c r="D543" s="1"/>
      <c r="E543" s="1"/>
      <c r="F543" s="1"/>
      <c r="G543" s="1"/>
      <c r="H543" s="1"/>
      <c r="I543" s="1"/>
      <c r="J543" s="1"/>
      <c r="K543" s="1">
        <v>1005</v>
      </c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>
        <v>1512</v>
      </c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>
        <v>720</v>
      </c>
      <c r="CB543" s="1"/>
      <c r="CC543" s="1"/>
      <c r="CD543" s="1"/>
      <c r="CE543" s="1"/>
      <c r="CF543" s="1"/>
      <c r="CG543" s="1"/>
      <c r="CH543" s="1"/>
      <c r="CI543" s="1"/>
      <c r="CJ543" s="1"/>
      <c r="CK543" s="1">
        <v>3237</v>
      </c>
      <c r="CL543" s="1"/>
      <c r="CM543" s="1"/>
      <c r="CN543" s="1"/>
      <c r="CO543" s="1"/>
      <c r="CP543" s="1"/>
      <c r="CQ543" s="1">
        <v>6474</v>
      </c>
      <c r="CR543" s="1">
        <v>5469</v>
      </c>
      <c r="CS543" s="1">
        <v>4</v>
      </c>
      <c r="CT543" s="1">
        <v>3</v>
      </c>
    </row>
    <row r="544" spans="1:98">
      <c r="A544">
        <v>2012</v>
      </c>
      <c r="B544">
        <v>119476</v>
      </c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>
        <v>0</v>
      </c>
      <c r="CR544" s="1">
        <v>0</v>
      </c>
      <c r="CS544" s="1">
        <v>0</v>
      </c>
      <c r="CT544" s="1">
        <v>0</v>
      </c>
    </row>
    <row r="545" spans="1:98">
      <c r="A545">
        <v>2012</v>
      </c>
      <c r="B545">
        <v>119630</v>
      </c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>
        <v>0</v>
      </c>
      <c r="CR545" s="1">
        <v>0</v>
      </c>
      <c r="CS545" s="1">
        <v>0</v>
      </c>
      <c r="CT545" s="1">
        <v>0</v>
      </c>
    </row>
    <row r="546" spans="1:98">
      <c r="A546">
        <v>2012</v>
      </c>
      <c r="B546">
        <v>120101</v>
      </c>
      <c r="C546" s="1"/>
      <c r="D546" s="1"/>
      <c r="E546" s="1"/>
      <c r="F546" s="1"/>
      <c r="G546" s="1"/>
      <c r="H546" s="1"/>
      <c r="I546" s="1"/>
      <c r="J546" s="1"/>
      <c r="K546" s="1">
        <v>3136</v>
      </c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>
        <v>3718</v>
      </c>
      <c r="CB546" s="1"/>
      <c r="CC546" s="1"/>
      <c r="CD546" s="1"/>
      <c r="CE546" s="1"/>
      <c r="CF546" s="1"/>
      <c r="CG546" s="1"/>
      <c r="CH546" s="1"/>
      <c r="CI546" s="1"/>
      <c r="CJ546" s="1"/>
      <c r="CK546" s="1">
        <v>6854</v>
      </c>
      <c r="CL546" s="1"/>
      <c r="CM546" s="1"/>
      <c r="CN546" s="1"/>
      <c r="CO546" s="1"/>
      <c r="CP546" s="1"/>
      <c r="CQ546" s="1">
        <v>13708</v>
      </c>
      <c r="CR546" s="1">
        <v>10572</v>
      </c>
      <c r="CS546" s="1">
        <v>3</v>
      </c>
      <c r="CT546" s="1">
        <v>2</v>
      </c>
    </row>
    <row r="547" spans="1:98">
      <c r="A547">
        <v>2012</v>
      </c>
      <c r="B547">
        <v>120339</v>
      </c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>
        <v>0</v>
      </c>
      <c r="CR547" s="1">
        <v>0</v>
      </c>
      <c r="CS547" s="1">
        <v>0</v>
      </c>
      <c r="CT547" s="1">
        <v>0</v>
      </c>
    </row>
    <row r="548" spans="1:98">
      <c r="A548">
        <v>2012</v>
      </c>
      <c r="B548">
        <v>120670</v>
      </c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>
        <v>0</v>
      </c>
      <c r="CR548" s="1">
        <v>0</v>
      </c>
      <c r="CS548" s="1">
        <v>0</v>
      </c>
      <c r="CT548" s="1">
        <v>0</v>
      </c>
    </row>
    <row r="549" spans="1:98">
      <c r="A549">
        <v>2012</v>
      </c>
      <c r="B549">
        <v>121056</v>
      </c>
      <c r="C549" s="1"/>
      <c r="D549" s="1"/>
      <c r="E549" s="1"/>
      <c r="F549" s="1"/>
      <c r="G549" s="1"/>
      <c r="H549" s="1"/>
      <c r="I549" s="1"/>
      <c r="J549" s="1"/>
      <c r="K549" s="1">
        <v>38070</v>
      </c>
      <c r="L549" s="1"/>
      <c r="M549" s="1"/>
      <c r="N549" s="1"/>
      <c r="O549" s="1"/>
      <c r="P549" s="1"/>
      <c r="Q549" s="1"/>
      <c r="R549" s="1"/>
      <c r="S549" s="1"/>
      <c r="T549" s="1"/>
      <c r="U549" s="1">
        <v>91390</v>
      </c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>
        <v>16843</v>
      </c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>
        <v>1762</v>
      </c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>
        <v>227819</v>
      </c>
      <c r="BK549" s="1"/>
      <c r="BL549" s="1"/>
      <c r="BM549" s="1"/>
      <c r="BN549" s="1"/>
      <c r="BO549" s="1"/>
      <c r="BP549" s="1">
        <v>50000</v>
      </c>
      <c r="BQ549" s="1"/>
      <c r="BR549" s="1"/>
      <c r="BS549" s="1"/>
      <c r="BT549" s="1"/>
      <c r="BU549" s="1"/>
      <c r="BV549" s="1">
        <v>15000</v>
      </c>
      <c r="BW549" s="1"/>
      <c r="BX549" s="1"/>
      <c r="BY549" s="1">
        <v>17909</v>
      </c>
      <c r="BZ549" s="1">
        <v>652</v>
      </c>
      <c r="CA549" s="1">
        <v>27234</v>
      </c>
      <c r="CB549" s="1"/>
      <c r="CC549" s="1"/>
      <c r="CD549" s="1"/>
      <c r="CE549" s="1"/>
      <c r="CF549" s="1"/>
      <c r="CG549" s="1"/>
      <c r="CH549" s="1"/>
      <c r="CI549" s="1">
        <v>9982</v>
      </c>
      <c r="CJ549" s="1"/>
      <c r="CK549" s="1">
        <v>496661</v>
      </c>
      <c r="CL549" s="1"/>
      <c r="CM549" s="1"/>
      <c r="CN549" s="1"/>
      <c r="CO549" s="1"/>
      <c r="CP549" s="1"/>
      <c r="CQ549" s="1">
        <v>993322</v>
      </c>
      <c r="CR549" s="1">
        <v>955252</v>
      </c>
      <c r="CS549" s="1">
        <v>12</v>
      </c>
      <c r="CT549" s="1">
        <v>11</v>
      </c>
    </row>
    <row r="550" spans="1:98">
      <c r="A550">
        <v>2012</v>
      </c>
      <c r="B550">
        <v>122089</v>
      </c>
      <c r="C550" s="1"/>
      <c r="D550" s="1"/>
      <c r="E550" s="1"/>
      <c r="F550" s="1"/>
      <c r="G550" s="1"/>
      <c r="H550" s="1"/>
      <c r="I550" s="1"/>
      <c r="J550" s="1"/>
      <c r="K550" s="1">
        <v>12630</v>
      </c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>
        <v>3282</v>
      </c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>
        <v>5228</v>
      </c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>
        <v>682</v>
      </c>
      <c r="BS550" s="1"/>
      <c r="BT550" s="1"/>
      <c r="BU550" s="1"/>
      <c r="BV550" s="1"/>
      <c r="BW550" s="1"/>
      <c r="BX550" s="1"/>
      <c r="BY550" s="1"/>
      <c r="BZ550" s="1"/>
      <c r="CA550" s="1">
        <v>3387</v>
      </c>
      <c r="CB550" s="1"/>
      <c r="CC550" s="1"/>
      <c r="CD550" s="1"/>
      <c r="CE550" s="1"/>
      <c r="CF550" s="1"/>
      <c r="CG550" s="1"/>
      <c r="CH550" s="1"/>
      <c r="CI550" s="1"/>
      <c r="CJ550" s="1"/>
      <c r="CK550" s="1">
        <v>25209</v>
      </c>
      <c r="CL550" s="1"/>
      <c r="CM550" s="1"/>
      <c r="CN550" s="1"/>
      <c r="CO550" s="1"/>
      <c r="CP550" s="1"/>
      <c r="CQ550" s="1">
        <v>50418</v>
      </c>
      <c r="CR550" s="1">
        <v>37788</v>
      </c>
      <c r="CS550" s="1">
        <v>6</v>
      </c>
      <c r="CT550" s="1">
        <v>5</v>
      </c>
    </row>
    <row r="551" spans="1:98">
      <c r="A551">
        <v>2012</v>
      </c>
      <c r="B551">
        <v>122797</v>
      </c>
      <c r="C551" s="1"/>
      <c r="D551" s="1"/>
      <c r="E551" s="1"/>
      <c r="F551" s="1"/>
      <c r="G551" s="1"/>
      <c r="H551" s="1"/>
      <c r="I551" s="1"/>
      <c r="J551" s="1"/>
      <c r="K551" s="1">
        <v>4146</v>
      </c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>
        <v>4146</v>
      </c>
      <c r="CL551" s="1"/>
      <c r="CM551" s="1"/>
      <c r="CN551" s="1"/>
      <c r="CO551" s="1"/>
      <c r="CP551" s="1"/>
      <c r="CQ551" s="1">
        <v>8292</v>
      </c>
      <c r="CR551" s="1">
        <v>4146</v>
      </c>
      <c r="CS551" s="1">
        <v>2</v>
      </c>
      <c r="CT551" s="1">
        <v>1</v>
      </c>
    </row>
    <row r="552" spans="1:98">
      <c r="A552">
        <v>2012</v>
      </c>
      <c r="B552">
        <v>122879</v>
      </c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>
        <v>0</v>
      </c>
      <c r="CR552" s="1">
        <v>0</v>
      </c>
      <c r="CS552" s="1">
        <v>0</v>
      </c>
      <c r="CT552" s="1">
        <v>0</v>
      </c>
    </row>
    <row r="553" spans="1:98">
      <c r="A553">
        <v>2012</v>
      </c>
      <c r="B553">
        <v>122894</v>
      </c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>
        <v>0</v>
      </c>
      <c r="CR553" s="1">
        <v>0</v>
      </c>
      <c r="CS553" s="1">
        <v>0</v>
      </c>
      <c r="CT553" s="1">
        <v>0</v>
      </c>
    </row>
    <row r="554" spans="1:98">
      <c r="A554">
        <v>2012</v>
      </c>
      <c r="B554">
        <v>122943</v>
      </c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>
        <v>0</v>
      </c>
      <c r="CR554" s="1">
        <v>0</v>
      </c>
      <c r="CS554" s="1">
        <v>0</v>
      </c>
      <c r="CT554" s="1">
        <v>0</v>
      </c>
    </row>
    <row r="555" spans="1:98">
      <c r="A555">
        <v>2012</v>
      </c>
      <c r="B555">
        <v>123080</v>
      </c>
      <c r="C555" s="1"/>
      <c r="D555" s="1"/>
      <c r="E555" s="1"/>
      <c r="F555" s="1"/>
      <c r="G555" s="1"/>
      <c r="H555" s="1"/>
      <c r="I555" s="1"/>
      <c r="J555" s="1"/>
      <c r="K555" s="1">
        <v>5616</v>
      </c>
      <c r="L555" s="1"/>
      <c r="M555" s="1"/>
      <c r="N555" s="1"/>
      <c r="O555" s="1">
        <v>20730</v>
      </c>
      <c r="P555" s="1"/>
      <c r="Q555" s="1"/>
      <c r="R555" s="1"/>
      <c r="S555" s="1"/>
      <c r="T555" s="1"/>
      <c r="U555" s="1">
        <v>57738</v>
      </c>
      <c r="V555" s="1"/>
      <c r="W555" s="1"/>
      <c r="X555" s="1"/>
      <c r="Y555" s="1"/>
      <c r="Z555" s="1"/>
      <c r="AA555" s="1"/>
      <c r="AB555" s="1"/>
      <c r="AC555" s="1"/>
      <c r="AD555" s="1"/>
      <c r="AE555" s="1">
        <v>6509</v>
      </c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>
        <v>5943</v>
      </c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>
        <v>3154</v>
      </c>
      <c r="CB555" s="1"/>
      <c r="CC555" s="1"/>
      <c r="CD555" s="1"/>
      <c r="CE555" s="1"/>
      <c r="CF555" s="1"/>
      <c r="CG555" s="1"/>
      <c r="CH555" s="1"/>
      <c r="CI555" s="1"/>
      <c r="CJ555" s="1"/>
      <c r="CK555" s="1">
        <v>99690</v>
      </c>
      <c r="CL555" s="1"/>
      <c r="CM555" s="1"/>
      <c r="CN555" s="1"/>
      <c r="CO555" s="1"/>
      <c r="CP555" s="1"/>
      <c r="CQ555" s="1">
        <v>199380</v>
      </c>
      <c r="CR555" s="1">
        <v>193764</v>
      </c>
      <c r="CS555" s="1">
        <v>7</v>
      </c>
      <c r="CT555" s="1">
        <v>6</v>
      </c>
    </row>
    <row r="556" spans="1:98">
      <c r="A556">
        <v>2012</v>
      </c>
      <c r="B556">
        <v>123343</v>
      </c>
      <c r="C556" s="1"/>
      <c r="D556" s="1"/>
      <c r="E556" s="1"/>
      <c r="F556" s="1"/>
      <c r="G556" s="1"/>
      <c r="H556" s="1">
        <v>2208</v>
      </c>
      <c r="I556" s="1"/>
      <c r="J556" s="1"/>
      <c r="K556" s="1">
        <v>3543</v>
      </c>
      <c r="L556" s="1"/>
      <c r="M556" s="1"/>
      <c r="N556" s="1"/>
      <c r="O556" s="1">
        <v>12283</v>
      </c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>
        <v>1689</v>
      </c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>
        <v>51674</v>
      </c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>
        <v>2005</v>
      </c>
      <c r="BO556" s="1"/>
      <c r="BP556" s="1"/>
      <c r="BQ556" s="1"/>
      <c r="BR556" s="1"/>
      <c r="BS556" s="1">
        <v>2409</v>
      </c>
      <c r="BT556" s="1"/>
      <c r="BU556" s="1"/>
      <c r="BV556" s="1"/>
      <c r="BW556" s="1"/>
      <c r="BX556" s="1"/>
      <c r="BY556" s="1">
        <v>520</v>
      </c>
      <c r="BZ556" s="1"/>
      <c r="CA556" s="1">
        <v>6367</v>
      </c>
      <c r="CB556" s="1"/>
      <c r="CC556" s="1"/>
      <c r="CD556" s="1"/>
      <c r="CE556" s="1"/>
      <c r="CF556" s="1"/>
      <c r="CG556" s="1"/>
      <c r="CH556" s="1"/>
      <c r="CI556" s="1"/>
      <c r="CJ556" s="1"/>
      <c r="CK556" s="1">
        <v>82698</v>
      </c>
      <c r="CL556" s="1"/>
      <c r="CM556" s="1"/>
      <c r="CN556" s="1"/>
      <c r="CO556" s="1"/>
      <c r="CP556" s="1"/>
      <c r="CQ556" s="1">
        <v>165396</v>
      </c>
      <c r="CR556" s="1">
        <v>161853</v>
      </c>
      <c r="CS556" s="1">
        <v>10</v>
      </c>
      <c r="CT556" s="1">
        <v>9</v>
      </c>
    </row>
    <row r="557" spans="1:98">
      <c r="A557">
        <v>2012</v>
      </c>
      <c r="B557">
        <v>123384</v>
      </c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>
        <v>0</v>
      </c>
      <c r="CR557" s="1">
        <v>0</v>
      </c>
      <c r="CS557" s="1">
        <v>0</v>
      </c>
      <c r="CT557" s="1">
        <v>0</v>
      </c>
    </row>
    <row r="558" spans="1:98">
      <c r="A558">
        <v>2012</v>
      </c>
      <c r="B558">
        <v>123685</v>
      </c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>
        <v>0</v>
      </c>
      <c r="CR558" s="1">
        <v>0</v>
      </c>
      <c r="CS558" s="1">
        <v>0</v>
      </c>
      <c r="CT558" s="1">
        <v>0</v>
      </c>
    </row>
    <row r="559" spans="1:98">
      <c r="A559">
        <v>2012</v>
      </c>
      <c r="B559">
        <v>124051</v>
      </c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>
        <v>0</v>
      </c>
      <c r="CR559" s="1">
        <v>0</v>
      </c>
      <c r="CS559" s="1">
        <v>0</v>
      </c>
      <c r="CT559" s="1">
        <v>0</v>
      </c>
    </row>
    <row r="560" spans="1:98">
      <c r="A560">
        <v>2012</v>
      </c>
      <c r="B560">
        <v>124248</v>
      </c>
      <c r="C560" s="1"/>
      <c r="D560" s="1"/>
      <c r="E560" s="1"/>
      <c r="F560" s="1"/>
      <c r="G560" s="1"/>
      <c r="H560" s="1"/>
      <c r="I560" s="1"/>
      <c r="J560" s="1"/>
      <c r="K560" s="1">
        <v>2576</v>
      </c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>
        <v>2576</v>
      </c>
      <c r="CL560" s="1"/>
      <c r="CM560" s="1"/>
      <c r="CN560" s="1"/>
      <c r="CO560" s="1"/>
      <c r="CP560" s="1"/>
      <c r="CQ560" s="1">
        <v>5152</v>
      </c>
      <c r="CR560" s="1">
        <v>2576</v>
      </c>
      <c r="CS560" s="1">
        <v>2</v>
      </c>
      <c r="CT560" s="1">
        <v>1</v>
      </c>
    </row>
    <row r="561" spans="1:98">
      <c r="A561">
        <v>2012</v>
      </c>
      <c r="B561">
        <v>124489</v>
      </c>
      <c r="C561" s="1"/>
      <c r="D561" s="1"/>
      <c r="E561" s="1">
        <v>92061</v>
      </c>
      <c r="F561" s="1"/>
      <c r="G561" s="1">
        <v>60485</v>
      </c>
      <c r="H561" s="1">
        <v>20642</v>
      </c>
      <c r="I561" s="1"/>
      <c r="J561" s="1"/>
      <c r="K561" s="1">
        <v>29386</v>
      </c>
      <c r="L561" s="1"/>
      <c r="M561" s="1"/>
      <c r="N561" s="1"/>
      <c r="O561" s="1">
        <v>23720</v>
      </c>
      <c r="P561" s="1"/>
      <c r="Q561" s="1"/>
      <c r="R561" s="1"/>
      <c r="S561" s="1"/>
      <c r="T561" s="1">
        <v>15444</v>
      </c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>
        <v>12351</v>
      </c>
      <c r="AH561" s="1"/>
      <c r="AI561" s="1"/>
      <c r="AJ561" s="1"/>
      <c r="AK561" s="1"/>
      <c r="AL561" s="1">
        <v>6062</v>
      </c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>
        <v>25833</v>
      </c>
      <c r="BD561" s="1"/>
      <c r="BE561" s="1"/>
      <c r="BF561" s="1"/>
      <c r="BG561" s="1"/>
      <c r="BH561" s="1"/>
      <c r="BI561" s="1"/>
      <c r="BJ561" s="1"/>
      <c r="BK561" s="1"/>
      <c r="BL561" s="1">
        <v>752667</v>
      </c>
      <c r="BM561" s="1"/>
      <c r="BN561" s="1">
        <v>14220</v>
      </c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>
        <v>14342</v>
      </c>
      <c r="BZ561" s="1"/>
      <c r="CA561" s="1">
        <v>34958</v>
      </c>
      <c r="CB561" s="1"/>
      <c r="CC561" s="1"/>
      <c r="CD561" s="1"/>
      <c r="CE561" s="1"/>
      <c r="CF561" s="1"/>
      <c r="CG561" s="1"/>
      <c r="CH561" s="1"/>
      <c r="CI561" s="1"/>
      <c r="CJ561" s="1"/>
      <c r="CK561" s="1">
        <v>1102171</v>
      </c>
      <c r="CL561" s="1"/>
      <c r="CM561" s="1"/>
      <c r="CN561" s="1"/>
      <c r="CO561" s="1"/>
      <c r="CP561" s="1"/>
      <c r="CQ561" s="1">
        <v>2204342</v>
      </c>
      <c r="CR561" s="1">
        <v>2174956</v>
      </c>
      <c r="CS561" s="1">
        <v>14</v>
      </c>
      <c r="CT561" s="1">
        <v>13</v>
      </c>
    </row>
    <row r="562" spans="1:98">
      <c r="A562">
        <v>2012</v>
      </c>
      <c r="B562">
        <v>124552</v>
      </c>
      <c r="C562" s="1"/>
      <c r="D562" s="1"/>
      <c r="E562" s="1"/>
      <c r="F562" s="1"/>
      <c r="G562" s="1"/>
      <c r="H562" s="1"/>
      <c r="I562" s="1"/>
      <c r="J562" s="1"/>
      <c r="K562" s="1">
        <v>542</v>
      </c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>
        <v>8960</v>
      </c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>
        <v>2856</v>
      </c>
      <c r="CB562" s="1"/>
      <c r="CC562" s="1"/>
      <c r="CD562" s="1"/>
      <c r="CE562" s="1"/>
      <c r="CF562" s="1"/>
      <c r="CG562" s="1"/>
      <c r="CH562" s="1"/>
      <c r="CI562" s="1"/>
      <c r="CJ562" s="1"/>
      <c r="CK562" s="1">
        <v>12358</v>
      </c>
      <c r="CL562" s="1"/>
      <c r="CM562" s="1"/>
      <c r="CN562" s="1"/>
      <c r="CO562" s="1"/>
      <c r="CP562" s="1"/>
      <c r="CQ562" s="1">
        <v>24716</v>
      </c>
      <c r="CR562" s="1">
        <v>24174</v>
      </c>
      <c r="CS562" s="1">
        <v>4</v>
      </c>
      <c r="CT562" s="1">
        <v>3</v>
      </c>
    </row>
    <row r="563" spans="1:98">
      <c r="A563">
        <v>2012</v>
      </c>
      <c r="B563">
        <v>124620</v>
      </c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>
        <v>0</v>
      </c>
      <c r="CR563" s="1">
        <v>0</v>
      </c>
      <c r="CS563" s="1">
        <v>0</v>
      </c>
      <c r="CT563" s="1">
        <v>0</v>
      </c>
    </row>
    <row r="564" spans="1:98">
      <c r="A564">
        <v>2012</v>
      </c>
      <c r="B564">
        <v>124846</v>
      </c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>
        <v>0</v>
      </c>
      <c r="CR564" s="1">
        <v>0</v>
      </c>
      <c r="CS564" s="1">
        <v>0</v>
      </c>
      <c r="CT564" s="1">
        <v>0</v>
      </c>
    </row>
    <row r="565" spans="1:98">
      <c r="A565">
        <v>2012</v>
      </c>
      <c r="B565">
        <v>125083</v>
      </c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>
        <v>0</v>
      </c>
      <c r="CR565" s="1">
        <v>0</v>
      </c>
      <c r="CS565" s="1">
        <v>0</v>
      </c>
      <c r="CT565" s="1">
        <v>0</v>
      </c>
    </row>
    <row r="566" spans="1:98">
      <c r="A566">
        <v>2012</v>
      </c>
      <c r="B566">
        <v>125247</v>
      </c>
      <c r="C566" s="1"/>
      <c r="D566" s="1"/>
      <c r="E566" s="1"/>
      <c r="F566" s="1"/>
      <c r="G566" s="1"/>
      <c r="H566" s="1"/>
      <c r="I566" s="1"/>
      <c r="J566" s="1"/>
      <c r="K566" s="1">
        <v>1180</v>
      </c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>
        <v>748</v>
      </c>
      <c r="CB566" s="1"/>
      <c r="CC566" s="1"/>
      <c r="CD566" s="1"/>
      <c r="CE566" s="1"/>
      <c r="CF566" s="1"/>
      <c r="CG566" s="1"/>
      <c r="CH566" s="1"/>
      <c r="CI566" s="1"/>
      <c r="CJ566" s="1"/>
      <c r="CK566" s="1">
        <v>1928</v>
      </c>
      <c r="CL566" s="1"/>
      <c r="CM566" s="1"/>
      <c r="CN566" s="1"/>
      <c r="CO566" s="1"/>
      <c r="CP566" s="1"/>
      <c r="CQ566" s="1">
        <v>3856</v>
      </c>
      <c r="CR566" s="1">
        <v>2676</v>
      </c>
      <c r="CS566" s="1">
        <v>3</v>
      </c>
      <c r="CT566" s="1">
        <v>2</v>
      </c>
    </row>
    <row r="567" spans="1:98">
      <c r="A567">
        <v>2012</v>
      </c>
      <c r="B567">
        <v>125252</v>
      </c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>
        <v>4545</v>
      </c>
      <c r="CB567" s="1"/>
      <c r="CC567" s="1"/>
      <c r="CD567" s="1"/>
      <c r="CE567" s="1"/>
      <c r="CF567" s="1"/>
      <c r="CG567" s="1"/>
      <c r="CH567" s="1"/>
      <c r="CI567" s="1"/>
      <c r="CJ567" s="1"/>
      <c r="CK567" s="1">
        <v>4545</v>
      </c>
      <c r="CL567" s="1"/>
      <c r="CM567" s="1"/>
      <c r="CN567" s="1"/>
      <c r="CO567" s="1"/>
      <c r="CP567" s="1"/>
      <c r="CQ567" s="1">
        <v>9090</v>
      </c>
      <c r="CR567" s="1">
        <v>9090</v>
      </c>
      <c r="CS567" s="1">
        <v>2</v>
      </c>
      <c r="CT567" s="1">
        <v>2</v>
      </c>
    </row>
    <row r="568" spans="1:98">
      <c r="A568">
        <v>2012</v>
      </c>
      <c r="B568">
        <v>125313</v>
      </c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>
        <v>49275</v>
      </c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>
        <v>49275</v>
      </c>
      <c r="CL568" s="1"/>
      <c r="CM568" s="1"/>
      <c r="CN568" s="1"/>
      <c r="CO568" s="1"/>
      <c r="CP568" s="1"/>
      <c r="CQ568" s="1">
        <v>98550</v>
      </c>
      <c r="CR568" s="1">
        <v>98550</v>
      </c>
      <c r="CS568" s="1">
        <v>2</v>
      </c>
      <c r="CT568" s="1">
        <v>2</v>
      </c>
    </row>
    <row r="569" spans="1:98">
      <c r="A569">
        <v>2012</v>
      </c>
      <c r="B569">
        <v>125682</v>
      </c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>
        <v>0</v>
      </c>
      <c r="CR569" s="1">
        <v>0</v>
      </c>
      <c r="CS569" s="1">
        <v>0</v>
      </c>
      <c r="CT569" s="1">
        <v>0</v>
      </c>
    </row>
    <row r="570" spans="1:98">
      <c r="A570">
        <v>2012</v>
      </c>
      <c r="B570">
        <v>125864</v>
      </c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>
        <v>0</v>
      </c>
      <c r="CR570" s="1">
        <v>0</v>
      </c>
      <c r="CS570" s="1">
        <v>0</v>
      </c>
      <c r="CT570" s="1">
        <v>0</v>
      </c>
    </row>
    <row r="571" spans="1:98">
      <c r="A571">
        <v>2012</v>
      </c>
      <c r="B571">
        <v>126000</v>
      </c>
      <c r="C571" s="1"/>
      <c r="D571" s="1"/>
      <c r="E571" s="1">
        <v>22499</v>
      </c>
      <c r="F571" s="1"/>
      <c r="G571" s="1"/>
      <c r="H571" s="1">
        <v>808</v>
      </c>
      <c r="I571" s="1"/>
      <c r="J571" s="1"/>
      <c r="K571" s="1">
        <v>12815</v>
      </c>
      <c r="L571" s="1"/>
      <c r="M571" s="1"/>
      <c r="N571" s="1"/>
      <c r="O571" s="1">
        <v>8477</v>
      </c>
      <c r="P571" s="1"/>
      <c r="Q571" s="1"/>
      <c r="R571" s="1"/>
      <c r="S571" s="1"/>
      <c r="T571" s="1"/>
      <c r="U571" s="1">
        <v>6181</v>
      </c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>
        <v>3162</v>
      </c>
      <c r="AG571" s="1">
        <v>1585</v>
      </c>
      <c r="AH571" s="1"/>
      <c r="AI571" s="1"/>
      <c r="AJ571" s="1"/>
      <c r="AK571" s="1"/>
      <c r="AL571" s="1"/>
      <c r="AM571" s="1">
        <v>7622</v>
      </c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>
        <v>6390</v>
      </c>
      <c r="BH571" s="1">
        <v>1233</v>
      </c>
      <c r="BI571" s="1"/>
      <c r="BJ571" s="1"/>
      <c r="BK571" s="1"/>
      <c r="BL571" s="1"/>
      <c r="BM571" s="1"/>
      <c r="BN571" s="1"/>
      <c r="BO571" s="1"/>
      <c r="BP571" s="1">
        <v>1187</v>
      </c>
      <c r="BQ571" s="1"/>
      <c r="BR571" s="1">
        <v>1643</v>
      </c>
      <c r="BS571" s="1"/>
      <c r="BT571" s="1"/>
      <c r="BU571" s="1"/>
      <c r="BV571" s="1"/>
      <c r="BW571" s="1"/>
      <c r="BX571" s="1"/>
      <c r="BY571" s="1">
        <v>1166</v>
      </c>
      <c r="BZ571" s="1"/>
      <c r="CA571" s="1">
        <v>2713</v>
      </c>
      <c r="CB571" s="1"/>
      <c r="CC571" s="1"/>
      <c r="CD571" s="1"/>
      <c r="CE571" s="1"/>
      <c r="CF571" s="1"/>
      <c r="CG571" s="1"/>
      <c r="CH571" s="1"/>
      <c r="CI571" s="1"/>
      <c r="CJ571" s="1"/>
      <c r="CK571" s="1">
        <v>77481</v>
      </c>
      <c r="CL571" s="1"/>
      <c r="CM571" s="1"/>
      <c r="CN571" s="1"/>
      <c r="CO571" s="1"/>
      <c r="CP571" s="1"/>
      <c r="CQ571" s="1">
        <v>154962</v>
      </c>
      <c r="CR571" s="1">
        <v>142147</v>
      </c>
      <c r="CS571" s="1">
        <v>15</v>
      </c>
      <c r="CT571" s="1">
        <v>14</v>
      </c>
    </row>
    <row r="572" spans="1:98">
      <c r="A572">
        <v>2012</v>
      </c>
      <c r="B572">
        <v>126315</v>
      </c>
      <c r="C572" s="1"/>
      <c r="D572" s="1"/>
      <c r="E572" s="1"/>
      <c r="F572" s="1"/>
      <c r="G572" s="1"/>
      <c r="H572" s="1"/>
      <c r="I572" s="1"/>
      <c r="J572" s="1"/>
      <c r="K572" s="1">
        <v>446</v>
      </c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>
        <v>446</v>
      </c>
      <c r="CL572" s="1"/>
      <c r="CM572" s="1"/>
      <c r="CN572" s="1"/>
      <c r="CO572" s="1"/>
      <c r="CP572" s="1"/>
      <c r="CQ572" s="1">
        <v>892</v>
      </c>
      <c r="CR572" s="1">
        <v>446</v>
      </c>
      <c r="CS572" s="1">
        <v>2</v>
      </c>
      <c r="CT572" s="1">
        <v>1</v>
      </c>
    </row>
    <row r="573" spans="1:98">
      <c r="A573">
        <v>2012</v>
      </c>
      <c r="B573">
        <v>126477</v>
      </c>
      <c r="C573" s="1"/>
      <c r="D573" s="1"/>
      <c r="E573" s="1"/>
      <c r="F573" s="1"/>
      <c r="G573" s="1"/>
      <c r="H573" s="1"/>
      <c r="I573" s="1"/>
      <c r="J573" s="1"/>
      <c r="K573" s="1">
        <v>5123</v>
      </c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>
        <v>1573</v>
      </c>
      <c r="CB573" s="1"/>
      <c r="CC573" s="1"/>
      <c r="CD573" s="1"/>
      <c r="CE573" s="1"/>
      <c r="CF573" s="1"/>
      <c r="CG573" s="1"/>
      <c r="CH573" s="1"/>
      <c r="CI573" s="1"/>
      <c r="CJ573" s="1"/>
      <c r="CK573" s="1">
        <v>6696</v>
      </c>
      <c r="CL573" s="1"/>
      <c r="CM573" s="1"/>
      <c r="CN573" s="1"/>
      <c r="CO573" s="1"/>
      <c r="CP573" s="1"/>
      <c r="CQ573" s="1">
        <v>13392</v>
      </c>
      <c r="CR573" s="1">
        <v>8269</v>
      </c>
      <c r="CS573" s="1">
        <v>3</v>
      </c>
      <c r="CT573" s="1">
        <v>2</v>
      </c>
    </row>
    <row r="574" spans="1:98">
      <c r="A574">
        <v>2012</v>
      </c>
      <c r="B574">
        <v>126701</v>
      </c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>
        <v>0</v>
      </c>
      <c r="CR574" s="1">
        <v>0</v>
      </c>
      <c r="CS574" s="1">
        <v>0</v>
      </c>
      <c r="CT574" s="1">
        <v>0</v>
      </c>
    </row>
    <row r="575" spans="1:98">
      <c r="A575">
        <v>2012</v>
      </c>
      <c r="B575">
        <v>126724</v>
      </c>
      <c r="C575" s="1"/>
      <c r="D575" s="1"/>
      <c r="E575" s="1">
        <v>2897</v>
      </c>
      <c r="F575" s="1"/>
      <c r="G575" s="1">
        <v>1288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>
        <v>5951</v>
      </c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>
        <v>1245</v>
      </c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>
        <v>4467</v>
      </c>
      <c r="CC575" s="1"/>
      <c r="CD575" s="1"/>
      <c r="CE575" s="1"/>
      <c r="CF575" s="1"/>
      <c r="CG575" s="1"/>
      <c r="CH575" s="1"/>
      <c r="CI575" s="1"/>
      <c r="CJ575" s="1"/>
      <c r="CK575" s="1">
        <v>15848</v>
      </c>
      <c r="CL575" s="1"/>
      <c r="CM575" s="1"/>
      <c r="CN575" s="1"/>
      <c r="CO575" s="1"/>
      <c r="CP575" s="1"/>
      <c r="CQ575" s="1">
        <v>31696</v>
      </c>
      <c r="CR575" s="1">
        <v>31696</v>
      </c>
      <c r="CS575" s="1">
        <v>6</v>
      </c>
      <c r="CT575" s="1">
        <v>6</v>
      </c>
    </row>
    <row r="576" spans="1:98">
      <c r="A576">
        <v>2012</v>
      </c>
      <c r="B576">
        <v>126905</v>
      </c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>
        <v>9803</v>
      </c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>
        <v>9803</v>
      </c>
      <c r="CL576" s="1"/>
      <c r="CM576" s="1"/>
      <c r="CN576" s="1"/>
      <c r="CO576" s="1"/>
      <c r="CP576" s="1"/>
      <c r="CQ576" s="1">
        <v>19606</v>
      </c>
      <c r="CR576" s="1">
        <v>19606</v>
      </c>
      <c r="CS576" s="1">
        <v>2</v>
      </c>
      <c r="CT576" s="1">
        <v>2</v>
      </c>
    </row>
    <row r="577" spans="1:98">
      <c r="A577">
        <v>2012</v>
      </c>
      <c r="B577">
        <v>127030</v>
      </c>
      <c r="C577" s="1"/>
      <c r="D577" s="1"/>
      <c r="E577" s="1"/>
      <c r="F577" s="1"/>
      <c r="G577" s="1"/>
      <c r="H577" s="1"/>
      <c r="I577" s="1"/>
      <c r="J577" s="1"/>
      <c r="K577" s="1">
        <v>1241</v>
      </c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>
        <v>57680</v>
      </c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>
        <v>2088</v>
      </c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>
        <v>974</v>
      </c>
      <c r="CB577" s="1"/>
      <c r="CC577" s="1"/>
      <c r="CD577" s="1"/>
      <c r="CE577" s="1"/>
      <c r="CF577" s="1"/>
      <c r="CG577" s="1"/>
      <c r="CH577" s="1"/>
      <c r="CI577" s="1"/>
      <c r="CJ577" s="1"/>
      <c r="CK577" s="1">
        <v>61983</v>
      </c>
      <c r="CL577" s="1"/>
      <c r="CM577" s="1"/>
      <c r="CN577" s="1"/>
      <c r="CO577" s="1"/>
      <c r="CP577" s="1"/>
      <c r="CQ577" s="1">
        <v>123966</v>
      </c>
      <c r="CR577" s="1">
        <v>122725</v>
      </c>
      <c r="CS577" s="1">
        <v>5</v>
      </c>
      <c r="CT577" s="1">
        <v>4</v>
      </c>
    </row>
    <row r="578" spans="1:98">
      <c r="A578">
        <v>2012</v>
      </c>
      <c r="B578">
        <v>127042</v>
      </c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>
        <v>0</v>
      </c>
      <c r="CR578" s="1">
        <v>0</v>
      </c>
      <c r="CS578" s="1">
        <v>0</v>
      </c>
      <c r="CT578" s="1">
        <v>0</v>
      </c>
    </row>
    <row r="579" spans="1:98">
      <c r="A579">
        <v>2012</v>
      </c>
      <c r="B579">
        <v>127187</v>
      </c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>
        <v>0</v>
      </c>
      <c r="CR579" s="1">
        <v>0</v>
      </c>
      <c r="CS579" s="1">
        <v>0</v>
      </c>
      <c r="CT579" s="1">
        <v>0</v>
      </c>
    </row>
    <row r="580" spans="1:98">
      <c r="A580">
        <v>2012</v>
      </c>
      <c r="B580">
        <v>127236</v>
      </c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>
        <v>507</v>
      </c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>
        <v>507</v>
      </c>
      <c r="CL580" s="1"/>
      <c r="CM580" s="1"/>
      <c r="CN580" s="1"/>
      <c r="CO580" s="1"/>
      <c r="CP580" s="1"/>
      <c r="CQ580" s="1">
        <v>1014</v>
      </c>
      <c r="CR580" s="1">
        <v>1014</v>
      </c>
      <c r="CS580" s="1">
        <v>2</v>
      </c>
      <c r="CT580" s="1">
        <v>2</v>
      </c>
    </row>
    <row r="581" spans="1:98">
      <c r="A581">
        <v>2012</v>
      </c>
      <c r="B581">
        <v>127308</v>
      </c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>
        <v>0</v>
      </c>
      <c r="CR581" s="1">
        <v>0</v>
      </c>
      <c r="CS581" s="1">
        <v>0</v>
      </c>
      <c r="CT581" s="1">
        <v>0</v>
      </c>
    </row>
    <row r="582" spans="1:98">
      <c r="A582">
        <v>2012</v>
      </c>
      <c r="B582">
        <v>127427</v>
      </c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>
        <v>0</v>
      </c>
      <c r="CR582" s="1">
        <v>0</v>
      </c>
      <c r="CS582" s="1">
        <v>0</v>
      </c>
      <c r="CT582" s="1">
        <v>0</v>
      </c>
    </row>
    <row r="583" spans="1:98">
      <c r="A583">
        <v>2012</v>
      </c>
      <c r="B583">
        <v>127605</v>
      </c>
      <c r="C583" s="1"/>
      <c r="D583" s="1"/>
      <c r="E583" s="1"/>
      <c r="F583" s="1"/>
      <c r="G583" s="1"/>
      <c r="H583" s="1"/>
      <c r="I583" s="1"/>
      <c r="J583" s="1"/>
      <c r="K583" s="1">
        <v>11864</v>
      </c>
      <c r="L583" s="1"/>
      <c r="M583" s="1"/>
      <c r="N583" s="1"/>
      <c r="O583" s="1">
        <v>27959</v>
      </c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>
        <v>151996</v>
      </c>
      <c r="AB583" s="1"/>
      <c r="AC583" s="1">
        <v>12246</v>
      </c>
      <c r="AD583" s="1"/>
      <c r="AE583" s="1">
        <v>42953</v>
      </c>
      <c r="AF583" s="1"/>
      <c r="AG583" s="1">
        <v>4224</v>
      </c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>
        <v>5732</v>
      </c>
      <c r="BK583" s="1"/>
      <c r="BL583" s="1">
        <v>7285</v>
      </c>
      <c r="BM583" s="1"/>
      <c r="BN583" s="1">
        <v>2975</v>
      </c>
      <c r="BO583" s="1"/>
      <c r="BP583" s="1">
        <v>1733</v>
      </c>
      <c r="BQ583" s="1"/>
      <c r="BR583" s="1"/>
      <c r="BS583" s="1"/>
      <c r="BT583" s="1"/>
      <c r="BU583" s="1"/>
      <c r="BV583" s="1"/>
      <c r="BW583" s="1"/>
      <c r="BX583" s="1"/>
      <c r="BY583" s="1">
        <v>4324</v>
      </c>
      <c r="BZ583" s="1"/>
      <c r="CA583" s="1">
        <v>10006</v>
      </c>
      <c r="CB583" s="1"/>
      <c r="CC583" s="1"/>
      <c r="CD583" s="1"/>
      <c r="CE583" s="1">
        <v>1482</v>
      </c>
      <c r="CF583" s="1"/>
      <c r="CG583" s="1"/>
      <c r="CH583" s="1"/>
      <c r="CI583" s="1"/>
      <c r="CJ583" s="1"/>
      <c r="CK583" s="1">
        <v>284779</v>
      </c>
      <c r="CL583" s="1"/>
      <c r="CM583" s="1"/>
      <c r="CN583" s="1"/>
      <c r="CO583" s="1"/>
      <c r="CP583" s="1"/>
      <c r="CQ583" s="1">
        <v>569558</v>
      </c>
      <c r="CR583" s="1">
        <v>557694</v>
      </c>
      <c r="CS583" s="1">
        <v>14</v>
      </c>
      <c r="CT583" s="1">
        <v>13</v>
      </c>
    </row>
    <row r="584" spans="1:98">
      <c r="A584">
        <v>2012</v>
      </c>
      <c r="B584">
        <v>127617</v>
      </c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>
        <v>782</v>
      </c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>
        <v>782</v>
      </c>
      <c r="CL584" s="1"/>
      <c r="CM584" s="1"/>
      <c r="CN584" s="1"/>
      <c r="CO584" s="1"/>
      <c r="CP584" s="1"/>
      <c r="CQ584" s="1">
        <v>1564</v>
      </c>
      <c r="CR584" s="1">
        <v>1564</v>
      </c>
      <c r="CS584" s="1">
        <v>2</v>
      </c>
      <c r="CT584" s="1">
        <v>2</v>
      </c>
    </row>
    <row r="585" spans="1:98">
      <c r="A585">
        <v>2012</v>
      </c>
      <c r="B585">
        <v>127628</v>
      </c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>
        <v>0</v>
      </c>
      <c r="CR585" s="1">
        <v>0</v>
      </c>
      <c r="CS585" s="1">
        <v>0</v>
      </c>
      <c r="CT585" s="1">
        <v>0</v>
      </c>
    </row>
    <row r="586" spans="1:98">
      <c r="A586">
        <v>2012</v>
      </c>
      <c r="B586">
        <v>127804</v>
      </c>
      <c r="C586" s="1"/>
      <c r="D586" s="1"/>
      <c r="E586" s="1"/>
      <c r="F586" s="1">
        <v>184</v>
      </c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>
        <v>184</v>
      </c>
      <c r="CL586" s="1"/>
      <c r="CM586" s="1"/>
      <c r="CN586" s="1"/>
      <c r="CO586" s="1"/>
      <c r="CP586" s="1"/>
      <c r="CQ586" s="1">
        <v>368</v>
      </c>
      <c r="CR586" s="1">
        <v>368</v>
      </c>
      <c r="CS586" s="1">
        <v>2</v>
      </c>
      <c r="CT586" s="1">
        <v>2</v>
      </c>
    </row>
    <row r="587" spans="1:98">
      <c r="A587">
        <v>2012</v>
      </c>
      <c r="B587">
        <v>127858</v>
      </c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>
        <v>715</v>
      </c>
      <c r="CB587" s="1"/>
      <c r="CC587" s="1"/>
      <c r="CD587" s="1"/>
      <c r="CE587" s="1"/>
      <c r="CF587" s="1"/>
      <c r="CG587" s="1"/>
      <c r="CH587" s="1"/>
      <c r="CI587" s="1"/>
      <c r="CJ587" s="1"/>
      <c r="CK587" s="1">
        <v>715</v>
      </c>
      <c r="CL587" s="1"/>
      <c r="CM587" s="1"/>
      <c r="CN587" s="1"/>
      <c r="CO587" s="1"/>
      <c r="CP587" s="1"/>
      <c r="CQ587" s="1">
        <v>1430</v>
      </c>
      <c r="CR587" s="1">
        <v>1430</v>
      </c>
      <c r="CS587" s="1">
        <v>2</v>
      </c>
      <c r="CT587" s="1">
        <v>2</v>
      </c>
    </row>
    <row r="588" spans="1:98">
      <c r="A588">
        <v>2012</v>
      </c>
      <c r="B588">
        <v>127870</v>
      </c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>
        <v>0</v>
      </c>
      <c r="CR588" s="1">
        <v>0</v>
      </c>
      <c r="CS588" s="1">
        <v>0</v>
      </c>
      <c r="CT588" s="1">
        <v>0</v>
      </c>
    </row>
    <row r="589" spans="1:98">
      <c r="A589">
        <v>2012</v>
      </c>
      <c r="B589">
        <v>127984</v>
      </c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>
        <v>796</v>
      </c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>
        <v>581</v>
      </c>
      <c r="BO589" s="1"/>
      <c r="BP589" s="1"/>
      <c r="BQ589" s="1"/>
      <c r="BR589" s="1">
        <v>14</v>
      </c>
      <c r="BS589" s="1"/>
      <c r="BT589" s="1"/>
      <c r="BU589" s="1"/>
      <c r="BV589" s="1"/>
      <c r="BW589" s="1"/>
      <c r="BX589" s="1"/>
      <c r="BY589" s="1"/>
      <c r="BZ589" s="1"/>
      <c r="CA589" s="1">
        <v>437</v>
      </c>
      <c r="CB589" s="1"/>
      <c r="CC589" s="1"/>
      <c r="CD589" s="1"/>
      <c r="CE589" s="1">
        <v>26872</v>
      </c>
      <c r="CF589" s="1"/>
      <c r="CG589" s="1"/>
      <c r="CH589" s="1"/>
      <c r="CI589" s="1"/>
      <c r="CJ589" s="1"/>
      <c r="CK589" s="1">
        <v>28700</v>
      </c>
      <c r="CL589" s="1"/>
      <c r="CM589" s="1"/>
      <c r="CN589" s="1"/>
      <c r="CO589" s="1"/>
      <c r="CP589" s="1"/>
      <c r="CQ589" s="1">
        <v>57400</v>
      </c>
      <c r="CR589" s="1">
        <v>57400</v>
      </c>
      <c r="CS589" s="1">
        <v>6</v>
      </c>
      <c r="CT589" s="1">
        <v>6</v>
      </c>
    </row>
    <row r="590" spans="1:98">
      <c r="A590">
        <v>2012</v>
      </c>
      <c r="B590">
        <v>128039</v>
      </c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>
        <v>0</v>
      </c>
      <c r="CR590" s="1">
        <v>0</v>
      </c>
      <c r="CS590" s="1">
        <v>0</v>
      </c>
      <c r="CT590" s="1">
        <v>0</v>
      </c>
    </row>
    <row r="591" spans="1:98">
      <c r="A591">
        <v>2012</v>
      </c>
      <c r="B591">
        <v>128047</v>
      </c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>
        <v>0</v>
      </c>
      <c r="CR591" s="1">
        <v>0</v>
      </c>
      <c r="CS591" s="1">
        <v>0</v>
      </c>
      <c r="CT591" s="1">
        <v>0</v>
      </c>
    </row>
    <row r="592" spans="1:98">
      <c r="A592">
        <v>2012</v>
      </c>
      <c r="B592">
        <v>128137</v>
      </c>
      <c r="C592" s="1"/>
      <c r="D592" s="1"/>
      <c r="E592" s="1"/>
      <c r="F592" s="1"/>
      <c r="G592" s="1"/>
      <c r="H592" s="1"/>
      <c r="I592" s="1"/>
      <c r="J592" s="1"/>
      <c r="K592" s="1">
        <v>32937</v>
      </c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>
        <v>871</v>
      </c>
      <c r="W592" s="1"/>
      <c r="X592" s="1"/>
      <c r="Y592" s="1">
        <v>120</v>
      </c>
      <c r="Z592" s="1"/>
      <c r="AA592" s="1"/>
      <c r="AB592" s="1"/>
      <c r="AC592" s="1"/>
      <c r="AD592" s="1"/>
      <c r="AE592" s="1">
        <v>5839</v>
      </c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>
        <v>266</v>
      </c>
      <c r="AV592" s="1"/>
      <c r="AW592" s="1"/>
      <c r="AX592" s="1"/>
      <c r="AY592" s="1"/>
      <c r="AZ592" s="1"/>
      <c r="BA592" s="1"/>
      <c r="BB592" s="1"/>
      <c r="BC592" s="1">
        <v>899</v>
      </c>
      <c r="BD592" s="1"/>
      <c r="BE592" s="1"/>
      <c r="BF592" s="1"/>
      <c r="BG592" s="1"/>
      <c r="BH592" s="1"/>
      <c r="BI592" s="1"/>
      <c r="BJ592" s="1">
        <v>18796</v>
      </c>
      <c r="BK592" s="1"/>
      <c r="BL592" s="1"/>
      <c r="BM592" s="1"/>
      <c r="BN592" s="1">
        <v>6403</v>
      </c>
      <c r="BO592" s="1"/>
      <c r="BP592" s="1">
        <v>2810</v>
      </c>
      <c r="BQ592" s="1"/>
      <c r="BR592" s="1"/>
      <c r="BS592" s="1"/>
      <c r="BT592" s="1"/>
      <c r="BU592" s="1"/>
      <c r="BV592" s="1">
        <v>1603</v>
      </c>
      <c r="BW592" s="1"/>
      <c r="BX592" s="1"/>
      <c r="BY592" s="1"/>
      <c r="BZ592" s="1"/>
      <c r="CA592" s="1">
        <v>22400</v>
      </c>
      <c r="CB592" s="1"/>
      <c r="CC592" s="1"/>
      <c r="CD592" s="1"/>
      <c r="CE592" s="1"/>
      <c r="CF592" s="1"/>
      <c r="CG592" s="1"/>
      <c r="CH592" s="1"/>
      <c r="CI592" s="1"/>
      <c r="CJ592" s="1"/>
      <c r="CK592" s="1">
        <v>92944</v>
      </c>
      <c r="CL592" s="1"/>
      <c r="CM592" s="1"/>
      <c r="CN592" s="1"/>
      <c r="CO592" s="1"/>
      <c r="CP592" s="1"/>
      <c r="CQ592" s="1">
        <v>185888</v>
      </c>
      <c r="CR592" s="1">
        <v>152951</v>
      </c>
      <c r="CS592" s="1">
        <v>12</v>
      </c>
      <c r="CT592" s="1">
        <v>11</v>
      </c>
    </row>
    <row r="593" spans="1:98">
      <c r="A593">
        <v>2012</v>
      </c>
      <c r="B593">
        <v>128321</v>
      </c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>
        <v>0</v>
      </c>
      <c r="CR593" s="1">
        <v>0</v>
      </c>
      <c r="CS593" s="1">
        <v>0</v>
      </c>
      <c r="CT593" s="1">
        <v>0</v>
      </c>
    </row>
    <row r="594" spans="1:98">
      <c r="A594">
        <v>2012</v>
      </c>
      <c r="B594">
        <v>128500</v>
      </c>
      <c r="C594" s="1"/>
      <c r="D594" s="1"/>
      <c r="E594" s="1"/>
      <c r="F594" s="1">
        <v>4116</v>
      </c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>
        <v>9052</v>
      </c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>
        <v>4243</v>
      </c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>
        <v>922</v>
      </c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>
        <v>18333</v>
      </c>
      <c r="CL594" s="1"/>
      <c r="CM594" s="1"/>
      <c r="CN594" s="1"/>
      <c r="CO594" s="1"/>
      <c r="CP594" s="1"/>
      <c r="CQ594" s="1">
        <v>36666</v>
      </c>
      <c r="CR594" s="1">
        <v>36666</v>
      </c>
      <c r="CS594" s="1">
        <v>5</v>
      </c>
      <c r="CT594" s="1">
        <v>5</v>
      </c>
    </row>
    <row r="595" spans="1:98">
      <c r="A595">
        <v>2012</v>
      </c>
      <c r="B595">
        <v>128528</v>
      </c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>
        <v>0</v>
      </c>
      <c r="CR595" s="1">
        <v>0</v>
      </c>
      <c r="CS595" s="1">
        <v>0</v>
      </c>
      <c r="CT595" s="1">
        <v>0</v>
      </c>
    </row>
    <row r="596" spans="1:98">
      <c r="A596">
        <v>2012</v>
      </c>
      <c r="B596">
        <v>128634</v>
      </c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>
        <v>0</v>
      </c>
      <c r="CR596" s="1">
        <v>0</v>
      </c>
      <c r="CS596" s="1">
        <v>0</v>
      </c>
      <c r="CT596" s="1">
        <v>0</v>
      </c>
    </row>
    <row r="597" spans="1:98">
      <c r="A597">
        <v>2012</v>
      </c>
      <c r="B597">
        <v>128637</v>
      </c>
      <c r="C597" s="1"/>
      <c r="D597" s="1"/>
      <c r="E597" s="1">
        <v>58408</v>
      </c>
      <c r="F597" s="1"/>
      <c r="G597" s="1">
        <v>8286</v>
      </c>
      <c r="H597" s="1">
        <v>2191</v>
      </c>
      <c r="I597" s="1"/>
      <c r="J597" s="1"/>
      <c r="K597" s="1">
        <v>34562</v>
      </c>
      <c r="L597" s="1"/>
      <c r="M597" s="1"/>
      <c r="N597" s="1"/>
      <c r="O597" s="1">
        <v>34918</v>
      </c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>
        <v>13909</v>
      </c>
      <c r="AB597" s="1"/>
      <c r="AC597" s="1"/>
      <c r="AD597" s="1">
        <v>5960</v>
      </c>
      <c r="AE597" s="1">
        <v>940</v>
      </c>
      <c r="AF597" s="1">
        <v>2768</v>
      </c>
      <c r="AG597" s="1">
        <v>26325</v>
      </c>
      <c r="AH597" s="1"/>
      <c r="AI597" s="1"/>
      <c r="AJ597" s="1"/>
      <c r="AK597" s="1"/>
      <c r="AL597" s="1">
        <v>13000</v>
      </c>
      <c r="AM597" s="1">
        <v>49518</v>
      </c>
      <c r="AN597" s="1"/>
      <c r="AO597" s="1">
        <v>26543</v>
      </c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>
        <v>45664</v>
      </c>
      <c r="BA597" s="1"/>
      <c r="BB597" s="1"/>
      <c r="BC597" s="1">
        <v>8611</v>
      </c>
      <c r="BD597" s="1"/>
      <c r="BE597" s="1"/>
      <c r="BF597" s="1"/>
      <c r="BG597" s="1">
        <v>16592</v>
      </c>
      <c r="BH597" s="1"/>
      <c r="BI597" s="1"/>
      <c r="BJ597" s="1">
        <v>18860</v>
      </c>
      <c r="BK597" s="1"/>
      <c r="BL597" s="1"/>
      <c r="BM597" s="1"/>
      <c r="BN597" s="1">
        <v>18006</v>
      </c>
      <c r="BO597" s="1"/>
      <c r="BP597" s="1">
        <v>23378</v>
      </c>
      <c r="BQ597" s="1"/>
      <c r="BR597" s="1"/>
      <c r="BS597" s="1">
        <v>83356</v>
      </c>
      <c r="BT597" s="1"/>
      <c r="BU597" s="1"/>
      <c r="BV597" s="1"/>
      <c r="BW597" s="1"/>
      <c r="BX597" s="1"/>
      <c r="BY597" s="1">
        <v>7894</v>
      </c>
      <c r="BZ597" s="1">
        <v>55</v>
      </c>
      <c r="CA597" s="1">
        <v>20877</v>
      </c>
      <c r="CB597" s="1"/>
      <c r="CC597" s="1"/>
      <c r="CD597" s="1"/>
      <c r="CE597" s="1">
        <v>8526</v>
      </c>
      <c r="CF597" s="1"/>
      <c r="CG597" s="1"/>
      <c r="CH597" s="1"/>
      <c r="CI597" s="1"/>
      <c r="CJ597" s="1"/>
      <c r="CK597" s="1">
        <v>529147</v>
      </c>
      <c r="CL597" s="1"/>
      <c r="CM597" s="1"/>
      <c r="CN597" s="1"/>
      <c r="CO597" s="1"/>
      <c r="CP597" s="1"/>
      <c r="CQ597" s="1">
        <v>1058294</v>
      </c>
      <c r="CR597" s="1">
        <v>1023732</v>
      </c>
      <c r="CS597" s="1">
        <v>25</v>
      </c>
      <c r="CT597" s="1">
        <v>24</v>
      </c>
    </row>
    <row r="598" spans="1:98">
      <c r="A598">
        <v>2012</v>
      </c>
      <c r="B598">
        <v>128667</v>
      </c>
      <c r="C598" s="1"/>
      <c r="D598" s="1"/>
      <c r="E598" s="1"/>
      <c r="F598" s="1"/>
      <c r="G598" s="1"/>
      <c r="H598" s="1"/>
      <c r="I598" s="1"/>
      <c r="J598" s="1"/>
      <c r="K598" s="1">
        <v>4376</v>
      </c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>
        <v>2434</v>
      </c>
      <c r="CB598" s="1"/>
      <c r="CC598" s="1"/>
      <c r="CD598" s="1"/>
      <c r="CE598" s="1"/>
      <c r="CF598" s="1"/>
      <c r="CG598" s="1"/>
      <c r="CH598" s="1"/>
      <c r="CI598" s="1"/>
      <c r="CJ598" s="1"/>
      <c r="CK598" s="1">
        <v>6810</v>
      </c>
      <c r="CL598" s="1"/>
      <c r="CM598" s="1"/>
      <c r="CN598" s="1"/>
      <c r="CO598" s="1"/>
      <c r="CP598" s="1"/>
      <c r="CQ598" s="1">
        <v>13620</v>
      </c>
      <c r="CR598" s="1">
        <v>9244</v>
      </c>
      <c r="CS598" s="1">
        <v>3</v>
      </c>
      <c r="CT598" s="1">
        <v>2</v>
      </c>
    </row>
    <row r="599" spans="1:98">
      <c r="A599">
        <v>2012</v>
      </c>
      <c r="B599">
        <v>128693</v>
      </c>
      <c r="C599" s="1"/>
      <c r="D599" s="1"/>
      <c r="E599" s="1"/>
      <c r="F599" s="1"/>
      <c r="G599" s="1"/>
      <c r="H599" s="1"/>
      <c r="I599" s="1"/>
      <c r="J599" s="1"/>
      <c r="K599" s="1">
        <v>879</v>
      </c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>
        <v>1497</v>
      </c>
      <c r="CB599" s="1"/>
      <c r="CC599" s="1"/>
      <c r="CD599" s="1"/>
      <c r="CE599" s="1"/>
      <c r="CF599" s="1"/>
      <c r="CG599" s="1"/>
      <c r="CH599" s="1"/>
      <c r="CI599" s="1"/>
      <c r="CJ599" s="1"/>
      <c r="CK599" s="1">
        <v>2376</v>
      </c>
      <c r="CL599" s="1"/>
      <c r="CM599" s="1"/>
      <c r="CN599" s="1"/>
      <c r="CO599" s="1"/>
      <c r="CP599" s="1"/>
      <c r="CQ599" s="1">
        <v>4752</v>
      </c>
      <c r="CR599" s="1">
        <v>3873</v>
      </c>
      <c r="CS599" s="1">
        <v>3</v>
      </c>
      <c r="CT599" s="1">
        <v>2</v>
      </c>
    </row>
    <row r="600" spans="1:98">
      <c r="A600">
        <v>2012</v>
      </c>
      <c r="B600">
        <v>128717</v>
      </c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>
        <v>0</v>
      </c>
      <c r="CR600" s="1">
        <v>0</v>
      </c>
      <c r="CS600" s="1">
        <v>0</v>
      </c>
      <c r="CT600" s="1">
        <v>0</v>
      </c>
    </row>
    <row r="601" spans="1:98">
      <c r="A601">
        <v>2012</v>
      </c>
      <c r="B601">
        <v>128731</v>
      </c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>
        <v>0</v>
      </c>
      <c r="CR601" s="1">
        <v>0</v>
      </c>
      <c r="CS601" s="1">
        <v>0</v>
      </c>
      <c r="CT601" s="1">
        <v>0</v>
      </c>
    </row>
    <row r="602" spans="1:98">
      <c r="A602">
        <v>2012</v>
      </c>
      <c r="B602">
        <v>128753</v>
      </c>
      <c r="C602" s="1"/>
      <c r="D602" s="1"/>
      <c r="E602" s="1"/>
      <c r="F602" s="1"/>
      <c r="G602" s="1"/>
      <c r="H602" s="1"/>
      <c r="I602" s="1"/>
      <c r="J602" s="1"/>
      <c r="K602" s="1">
        <v>1374</v>
      </c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>
        <v>1374</v>
      </c>
      <c r="CL602" s="1"/>
      <c r="CM602" s="1"/>
      <c r="CN602" s="1"/>
      <c r="CO602" s="1"/>
      <c r="CP602" s="1"/>
      <c r="CQ602" s="1">
        <v>2748</v>
      </c>
      <c r="CR602" s="1">
        <v>1374</v>
      </c>
      <c r="CS602" s="1">
        <v>2</v>
      </c>
      <c r="CT602" s="1">
        <v>1</v>
      </c>
    </row>
    <row r="603" spans="1:98">
      <c r="A603">
        <v>2012</v>
      </c>
      <c r="B603">
        <v>128806</v>
      </c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>
        <v>0</v>
      </c>
      <c r="CR603" s="1">
        <v>0</v>
      </c>
      <c r="CS603" s="1">
        <v>0</v>
      </c>
      <c r="CT603" s="1">
        <v>0</v>
      </c>
    </row>
    <row r="604" spans="1:98">
      <c r="A604">
        <v>2012</v>
      </c>
      <c r="B604">
        <v>128883</v>
      </c>
      <c r="C604" s="1"/>
      <c r="D604" s="1"/>
      <c r="E604" s="1">
        <v>53431</v>
      </c>
      <c r="F604" s="1"/>
      <c r="G604" s="1"/>
      <c r="H604" s="1">
        <v>3458</v>
      </c>
      <c r="I604" s="1"/>
      <c r="J604" s="1"/>
      <c r="K604" s="1">
        <v>158</v>
      </c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>
        <v>13269</v>
      </c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>
        <v>1346</v>
      </c>
      <c r="CB604" s="1"/>
      <c r="CC604" s="1"/>
      <c r="CD604" s="1"/>
      <c r="CE604" s="1"/>
      <c r="CF604" s="1"/>
      <c r="CG604" s="1"/>
      <c r="CH604" s="1"/>
      <c r="CI604" s="1"/>
      <c r="CJ604" s="1"/>
      <c r="CK604" s="1">
        <v>71662</v>
      </c>
      <c r="CL604" s="1"/>
      <c r="CM604" s="1"/>
      <c r="CN604" s="1"/>
      <c r="CO604" s="1"/>
      <c r="CP604" s="1"/>
      <c r="CQ604" s="1">
        <v>143324</v>
      </c>
      <c r="CR604" s="1">
        <v>143166</v>
      </c>
      <c r="CS604" s="1">
        <v>6</v>
      </c>
      <c r="CT604" s="1">
        <v>5</v>
      </c>
    </row>
    <row r="605" spans="1:98">
      <c r="A605">
        <v>2012</v>
      </c>
      <c r="B605">
        <v>128994</v>
      </c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>
        <v>0</v>
      </c>
      <c r="CR605" s="1">
        <v>0</v>
      </c>
      <c r="CS605" s="1">
        <v>0</v>
      </c>
      <c r="CT605" s="1">
        <v>0</v>
      </c>
    </row>
    <row r="606" spans="1:98">
      <c r="A606">
        <v>2012</v>
      </c>
      <c r="B606">
        <v>128996</v>
      </c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>
        <v>0</v>
      </c>
      <c r="CR606" s="1">
        <v>0</v>
      </c>
      <c r="CS606" s="1">
        <v>0</v>
      </c>
      <c r="CT606" s="1">
        <v>0</v>
      </c>
    </row>
    <row r="607" spans="1:98">
      <c r="A607">
        <v>2012</v>
      </c>
      <c r="B607">
        <v>129115</v>
      </c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>
        <v>0</v>
      </c>
      <c r="CR607" s="1">
        <v>0</v>
      </c>
      <c r="CS607" s="1">
        <v>0</v>
      </c>
      <c r="CT607" s="1">
        <v>0</v>
      </c>
    </row>
    <row r="608" spans="1:98">
      <c r="A608">
        <v>2012</v>
      </c>
      <c r="B608">
        <v>129160</v>
      </c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>
        <v>3785</v>
      </c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>
        <v>14582</v>
      </c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>
        <v>6123</v>
      </c>
      <c r="BO608" s="1"/>
      <c r="BP608" s="1">
        <v>104</v>
      </c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>
        <v>7142</v>
      </c>
      <c r="CB608" s="1"/>
      <c r="CC608" s="1"/>
      <c r="CD608" s="1"/>
      <c r="CE608" s="1"/>
      <c r="CF608" s="1"/>
      <c r="CG608" s="1"/>
      <c r="CH608" s="1"/>
      <c r="CI608" s="1"/>
      <c r="CJ608" s="1"/>
      <c r="CK608" s="1">
        <v>31736</v>
      </c>
      <c r="CL608" s="1"/>
      <c r="CM608" s="1"/>
      <c r="CN608" s="1"/>
      <c r="CO608" s="1"/>
      <c r="CP608" s="1"/>
      <c r="CQ608" s="1">
        <v>63472</v>
      </c>
      <c r="CR608" s="1">
        <v>63472</v>
      </c>
      <c r="CS608" s="1">
        <v>6</v>
      </c>
      <c r="CT608" s="1">
        <v>6</v>
      </c>
    </row>
    <row r="609" spans="1:98">
      <c r="A609">
        <v>2012</v>
      </c>
      <c r="B609">
        <v>129172</v>
      </c>
      <c r="C609" s="1"/>
      <c r="D609" s="1"/>
      <c r="E609" s="1"/>
      <c r="F609" s="1"/>
      <c r="G609" s="1"/>
      <c r="H609" s="1"/>
      <c r="I609" s="1"/>
      <c r="J609" s="1"/>
      <c r="K609" s="1">
        <v>5970</v>
      </c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>
        <v>28494</v>
      </c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>
        <v>34464</v>
      </c>
      <c r="CL609" s="1"/>
      <c r="CM609" s="1"/>
      <c r="CN609" s="1"/>
      <c r="CO609" s="1"/>
      <c r="CP609" s="1"/>
      <c r="CQ609" s="1">
        <v>68928</v>
      </c>
      <c r="CR609" s="1">
        <v>62958</v>
      </c>
      <c r="CS609" s="1">
        <v>3</v>
      </c>
      <c r="CT609" s="1">
        <v>2</v>
      </c>
    </row>
    <row r="610" spans="1:98">
      <c r="A610">
        <v>2012</v>
      </c>
      <c r="B610">
        <v>129482</v>
      </c>
      <c r="C610" s="1"/>
      <c r="D610" s="1"/>
      <c r="E610" s="1"/>
      <c r="F610" s="1"/>
      <c r="G610" s="1"/>
      <c r="H610" s="1"/>
      <c r="I610" s="1"/>
      <c r="J610" s="1"/>
      <c r="K610" s="1">
        <v>28000</v>
      </c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>
        <v>12500</v>
      </c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>
        <v>12058</v>
      </c>
      <c r="CB610" s="1"/>
      <c r="CC610" s="1"/>
      <c r="CD610" s="1"/>
      <c r="CE610" s="1"/>
      <c r="CF610" s="1"/>
      <c r="CG610" s="1"/>
      <c r="CH610" s="1"/>
      <c r="CI610" s="1"/>
      <c r="CJ610" s="1"/>
      <c r="CK610" s="1">
        <v>52558</v>
      </c>
      <c r="CL610" s="1"/>
      <c r="CM610" s="1"/>
      <c r="CN610" s="1"/>
      <c r="CO610" s="1"/>
      <c r="CP610" s="1"/>
      <c r="CQ610" s="1">
        <v>105116</v>
      </c>
      <c r="CR610" s="1">
        <v>77116</v>
      </c>
      <c r="CS610" s="1">
        <v>4</v>
      </c>
      <c r="CT610" s="1">
        <v>3</v>
      </c>
    </row>
    <row r="611" spans="1:98">
      <c r="A611">
        <v>2012</v>
      </c>
      <c r="B611">
        <v>129484</v>
      </c>
      <c r="C611" s="1"/>
      <c r="D611" s="1"/>
      <c r="E611" s="1"/>
      <c r="F611" s="1"/>
      <c r="G611" s="1"/>
      <c r="H611" s="1"/>
      <c r="I611" s="1"/>
      <c r="J611" s="1"/>
      <c r="K611" s="1">
        <v>3762</v>
      </c>
      <c r="L611" s="1"/>
      <c r="M611" s="1"/>
      <c r="N611" s="1"/>
      <c r="O611" s="1">
        <v>1039</v>
      </c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>
        <v>2988</v>
      </c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>
        <v>1241</v>
      </c>
      <c r="BH611" s="1"/>
      <c r="BI611" s="1"/>
      <c r="BJ611" s="1"/>
      <c r="BK611" s="1"/>
      <c r="BL611" s="1"/>
      <c r="BM611" s="1"/>
      <c r="BN611" s="1">
        <v>1544</v>
      </c>
      <c r="BO611" s="1"/>
      <c r="BP611" s="1"/>
      <c r="BQ611" s="1"/>
      <c r="BR611" s="1"/>
      <c r="BS611" s="1"/>
      <c r="BT611" s="1"/>
      <c r="BU611" s="1"/>
      <c r="BV611" s="1"/>
      <c r="BW611" s="1"/>
      <c r="BX611" s="1">
        <v>315</v>
      </c>
      <c r="BY611" s="1">
        <v>1506</v>
      </c>
      <c r="BZ611" s="1"/>
      <c r="CA611" s="1">
        <v>3301</v>
      </c>
      <c r="CB611" s="1"/>
      <c r="CC611" s="1"/>
      <c r="CD611" s="1"/>
      <c r="CE611" s="1"/>
      <c r="CF611" s="1"/>
      <c r="CG611" s="1"/>
      <c r="CH611" s="1"/>
      <c r="CI611" s="1"/>
      <c r="CJ611" s="1"/>
      <c r="CK611" s="1">
        <v>15696</v>
      </c>
      <c r="CL611" s="1"/>
      <c r="CM611" s="1"/>
      <c r="CN611" s="1"/>
      <c r="CO611" s="1"/>
      <c r="CP611" s="1"/>
      <c r="CQ611" s="1">
        <v>31392</v>
      </c>
      <c r="CR611" s="1">
        <v>27630</v>
      </c>
      <c r="CS611" s="1">
        <v>9</v>
      </c>
      <c r="CT611" s="1">
        <v>8</v>
      </c>
    </row>
    <row r="612" spans="1:98">
      <c r="A612">
        <v>2012</v>
      </c>
      <c r="B612">
        <v>129506</v>
      </c>
      <c r="C612" s="1"/>
      <c r="D612" s="1"/>
      <c r="E612" s="1"/>
      <c r="F612" s="1"/>
      <c r="G612" s="1"/>
      <c r="H612" s="1"/>
      <c r="I612" s="1"/>
      <c r="J612" s="1"/>
      <c r="K612" s="1">
        <v>9674</v>
      </c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>
        <v>502</v>
      </c>
      <c r="BZ612" s="1"/>
      <c r="CA612" s="1">
        <v>4599</v>
      </c>
      <c r="CB612" s="1"/>
      <c r="CC612" s="1"/>
      <c r="CD612" s="1"/>
      <c r="CE612" s="1"/>
      <c r="CF612" s="1"/>
      <c r="CG612" s="1"/>
      <c r="CH612" s="1"/>
      <c r="CI612" s="1"/>
      <c r="CJ612" s="1"/>
      <c r="CK612" s="1">
        <v>14775</v>
      </c>
      <c r="CL612" s="1"/>
      <c r="CM612" s="1"/>
      <c r="CN612" s="1"/>
      <c r="CO612" s="1"/>
      <c r="CP612" s="1"/>
      <c r="CQ612" s="1">
        <v>29550</v>
      </c>
      <c r="CR612" s="1">
        <v>19876</v>
      </c>
      <c r="CS612" s="1">
        <v>4</v>
      </c>
      <c r="CT612" s="1">
        <v>3</v>
      </c>
    </row>
    <row r="613" spans="1:98">
      <c r="A613">
        <v>2012</v>
      </c>
      <c r="B613">
        <v>129572</v>
      </c>
      <c r="C613" s="1"/>
      <c r="D613" s="1"/>
      <c r="E613" s="1">
        <v>67999</v>
      </c>
      <c r="F613" s="1"/>
      <c r="G613" s="1"/>
      <c r="H613" s="1">
        <v>15702</v>
      </c>
      <c r="I613" s="1"/>
      <c r="J613" s="1"/>
      <c r="K613" s="1">
        <v>9012</v>
      </c>
      <c r="L613" s="1"/>
      <c r="M613" s="1"/>
      <c r="N613" s="1"/>
      <c r="O613" s="1">
        <v>36772</v>
      </c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>
        <v>14063</v>
      </c>
      <c r="AB613" s="1"/>
      <c r="AC613" s="1">
        <v>2447</v>
      </c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>
        <v>25315</v>
      </c>
      <c r="BH613" s="1"/>
      <c r="BI613" s="1"/>
      <c r="BJ613" s="1"/>
      <c r="BK613" s="1"/>
      <c r="BL613" s="1"/>
      <c r="BM613" s="1"/>
      <c r="BN613" s="1">
        <v>10172</v>
      </c>
      <c r="BO613" s="1"/>
      <c r="BP613" s="1"/>
      <c r="BQ613" s="1"/>
      <c r="BR613" s="1"/>
      <c r="BS613" s="1">
        <v>7307</v>
      </c>
      <c r="BT613" s="1"/>
      <c r="BU613" s="1"/>
      <c r="BV613" s="1"/>
      <c r="BW613" s="1"/>
      <c r="BX613" s="1"/>
      <c r="BY613" s="1">
        <v>6111</v>
      </c>
      <c r="BZ613" s="1"/>
      <c r="CA613" s="1">
        <v>8270</v>
      </c>
      <c r="CB613" s="1"/>
      <c r="CC613" s="1"/>
      <c r="CD613" s="1"/>
      <c r="CE613" s="1"/>
      <c r="CF613" s="1"/>
      <c r="CG613" s="1"/>
      <c r="CH613" s="1"/>
      <c r="CI613" s="1"/>
      <c r="CJ613" s="1"/>
      <c r="CK613" s="1">
        <v>203170</v>
      </c>
      <c r="CL613" s="1"/>
      <c r="CM613" s="1"/>
      <c r="CN613" s="1"/>
      <c r="CO613" s="1"/>
      <c r="CP613" s="1"/>
      <c r="CQ613" s="1">
        <v>406340</v>
      </c>
      <c r="CR613" s="1">
        <v>397328</v>
      </c>
      <c r="CS613" s="1">
        <v>12</v>
      </c>
      <c r="CT613" s="1">
        <v>11</v>
      </c>
    </row>
    <row r="614" spans="1:98">
      <c r="A614">
        <v>2012</v>
      </c>
      <c r="B614">
        <v>129574</v>
      </c>
      <c r="C614" s="1"/>
      <c r="D614" s="1"/>
      <c r="E614" s="1"/>
      <c r="F614" s="1"/>
      <c r="G614" s="1"/>
      <c r="H614" s="1"/>
      <c r="I614" s="1"/>
      <c r="J614" s="1"/>
      <c r="K614" s="1">
        <v>5900</v>
      </c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>
        <v>611</v>
      </c>
      <c r="CB614" s="1"/>
      <c r="CC614" s="1"/>
      <c r="CD614" s="1"/>
      <c r="CE614" s="1"/>
      <c r="CF614" s="1"/>
      <c r="CG614" s="1"/>
      <c r="CH614" s="1"/>
      <c r="CI614" s="1"/>
      <c r="CJ614" s="1"/>
      <c r="CK614" s="1">
        <v>6511</v>
      </c>
      <c r="CL614" s="1"/>
      <c r="CM614" s="1"/>
      <c r="CN614" s="1"/>
      <c r="CO614" s="1"/>
      <c r="CP614" s="1"/>
      <c r="CQ614" s="1">
        <v>13022</v>
      </c>
      <c r="CR614" s="1">
        <v>7122</v>
      </c>
      <c r="CS614" s="1">
        <v>3</v>
      </c>
      <c r="CT614" s="1">
        <v>2</v>
      </c>
    </row>
    <row r="615" spans="1:98">
      <c r="A615">
        <v>2012</v>
      </c>
      <c r="B615">
        <v>129718</v>
      </c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>
        <v>0</v>
      </c>
      <c r="CR615" s="1">
        <v>0</v>
      </c>
      <c r="CS615" s="1">
        <v>0</v>
      </c>
      <c r="CT615" s="1">
        <v>0</v>
      </c>
    </row>
    <row r="616" spans="1:98">
      <c r="A616">
        <v>2012</v>
      </c>
      <c r="B616">
        <v>129776</v>
      </c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>
        <v>0</v>
      </c>
      <c r="CR616" s="1">
        <v>0</v>
      </c>
      <c r="CS616" s="1">
        <v>0</v>
      </c>
      <c r="CT616" s="1">
        <v>0</v>
      </c>
    </row>
    <row r="617" spans="1:98">
      <c r="A617">
        <v>2012</v>
      </c>
      <c r="B617">
        <v>129783</v>
      </c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>
        <v>0</v>
      </c>
      <c r="CR617" s="1">
        <v>0</v>
      </c>
      <c r="CS617" s="1">
        <v>0</v>
      </c>
      <c r="CT617" s="1">
        <v>0</v>
      </c>
    </row>
    <row r="618" spans="1:98">
      <c r="A618">
        <v>2012</v>
      </c>
      <c r="B618">
        <v>129793</v>
      </c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>
        <v>0</v>
      </c>
      <c r="CR618" s="1">
        <v>0</v>
      </c>
      <c r="CS618" s="1">
        <v>0</v>
      </c>
      <c r="CT618" s="1">
        <v>0</v>
      </c>
    </row>
    <row r="619" spans="1:98">
      <c r="A619">
        <v>2012</v>
      </c>
      <c r="B619">
        <v>129901</v>
      </c>
      <c r="C619" s="1"/>
      <c r="D619" s="1"/>
      <c r="E619" s="1">
        <v>67615</v>
      </c>
      <c r="F619" s="1">
        <v>7629</v>
      </c>
      <c r="G619" s="1"/>
      <c r="H619" s="1">
        <v>6715</v>
      </c>
      <c r="I619" s="1"/>
      <c r="J619" s="1"/>
      <c r="K619" s="1">
        <v>55341</v>
      </c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>
        <v>3234</v>
      </c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>
        <v>12987</v>
      </c>
      <c r="BK619" s="1"/>
      <c r="BL619" s="1"/>
      <c r="BM619" s="1"/>
      <c r="BN619" s="1">
        <v>36455</v>
      </c>
      <c r="BO619" s="1"/>
      <c r="BP619" s="1"/>
      <c r="BQ619" s="1"/>
      <c r="BR619" s="1"/>
      <c r="BS619" s="1">
        <v>13350</v>
      </c>
      <c r="BT619" s="1"/>
      <c r="BU619" s="1">
        <v>1179</v>
      </c>
      <c r="BV619" s="1"/>
      <c r="BW619" s="1"/>
      <c r="BX619" s="1"/>
      <c r="BY619" s="1">
        <v>3698</v>
      </c>
      <c r="BZ619" s="1"/>
      <c r="CA619" s="1">
        <v>31728</v>
      </c>
      <c r="CB619" s="1"/>
      <c r="CC619" s="1"/>
      <c r="CD619" s="1"/>
      <c r="CE619" s="1">
        <v>6414</v>
      </c>
      <c r="CF619" s="1"/>
      <c r="CG619" s="1"/>
      <c r="CH619" s="1"/>
      <c r="CI619" s="1"/>
      <c r="CJ619" s="1"/>
      <c r="CK619" s="1">
        <v>246345</v>
      </c>
      <c r="CL619" s="1"/>
      <c r="CM619" s="1"/>
      <c r="CN619" s="1"/>
      <c r="CO619" s="1"/>
      <c r="CP619" s="1"/>
      <c r="CQ619" s="1">
        <v>492690</v>
      </c>
      <c r="CR619" s="1">
        <v>437349</v>
      </c>
      <c r="CS619" s="1">
        <v>13</v>
      </c>
      <c r="CT619" s="1">
        <v>12</v>
      </c>
    </row>
    <row r="620" spans="1:98">
      <c r="A620">
        <v>2012</v>
      </c>
      <c r="B620">
        <v>129913</v>
      </c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>
        <v>0</v>
      </c>
      <c r="CR620" s="1">
        <v>0</v>
      </c>
      <c r="CS620" s="1">
        <v>0</v>
      </c>
      <c r="CT620" s="1">
        <v>0</v>
      </c>
    </row>
    <row r="621" spans="1:98">
      <c r="A621">
        <v>2012</v>
      </c>
      <c r="B621">
        <v>129937</v>
      </c>
      <c r="C621" s="1"/>
      <c r="D621" s="1"/>
      <c r="E621" s="1">
        <v>573581</v>
      </c>
      <c r="F621" s="1"/>
      <c r="G621" s="1"/>
      <c r="H621" s="1">
        <v>40717</v>
      </c>
      <c r="I621" s="1"/>
      <c r="J621" s="1"/>
      <c r="K621" s="1">
        <v>421</v>
      </c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>
        <v>15180</v>
      </c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>
        <v>12000</v>
      </c>
      <c r="AM621" s="1">
        <v>58901</v>
      </c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>
        <v>26292</v>
      </c>
      <c r="BK621" s="1"/>
      <c r="BL621" s="1">
        <v>67369</v>
      </c>
      <c r="BM621" s="1"/>
      <c r="BN621" s="1">
        <v>14163</v>
      </c>
      <c r="BO621" s="1"/>
      <c r="BP621" s="1">
        <v>6978</v>
      </c>
      <c r="BQ621" s="1"/>
      <c r="BR621" s="1"/>
      <c r="BS621" s="1">
        <v>8300</v>
      </c>
      <c r="BT621" s="1"/>
      <c r="BU621" s="1"/>
      <c r="BV621" s="1">
        <v>1812</v>
      </c>
      <c r="BW621" s="1">
        <v>927</v>
      </c>
      <c r="BX621" s="1"/>
      <c r="BY621" s="1"/>
      <c r="BZ621" s="1"/>
      <c r="CA621" s="1">
        <v>9135</v>
      </c>
      <c r="CB621" s="1"/>
      <c r="CC621" s="1"/>
      <c r="CD621" s="1"/>
      <c r="CE621" s="1"/>
      <c r="CF621" s="1"/>
      <c r="CG621" s="1"/>
      <c r="CH621" s="1"/>
      <c r="CI621" s="1"/>
      <c r="CJ621" s="1"/>
      <c r="CK621" s="1">
        <v>835776</v>
      </c>
      <c r="CL621" s="1"/>
      <c r="CM621" s="1"/>
      <c r="CN621" s="1"/>
      <c r="CO621" s="1"/>
      <c r="CP621" s="1"/>
      <c r="CQ621" s="1">
        <v>1671552</v>
      </c>
      <c r="CR621" s="1">
        <v>1671131</v>
      </c>
      <c r="CS621" s="1">
        <v>15</v>
      </c>
      <c r="CT621" s="1">
        <v>14</v>
      </c>
    </row>
    <row r="622" spans="1:98">
      <c r="A622">
        <v>2012</v>
      </c>
      <c r="B622">
        <v>129960</v>
      </c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>
        <v>431</v>
      </c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>
        <v>459</v>
      </c>
      <c r="BH622" s="1"/>
      <c r="BI622" s="1"/>
      <c r="BJ622" s="1">
        <v>1055</v>
      </c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>
        <v>94</v>
      </c>
      <c r="CB622" s="1"/>
      <c r="CC622" s="1"/>
      <c r="CD622" s="1"/>
      <c r="CE622" s="1"/>
      <c r="CF622" s="1"/>
      <c r="CG622" s="1"/>
      <c r="CH622" s="1"/>
      <c r="CI622" s="1"/>
      <c r="CJ622" s="1"/>
      <c r="CK622" s="1">
        <v>2039</v>
      </c>
      <c r="CL622" s="1"/>
      <c r="CM622" s="1"/>
      <c r="CN622" s="1"/>
      <c r="CO622" s="1"/>
      <c r="CP622" s="1"/>
      <c r="CQ622" s="1">
        <v>4078</v>
      </c>
      <c r="CR622" s="1">
        <v>4078</v>
      </c>
      <c r="CS622" s="1">
        <v>5</v>
      </c>
      <c r="CT622" s="1">
        <v>5</v>
      </c>
    </row>
    <row r="623" spans="1:98">
      <c r="A623">
        <v>2012</v>
      </c>
      <c r="B623">
        <v>130059</v>
      </c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>
        <v>0</v>
      </c>
      <c r="CR623" s="1">
        <v>0</v>
      </c>
      <c r="CS623" s="1">
        <v>0</v>
      </c>
      <c r="CT623" s="1">
        <v>0</v>
      </c>
    </row>
    <row r="624" spans="1:98">
      <c r="A624">
        <v>2012</v>
      </c>
      <c r="B624">
        <v>130177</v>
      </c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>
        <v>0</v>
      </c>
      <c r="CR624" s="1">
        <v>0</v>
      </c>
      <c r="CS624" s="1">
        <v>0</v>
      </c>
      <c r="CT624" s="1">
        <v>0</v>
      </c>
    </row>
    <row r="625" spans="1:98">
      <c r="A625">
        <v>2012</v>
      </c>
      <c r="B625">
        <v>130222</v>
      </c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>
        <v>0</v>
      </c>
      <c r="CR625" s="1">
        <v>0</v>
      </c>
      <c r="CS625" s="1">
        <v>0</v>
      </c>
      <c r="CT625" s="1">
        <v>0</v>
      </c>
    </row>
    <row r="626" spans="1:98">
      <c r="A626">
        <v>2012</v>
      </c>
      <c r="B626">
        <v>130276</v>
      </c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>
        <v>0</v>
      </c>
      <c r="CR626" s="1">
        <v>0</v>
      </c>
      <c r="CS626" s="1">
        <v>0</v>
      </c>
      <c r="CT626" s="1">
        <v>0</v>
      </c>
    </row>
    <row r="627" spans="1:98">
      <c r="A627">
        <v>2012</v>
      </c>
      <c r="B627">
        <v>130299</v>
      </c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>
        <v>0</v>
      </c>
      <c r="CR627" s="1">
        <v>0</v>
      </c>
      <c r="CS627" s="1">
        <v>0</v>
      </c>
      <c r="CT627" s="1">
        <v>0</v>
      </c>
    </row>
    <row r="628" spans="1:98">
      <c r="A628">
        <v>2012</v>
      </c>
      <c r="B628">
        <v>130339</v>
      </c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>
        <v>2012</v>
      </c>
      <c r="BK628" s="1"/>
      <c r="BL628" s="1"/>
      <c r="BM628" s="1"/>
      <c r="BN628" s="1"/>
      <c r="BO628" s="1"/>
      <c r="BP628" s="1">
        <v>215</v>
      </c>
      <c r="BQ628" s="1"/>
      <c r="BR628" s="1"/>
      <c r="BS628" s="1"/>
      <c r="BT628" s="1"/>
      <c r="BU628" s="1"/>
      <c r="BV628" s="1">
        <v>151</v>
      </c>
      <c r="BW628" s="1">
        <v>298</v>
      </c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>
        <v>2676</v>
      </c>
      <c r="CL628" s="1"/>
      <c r="CM628" s="1"/>
      <c r="CN628" s="1"/>
      <c r="CO628" s="1"/>
      <c r="CP628" s="1"/>
      <c r="CQ628" s="1">
        <v>5352</v>
      </c>
      <c r="CR628" s="1">
        <v>5352</v>
      </c>
      <c r="CS628" s="1">
        <v>5</v>
      </c>
      <c r="CT628" s="1">
        <v>5</v>
      </c>
    </row>
    <row r="629" spans="1:98">
      <c r="A629">
        <v>2012</v>
      </c>
      <c r="B629">
        <v>130383</v>
      </c>
      <c r="C629" s="1"/>
      <c r="D629" s="1"/>
      <c r="E629" s="1"/>
      <c r="F629" s="1">
        <v>239</v>
      </c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>
        <v>239</v>
      </c>
      <c r="CL629" s="1"/>
      <c r="CM629" s="1"/>
      <c r="CN629" s="1"/>
      <c r="CO629" s="1"/>
      <c r="CP629" s="1"/>
      <c r="CQ629" s="1">
        <v>478</v>
      </c>
      <c r="CR629" s="1">
        <v>478</v>
      </c>
      <c r="CS629" s="1">
        <v>2</v>
      </c>
      <c r="CT629" s="1">
        <v>2</v>
      </c>
    </row>
    <row r="630" spans="1:98">
      <c r="A630">
        <v>2012</v>
      </c>
      <c r="B630">
        <v>130476</v>
      </c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>
        <v>0</v>
      </c>
      <c r="CR630" s="1">
        <v>0</v>
      </c>
      <c r="CS630" s="1">
        <v>0</v>
      </c>
      <c r="CT630" s="1">
        <v>0</v>
      </c>
    </row>
    <row r="631" spans="1:98">
      <c r="A631">
        <v>2012</v>
      </c>
      <c r="B631">
        <v>130500</v>
      </c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>
        <v>0</v>
      </c>
      <c r="CR631" s="1">
        <v>0</v>
      </c>
      <c r="CS631" s="1">
        <v>0</v>
      </c>
      <c r="CT631" s="1">
        <v>0</v>
      </c>
    </row>
    <row r="632" spans="1:98">
      <c r="A632">
        <v>2012</v>
      </c>
      <c r="B632">
        <v>130692</v>
      </c>
      <c r="C632" s="1"/>
      <c r="D632" s="1"/>
      <c r="E632" s="1"/>
      <c r="F632" s="1"/>
      <c r="G632" s="1"/>
      <c r="H632" s="1"/>
      <c r="I632" s="1"/>
      <c r="J632" s="1"/>
      <c r="K632" s="1">
        <v>354</v>
      </c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>
        <v>2224</v>
      </c>
      <c r="CB632" s="1"/>
      <c r="CC632" s="1"/>
      <c r="CD632" s="1"/>
      <c r="CE632" s="1"/>
      <c r="CF632" s="1"/>
      <c r="CG632" s="1"/>
      <c r="CH632" s="1"/>
      <c r="CI632" s="1"/>
      <c r="CJ632" s="1"/>
      <c r="CK632" s="1">
        <v>2578</v>
      </c>
      <c r="CL632" s="1"/>
      <c r="CM632" s="1"/>
      <c r="CN632" s="1"/>
      <c r="CO632" s="1"/>
      <c r="CP632" s="1"/>
      <c r="CQ632" s="1">
        <v>5156</v>
      </c>
      <c r="CR632" s="1">
        <v>4802</v>
      </c>
      <c r="CS632" s="1">
        <v>3</v>
      </c>
      <c r="CT632" s="1">
        <v>2</v>
      </c>
    </row>
    <row r="633" spans="1:98">
      <c r="A633">
        <v>2012</v>
      </c>
      <c r="B633">
        <v>130734</v>
      </c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>
        <v>0</v>
      </c>
      <c r="CR633" s="1">
        <v>0</v>
      </c>
      <c r="CS633" s="1">
        <v>0</v>
      </c>
      <c r="CT633" s="1">
        <v>0</v>
      </c>
    </row>
    <row r="634" spans="1:98">
      <c r="A634">
        <v>2012</v>
      </c>
      <c r="B634">
        <v>130752</v>
      </c>
      <c r="C634" s="1"/>
      <c r="D634" s="1"/>
      <c r="E634" s="1"/>
      <c r="F634" s="1"/>
      <c r="G634" s="1"/>
      <c r="H634" s="1"/>
      <c r="I634" s="1"/>
      <c r="J634" s="1"/>
      <c r="K634" s="1">
        <v>5635</v>
      </c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>
        <v>50120</v>
      </c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>
        <v>55755</v>
      </c>
      <c r="CL634" s="1"/>
      <c r="CM634" s="1"/>
      <c r="CN634" s="1"/>
      <c r="CO634" s="1"/>
      <c r="CP634" s="1"/>
      <c r="CQ634" s="1">
        <v>111510</v>
      </c>
      <c r="CR634" s="1">
        <v>105875</v>
      </c>
      <c r="CS634" s="1">
        <v>3</v>
      </c>
      <c r="CT634" s="1">
        <v>2</v>
      </c>
    </row>
    <row r="635" spans="1:98">
      <c r="A635">
        <v>2012</v>
      </c>
      <c r="B635">
        <v>130848</v>
      </c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>
        <v>469</v>
      </c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>
        <v>469</v>
      </c>
      <c r="CL635" s="1"/>
      <c r="CM635" s="1"/>
      <c r="CN635" s="1"/>
      <c r="CO635" s="1"/>
      <c r="CP635" s="1"/>
      <c r="CQ635" s="1">
        <v>938</v>
      </c>
      <c r="CR635" s="1">
        <v>938</v>
      </c>
      <c r="CS635" s="1">
        <v>2</v>
      </c>
      <c r="CT635" s="1">
        <v>2</v>
      </c>
    </row>
    <row r="636" spans="1:98">
      <c r="A636">
        <v>2012</v>
      </c>
      <c r="B636">
        <v>130873</v>
      </c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>
        <v>0</v>
      </c>
      <c r="CR636" s="1">
        <v>0</v>
      </c>
      <c r="CS636" s="1">
        <v>0</v>
      </c>
      <c r="CT636" s="1">
        <v>0</v>
      </c>
    </row>
    <row r="637" spans="1:98">
      <c r="A637">
        <v>2012</v>
      </c>
      <c r="B637">
        <v>130885</v>
      </c>
      <c r="C637" s="1"/>
      <c r="D637" s="1"/>
      <c r="E637" s="1"/>
      <c r="F637" s="1"/>
      <c r="G637" s="1"/>
      <c r="H637" s="1"/>
      <c r="I637" s="1"/>
      <c r="J637" s="1"/>
      <c r="K637" s="1">
        <v>493</v>
      </c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>
        <v>493</v>
      </c>
      <c r="CL637" s="1"/>
      <c r="CM637" s="1"/>
      <c r="CN637" s="1"/>
      <c r="CO637" s="1"/>
      <c r="CP637" s="1"/>
      <c r="CQ637" s="1">
        <v>986</v>
      </c>
      <c r="CR637" s="1">
        <v>493</v>
      </c>
      <c r="CS637" s="1">
        <v>2</v>
      </c>
      <c r="CT637" s="1">
        <v>1</v>
      </c>
    </row>
    <row r="638" spans="1:98">
      <c r="A638">
        <v>2012</v>
      </c>
      <c r="B638">
        <v>130907</v>
      </c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>
        <v>0</v>
      </c>
      <c r="CR638" s="1">
        <v>0</v>
      </c>
      <c r="CS638" s="1">
        <v>0</v>
      </c>
      <c r="CT638" s="1">
        <v>0</v>
      </c>
    </row>
    <row r="639" spans="1:98">
      <c r="A639">
        <v>2012</v>
      </c>
      <c r="B639">
        <v>130921</v>
      </c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>
        <v>0</v>
      </c>
      <c r="CR639" s="1">
        <v>0</v>
      </c>
      <c r="CS639" s="1">
        <v>0</v>
      </c>
      <c r="CT639" s="1">
        <v>0</v>
      </c>
    </row>
    <row r="640" spans="1:98">
      <c r="A640">
        <v>2012</v>
      </c>
      <c r="B640">
        <v>131117</v>
      </c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>
        <v>1102</v>
      </c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>
        <v>1102</v>
      </c>
      <c r="CL640" s="1"/>
      <c r="CM640" s="1"/>
      <c r="CN640" s="1"/>
      <c r="CO640" s="1"/>
      <c r="CP640" s="1"/>
      <c r="CQ640" s="1">
        <v>2204</v>
      </c>
      <c r="CR640" s="1">
        <v>2204</v>
      </c>
      <c r="CS640" s="1">
        <v>2</v>
      </c>
      <c r="CT640" s="1">
        <v>2</v>
      </c>
    </row>
    <row r="641" spans="1:98">
      <c r="A641">
        <v>2012</v>
      </c>
      <c r="B641">
        <v>131136</v>
      </c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>
        <v>0</v>
      </c>
      <c r="CR641" s="1">
        <v>0</v>
      </c>
      <c r="CS641" s="1">
        <v>0</v>
      </c>
      <c r="CT641" s="1">
        <v>0</v>
      </c>
    </row>
    <row r="642" spans="1:98">
      <c r="A642">
        <v>2012</v>
      </c>
      <c r="B642">
        <v>131152</v>
      </c>
      <c r="C642" s="1"/>
      <c r="D642" s="1"/>
      <c r="E642" s="1"/>
      <c r="F642" s="1"/>
      <c r="G642" s="1"/>
      <c r="H642" s="1"/>
      <c r="I642" s="1"/>
      <c r="J642" s="1"/>
      <c r="K642" s="1">
        <v>29174</v>
      </c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>
        <v>318</v>
      </c>
      <c r="Z642" s="1"/>
      <c r="AA642" s="1">
        <v>32767</v>
      </c>
      <c r="AB642" s="1"/>
      <c r="AC642" s="1">
        <v>1492</v>
      </c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>
        <v>6942</v>
      </c>
      <c r="BM642" s="1"/>
      <c r="BN642" s="1">
        <v>18510</v>
      </c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>
        <v>10999</v>
      </c>
      <c r="CB642" s="1"/>
      <c r="CC642" s="1"/>
      <c r="CD642" s="1"/>
      <c r="CE642" s="1"/>
      <c r="CF642" s="1"/>
      <c r="CG642" s="1"/>
      <c r="CH642" s="1"/>
      <c r="CI642" s="1"/>
      <c r="CJ642" s="1"/>
      <c r="CK642" s="1">
        <v>100202</v>
      </c>
      <c r="CL642" s="1"/>
      <c r="CM642" s="1"/>
      <c r="CN642" s="1"/>
      <c r="CO642" s="1"/>
      <c r="CP642" s="1"/>
      <c r="CQ642" s="1">
        <v>200404</v>
      </c>
      <c r="CR642" s="1">
        <v>171230</v>
      </c>
      <c r="CS642" s="1">
        <v>8</v>
      </c>
      <c r="CT642" s="1">
        <v>7</v>
      </c>
    </row>
    <row r="643" spans="1:98">
      <c r="A643">
        <v>2012</v>
      </c>
      <c r="B643">
        <v>131163</v>
      </c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>
        <v>0</v>
      </c>
      <c r="CR643" s="1">
        <v>0</v>
      </c>
      <c r="CS643" s="1">
        <v>0</v>
      </c>
      <c r="CT643" s="1">
        <v>0</v>
      </c>
    </row>
    <row r="644" spans="1:98">
      <c r="A644">
        <v>2012</v>
      </c>
      <c r="B644">
        <v>131170</v>
      </c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>
        <v>0</v>
      </c>
      <c r="CR644" s="1">
        <v>0</v>
      </c>
      <c r="CS644" s="1">
        <v>0</v>
      </c>
      <c r="CT644" s="1">
        <v>0</v>
      </c>
    </row>
    <row r="645" spans="1:98">
      <c r="A645">
        <v>2012</v>
      </c>
      <c r="B645">
        <v>131174</v>
      </c>
      <c r="C645" s="1"/>
      <c r="D645" s="1"/>
      <c r="E645" s="1"/>
      <c r="F645" s="1"/>
      <c r="G645" s="1"/>
      <c r="H645" s="1"/>
      <c r="I645" s="1"/>
      <c r="J645" s="1"/>
      <c r="K645" s="1">
        <v>1225</v>
      </c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>
        <v>33833</v>
      </c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>
        <v>1279</v>
      </c>
      <c r="CB645" s="1"/>
      <c r="CC645" s="1"/>
      <c r="CD645" s="1"/>
      <c r="CE645" s="1"/>
      <c r="CF645" s="1"/>
      <c r="CG645" s="1"/>
      <c r="CH645" s="1"/>
      <c r="CI645" s="1"/>
      <c r="CJ645" s="1"/>
      <c r="CK645" s="1">
        <v>36337</v>
      </c>
      <c r="CL645" s="1"/>
      <c r="CM645" s="1"/>
      <c r="CN645" s="1"/>
      <c r="CO645" s="1"/>
      <c r="CP645" s="1"/>
      <c r="CQ645" s="1">
        <v>72674</v>
      </c>
      <c r="CR645" s="1">
        <v>71449</v>
      </c>
      <c r="CS645" s="1">
        <v>4</v>
      </c>
      <c r="CT645" s="1">
        <v>3</v>
      </c>
    </row>
    <row r="646" spans="1:98">
      <c r="A646">
        <v>2012</v>
      </c>
      <c r="B646">
        <v>131183</v>
      </c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>
        <v>0</v>
      </c>
      <c r="CR646" s="1">
        <v>0</v>
      </c>
      <c r="CS646" s="1">
        <v>0</v>
      </c>
      <c r="CT646" s="1">
        <v>0</v>
      </c>
    </row>
    <row r="647" spans="1:98">
      <c r="A647">
        <v>2012</v>
      </c>
      <c r="B647">
        <v>131189</v>
      </c>
      <c r="C647" s="1"/>
      <c r="D647" s="1"/>
      <c r="E647" s="1"/>
      <c r="F647" s="1"/>
      <c r="G647" s="1"/>
      <c r="H647" s="1"/>
      <c r="I647" s="1"/>
      <c r="J647" s="1"/>
      <c r="K647" s="1">
        <v>268</v>
      </c>
      <c r="L647" s="1"/>
      <c r="M647" s="1"/>
      <c r="N647" s="1"/>
      <c r="O647" s="1">
        <v>24792</v>
      </c>
      <c r="P647" s="1"/>
      <c r="Q647" s="1"/>
      <c r="R647" s="1"/>
      <c r="S647" s="1"/>
      <c r="T647" s="1"/>
      <c r="U647" s="1">
        <v>3027</v>
      </c>
      <c r="V647" s="1"/>
      <c r="W647" s="1"/>
      <c r="X647" s="1"/>
      <c r="Y647" s="1"/>
      <c r="Z647" s="1"/>
      <c r="AA647" s="1">
        <v>2557</v>
      </c>
      <c r="AB647" s="1"/>
      <c r="AC647" s="1">
        <v>4336</v>
      </c>
      <c r="AD647" s="1"/>
      <c r="AE647" s="1">
        <v>3820</v>
      </c>
      <c r="AF647" s="1"/>
      <c r="AG647" s="1"/>
      <c r="AH647" s="1"/>
      <c r="AI647" s="1"/>
      <c r="AJ647" s="1"/>
      <c r="AK647" s="1">
        <v>84</v>
      </c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>
        <v>31349</v>
      </c>
      <c r="BA647" s="1"/>
      <c r="BB647" s="1"/>
      <c r="BC647" s="1">
        <v>2747</v>
      </c>
      <c r="BD647" s="1"/>
      <c r="BE647" s="1"/>
      <c r="BF647" s="1"/>
      <c r="BG647" s="1">
        <v>10829</v>
      </c>
      <c r="BH647" s="1"/>
      <c r="BI647" s="1"/>
      <c r="BJ647" s="1">
        <v>1149</v>
      </c>
      <c r="BK647" s="1"/>
      <c r="BL647" s="1">
        <v>2335</v>
      </c>
      <c r="BM647" s="1"/>
      <c r="BN647" s="1">
        <v>8016</v>
      </c>
      <c r="BO647" s="1"/>
      <c r="BP647" s="1">
        <v>1141</v>
      </c>
      <c r="BQ647" s="1">
        <v>222</v>
      </c>
      <c r="BR647" s="1"/>
      <c r="BS647" s="1">
        <v>4304</v>
      </c>
      <c r="BT647" s="1"/>
      <c r="BU647" s="1"/>
      <c r="BV647" s="1">
        <v>312</v>
      </c>
      <c r="BW647" s="1"/>
      <c r="BX647" s="1"/>
      <c r="BY647" s="1"/>
      <c r="BZ647" s="1"/>
      <c r="CA647" s="1">
        <v>693</v>
      </c>
      <c r="CB647" s="1">
        <v>389</v>
      </c>
      <c r="CC647" s="1"/>
      <c r="CD647" s="1"/>
      <c r="CE647" s="1">
        <v>2362</v>
      </c>
      <c r="CF647" s="1">
        <v>1640</v>
      </c>
      <c r="CG647" s="1"/>
      <c r="CH647" s="1"/>
      <c r="CI647" s="1"/>
      <c r="CJ647" s="1"/>
      <c r="CK647" s="1">
        <v>106372</v>
      </c>
      <c r="CL647" s="1"/>
      <c r="CM647" s="1"/>
      <c r="CN647" s="1"/>
      <c r="CO647" s="1"/>
      <c r="CP647" s="1"/>
      <c r="CQ647" s="1">
        <v>212744</v>
      </c>
      <c r="CR647" s="1">
        <v>212476</v>
      </c>
      <c r="CS647" s="1">
        <v>22</v>
      </c>
      <c r="CT647" s="1">
        <v>21</v>
      </c>
    </row>
    <row r="648" spans="1:98">
      <c r="A648">
        <v>2012</v>
      </c>
      <c r="B648">
        <v>131209</v>
      </c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>
        <v>5220</v>
      </c>
      <c r="AD648" s="1"/>
      <c r="AE648" s="1"/>
      <c r="AF648" s="1"/>
      <c r="AG648" s="1">
        <v>276</v>
      </c>
      <c r="AH648" s="1"/>
      <c r="AI648" s="1"/>
      <c r="AJ648" s="1"/>
      <c r="AK648" s="1"/>
      <c r="AL648" s="1"/>
      <c r="AM648" s="1">
        <v>844</v>
      </c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>
        <v>18407</v>
      </c>
      <c r="BA648" s="1"/>
      <c r="BB648" s="1"/>
      <c r="BC648" s="1"/>
      <c r="BD648" s="1"/>
      <c r="BE648" s="1"/>
      <c r="BF648" s="1"/>
      <c r="BG648" s="1">
        <v>2641</v>
      </c>
      <c r="BH648" s="1"/>
      <c r="BI648" s="1"/>
      <c r="BJ648" s="1">
        <v>2477</v>
      </c>
      <c r="BK648" s="1"/>
      <c r="BL648" s="1">
        <v>438</v>
      </c>
      <c r="BM648" s="1"/>
      <c r="BN648" s="1"/>
      <c r="BO648" s="1"/>
      <c r="BP648" s="1">
        <v>1525</v>
      </c>
      <c r="BQ648" s="1"/>
      <c r="BR648" s="1">
        <v>4386</v>
      </c>
      <c r="BS648" s="1">
        <v>2500</v>
      </c>
      <c r="BT648" s="1"/>
      <c r="BU648" s="1"/>
      <c r="BV648" s="1"/>
      <c r="BW648" s="1">
        <v>248</v>
      </c>
      <c r="BX648" s="1"/>
      <c r="BY648" s="1">
        <v>311</v>
      </c>
      <c r="BZ648" s="1"/>
      <c r="CA648" s="1">
        <v>170</v>
      </c>
      <c r="CB648" s="1"/>
      <c r="CC648" s="1"/>
      <c r="CD648" s="1"/>
      <c r="CE648" s="1"/>
      <c r="CF648" s="1"/>
      <c r="CG648" s="1"/>
      <c r="CH648" s="1"/>
      <c r="CI648" s="1"/>
      <c r="CJ648" s="1"/>
      <c r="CK648" s="1">
        <v>39443</v>
      </c>
      <c r="CL648" s="1"/>
      <c r="CM648" s="1"/>
      <c r="CN648" s="1"/>
      <c r="CO648" s="1"/>
      <c r="CP648" s="1"/>
      <c r="CQ648" s="1">
        <v>78886</v>
      </c>
      <c r="CR648" s="1">
        <v>78886</v>
      </c>
      <c r="CS648" s="1">
        <v>14</v>
      </c>
      <c r="CT648" s="1">
        <v>14</v>
      </c>
    </row>
    <row r="649" spans="1:98">
      <c r="A649">
        <v>2012</v>
      </c>
      <c r="B649">
        <v>131225</v>
      </c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>
        <v>0</v>
      </c>
      <c r="CR649" s="1">
        <v>0</v>
      </c>
      <c r="CS649" s="1">
        <v>0</v>
      </c>
      <c r="CT649" s="1">
        <v>0</v>
      </c>
    </row>
    <row r="650" spans="1:98">
      <c r="A650">
        <v>2012</v>
      </c>
      <c r="B650">
        <v>131382</v>
      </c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>
        <v>0</v>
      </c>
      <c r="CR650" s="1">
        <v>0</v>
      </c>
      <c r="CS650" s="1">
        <v>0</v>
      </c>
      <c r="CT650" s="1">
        <v>0</v>
      </c>
    </row>
    <row r="651" spans="1:98">
      <c r="A651">
        <v>2012</v>
      </c>
      <c r="B651">
        <v>131398</v>
      </c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>
        <v>0</v>
      </c>
      <c r="CR651" s="1">
        <v>0</v>
      </c>
      <c r="CS651" s="1">
        <v>0</v>
      </c>
      <c r="CT651" s="1">
        <v>0</v>
      </c>
    </row>
    <row r="652" spans="1:98">
      <c r="A652">
        <v>2012</v>
      </c>
      <c r="B652">
        <v>131405</v>
      </c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>
        <v>1264</v>
      </c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>
        <v>1264</v>
      </c>
      <c r="CL652" s="1"/>
      <c r="CM652" s="1"/>
      <c r="CN652" s="1"/>
      <c r="CO652" s="1"/>
      <c r="CP652" s="1"/>
      <c r="CQ652" s="1">
        <v>2528</v>
      </c>
      <c r="CR652" s="1">
        <v>2528</v>
      </c>
      <c r="CS652" s="1">
        <v>2</v>
      </c>
      <c r="CT652" s="1">
        <v>2</v>
      </c>
    </row>
    <row r="653" spans="1:98">
      <c r="A653">
        <v>2012</v>
      </c>
      <c r="B653">
        <v>131410</v>
      </c>
      <c r="C653" s="1"/>
      <c r="D653" s="1"/>
      <c r="E653" s="1"/>
      <c r="F653" s="1"/>
      <c r="G653" s="1"/>
      <c r="H653" s="1">
        <v>794</v>
      </c>
      <c r="I653" s="1"/>
      <c r="J653" s="1"/>
      <c r="K653" s="1">
        <v>2012</v>
      </c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>
        <v>2806</v>
      </c>
      <c r="CL653" s="1"/>
      <c r="CM653" s="1"/>
      <c r="CN653" s="1"/>
      <c r="CO653" s="1"/>
      <c r="CP653" s="1"/>
      <c r="CQ653" s="1">
        <v>5612</v>
      </c>
      <c r="CR653" s="1">
        <v>3600</v>
      </c>
      <c r="CS653" s="1">
        <v>3</v>
      </c>
      <c r="CT653" s="1">
        <v>2</v>
      </c>
    </row>
    <row r="654" spans="1:98">
      <c r="A654">
        <v>2012</v>
      </c>
      <c r="B654">
        <v>131444</v>
      </c>
      <c r="C654" s="1"/>
      <c r="D654" s="1"/>
      <c r="E654" s="1"/>
      <c r="F654" s="1"/>
      <c r="G654" s="1"/>
      <c r="H654" s="1"/>
      <c r="I654" s="1"/>
      <c r="J654" s="1"/>
      <c r="K654" s="1">
        <v>9263</v>
      </c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>
        <v>228732</v>
      </c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>
        <v>2866</v>
      </c>
      <c r="BM654" s="1"/>
      <c r="BN654" s="1">
        <v>7316</v>
      </c>
      <c r="BO654" s="1"/>
      <c r="BP654" s="1">
        <v>1214</v>
      </c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>
        <v>3143</v>
      </c>
      <c r="CB654" s="1"/>
      <c r="CC654" s="1"/>
      <c r="CD654" s="1"/>
      <c r="CE654" s="1"/>
      <c r="CF654" s="1"/>
      <c r="CG654" s="1"/>
      <c r="CH654" s="1"/>
      <c r="CI654" s="1"/>
      <c r="CJ654" s="1"/>
      <c r="CK654" s="1">
        <v>252534</v>
      </c>
      <c r="CL654" s="1"/>
      <c r="CM654" s="1"/>
      <c r="CN654" s="1"/>
      <c r="CO654" s="1"/>
      <c r="CP654" s="1"/>
      <c r="CQ654" s="1">
        <v>505068</v>
      </c>
      <c r="CR654" s="1">
        <v>495805</v>
      </c>
      <c r="CS654" s="1">
        <v>7</v>
      </c>
      <c r="CT654" s="1">
        <v>6</v>
      </c>
    </row>
    <row r="655" spans="1:98">
      <c r="A655">
        <v>2012</v>
      </c>
      <c r="B655">
        <v>131448</v>
      </c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>
        <v>0</v>
      </c>
      <c r="CR655" s="1">
        <v>0</v>
      </c>
      <c r="CS655" s="1">
        <v>0</v>
      </c>
      <c r="CT655" s="1">
        <v>0</v>
      </c>
    </row>
    <row r="656" spans="1:98">
      <c r="A656">
        <v>2012</v>
      </c>
      <c r="B656">
        <v>131480</v>
      </c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>
        <v>0</v>
      </c>
      <c r="CR656" s="1">
        <v>0</v>
      </c>
      <c r="CS656" s="1">
        <v>0</v>
      </c>
      <c r="CT656" s="1">
        <v>0</v>
      </c>
    </row>
    <row r="657" spans="1:98">
      <c r="A657">
        <v>2012</v>
      </c>
      <c r="B657">
        <v>131516</v>
      </c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>
        <v>0</v>
      </c>
      <c r="CR657" s="1">
        <v>0</v>
      </c>
      <c r="CS657" s="1">
        <v>0</v>
      </c>
      <c r="CT657" s="1">
        <v>0</v>
      </c>
    </row>
    <row r="658" spans="1:98">
      <c r="A658">
        <v>2012</v>
      </c>
      <c r="B658">
        <v>131522</v>
      </c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>
        <v>698</v>
      </c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>
        <v>698</v>
      </c>
      <c r="CL658" s="1"/>
      <c r="CM658" s="1"/>
      <c r="CN658" s="1"/>
      <c r="CO658" s="1"/>
      <c r="CP658" s="1"/>
      <c r="CQ658" s="1">
        <v>1396</v>
      </c>
      <c r="CR658" s="1">
        <v>1396</v>
      </c>
      <c r="CS658" s="1">
        <v>2</v>
      </c>
      <c r="CT658" s="1">
        <v>2</v>
      </c>
    </row>
    <row r="659" spans="1:98">
      <c r="A659">
        <v>2012</v>
      </c>
      <c r="B659">
        <v>131529</v>
      </c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>
        <v>0</v>
      </c>
      <c r="CR659" s="1">
        <v>0</v>
      </c>
      <c r="CS659" s="1">
        <v>0</v>
      </c>
      <c r="CT659" s="1">
        <v>0</v>
      </c>
    </row>
    <row r="660" spans="1:98">
      <c r="A660">
        <v>2012</v>
      </c>
      <c r="B660">
        <v>131546</v>
      </c>
      <c r="C660" s="1"/>
      <c r="D660" s="1"/>
      <c r="E660" s="1"/>
      <c r="F660" s="1"/>
      <c r="G660" s="1"/>
      <c r="H660" s="1"/>
      <c r="I660" s="1"/>
      <c r="J660" s="1"/>
      <c r="K660" s="1">
        <v>1912</v>
      </c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>
        <v>429</v>
      </c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>
        <v>1107</v>
      </c>
      <c r="BT660" s="1"/>
      <c r="BU660" s="1"/>
      <c r="BV660" s="1"/>
      <c r="BW660" s="1"/>
      <c r="BX660" s="1"/>
      <c r="BY660" s="1"/>
      <c r="BZ660" s="1"/>
      <c r="CA660" s="1">
        <v>1207</v>
      </c>
      <c r="CB660" s="1"/>
      <c r="CC660" s="1"/>
      <c r="CD660" s="1"/>
      <c r="CE660" s="1"/>
      <c r="CF660" s="1"/>
      <c r="CG660" s="1"/>
      <c r="CH660" s="1"/>
      <c r="CI660" s="1"/>
      <c r="CJ660" s="1"/>
      <c r="CK660" s="1">
        <v>4655</v>
      </c>
      <c r="CL660" s="1"/>
      <c r="CM660" s="1"/>
      <c r="CN660" s="1"/>
      <c r="CO660" s="1"/>
      <c r="CP660" s="1"/>
      <c r="CQ660" s="1">
        <v>9310</v>
      </c>
      <c r="CR660" s="1">
        <v>7398</v>
      </c>
      <c r="CS660" s="1">
        <v>5</v>
      </c>
      <c r="CT660" s="1">
        <v>4</v>
      </c>
    </row>
    <row r="661" spans="1:98">
      <c r="A661">
        <v>2012</v>
      </c>
      <c r="B661">
        <v>131547</v>
      </c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>
        <v>0</v>
      </c>
      <c r="CR661" s="1">
        <v>0</v>
      </c>
      <c r="CS661" s="1">
        <v>0</v>
      </c>
      <c r="CT661" s="1">
        <v>0</v>
      </c>
    </row>
    <row r="662" spans="1:98">
      <c r="A662">
        <v>2012</v>
      </c>
      <c r="B662">
        <v>131570</v>
      </c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>
        <v>0</v>
      </c>
      <c r="CR662" s="1">
        <v>0</v>
      </c>
      <c r="CS662" s="1">
        <v>0</v>
      </c>
      <c r="CT662" s="1">
        <v>0</v>
      </c>
    </row>
    <row r="663" spans="1:98">
      <c r="A663">
        <v>2012</v>
      </c>
      <c r="B663">
        <v>131579</v>
      </c>
      <c r="C663" s="1"/>
      <c r="D663" s="1"/>
      <c r="E663" s="1">
        <v>15073</v>
      </c>
      <c r="F663" s="1"/>
      <c r="G663" s="1"/>
      <c r="H663" s="1">
        <v>1916</v>
      </c>
      <c r="I663" s="1"/>
      <c r="J663" s="1"/>
      <c r="K663" s="1">
        <v>30708</v>
      </c>
      <c r="L663" s="1"/>
      <c r="M663" s="1"/>
      <c r="N663" s="1"/>
      <c r="O663" s="1"/>
      <c r="P663" s="1"/>
      <c r="Q663" s="1"/>
      <c r="R663" s="1"/>
      <c r="S663" s="1"/>
      <c r="T663" s="1"/>
      <c r="U663" s="1">
        <v>76463</v>
      </c>
      <c r="V663" s="1"/>
      <c r="W663" s="1"/>
      <c r="X663" s="1"/>
      <c r="Y663" s="1"/>
      <c r="Z663" s="1"/>
      <c r="AA663" s="1"/>
      <c r="AB663" s="1">
        <v>7609</v>
      </c>
      <c r="AC663" s="1">
        <v>41194</v>
      </c>
      <c r="AD663" s="1">
        <v>2185</v>
      </c>
      <c r="AE663" s="1">
        <v>4448</v>
      </c>
      <c r="AF663" s="1"/>
      <c r="AG663" s="1"/>
      <c r="AH663" s="1"/>
      <c r="AI663" s="1"/>
      <c r="AJ663" s="1"/>
      <c r="AK663" s="1"/>
      <c r="AL663" s="1">
        <v>15709</v>
      </c>
      <c r="AM663" s="1">
        <v>27454</v>
      </c>
      <c r="AN663" s="1"/>
      <c r="AO663" s="1"/>
      <c r="AP663" s="1"/>
      <c r="AQ663" s="1"/>
      <c r="AR663" s="1"/>
      <c r="AS663" s="1"/>
      <c r="AT663" s="1">
        <v>6580</v>
      </c>
      <c r="AU663" s="1">
        <v>2740</v>
      </c>
      <c r="AV663" s="1"/>
      <c r="AW663" s="1"/>
      <c r="AX663" s="1"/>
      <c r="AY663" s="1"/>
      <c r="AZ663" s="1">
        <v>72390</v>
      </c>
      <c r="BA663" s="1"/>
      <c r="BB663" s="1"/>
      <c r="BC663" s="1"/>
      <c r="BD663" s="1"/>
      <c r="BE663" s="1"/>
      <c r="BF663" s="1"/>
      <c r="BG663" s="1">
        <v>18198</v>
      </c>
      <c r="BH663" s="1"/>
      <c r="BI663" s="1"/>
      <c r="BJ663" s="1">
        <v>20828</v>
      </c>
      <c r="BK663" s="1"/>
      <c r="BL663" s="1">
        <v>15200</v>
      </c>
      <c r="BM663" s="1"/>
      <c r="BN663" s="1">
        <v>14676</v>
      </c>
      <c r="BO663" s="1"/>
      <c r="BP663" s="1"/>
      <c r="BQ663" s="1"/>
      <c r="BR663" s="1"/>
      <c r="BS663" s="1">
        <v>35469</v>
      </c>
      <c r="BT663" s="1"/>
      <c r="BU663" s="1">
        <v>2260</v>
      </c>
      <c r="BV663" s="1"/>
      <c r="BW663" s="1"/>
      <c r="BX663" s="1">
        <v>484</v>
      </c>
      <c r="BY663" s="1">
        <v>751</v>
      </c>
      <c r="BZ663" s="1"/>
      <c r="CA663" s="1">
        <v>5021</v>
      </c>
      <c r="CB663" s="1"/>
      <c r="CC663" s="1"/>
      <c r="CD663" s="1"/>
      <c r="CE663" s="1"/>
      <c r="CF663" s="1">
        <v>4594</v>
      </c>
      <c r="CG663" s="1"/>
      <c r="CH663" s="1"/>
      <c r="CI663" s="1"/>
      <c r="CJ663" s="1"/>
      <c r="CK663" s="1">
        <v>421950</v>
      </c>
      <c r="CL663" s="1"/>
      <c r="CM663" s="1"/>
      <c r="CN663" s="1"/>
      <c r="CO663" s="1"/>
      <c r="CP663" s="1"/>
      <c r="CQ663" s="1">
        <v>843900</v>
      </c>
      <c r="CR663" s="1">
        <v>813192</v>
      </c>
      <c r="CS663" s="1">
        <v>24</v>
      </c>
      <c r="CT663" s="1">
        <v>23</v>
      </c>
    </row>
    <row r="664" spans="1:98">
      <c r="A664">
        <v>2012</v>
      </c>
      <c r="B664">
        <v>131588</v>
      </c>
      <c r="C664" s="1"/>
      <c r="D664" s="1"/>
      <c r="E664" s="1"/>
      <c r="F664" s="1"/>
      <c r="G664" s="1"/>
      <c r="H664" s="1"/>
      <c r="I664" s="1"/>
      <c r="J664" s="1"/>
      <c r="K664" s="1">
        <v>682</v>
      </c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>
        <v>682</v>
      </c>
      <c r="CL664" s="1"/>
      <c r="CM664" s="1"/>
      <c r="CN664" s="1"/>
      <c r="CO664" s="1"/>
      <c r="CP664" s="1"/>
      <c r="CQ664" s="1">
        <v>1364</v>
      </c>
      <c r="CR664" s="1">
        <v>682</v>
      </c>
      <c r="CS664" s="1">
        <v>2</v>
      </c>
      <c r="CT664" s="1">
        <v>1</v>
      </c>
    </row>
    <row r="665" spans="1:98">
      <c r="A665">
        <v>2012</v>
      </c>
      <c r="B665">
        <v>131692</v>
      </c>
      <c r="C665" s="1"/>
      <c r="D665" s="1"/>
      <c r="E665" s="1">
        <v>11746</v>
      </c>
      <c r="F665" s="1"/>
      <c r="G665" s="1"/>
      <c r="H665" s="1"/>
      <c r="I665" s="1"/>
      <c r="J665" s="1"/>
      <c r="K665" s="1"/>
      <c r="L665" s="1"/>
      <c r="M665" s="1"/>
      <c r="N665" s="1"/>
      <c r="O665" s="1">
        <v>13473</v>
      </c>
      <c r="P665" s="1"/>
      <c r="Q665" s="1"/>
      <c r="R665" s="1"/>
      <c r="S665" s="1"/>
      <c r="T665" s="1"/>
      <c r="U665" s="1">
        <v>1796</v>
      </c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>
        <v>61190</v>
      </c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>
        <v>5993</v>
      </c>
      <c r="BK665" s="1"/>
      <c r="BL665" s="1">
        <v>2787</v>
      </c>
      <c r="BM665" s="1"/>
      <c r="BN665" s="1">
        <v>5640</v>
      </c>
      <c r="BO665" s="1"/>
      <c r="BP665" s="1"/>
      <c r="BQ665" s="1"/>
      <c r="BR665" s="1"/>
      <c r="BS665" s="1"/>
      <c r="BT665" s="1"/>
      <c r="BU665" s="1"/>
      <c r="BV665" s="1"/>
      <c r="BW665" s="1"/>
      <c r="BX665" s="1">
        <v>10628</v>
      </c>
      <c r="BY665" s="1">
        <v>2246</v>
      </c>
      <c r="BZ665" s="1"/>
      <c r="CA665" s="1">
        <v>24567</v>
      </c>
      <c r="CB665" s="1"/>
      <c r="CC665" s="1"/>
      <c r="CD665" s="1"/>
      <c r="CE665" s="1"/>
      <c r="CF665" s="1"/>
      <c r="CG665" s="1"/>
      <c r="CH665" s="1"/>
      <c r="CI665" s="1"/>
      <c r="CJ665" s="1"/>
      <c r="CK665" s="1">
        <v>140066</v>
      </c>
      <c r="CL665" s="1"/>
      <c r="CM665" s="1"/>
      <c r="CN665" s="1"/>
      <c r="CO665" s="1"/>
      <c r="CP665" s="1"/>
      <c r="CQ665" s="1">
        <v>280132</v>
      </c>
      <c r="CR665" s="1">
        <v>280132</v>
      </c>
      <c r="CS665" s="1">
        <v>11</v>
      </c>
      <c r="CT665" s="1">
        <v>11</v>
      </c>
    </row>
    <row r="666" spans="1:98">
      <c r="A666">
        <v>2012</v>
      </c>
      <c r="B666">
        <v>131709</v>
      </c>
      <c r="C666" s="1"/>
      <c r="D666" s="1"/>
      <c r="E666" s="1"/>
      <c r="F666" s="1"/>
      <c r="G666" s="1"/>
      <c r="H666" s="1">
        <v>2060</v>
      </c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>
        <v>391</v>
      </c>
      <c r="AB666" s="1"/>
      <c r="AC666" s="1">
        <v>5038</v>
      </c>
      <c r="AD666" s="1"/>
      <c r="AE666" s="1"/>
      <c r="AF666" s="1"/>
      <c r="AG666" s="1"/>
      <c r="AH666" s="1"/>
      <c r="AI666" s="1"/>
      <c r="AJ666" s="1"/>
      <c r="AK666" s="1"/>
      <c r="AL666" s="1"/>
      <c r="AM666" s="1">
        <v>214</v>
      </c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>
        <v>7703</v>
      </c>
      <c r="CL666" s="1"/>
      <c r="CM666" s="1"/>
      <c r="CN666" s="1"/>
      <c r="CO666" s="1"/>
      <c r="CP666" s="1"/>
      <c r="CQ666" s="1">
        <v>15406</v>
      </c>
      <c r="CR666" s="1">
        <v>15406</v>
      </c>
      <c r="CS666" s="1">
        <v>5</v>
      </c>
      <c r="CT666" s="1">
        <v>5</v>
      </c>
    </row>
    <row r="667" spans="1:98">
      <c r="A667">
        <v>2012</v>
      </c>
      <c r="B667">
        <v>131733</v>
      </c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>
        <v>0</v>
      </c>
      <c r="CR667" s="1">
        <v>0</v>
      </c>
      <c r="CS667" s="1">
        <v>0</v>
      </c>
      <c r="CT667" s="1">
        <v>0</v>
      </c>
    </row>
    <row r="668" spans="1:98">
      <c r="A668">
        <v>2012</v>
      </c>
      <c r="B668">
        <v>131734</v>
      </c>
      <c r="C668" s="1"/>
      <c r="D668" s="1"/>
      <c r="E668" s="1"/>
      <c r="F668" s="1"/>
      <c r="G668" s="1"/>
      <c r="H668" s="1"/>
      <c r="I668" s="1"/>
      <c r="J668" s="1"/>
      <c r="K668" s="1">
        <v>6256</v>
      </c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>
        <v>6270</v>
      </c>
      <c r="CB668" s="1"/>
      <c r="CC668" s="1"/>
      <c r="CD668" s="1"/>
      <c r="CE668" s="1"/>
      <c r="CF668" s="1"/>
      <c r="CG668" s="1"/>
      <c r="CH668" s="1"/>
      <c r="CI668" s="1"/>
      <c r="CJ668" s="1"/>
      <c r="CK668" s="1">
        <v>12526</v>
      </c>
      <c r="CL668" s="1"/>
      <c r="CM668" s="1"/>
      <c r="CN668" s="1"/>
      <c r="CO668" s="1"/>
      <c r="CP668" s="1"/>
      <c r="CQ668" s="1">
        <v>25052</v>
      </c>
      <c r="CR668" s="1">
        <v>18796</v>
      </c>
      <c r="CS668" s="1">
        <v>3</v>
      </c>
      <c r="CT668" s="1">
        <v>2</v>
      </c>
    </row>
    <row r="669" spans="1:98">
      <c r="A669">
        <v>2012</v>
      </c>
      <c r="B669">
        <v>131739</v>
      </c>
      <c r="C669" s="1"/>
      <c r="D669" s="1">
        <v>3876</v>
      </c>
      <c r="E669" s="1">
        <v>123675</v>
      </c>
      <c r="F669" s="1">
        <v>31614</v>
      </c>
      <c r="G669" s="1">
        <v>14136</v>
      </c>
      <c r="H669" s="1">
        <v>10192</v>
      </c>
      <c r="I669" s="1"/>
      <c r="J669" s="1"/>
      <c r="K669" s="1">
        <v>53303</v>
      </c>
      <c r="L669" s="1"/>
      <c r="M669" s="1"/>
      <c r="N669" s="1"/>
      <c r="O669" s="1">
        <v>118383</v>
      </c>
      <c r="P669" s="1"/>
      <c r="Q669" s="1"/>
      <c r="R669" s="1"/>
      <c r="S669" s="1"/>
      <c r="T669" s="1"/>
      <c r="U669" s="1">
        <v>49994</v>
      </c>
      <c r="V669" s="1"/>
      <c r="W669" s="1">
        <v>51044</v>
      </c>
      <c r="X669" s="1"/>
      <c r="Y669" s="1"/>
      <c r="Z669" s="1"/>
      <c r="AA669" s="1">
        <v>120756</v>
      </c>
      <c r="AB669" s="1"/>
      <c r="AC669" s="1">
        <v>270872</v>
      </c>
      <c r="AD669" s="1">
        <v>7393</v>
      </c>
      <c r="AE669" s="1">
        <v>59533</v>
      </c>
      <c r="AF669" s="1">
        <v>20034</v>
      </c>
      <c r="AG669" s="1">
        <v>8055</v>
      </c>
      <c r="AH669" s="1"/>
      <c r="AI669" s="1"/>
      <c r="AJ669" s="1"/>
      <c r="AK669" s="1">
        <v>223</v>
      </c>
      <c r="AL669" s="1">
        <v>18000</v>
      </c>
      <c r="AM669" s="1">
        <v>253500</v>
      </c>
      <c r="AN669" s="1"/>
      <c r="AO669" s="1"/>
      <c r="AP669" s="1"/>
      <c r="AQ669" s="1"/>
      <c r="AR669" s="1"/>
      <c r="AS669" s="1"/>
      <c r="AT669" s="1">
        <v>5587</v>
      </c>
      <c r="AU669" s="1"/>
      <c r="AV669" s="1"/>
      <c r="AW669" s="1"/>
      <c r="AX669" s="1"/>
      <c r="AY669" s="1"/>
      <c r="AZ669" s="1">
        <v>49766</v>
      </c>
      <c r="BA669" s="1"/>
      <c r="BB669" s="1">
        <v>10993</v>
      </c>
      <c r="BC669" s="1">
        <v>4620</v>
      </c>
      <c r="BD669" s="1"/>
      <c r="BE669" s="1"/>
      <c r="BF669" s="1"/>
      <c r="BG669" s="1">
        <v>61228</v>
      </c>
      <c r="BH669" s="1"/>
      <c r="BI669" s="1"/>
      <c r="BJ669" s="1">
        <v>28159</v>
      </c>
      <c r="BK669" s="1"/>
      <c r="BL669" s="1">
        <v>9818</v>
      </c>
      <c r="BM669" s="1"/>
      <c r="BN669" s="1">
        <v>40534</v>
      </c>
      <c r="BO669" s="1"/>
      <c r="BP669" s="1">
        <v>7000</v>
      </c>
      <c r="BQ669" s="1">
        <v>6299</v>
      </c>
      <c r="BR669" s="1">
        <v>115680</v>
      </c>
      <c r="BS669" s="1">
        <v>40427</v>
      </c>
      <c r="BT669" s="1">
        <v>4357</v>
      </c>
      <c r="BU669" s="1"/>
      <c r="BV669" s="1">
        <v>738</v>
      </c>
      <c r="BW669" s="1"/>
      <c r="BX669" s="1">
        <v>3002</v>
      </c>
      <c r="BY669" s="1">
        <v>18368</v>
      </c>
      <c r="BZ669" s="1">
        <v>2276</v>
      </c>
      <c r="CA669" s="1">
        <v>24983</v>
      </c>
      <c r="CB669" s="1">
        <v>13890</v>
      </c>
      <c r="CC669" s="1"/>
      <c r="CD669" s="1"/>
      <c r="CE669" s="1">
        <v>11312</v>
      </c>
      <c r="CF669" s="1">
        <v>4441</v>
      </c>
      <c r="CG669" s="1"/>
      <c r="CH669" s="1"/>
      <c r="CI669" s="1"/>
      <c r="CJ669" s="1"/>
      <c r="CK669" s="1">
        <v>1678061</v>
      </c>
      <c r="CL669" s="1"/>
      <c r="CM669" s="1"/>
      <c r="CN669" s="1"/>
      <c r="CO669" s="1"/>
      <c r="CP669" s="1"/>
      <c r="CQ669" s="1">
        <v>3356122</v>
      </c>
      <c r="CR669" s="1">
        <v>3302819</v>
      </c>
      <c r="CS669" s="1">
        <v>40</v>
      </c>
      <c r="CT669" s="1">
        <v>39</v>
      </c>
    </row>
    <row r="670" spans="1:98">
      <c r="A670">
        <v>2012</v>
      </c>
      <c r="B670">
        <v>131765</v>
      </c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>
        <v>0</v>
      </c>
      <c r="CR670" s="1">
        <v>0</v>
      </c>
      <c r="CS670" s="1">
        <v>0</v>
      </c>
      <c r="CT670" s="1">
        <v>0</v>
      </c>
    </row>
    <row r="671" spans="1:98">
      <c r="A671">
        <v>2012</v>
      </c>
      <c r="B671">
        <v>131770</v>
      </c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>
        <v>0</v>
      </c>
      <c r="CR671" s="1">
        <v>0</v>
      </c>
      <c r="CS671" s="1">
        <v>0</v>
      </c>
      <c r="CT671" s="1">
        <v>0</v>
      </c>
    </row>
    <row r="672" spans="1:98">
      <c r="A672">
        <v>2012</v>
      </c>
      <c r="B672">
        <v>131784</v>
      </c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>
        <v>2267</v>
      </c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>
        <v>2267</v>
      </c>
      <c r="CL672" s="1"/>
      <c r="CM672" s="1"/>
      <c r="CN672" s="1"/>
      <c r="CO672" s="1"/>
      <c r="CP672" s="1"/>
      <c r="CQ672" s="1">
        <v>4534</v>
      </c>
      <c r="CR672" s="1">
        <v>4534</v>
      </c>
      <c r="CS672" s="1">
        <v>2</v>
      </c>
      <c r="CT672" s="1">
        <v>2</v>
      </c>
    </row>
    <row r="673" spans="1:98">
      <c r="A673">
        <v>2012</v>
      </c>
      <c r="B673">
        <v>131815</v>
      </c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>
        <v>0</v>
      </c>
      <c r="CR673" s="1">
        <v>0</v>
      </c>
      <c r="CS673" s="1">
        <v>0</v>
      </c>
      <c r="CT673" s="1">
        <v>0</v>
      </c>
    </row>
    <row r="674" spans="1:98">
      <c r="A674">
        <v>2012</v>
      </c>
      <c r="B674">
        <v>131836</v>
      </c>
      <c r="C674" s="1"/>
      <c r="D674" s="1"/>
      <c r="E674" s="1"/>
      <c r="F674" s="1"/>
      <c r="G674" s="1"/>
      <c r="H674" s="1"/>
      <c r="I674" s="1"/>
      <c r="J674" s="1"/>
      <c r="K674" s="1">
        <v>3366</v>
      </c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>
        <v>140</v>
      </c>
      <c r="BO674" s="1"/>
      <c r="BP674" s="1">
        <v>1124</v>
      </c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>
        <v>4630</v>
      </c>
      <c r="CL674" s="1"/>
      <c r="CM674" s="1"/>
      <c r="CN674" s="1"/>
      <c r="CO674" s="1"/>
      <c r="CP674" s="1"/>
      <c r="CQ674" s="1">
        <v>9260</v>
      </c>
      <c r="CR674" s="1">
        <v>5894</v>
      </c>
      <c r="CS674" s="1">
        <v>4</v>
      </c>
      <c r="CT674" s="1">
        <v>3</v>
      </c>
    </row>
    <row r="675" spans="1:98">
      <c r="A675">
        <v>2012</v>
      </c>
      <c r="B675">
        <v>131848</v>
      </c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>
        <v>0</v>
      </c>
      <c r="CR675" s="1">
        <v>0</v>
      </c>
      <c r="CS675" s="1">
        <v>0</v>
      </c>
      <c r="CT675" s="1">
        <v>0</v>
      </c>
    </row>
    <row r="676" spans="1:98">
      <c r="A676">
        <v>2012</v>
      </c>
      <c r="B676">
        <v>131853</v>
      </c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>
        <v>0</v>
      </c>
      <c r="CR676" s="1">
        <v>0</v>
      </c>
      <c r="CS676" s="1">
        <v>0</v>
      </c>
      <c r="CT676" s="1">
        <v>0</v>
      </c>
    </row>
    <row r="677" spans="1:98">
      <c r="A677">
        <v>2012</v>
      </c>
      <c r="B677">
        <v>131874</v>
      </c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>
        <v>0</v>
      </c>
      <c r="CR677" s="1">
        <v>0</v>
      </c>
      <c r="CS677" s="1">
        <v>0</v>
      </c>
      <c r="CT677" s="1">
        <v>0</v>
      </c>
    </row>
    <row r="678" spans="1:98">
      <c r="A678">
        <v>2012</v>
      </c>
      <c r="B678">
        <v>131880</v>
      </c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>
        <v>0</v>
      </c>
      <c r="CR678" s="1">
        <v>0</v>
      </c>
      <c r="CS678" s="1">
        <v>0</v>
      </c>
      <c r="CT678" s="1">
        <v>0</v>
      </c>
    </row>
    <row r="679" spans="1:98">
      <c r="A679">
        <v>2012</v>
      </c>
      <c r="B679">
        <v>131925</v>
      </c>
      <c r="C679" s="1"/>
      <c r="D679" s="1"/>
      <c r="E679" s="1">
        <v>84972</v>
      </c>
      <c r="F679" s="1">
        <v>11180</v>
      </c>
      <c r="G679" s="1">
        <v>26695</v>
      </c>
      <c r="H679" s="1">
        <v>4697</v>
      </c>
      <c r="I679" s="1"/>
      <c r="J679" s="1"/>
      <c r="K679" s="1">
        <v>34353</v>
      </c>
      <c r="L679" s="1"/>
      <c r="M679" s="1"/>
      <c r="N679" s="1"/>
      <c r="O679" s="1"/>
      <c r="P679" s="1"/>
      <c r="Q679" s="1"/>
      <c r="R679" s="1"/>
      <c r="S679" s="1"/>
      <c r="T679" s="1"/>
      <c r="U679" s="1">
        <v>15519</v>
      </c>
      <c r="V679" s="1"/>
      <c r="W679" s="1"/>
      <c r="X679" s="1"/>
      <c r="Y679" s="1"/>
      <c r="Z679" s="1"/>
      <c r="AA679" s="1">
        <v>33783</v>
      </c>
      <c r="AB679" s="1"/>
      <c r="AC679" s="1">
        <v>161702</v>
      </c>
      <c r="AD679" s="1">
        <v>17733</v>
      </c>
      <c r="AE679" s="1">
        <v>29738</v>
      </c>
      <c r="AF679" s="1"/>
      <c r="AG679" s="1"/>
      <c r="AH679" s="1"/>
      <c r="AI679" s="1"/>
      <c r="AJ679" s="1"/>
      <c r="AK679" s="1"/>
      <c r="AL679" s="1"/>
      <c r="AM679" s="1">
        <v>103194</v>
      </c>
      <c r="AN679" s="1"/>
      <c r="AO679" s="1"/>
      <c r="AP679" s="1"/>
      <c r="AQ679" s="1"/>
      <c r="AR679" s="1"/>
      <c r="AS679" s="1"/>
      <c r="AT679" s="1"/>
      <c r="AU679" s="1">
        <v>1210</v>
      </c>
      <c r="AV679" s="1"/>
      <c r="AW679" s="1"/>
      <c r="AX679" s="1"/>
      <c r="AY679" s="1"/>
      <c r="AZ679" s="1"/>
      <c r="BA679" s="1"/>
      <c r="BB679" s="1">
        <v>9583</v>
      </c>
      <c r="BC679" s="1">
        <v>9237</v>
      </c>
      <c r="BD679" s="1"/>
      <c r="BE679" s="1"/>
      <c r="BF679" s="1"/>
      <c r="BG679" s="1">
        <v>35578</v>
      </c>
      <c r="BH679" s="1"/>
      <c r="BI679" s="1"/>
      <c r="BJ679" s="1">
        <v>29502</v>
      </c>
      <c r="BK679" s="1"/>
      <c r="BL679" s="1">
        <v>6374</v>
      </c>
      <c r="BM679" s="1"/>
      <c r="BN679" s="1">
        <v>19854</v>
      </c>
      <c r="BO679" s="1"/>
      <c r="BP679" s="1"/>
      <c r="BQ679" s="1"/>
      <c r="BR679" s="1">
        <v>36587</v>
      </c>
      <c r="BS679" s="1"/>
      <c r="BT679" s="1">
        <v>1846</v>
      </c>
      <c r="BU679" s="1"/>
      <c r="BV679" s="1"/>
      <c r="BW679" s="1"/>
      <c r="BX679" s="1"/>
      <c r="BY679" s="1">
        <v>15829</v>
      </c>
      <c r="BZ679" s="1">
        <v>1242</v>
      </c>
      <c r="CA679" s="1">
        <v>20272</v>
      </c>
      <c r="CB679" s="1"/>
      <c r="CC679" s="1"/>
      <c r="CD679" s="1"/>
      <c r="CE679" s="1">
        <v>6345</v>
      </c>
      <c r="CF679" s="1"/>
      <c r="CG679" s="1"/>
      <c r="CH679" s="1"/>
      <c r="CI679" s="1"/>
      <c r="CJ679" s="1"/>
      <c r="CK679" s="1">
        <v>717025</v>
      </c>
      <c r="CL679" s="1"/>
      <c r="CM679" s="1"/>
      <c r="CN679" s="1"/>
      <c r="CO679" s="1"/>
      <c r="CP679" s="1"/>
      <c r="CQ679" s="1">
        <v>1434050</v>
      </c>
      <c r="CR679" s="1">
        <v>1399697</v>
      </c>
      <c r="CS679" s="1">
        <v>25</v>
      </c>
      <c r="CT679" s="1">
        <v>24</v>
      </c>
    </row>
    <row r="680" spans="1:98">
      <c r="A680">
        <v>2012</v>
      </c>
      <c r="B680">
        <v>131931</v>
      </c>
      <c r="C680" s="1"/>
      <c r="D680" s="1"/>
      <c r="E680" s="1"/>
      <c r="F680" s="1">
        <v>14120</v>
      </c>
      <c r="G680" s="1"/>
      <c r="H680" s="1"/>
      <c r="I680" s="1"/>
      <c r="J680" s="1"/>
      <c r="K680" s="1">
        <v>5346</v>
      </c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>
        <v>7910</v>
      </c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>
        <v>923</v>
      </c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>
        <v>1184</v>
      </c>
      <c r="CB680" s="1"/>
      <c r="CC680" s="1"/>
      <c r="CD680" s="1"/>
      <c r="CE680" s="1"/>
      <c r="CF680" s="1"/>
      <c r="CG680" s="1"/>
      <c r="CH680" s="1"/>
      <c r="CI680" s="1"/>
      <c r="CJ680" s="1"/>
      <c r="CK680" s="1">
        <v>29483</v>
      </c>
      <c r="CL680" s="1"/>
      <c r="CM680" s="1"/>
      <c r="CN680" s="1"/>
      <c r="CO680" s="1"/>
      <c r="CP680" s="1"/>
      <c r="CQ680" s="1">
        <v>58966</v>
      </c>
      <c r="CR680" s="1">
        <v>53620</v>
      </c>
      <c r="CS680" s="1">
        <v>6</v>
      </c>
      <c r="CT680" s="1">
        <v>5</v>
      </c>
    </row>
    <row r="681" spans="1:98">
      <c r="A681">
        <v>2012</v>
      </c>
      <c r="B681">
        <v>131945</v>
      </c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>
        <v>0</v>
      </c>
      <c r="CR681" s="1">
        <v>0</v>
      </c>
      <c r="CS681" s="1">
        <v>0</v>
      </c>
      <c r="CT681" s="1">
        <v>0</v>
      </c>
    </row>
    <row r="682" spans="1:98">
      <c r="A682">
        <v>2012</v>
      </c>
      <c r="B682">
        <v>131952</v>
      </c>
      <c r="C682" s="1"/>
      <c r="D682" s="1"/>
      <c r="E682" s="1">
        <v>30308</v>
      </c>
      <c r="F682" s="1"/>
      <c r="G682" s="1"/>
      <c r="H682" s="1">
        <v>4528</v>
      </c>
      <c r="I682" s="1"/>
      <c r="J682" s="1"/>
      <c r="K682" s="1">
        <v>6456</v>
      </c>
      <c r="L682" s="1"/>
      <c r="M682" s="1"/>
      <c r="N682" s="1"/>
      <c r="O682" s="1">
        <v>15368</v>
      </c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>
        <v>14714</v>
      </c>
      <c r="AB682" s="1"/>
      <c r="AC682" s="1">
        <v>3862</v>
      </c>
      <c r="AD682" s="1"/>
      <c r="AE682" s="1">
        <v>1010</v>
      </c>
      <c r="AF682" s="1"/>
      <c r="AG682" s="1">
        <v>1333</v>
      </c>
      <c r="AH682" s="1"/>
      <c r="AI682" s="1"/>
      <c r="AJ682" s="1"/>
      <c r="AK682" s="1"/>
      <c r="AL682" s="1">
        <v>35000</v>
      </c>
      <c r="AM682" s="1">
        <v>174461</v>
      </c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>
        <v>7703</v>
      </c>
      <c r="BH682" s="1"/>
      <c r="BI682" s="1"/>
      <c r="BJ682" s="1">
        <v>2230</v>
      </c>
      <c r="BK682" s="1"/>
      <c r="BL682" s="1">
        <v>1179</v>
      </c>
      <c r="BM682" s="1"/>
      <c r="BN682" s="1">
        <v>43594</v>
      </c>
      <c r="BO682" s="1"/>
      <c r="BP682" s="1">
        <v>1937</v>
      </c>
      <c r="BQ682" s="1"/>
      <c r="BR682" s="1"/>
      <c r="BS682" s="1"/>
      <c r="BT682" s="1"/>
      <c r="BU682" s="1"/>
      <c r="BV682" s="1"/>
      <c r="BW682" s="1"/>
      <c r="BX682" s="1">
        <v>6990</v>
      </c>
      <c r="BY682" s="1"/>
      <c r="BZ682" s="1">
        <v>206</v>
      </c>
      <c r="CA682" s="1">
        <v>25652</v>
      </c>
      <c r="CB682" s="1"/>
      <c r="CC682" s="1"/>
      <c r="CD682" s="1"/>
      <c r="CE682" s="1"/>
      <c r="CF682" s="1"/>
      <c r="CG682" s="1"/>
      <c r="CH682" s="1"/>
      <c r="CI682" s="1"/>
      <c r="CJ682" s="1"/>
      <c r="CK682" s="1">
        <v>376531</v>
      </c>
      <c r="CL682" s="1"/>
      <c r="CM682" s="1"/>
      <c r="CN682" s="1"/>
      <c r="CO682" s="1"/>
      <c r="CP682" s="1"/>
      <c r="CQ682" s="1">
        <v>753062</v>
      </c>
      <c r="CR682" s="1">
        <v>746606</v>
      </c>
      <c r="CS682" s="1">
        <v>19</v>
      </c>
      <c r="CT682" s="1">
        <v>18</v>
      </c>
    </row>
    <row r="683" spans="1:98">
      <c r="A683">
        <v>2012</v>
      </c>
      <c r="B683">
        <v>131962</v>
      </c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>
        <v>886</v>
      </c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>
        <v>2234</v>
      </c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>
        <v>3120</v>
      </c>
      <c r="CL683" s="1"/>
      <c r="CM683" s="1"/>
      <c r="CN683" s="1"/>
      <c r="CO683" s="1"/>
      <c r="CP683" s="1"/>
      <c r="CQ683" s="1">
        <v>6240</v>
      </c>
      <c r="CR683" s="1">
        <v>6240</v>
      </c>
      <c r="CS683" s="1">
        <v>3</v>
      </c>
      <c r="CT683" s="1">
        <v>3</v>
      </c>
    </row>
    <row r="684" spans="1:98">
      <c r="A684">
        <v>2012</v>
      </c>
      <c r="B684">
        <v>131971</v>
      </c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>
        <v>0</v>
      </c>
      <c r="CR684" s="1">
        <v>0</v>
      </c>
      <c r="CS684" s="1">
        <v>0</v>
      </c>
      <c r="CT684" s="1">
        <v>0</v>
      </c>
    </row>
    <row r="685" spans="1:98">
      <c r="A685">
        <v>2012</v>
      </c>
      <c r="B685">
        <v>132000</v>
      </c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>
        <v>0</v>
      </c>
      <c r="CR685" s="1">
        <v>0</v>
      </c>
      <c r="CS685" s="1">
        <v>0</v>
      </c>
      <c r="CT685" s="1">
        <v>0</v>
      </c>
    </row>
    <row r="686" spans="1:98">
      <c r="A686">
        <v>2012</v>
      </c>
      <c r="B686">
        <v>132014</v>
      </c>
      <c r="C686" s="1"/>
      <c r="D686" s="1"/>
      <c r="E686" s="1"/>
      <c r="F686" s="1"/>
      <c r="G686" s="1"/>
      <c r="H686" s="1"/>
      <c r="I686" s="1"/>
      <c r="J686" s="1"/>
      <c r="K686" s="1">
        <v>19794</v>
      </c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>
        <v>4254</v>
      </c>
      <c r="CB686" s="1"/>
      <c r="CC686" s="1"/>
      <c r="CD686" s="1"/>
      <c r="CE686" s="1"/>
      <c r="CF686" s="1"/>
      <c r="CG686" s="1"/>
      <c r="CH686" s="1"/>
      <c r="CI686" s="1"/>
      <c r="CJ686" s="1"/>
      <c r="CK686" s="1">
        <v>24048</v>
      </c>
      <c r="CL686" s="1"/>
      <c r="CM686" s="1"/>
      <c r="CN686" s="1"/>
      <c r="CO686" s="1"/>
      <c r="CP686" s="1"/>
      <c r="CQ686" s="1">
        <v>48096</v>
      </c>
      <c r="CR686" s="1">
        <v>28302</v>
      </c>
      <c r="CS686" s="1">
        <v>3</v>
      </c>
      <c r="CT686" s="1">
        <v>2</v>
      </c>
    </row>
    <row r="687" spans="1:98">
      <c r="A687">
        <v>2012</v>
      </c>
      <c r="B687">
        <v>132018</v>
      </c>
      <c r="C687" s="1"/>
      <c r="D687" s="1"/>
      <c r="E687" s="1"/>
      <c r="F687" s="1"/>
      <c r="G687" s="1"/>
      <c r="H687" s="1"/>
      <c r="I687" s="1"/>
      <c r="J687" s="1"/>
      <c r="K687" s="1">
        <v>17226</v>
      </c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>
        <v>10401</v>
      </c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>
        <v>995</v>
      </c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>
        <v>5492</v>
      </c>
      <c r="BO687" s="1"/>
      <c r="BP687" s="1"/>
      <c r="BQ687" s="1"/>
      <c r="BR687" s="1"/>
      <c r="BS687" s="1">
        <v>3600</v>
      </c>
      <c r="BT687" s="1"/>
      <c r="BU687" s="1"/>
      <c r="BV687" s="1"/>
      <c r="BW687" s="1"/>
      <c r="BX687" s="1"/>
      <c r="BY687" s="1">
        <v>436</v>
      </c>
      <c r="BZ687" s="1"/>
      <c r="CA687" s="1">
        <v>6093</v>
      </c>
      <c r="CB687" s="1"/>
      <c r="CC687" s="1"/>
      <c r="CD687" s="1"/>
      <c r="CE687" s="1"/>
      <c r="CF687" s="1"/>
      <c r="CG687" s="1"/>
      <c r="CH687" s="1"/>
      <c r="CI687" s="1"/>
      <c r="CJ687" s="1"/>
      <c r="CK687" s="1">
        <v>44243</v>
      </c>
      <c r="CL687" s="1"/>
      <c r="CM687" s="1"/>
      <c r="CN687" s="1"/>
      <c r="CO687" s="1"/>
      <c r="CP687" s="1"/>
      <c r="CQ687" s="1">
        <v>88486</v>
      </c>
      <c r="CR687" s="1">
        <v>71260</v>
      </c>
      <c r="CS687" s="1">
        <v>8</v>
      </c>
      <c r="CT687" s="1">
        <v>7</v>
      </c>
    </row>
    <row r="688" spans="1:98">
      <c r="A688">
        <v>2012</v>
      </c>
      <c r="B688">
        <v>132033</v>
      </c>
      <c r="C688" s="1"/>
      <c r="D688" s="1"/>
      <c r="E688" s="1">
        <v>130</v>
      </c>
      <c r="F688" s="1"/>
      <c r="G688" s="1"/>
      <c r="H688" s="1">
        <v>686</v>
      </c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>
        <v>8166</v>
      </c>
      <c r="AB688" s="1"/>
      <c r="AC688" s="1"/>
      <c r="AD688" s="1"/>
      <c r="AE688" s="1"/>
      <c r="AF688" s="1"/>
      <c r="AG688" s="1">
        <v>20303</v>
      </c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>
        <v>29285</v>
      </c>
      <c r="CL688" s="1"/>
      <c r="CM688" s="1"/>
      <c r="CN688" s="1"/>
      <c r="CO688" s="1"/>
      <c r="CP688" s="1"/>
      <c r="CQ688" s="1">
        <v>58570</v>
      </c>
      <c r="CR688" s="1">
        <v>58570</v>
      </c>
      <c r="CS688" s="1">
        <v>5</v>
      </c>
      <c r="CT688" s="1">
        <v>5</v>
      </c>
    </row>
    <row r="689" spans="1:98">
      <c r="A689">
        <v>2012</v>
      </c>
      <c r="B689">
        <v>132034</v>
      </c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>
        <v>0</v>
      </c>
      <c r="CR689" s="1">
        <v>0</v>
      </c>
      <c r="CS689" s="1">
        <v>0</v>
      </c>
      <c r="CT689" s="1">
        <v>0</v>
      </c>
    </row>
    <row r="690" spans="1:98">
      <c r="A690">
        <v>2012</v>
      </c>
      <c r="B690">
        <v>132066</v>
      </c>
      <c r="C690" s="1"/>
      <c r="D690" s="1"/>
      <c r="E690" s="1"/>
      <c r="F690" s="1"/>
      <c r="G690" s="1"/>
      <c r="H690" s="1">
        <v>1149</v>
      </c>
      <c r="I690" s="1"/>
      <c r="J690" s="1"/>
      <c r="K690" s="1"/>
      <c r="L690" s="1"/>
      <c r="M690" s="1"/>
      <c r="N690" s="1"/>
      <c r="O690" s="1">
        <v>6615</v>
      </c>
      <c r="P690" s="1"/>
      <c r="Q690" s="1"/>
      <c r="R690" s="1"/>
      <c r="S690" s="1"/>
      <c r="T690" s="1"/>
      <c r="U690" s="1"/>
      <c r="V690" s="1">
        <v>152</v>
      </c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>
        <v>1287</v>
      </c>
      <c r="BH690" s="1"/>
      <c r="BI690" s="1"/>
      <c r="BJ690" s="1">
        <v>3760</v>
      </c>
      <c r="BK690" s="1"/>
      <c r="BL690" s="1"/>
      <c r="BM690" s="1"/>
      <c r="BN690" s="1"/>
      <c r="BO690" s="1"/>
      <c r="BP690" s="1">
        <v>2740</v>
      </c>
      <c r="BQ690" s="1"/>
      <c r="BR690" s="1"/>
      <c r="BS690" s="1"/>
      <c r="BT690" s="1"/>
      <c r="BU690" s="1"/>
      <c r="BV690" s="1"/>
      <c r="BW690" s="1">
        <v>166</v>
      </c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>
        <v>15869</v>
      </c>
      <c r="CL690" s="1"/>
      <c r="CM690" s="1"/>
      <c r="CN690" s="1"/>
      <c r="CO690" s="1"/>
      <c r="CP690" s="1"/>
      <c r="CQ690" s="1">
        <v>31738</v>
      </c>
      <c r="CR690" s="1">
        <v>31738</v>
      </c>
      <c r="CS690" s="1">
        <v>8</v>
      </c>
      <c r="CT690" s="1">
        <v>8</v>
      </c>
    </row>
    <row r="691" spans="1:98">
      <c r="A691">
        <v>2012</v>
      </c>
      <c r="B691">
        <v>132077</v>
      </c>
      <c r="C691" s="1"/>
      <c r="D691" s="1"/>
      <c r="E691" s="1"/>
      <c r="F691" s="1"/>
      <c r="G691" s="1"/>
      <c r="H691" s="1"/>
      <c r="I691" s="1"/>
      <c r="J691" s="1"/>
      <c r="K691" s="1">
        <v>14300</v>
      </c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>
        <v>14300</v>
      </c>
      <c r="CL691" s="1"/>
      <c r="CM691" s="1"/>
      <c r="CN691" s="1"/>
      <c r="CO691" s="1"/>
      <c r="CP691" s="1"/>
      <c r="CQ691" s="1">
        <v>28600</v>
      </c>
      <c r="CR691" s="1">
        <v>14300</v>
      </c>
      <c r="CS691" s="1">
        <v>2</v>
      </c>
      <c r="CT691" s="1">
        <v>1</v>
      </c>
    </row>
    <row r="692" spans="1:98">
      <c r="A692">
        <v>2012</v>
      </c>
      <c r="B692">
        <v>132085</v>
      </c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>
        <v>0</v>
      </c>
      <c r="CR692" s="1">
        <v>0</v>
      </c>
      <c r="CS692" s="1">
        <v>0</v>
      </c>
      <c r="CT692" s="1">
        <v>0</v>
      </c>
    </row>
    <row r="693" spans="1:98">
      <c r="A693">
        <v>2012</v>
      </c>
      <c r="B693">
        <v>132126</v>
      </c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>
        <v>0</v>
      </c>
      <c r="CR693" s="1">
        <v>0</v>
      </c>
      <c r="CS693" s="1">
        <v>0</v>
      </c>
      <c r="CT693" s="1">
        <v>0</v>
      </c>
    </row>
    <row r="694" spans="1:98">
      <c r="A694">
        <v>2012</v>
      </c>
      <c r="B694">
        <v>132129</v>
      </c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>
        <v>0</v>
      </c>
      <c r="CR694" s="1">
        <v>0</v>
      </c>
      <c r="CS694" s="1">
        <v>0</v>
      </c>
      <c r="CT694" s="1">
        <v>0</v>
      </c>
    </row>
    <row r="695" spans="1:98">
      <c r="A695">
        <v>2012</v>
      </c>
      <c r="B695">
        <v>132228</v>
      </c>
      <c r="C695" s="1"/>
      <c r="D695" s="1"/>
      <c r="E695" s="1"/>
      <c r="F695" s="1"/>
      <c r="G695" s="1"/>
      <c r="H695" s="1"/>
      <c r="I695" s="1"/>
      <c r="J695" s="1"/>
      <c r="K695" s="1">
        <v>3999</v>
      </c>
      <c r="L695" s="1"/>
      <c r="M695" s="1"/>
      <c r="N695" s="1"/>
      <c r="O695" s="1">
        <v>57719</v>
      </c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>
        <v>1309</v>
      </c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>
        <v>13587</v>
      </c>
      <c r="BA695" s="1"/>
      <c r="BB695" s="1"/>
      <c r="BC695" s="1"/>
      <c r="BD695" s="1"/>
      <c r="BE695" s="1"/>
      <c r="BF695" s="1"/>
      <c r="BG695" s="1">
        <v>2481</v>
      </c>
      <c r="BH695" s="1">
        <v>4671</v>
      </c>
      <c r="BI695" s="1"/>
      <c r="BJ695" s="1"/>
      <c r="BK695" s="1"/>
      <c r="BL695" s="1"/>
      <c r="BM695" s="1"/>
      <c r="BN695" s="1"/>
      <c r="BO695" s="1"/>
      <c r="BP695" s="1"/>
      <c r="BQ695" s="1"/>
      <c r="BR695" s="1">
        <v>4551</v>
      </c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>
        <v>9923</v>
      </c>
      <c r="CH695" s="1"/>
      <c r="CI695" s="1"/>
      <c r="CJ695" s="1"/>
      <c r="CK695" s="1">
        <v>98240</v>
      </c>
      <c r="CL695" s="1"/>
      <c r="CM695" s="1"/>
      <c r="CN695" s="1"/>
      <c r="CO695" s="1"/>
      <c r="CP695" s="1"/>
      <c r="CQ695" s="1">
        <v>196480</v>
      </c>
      <c r="CR695" s="1">
        <v>182558</v>
      </c>
      <c r="CS695" s="1">
        <v>9</v>
      </c>
      <c r="CT695" s="1">
        <v>7</v>
      </c>
    </row>
    <row r="696" spans="1:98">
      <c r="A696">
        <v>2012</v>
      </c>
      <c r="B696">
        <v>132254</v>
      </c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>
        <v>0</v>
      </c>
      <c r="CR696" s="1">
        <v>0</v>
      </c>
      <c r="CS696" s="1">
        <v>0</v>
      </c>
      <c r="CT696" s="1">
        <v>0</v>
      </c>
    </row>
    <row r="697" spans="1:98">
      <c r="A697">
        <v>2012</v>
      </c>
      <c r="B697">
        <v>132257</v>
      </c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>
        <v>0</v>
      </c>
      <c r="CR697" s="1">
        <v>0</v>
      </c>
      <c r="CS697" s="1">
        <v>0</v>
      </c>
      <c r="CT697" s="1">
        <v>0</v>
      </c>
    </row>
    <row r="698" spans="1:98">
      <c r="A698">
        <v>2012</v>
      </c>
      <c r="B698">
        <v>132260</v>
      </c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>
        <v>0</v>
      </c>
      <c r="CR698" s="1">
        <v>0</v>
      </c>
      <c r="CS698" s="1">
        <v>0</v>
      </c>
      <c r="CT698" s="1">
        <v>0</v>
      </c>
    </row>
    <row r="699" spans="1:98">
      <c r="A699">
        <v>2012</v>
      </c>
      <c r="B699">
        <v>132261</v>
      </c>
      <c r="C699" s="1"/>
      <c r="D699" s="1"/>
      <c r="E699" s="1">
        <v>90615</v>
      </c>
      <c r="F699" s="1"/>
      <c r="G699" s="1"/>
      <c r="H699" s="1">
        <v>1813</v>
      </c>
      <c r="I699" s="1"/>
      <c r="J699" s="1"/>
      <c r="K699" s="1">
        <v>18427</v>
      </c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>
        <v>135961</v>
      </c>
      <c r="AN699" s="1"/>
      <c r="AO699" s="1">
        <v>6975</v>
      </c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>
        <v>41057</v>
      </c>
      <c r="BZ699" s="1">
        <v>4137</v>
      </c>
      <c r="CA699" s="1">
        <v>32992</v>
      </c>
      <c r="CB699" s="1"/>
      <c r="CC699" s="1"/>
      <c r="CD699" s="1"/>
      <c r="CE699" s="1"/>
      <c r="CF699" s="1"/>
      <c r="CG699" s="1"/>
      <c r="CH699" s="1"/>
      <c r="CI699" s="1"/>
      <c r="CJ699" s="1"/>
      <c r="CK699" s="1">
        <v>331977</v>
      </c>
      <c r="CL699" s="1"/>
      <c r="CM699" s="1"/>
      <c r="CN699" s="1"/>
      <c r="CO699" s="1"/>
      <c r="CP699" s="1"/>
      <c r="CQ699" s="1">
        <v>663954</v>
      </c>
      <c r="CR699" s="1">
        <v>645527</v>
      </c>
      <c r="CS699" s="1">
        <v>9</v>
      </c>
      <c r="CT699" s="1">
        <v>8</v>
      </c>
    </row>
    <row r="700" spans="1:98">
      <c r="A700">
        <v>2012</v>
      </c>
      <c r="B700">
        <v>132263</v>
      </c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>
        <v>0</v>
      </c>
      <c r="CR700" s="1">
        <v>0</v>
      </c>
      <c r="CS700" s="1">
        <v>0</v>
      </c>
      <c r="CT700" s="1">
        <v>0</v>
      </c>
    </row>
    <row r="701" spans="1:98">
      <c r="A701">
        <v>2012</v>
      </c>
      <c r="B701">
        <v>132320</v>
      </c>
      <c r="C701" s="1"/>
      <c r="D701" s="1"/>
      <c r="E701" s="1">
        <v>315</v>
      </c>
      <c r="F701" s="1"/>
      <c r="G701" s="1"/>
      <c r="H701" s="1"/>
      <c r="I701" s="1"/>
      <c r="J701" s="1"/>
      <c r="K701" s="1">
        <v>9355</v>
      </c>
      <c r="L701" s="1"/>
      <c r="M701" s="1"/>
      <c r="N701" s="1"/>
      <c r="O701" s="1">
        <v>11532</v>
      </c>
      <c r="P701" s="1"/>
      <c r="Q701" s="1"/>
      <c r="R701" s="1"/>
      <c r="S701" s="1"/>
      <c r="T701" s="1"/>
      <c r="U701" s="1">
        <v>6187</v>
      </c>
      <c r="V701" s="1">
        <v>315</v>
      </c>
      <c r="W701" s="1"/>
      <c r="X701" s="1"/>
      <c r="Y701" s="1"/>
      <c r="Z701" s="1"/>
      <c r="AA701" s="1">
        <v>4154</v>
      </c>
      <c r="AB701" s="1"/>
      <c r="AC701" s="1">
        <v>14730</v>
      </c>
      <c r="AD701" s="1">
        <v>1688</v>
      </c>
      <c r="AE701" s="1"/>
      <c r="AF701" s="1"/>
      <c r="AG701" s="1">
        <v>2124</v>
      </c>
      <c r="AH701" s="1"/>
      <c r="AI701" s="1"/>
      <c r="AJ701" s="1"/>
      <c r="AK701" s="1"/>
      <c r="AL701" s="1"/>
      <c r="AM701" s="1">
        <v>34231</v>
      </c>
      <c r="AN701" s="1"/>
      <c r="AO701" s="1">
        <v>8344</v>
      </c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>
        <v>10558</v>
      </c>
      <c r="BH701" s="1"/>
      <c r="BI701" s="1"/>
      <c r="BJ701" s="1">
        <v>5951</v>
      </c>
      <c r="BK701" s="1"/>
      <c r="BL701" s="1">
        <v>642</v>
      </c>
      <c r="BM701" s="1"/>
      <c r="BN701" s="1">
        <v>861</v>
      </c>
      <c r="BO701" s="1"/>
      <c r="BP701" s="1"/>
      <c r="BQ701" s="1"/>
      <c r="BR701" s="1">
        <v>11611</v>
      </c>
      <c r="BS701" s="1">
        <v>3018</v>
      </c>
      <c r="BT701" s="1">
        <v>2940</v>
      </c>
      <c r="BU701" s="1"/>
      <c r="BV701" s="1"/>
      <c r="BW701" s="1">
        <v>579</v>
      </c>
      <c r="BX701" s="1"/>
      <c r="BY701" s="1">
        <v>1947</v>
      </c>
      <c r="BZ701" s="1">
        <v>190</v>
      </c>
      <c r="CA701" s="1"/>
      <c r="CB701" s="1"/>
      <c r="CC701" s="1"/>
      <c r="CD701" s="1"/>
      <c r="CE701" s="1">
        <v>4001</v>
      </c>
      <c r="CF701" s="1"/>
      <c r="CG701" s="1"/>
      <c r="CH701" s="1"/>
      <c r="CI701" s="1"/>
      <c r="CJ701" s="1"/>
      <c r="CK701" s="1">
        <v>135273</v>
      </c>
      <c r="CL701" s="1"/>
      <c r="CM701" s="1"/>
      <c r="CN701" s="1"/>
      <c r="CO701" s="1"/>
      <c r="CP701" s="1"/>
      <c r="CQ701" s="1">
        <v>270546</v>
      </c>
      <c r="CR701" s="1">
        <v>261191</v>
      </c>
      <c r="CS701" s="1">
        <v>23</v>
      </c>
      <c r="CT701" s="1">
        <v>22</v>
      </c>
    </row>
    <row r="702" spans="1:98">
      <c r="A702">
        <v>2012</v>
      </c>
      <c r="B702">
        <v>132321</v>
      </c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>
        <v>0</v>
      </c>
      <c r="CR702" s="1">
        <v>0</v>
      </c>
      <c r="CS702" s="1">
        <v>0</v>
      </c>
      <c r="CT702" s="1">
        <v>0</v>
      </c>
    </row>
    <row r="703" spans="1:98">
      <c r="A703">
        <v>2012</v>
      </c>
      <c r="B703">
        <v>132335</v>
      </c>
      <c r="C703" s="1"/>
      <c r="D703" s="1"/>
      <c r="E703" s="1"/>
      <c r="F703" s="1"/>
      <c r="G703" s="1"/>
      <c r="H703" s="1"/>
      <c r="I703" s="1"/>
      <c r="J703" s="1"/>
      <c r="K703" s="1">
        <v>396</v>
      </c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>
        <v>179</v>
      </c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>
        <v>2241</v>
      </c>
      <c r="CB703" s="1"/>
      <c r="CC703" s="1"/>
      <c r="CD703" s="1"/>
      <c r="CE703" s="1"/>
      <c r="CF703" s="1"/>
      <c r="CG703" s="1"/>
      <c r="CH703" s="1"/>
      <c r="CI703" s="1"/>
      <c r="CJ703" s="1"/>
      <c r="CK703" s="1">
        <v>2816</v>
      </c>
      <c r="CL703" s="1"/>
      <c r="CM703" s="1"/>
      <c r="CN703" s="1"/>
      <c r="CO703" s="1"/>
      <c r="CP703" s="1"/>
      <c r="CQ703" s="1">
        <v>5632</v>
      </c>
      <c r="CR703" s="1">
        <v>5236</v>
      </c>
      <c r="CS703" s="1">
        <v>4</v>
      </c>
      <c r="CT703" s="1">
        <v>3</v>
      </c>
    </row>
    <row r="704" spans="1:98">
      <c r="A704">
        <v>2012</v>
      </c>
      <c r="B704">
        <v>132340</v>
      </c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>
        <v>0</v>
      </c>
      <c r="CR704" s="1">
        <v>0</v>
      </c>
      <c r="CS704" s="1">
        <v>0</v>
      </c>
      <c r="CT704" s="1">
        <v>0</v>
      </c>
    </row>
    <row r="705" spans="1:98">
      <c r="A705">
        <v>2012</v>
      </c>
      <c r="B705">
        <v>132400</v>
      </c>
      <c r="C705" s="1"/>
      <c r="D705" s="1"/>
      <c r="E705" s="1">
        <v>17730</v>
      </c>
      <c r="F705" s="1"/>
      <c r="G705" s="1"/>
      <c r="H705" s="1"/>
      <c r="I705" s="1"/>
      <c r="J705" s="1"/>
      <c r="K705" s="1">
        <v>8250</v>
      </c>
      <c r="L705" s="1"/>
      <c r="M705" s="1"/>
      <c r="N705" s="1"/>
      <c r="O705" s="1"/>
      <c r="P705" s="1"/>
      <c r="Q705" s="1"/>
      <c r="R705" s="1"/>
      <c r="S705" s="1"/>
      <c r="T705" s="1"/>
      <c r="U705" s="1">
        <v>8075</v>
      </c>
      <c r="V705" s="1"/>
      <c r="W705" s="1"/>
      <c r="X705" s="1"/>
      <c r="Y705" s="1"/>
      <c r="Z705" s="1"/>
      <c r="AA705" s="1"/>
      <c r="AB705" s="1"/>
      <c r="AC705" s="1">
        <v>12165</v>
      </c>
      <c r="AD705" s="1"/>
      <c r="AE705" s="1"/>
      <c r="AF705" s="1"/>
      <c r="AG705" s="1">
        <v>1679</v>
      </c>
      <c r="AH705" s="1"/>
      <c r="AI705" s="1"/>
      <c r="AJ705" s="1"/>
      <c r="AK705" s="1"/>
      <c r="AL705" s="1"/>
      <c r="AM705" s="1"/>
      <c r="AN705" s="1"/>
      <c r="AO705" s="1">
        <v>20000</v>
      </c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>
        <v>1811</v>
      </c>
      <c r="BH705" s="1"/>
      <c r="BI705" s="1"/>
      <c r="BJ705" s="1">
        <v>1127</v>
      </c>
      <c r="BK705" s="1"/>
      <c r="BL705" s="1">
        <v>7816</v>
      </c>
      <c r="BM705" s="1"/>
      <c r="BN705" s="1"/>
      <c r="BO705" s="1"/>
      <c r="BP705" s="1"/>
      <c r="BQ705" s="1">
        <v>1950</v>
      </c>
      <c r="BR705" s="1"/>
      <c r="BS705" s="1"/>
      <c r="BT705" s="1">
        <v>3301</v>
      </c>
      <c r="BU705" s="1">
        <v>3010</v>
      </c>
      <c r="BV705" s="1"/>
      <c r="BW705" s="1"/>
      <c r="BX705" s="1"/>
      <c r="BY705" s="1"/>
      <c r="BZ705" s="1"/>
      <c r="CA705" s="1">
        <v>16</v>
      </c>
      <c r="CB705" s="1"/>
      <c r="CC705" s="1"/>
      <c r="CD705" s="1"/>
      <c r="CE705" s="1">
        <v>14589</v>
      </c>
      <c r="CF705" s="1"/>
      <c r="CG705" s="1"/>
      <c r="CH705" s="1"/>
      <c r="CI705" s="1"/>
      <c r="CJ705" s="1"/>
      <c r="CK705" s="1">
        <v>101519</v>
      </c>
      <c r="CL705" s="1"/>
      <c r="CM705" s="1"/>
      <c r="CN705" s="1"/>
      <c r="CO705" s="1"/>
      <c r="CP705" s="1"/>
      <c r="CQ705" s="1">
        <v>203038</v>
      </c>
      <c r="CR705" s="1">
        <v>194788</v>
      </c>
      <c r="CS705" s="1">
        <v>15</v>
      </c>
      <c r="CT705" s="1">
        <v>14</v>
      </c>
    </row>
    <row r="706" spans="1:98">
      <c r="A706">
        <v>2012</v>
      </c>
      <c r="B706">
        <v>132430</v>
      </c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>
        <v>0</v>
      </c>
      <c r="CR706" s="1">
        <v>0</v>
      </c>
      <c r="CS706" s="1">
        <v>0</v>
      </c>
      <c r="CT706" s="1">
        <v>0</v>
      </c>
    </row>
    <row r="707" spans="1:98">
      <c r="A707">
        <v>2012</v>
      </c>
      <c r="B707">
        <v>132433</v>
      </c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>
        <v>0</v>
      </c>
      <c r="CR707" s="1">
        <v>0</v>
      </c>
      <c r="CS707" s="1">
        <v>0</v>
      </c>
      <c r="CT707" s="1">
        <v>0</v>
      </c>
    </row>
    <row r="708" spans="1:98">
      <c r="A708">
        <v>2012</v>
      </c>
      <c r="B708">
        <v>132435</v>
      </c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>
        <v>0</v>
      </c>
      <c r="CR708" s="1">
        <v>0</v>
      </c>
      <c r="CS708" s="1">
        <v>0</v>
      </c>
      <c r="CT708" s="1">
        <v>0</v>
      </c>
    </row>
    <row r="709" spans="1:98">
      <c r="A709">
        <v>2012</v>
      </c>
      <c r="B709">
        <v>132471</v>
      </c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>
        <v>752</v>
      </c>
      <c r="CB709" s="1"/>
      <c r="CC709" s="1"/>
      <c r="CD709" s="1"/>
      <c r="CE709" s="1"/>
      <c r="CF709" s="1"/>
      <c r="CG709" s="1"/>
      <c r="CH709" s="1"/>
      <c r="CI709" s="1"/>
      <c r="CJ709" s="1"/>
      <c r="CK709" s="1">
        <v>752</v>
      </c>
      <c r="CL709" s="1"/>
      <c r="CM709" s="1"/>
      <c r="CN709" s="1"/>
      <c r="CO709" s="1"/>
      <c r="CP709" s="1"/>
      <c r="CQ709" s="1">
        <v>1504</v>
      </c>
      <c r="CR709" s="1">
        <v>1504</v>
      </c>
      <c r="CS709" s="1">
        <v>2</v>
      </c>
      <c r="CT709" s="1">
        <v>2</v>
      </c>
    </row>
    <row r="710" spans="1:98">
      <c r="A710">
        <v>2012</v>
      </c>
      <c r="B710">
        <v>132510</v>
      </c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>
        <v>0</v>
      </c>
      <c r="CR710" s="1">
        <v>0</v>
      </c>
      <c r="CS710" s="1">
        <v>0</v>
      </c>
      <c r="CT710" s="1">
        <v>0</v>
      </c>
    </row>
    <row r="711" spans="1:98">
      <c r="A711">
        <v>2012</v>
      </c>
      <c r="B711">
        <v>132514</v>
      </c>
      <c r="C711" s="1"/>
      <c r="D711" s="1"/>
      <c r="E711" s="1"/>
      <c r="F711" s="1"/>
      <c r="G711" s="1"/>
      <c r="H711" s="1"/>
      <c r="I711" s="1"/>
      <c r="J711" s="1"/>
      <c r="K711" s="1">
        <v>4470</v>
      </c>
      <c r="L711" s="1"/>
      <c r="M711" s="1"/>
      <c r="N711" s="1"/>
      <c r="O711" s="1">
        <v>5306</v>
      </c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>
        <v>25682</v>
      </c>
      <c r="AB711" s="1"/>
      <c r="AC711" s="1">
        <v>924</v>
      </c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>
        <v>3132</v>
      </c>
      <c r="BD711" s="1"/>
      <c r="BE711" s="1"/>
      <c r="BF711" s="1"/>
      <c r="BG711" s="1">
        <v>4456</v>
      </c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>
        <v>4479</v>
      </c>
      <c r="CB711" s="1"/>
      <c r="CC711" s="1"/>
      <c r="CD711" s="1"/>
      <c r="CE711" s="1">
        <v>494</v>
      </c>
      <c r="CF711" s="1"/>
      <c r="CG711" s="1"/>
      <c r="CH711" s="1"/>
      <c r="CI711" s="1"/>
      <c r="CJ711" s="1"/>
      <c r="CK711" s="1">
        <v>48943</v>
      </c>
      <c r="CL711" s="1"/>
      <c r="CM711" s="1"/>
      <c r="CN711" s="1"/>
      <c r="CO711" s="1"/>
      <c r="CP711" s="1"/>
      <c r="CQ711" s="1">
        <v>97886</v>
      </c>
      <c r="CR711" s="1">
        <v>93416</v>
      </c>
      <c r="CS711" s="1">
        <v>9</v>
      </c>
      <c r="CT711" s="1">
        <v>8</v>
      </c>
    </row>
    <row r="712" spans="1:98">
      <c r="A712">
        <v>2012</v>
      </c>
      <c r="B712">
        <v>132543</v>
      </c>
      <c r="C712" s="1"/>
      <c r="D712" s="1"/>
      <c r="E712" s="1">
        <v>875</v>
      </c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>
        <v>529</v>
      </c>
      <c r="AH712" s="1"/>
      <c r="AI712" s="1"/>
      <c r="AJ712" s="1"/>
      <c r="AK712" s="1"/>
      <c r="AL712" s="1"/>
      <c r="AM712" s="1">
        <v>9917</v>
      </c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>
        <v>111</v>
      </c>
      <c r="CF712" s="1"/>
      <c r="CG712" s="1"/>
      <c r="CH712" s="1"/>
      <c r="CI712" s="1"/>
      <c r="CJ712" s="1"/>
      <c r="CK712" s="1">
        <v>11432</v>
      </c>
      <c r="CL712" s="1"/>
      <c r="CM712" s="1"/>
      <c r="CN712" s="1"/>
      <c r="CO712" s="1"/>
      <c r="CP712" s="1"/>
      <c r="CQ712" s="1">
        <v>22864</v>
      </c>
      <c r="CR712" s="1">
        <v>22864</v>
      </c>
      <c r="CS712" s="1">
        <v>5</v>
      </c>
      <c r="CT712" s="1">
        <v>5</v>
      </c>
    </row>
    <row r="713" spans="1:98">
      <c r="A713">
        <v>2012</v>
      </c>
      <c r="B713">
        <v>132566</v>
      </c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>
        <v>524</v>
      </c>
      <c r="CB713" s="1"/>
      <c r="CC713" s="1"/>
      <c r="CD713" s="1"/>
      <c r="CE713" s="1"/>
      <c r="CF713" s="1"/>
      <c r="CG713" s="1"/>
      <c r="CH713" s="1"/>
      <c r="CI713" s="1"/>
      <c r="CJ713" s="1"/>
      <c r="CK713" s="1">
        <v>524</v>
      </c>
      <c r="CL713" s="1"/>
      <c r="CM713" s="1"/>
      <c r="CN713" s="1"/>
      <c r="CO713" s="1"/>
      <c r="CP713" s="1"/>
      <c r="CQ713" s="1">
        <v>1048</v>
      </c>
      <c r="CR713" s="1">
        <v>1048</v>
      </c>
      <c r="CS713" s="1">
        <v>2</v>
      </c>
      <c r="CT713" s="1">
        <v>2</v>
      </c>
    </row>
    <row r="714" spans="1:98">
      <c r="A714">
        <v>2012</v>
      </c>
      <c r="B714">
        <v>132768</v>
      </c>
      <c r="C714" s="1"/>
      <c r="D714" s="1"/>
      <c r="E714" s="1">
        <v>103662</v>
      </c>
      <c r="F714" s="1"/>
      <c r="G714" s="1"/>
      <c r="H714" s="1">
        <v>866</v>
      </c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>
        <v>26689</v>
      </c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>
        <v>5512</v>
      </c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>
        <v>5574</v>
      </c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>
        <v>142303</v>
      </c>
      <c r="CL714" s="1"/>
      <c r="CM714" s="1"/>
      <c r="CN714" s="1"/>
      <c r="CO714" s="1"/>
      <c r="CP714" s="1"/>
      <c r="CQ714" s="1">
        <v>284606</v>
      </c>
      <c r="CR714" s="1">
        <v>284606</v>
      </c>
      <c r="CS714" s="1">
        <v>6</v>
      </c>
      <c r="CT714" s="1">
        <v>6</v>
      </c>
    </row>
    <row r="715" spans="1:98">
      <c r="A715">
        <v>2012</v>
      </c>
      <c r="B715">
        <v>132827</v>
      </c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>
        <v>0</v>
      </c>
      <c r="CR715" s="1">
        <v>0</v>
      </c>
      <c r="CS715" s="1">
        <v>0</v>
      </c>
      <c r="CT715" s="1">
        <v>0</v>
      </c>
    </row>
    <row r="716" spans="1:98">
      <c r="A716">
        <v>2012</v>
      </c>
      <c r="B716">
        <v>132829</v>
      </c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>
        <v>0</v>
      </c>
      <c r="CR716" s="1">
        <v>0</v>
      </c>
      <c r="CS716" s="1">
        <v>0</v>
      </c>
      <c r="CT716" s="1">
        <v>0</v>
      </c>
    </row>
    <row r="717" spans="1:98">
      <c r="A717">
        <v>2012</v>
      </c>
      <c r="B717">
        <v>132832</v>
      </c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>
        <v>0</v>
      </c>
      <c r="CR717" s="1">
        <v>0</v>
      </c>
      <c r="CS717" s="1">
        <v>0</v>
      </c>
      <c r="CT717" s="1">
        <v>0</v>
      </c>
    </row>
    <row r="718" spans="1:98">
      <c r="A718">
        <v>2012</v>
      </c>
      <c r="B718">
        <v>132855</v>
      </c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>
        <v>0</v>
      </c>
      <c r="CR718" s="1">
        <v>0</v>
      </c>
      <c r="CS718" s="1">
        <v>0</v>
      </c>
      <c r="CT718" s="1">
        <v>0</v>
      </c>
    </row>
    <row r="719" spans="1:98">
      <c r="A719">
        <v>2012</v>
      </c>
      <c r="B719">
        <v>132862</v>
      </c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  <c r="CN719" s="1"/>
      <c r="CO719" s="1"/>
      <c r="CP719" s="1"/>
      <c r="CQ719" s="1">
        <v>0</v>
      </c>
      <c r="CR719" s="1">
        <v>0</v>
      </c>
      <c r="CS719" s="1">
        <v>0</v>
      </c>
      <c r="CT719" s="1">
        <v>0</v>
      </c>
    </row>
    <row r="720" spans="1:98">
      <c r="A720">
        <v>2012</v>
      </c>
      <c r="B720">
        <v>132877</v>
      </c>
      <c r="C720" s="1"/>
      <c r="D720" s="1"/>
      <c r="E720" s="1"/>
      <c r="F720" s="1"/>
      <c r="G720" s="1"/>
      <c r="H720" s="1"/>
      <c r="I720" s="1"/>
      <c r="J720" s="1"/>
      <c r="K720" s="1">
        <v>5370</v>
      </c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>
        <v>10268</v>
      </c>
      <c r="BO720" s="1"/>
      <c r="BP720" s="1"/>
      <c r="BQ720" s="1"/>
      <c r="BR720" s="1">
        <v>5540</v>
      </c>
      <c r="BS720" s="1"/>
      <c r="BT720" s="1"/>
      <c r="BU720" s="1"/>
      <c r="BV720" s="1"/>
      <c r="BW720" s="1"/>
      <c r="BX720" s="1"/>
      <c r="BY720" s="1"/>
      <c r="BZ720" s="1"/>
      <c r="CA720" s="1">
        <v>5785</v>
      </c>
      <c r="CB720" s="1"/>
      <c r="CC720" s="1"/>
      <c r="CD720" s="1"/>
      <c r="CE720" s="1"/>
      <c r="CF720" s="1"/>
      <c r="CG720" s="1"/>
      <c r="CH720" s="1"/>
      <c r="CI720" s="1"/>
      <c r="CJ720" s="1"/>
      <c r="CK720" s="1">
        <v>26963</v>
      </c>
      <c r="CL720" s="1"/>
      <c r="CM720" s="1"/>
      <c r="CN720" s="1"/>
      <c r="CO720" s="1"/>
      <c r="CP720" s="1"/>
      <c r="CQ720" s="1">
        <v>53926</v>
      </c>
      <c r="CR720" s="1">
        <v>48556</v>
      </c>
      <c r="CS720" s="1">
        <v>5</v>
      </c>
      <c r="CT720" s="1">
        <v>4</v>
      </c>
    </row>
    <row r="721" spans="1:98">
      <c r="A721">
        <v>2012</v>
      </c>
      <c r="B721">
        <v>132878</v>
      </c>
      <c r="C721" s="1"/>
      <c r="D721" s="1"/>
      <c r="E721" s="1"/>
      <c r="F721" s="1"/>
      <c r="G721" s="1"/>
      <c r="H721" s="1"/>
      <c r="I721" s="1"/>
      <c r="J721" s="1"/>
      <c r="K721" s="1">
        <v>7002</v>
      </c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>
        <v>12980</v>
      </c>
      <c r="BO721" s="1"/>
      <c r="BP721" s="1"/>
      <c r="BQ721" s="1"/>
      <c r="BR721" s="1">
        <v>7475</v>
      </c>
      <c r="BS721" s="1"/>
      <c r="BT721" s="1"/>
      <c r="BU721" s="1"/>
      <c r="BV721" s="1"/>
      <c r="BW721" s="1"/>
      <c r="BX721" s="1"/>
      <c r="BY721" s="1"/>
      <c r="BZ721" s="1"/>
      <c r="CA721" s="1">
        <v>5762</v>
      </c>
      <c r="CB721" s="1"/>
      <c r="CC721" s="1"/>
      <c r="CD721" s="1"/>
      <c r="CE721" s="1"/>
      <c r="CF721" s="1"/>
      <c r="CG721" s="1"/>
      <c r="CH721" s="1"/>
      <c r="CI721" s="1"/>
      <c r="CJ721" s="1"/>
      <c r="CK721" s="1">
        <v>33219</v>
      </c>
      <c r="CL721" s="1"/>
      <c r="CM721" s="1"/>
      <c r="CN721" s="1"/>
      <c r="CO721" s="1"/>
      <c r="CP721" s="1"/>
      <c r="CQ721" s="1">
        <v>66438</v>
      </c>
      <c r="CR721" s="1">
        <v>59436</v>
      </c>
      <c r="CS721" s="1">
        <v>5</v>
      </c>
      <c r="CT721" s="1">
        <v>4</v>
      </c>
    </row>
    <row r="722" spans="1:98">
      <c r="A722">
        <v>2012</v>
      </c>
      <c r="B722">
        <v>132974</v>
      </c>
      <c r="C722" s="1"/>
      <c r="D722" s="1"/>
      <c r="E722" s="1"/>
      <c r="F722" s="1"/>
      <c r="G722" s="1"/>
      <c r="H722" s="1"/>
      <c r="I722" s="1"/>
      <c r="J722" s="1"/>
      <c r="K722" s="1">
        <v>575</v>
      </c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>
        <v>575</v>
      </c>
      <c r="CL722" s="1"/>
      <c r="CM722" s="1"/>
      <c r="CN722" s="1"/>
      <c r="CO722" s="1"/>
      <c r="CP722" s="1"/>
      <c r="CQ722" s="1">
        <v>1150</v>
      </c>
      <c r="CR722" s="1">
        <v>575</v>
      </c>
      <c r="CS722" s="1">
        <v>2</v>
      </c>
      <c r="CT722" s="1">
        <v>1</v>
      </c>
    </row>
    <row r="723" spans="1:98">
      <c r="A723">
        <v>2012</v>
      </c>
      <c r="B723">
        <v>133017</v>
      </c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  <c r="CN723" s="1"/>
      <c r="CO723" s="1"/>
      <c r="CP723" s="1"/>
      <c r="CQ723" s="1">
        <v>0</v>
      </c>
      <c r="CR723" s="1">
        <v>0</v>
      </c>
      <c r="CS723" s="1">
        <v>0</v>
      </c>
      <c r="CT723" s="1">
        <v>0</v>
      </c>
    </row>
    <row r="724" spans="1:98">
      <c r="A724">
        <v>2012</v>
      </c>
      <c r="B724">
        <v>133049</v>
      </c>
      <c r="C724" s="1"/>
      <c r="D724" s="1"/>
      <c r="E724" s="1">
        <v>15021</v>
      </c>
      <c r="F724" s="1"/>
      <c r="G724" s="1"/>
      <c r="H724" s="1">
        <v>1998</v>
      </c>
      <c r="I724" s="1"/>
      <c r="J724" s="1"/>
      <c r="K724" s="1">
        <v>55642</v>
      </c>
      <c r="L724" s="1"/>
      <c r="M724" s="1"/>
      <c r="N724" s="1"/>
      <c r="O724" s="1"/>
      <c r="P724" s="1"/>
      <c r="Q724" s="1"/>
      <c r="R724" s="1"/>
      <c r="S724" s="1"/>
      <c r="T724" s="1"/>
      <c r="U724" s="1">
        <v>2045</v>
      </c>
      <c r="V724" s="1">
        <v>9331</v>
      </c>
      <c r="W724" s="1"/>
      <c r="X724" s="1"/>
      <c r="Y724" s="1"/>
      <c r="Z724" s="1"/>
      <c r="AA724" s="1"/>
      <c r="AB724" s="1"/>
      <c r="AC724" s="1"/>
      <c r="AD724" s="1"/>
      <c r="AE724" s="1">
        <v>1528</v>
      </c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>
        <v>1534</v>
      </c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>
        <v>3021</v>
      </c>
      <c r="BM724" s="1"/>
      <c r="BN724" s="1"/>
      <c r="BO724" s="1"/>
      <c r="BP724" s="1">
        <v>1649</v>
      </c>
      <c r="BQ724" s="1"/>
      <c r="BR724" s="1"/>
      <c r="BS724" s="1">
        <v>61000</v>
      </c>
      <c r="BT724" s="1">
        <v>1384</v>
      </c>
      <c r="BU724" s="1"/>
      <c r="BV724" s="1">
        <v>1071</v>
      </c>
      <c r="BW724" s="1"/>
      <c r="BX724" s="1"/>
      <c r="BY724" s="1"/>
      <c r="BZ724" s="1"/>
      <c r="CA724" s="1">
        <v>10392</v>
      </c>
      <c r="CB724" s="1"/>
      <c r="CC724" s="1"/>
      <c r="CD724" s="1"/>
      <c r="CE724" s="1"/>
      <c r="CF724" s="1"/>
      <c r="CG724" s="1"/>
      <c r="CH724" s="1"/>
      <c r="CI724" s="1"/>
      <c r="CJ724" s="1"/>
      <c r="CK724" s="1">
        <v>165616</v>
      </c>
      <c r="CL724" s="1"/>
      <c r="CM724" s="1"/>
      <c r="CN724" s="1"/>
      <c r="CO724" s="1"/>
      <c r="CP724" s="1"/>
      <c r="CQ724" s="1">
        <v>331232</v>
      </c>
      <c r="CR724" s="1">
        <v>275590</v>
      </c>
      <c r="CS724" s="1">
        <v>14</v>
      </c>
      <c r="CT724" s="1">
        <v>13</v>
      </c>
    </row>
    <row r="725" spans="1:98">
      <c r="A725">
        <v>2012</v>
      </c>
      <c r="B725">
        <v>133078</v>
      </c>
      <c r="C725" s="1"/>
      <c r="D725" s="1"/>
      <c r="E725" s="1"/>
      <c r="F725" s="1">
        <v>5659</v>
      </c>
      <c r="G725" s="1"/>
      <c r="H725" s="1"/>
      <c r="I725" s="1"/>
      <c r="J725" s="1"/>
      <c r="K725" s="1"/>
      <c r="L725" s="1"/>
      <c r="M725" s="1"/>
      <c r="N725" s="1"/>
      <c r="O725" s="1">
        <v>9664</v>
      </c>
      <c r="P725" s="1"/>
      <c r="Q725" s="1"/>
      <c r="R725" s="1"/>
      <c r="S725" s="1"/>
      <c r="T725" s="1"/>
      <c r="U725" s="1">
        <v>782</v>
      </c>
      <c r="V725" s="1"/>
      <c r="W725" s="1"/>
      <c r="X725" s="1"/>
      <c r="Y725" s="1"/>
      <c r="Z725" s="1"/>
      <c r="AA725" s="1"/>
      <c r="AB725" s="1"/>
      <c r="AC725" s="1">
        <v>3676</v>
      </c>
      <c r="AD725" s="1"/>
      <c r="AE725" s="1">
        <v>242</v>
      </c>
      <c r="AF725" s="1"/>
      <c r="AG725" s="1"/>
      <c r="AH725" s="1"/>
      <c r="AI725" s="1"/>
      <c r="AJ725" s="1"/>
      <c r="AK725" s="1"/>
      <c r="AL725" s="1"/>
      <c r="AM725" s="1"/>
      <c r="AN725" s="1"/>
      <c r="AO725" s="1">
        <v>4980</v>
      </c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>
        <v>25003</v>
      </c>
      <c r="CL725" s="1"/>
      <c r="CM725" s="1"/>
      <c r="CN725" s="1"/>
      <c r="CO725" s="1"/>
      <c r="CP725" s="1"/>
      <c r="CQ725" s="1">
        <v>50006</v>
      </c>
      <c r="CR725" s="1">
        <v>50006</v>
      </c>
      <c r="CS725" s="1">
        <v>7</v>
      </c>
      <c r="CT725" s="1">
        <v>7</v>
      </c>
    </row>
    <row r="726" spans="1:98">
      <c r="A726">
        <v>2012</v>
      </c>
      <c r="B726">
        <v>133081</v>
      </c>
      <c r="C726" s="1"/>
      <c r="D726" s="1"/>
      <c r="E726" s="1"/>
      <c r="F726" s="1"/>
      <c r="G726" s="1"/>
      <c r="H726" s="1"/>
      <c r="I726" s="1"/>
      <c r="J726" s="1"/>
      <c r="K726" s="1">
        <v>190</v>
      </c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>
        <v>190</v>
      </c>
      <c r="CL726" s="1"/>
      <c r="CM726" s="1"/>
      <c r="CN726" s="1"/>
      <c r="CO726" s="1"/>
      <c r="CP726" s="1"/>
      <c r="CQ726" s="1">
        <v>380</v>
      </c>
      <c r="CR726" s="1">
        <v>190</v>
      </c>
      <c r="CS726" s="1">
        <v>2</v>
      </c>
      <c r="CT726" s="1">
        <v>1</v>
      </c>
    </row>
    <row r="727" spans="1:98">
      <c r="A727">
        <v>2012</v>
      </c>
      <c r="B727">
        <v>133084</v>
      </c>
      <c r="C727" s="1"/>
      <c r="D727" s="1"/>
      <c r="E727" s="1">
        <v>2102</v>
      </c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>
        <v>3213</v>
      </c>
      <c r="BH727" s="1"/>
      <c r="BI727" s="1"/>
      <c r="BJ727" s="1"/>
      <c r="BK727" s="1"/>
      <c r="BL727" s="1"/>
      <c r="BM727" s="1"/>
      <c r="BN727" s="1">
        <v>912</v>
      </c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>
        <v>6227</v>
      </c>
      <c r="CL727" s="1"/>
      <c r="CM727" s="1"/>
      <c r="CN727" s="1"/>
      <c r="CO727" s="1"/>
      <c r="CP727" s="1"/>
      <c r="CQ727" s="1">
        <v>12454</v>
      </c>
      <c r="CR727" s="1">
        <v>12454</v>
      </c>
      <c r="CS727" s="1">
        <v>4</v>
      </c>
      <c r="CT727" s="1">
        <v>4</v>
      </c>
    </row>
    <row r="728" spans="1:98">
      <c r="A728">
        <v>2012</v>
      </c>
      <c r="B728">
        <v>133113</v>
      </c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  <c r="CN728" s="1"/>
      <c r="CO728" s="1"/>
      <c r="CP728" s="1"/>
      <c r="CQ728" s="1">
        <v>0</v>
      </c>
      <c r="CR728" s="1">
        <v>0</v>
      </c>
      <c r="CS728" s="1">
        <v>0</v>
      </c>
      <c r="CT728" s="1">
        <v>0</v>
      </c>
    </row>
    <row r="729" spans="1:98">
      <c r="A729">
        <v>2012</v>
      </c>
      <c r="B729">
        <v>133117</v>
      </c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  <c r="CN729" s="1"/>
      <c r="CO729" s="1"/>
      <c r="CP729" s="1"/>
      <c r="CQ729" s="1">
        <v>0</v>
      </c>
      <c r="CR729" s="1">
        <v>0</v>
      </c>
      <c r="CS729" s="1">
        <v>0</v>
      </c>
      <c r="CT729" s="1">
        <v>0</v>
      </c>
    </row>
    <row r="730" spans="1:98">
      <c r="A730">
        <v>2012</v>
      </c>
      <c r="B730">
        <v>133138</v>
      </c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  <c r="CN730" s="1"/>
      <c r="CO730" s="1"/>
      <c r="CP730" s="1"/>
      <c r="CQ730" s="1">
        <v>0</v>
      </c>
      <c r="CR730" s="1">
        <v>0</v>
      </c>
      <c r="CS730" s="1">
        <v>0</v>
      </c>
      <c r="CT730" s="1">
        <v>0</v>
      </c>
    </row>
    <row r="731" spans="1:98">
      <c r="A731">
        <v>2012</v>
      </c>
      <c r="B731">
        <v>133171</v>
      </c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>
        <v>138</v>
      </c>
      <c r="CA731" s="1">
        <v>1170</v>
      </c>
      <c r="CB731" s="1"/>
      <c r="CC731" s="1"/>
      <c r="CD731" s="1"/>
      <c r="CE731" s="1"/>
      <c r="CF731" s="1"/>
      <c r="CG731" s="1"/>
      <c r="CH731" s="1"/>
      <c r="CI731" s="1"/>
      <c r="CJ731" s="1"/>
      <c r="CK731" s="1">
        <v>1308</v>
      </c>
      <c r="CL731" s="1"/>
      <c r="CM731" s="1"/>
      <c r="CN731" s="1"/>
      <c r="CO731" s="1"/>
      <c r="CP731" s="1"/>
      <c r="CQ731" s="1">
        <v>2616</v>
      </c>
      <c r="CR731" s="1">
        <v>2616</v>
      </c>
      <c r="CS731" s="1">
        <v>3</v>
      </c>
      <c r="CT731" s="1">
        <v>3</v>
      </c>
    </row>
    <row r="732" spans="1:98">
      <c r="A732">
        <v>2012</v>
      </c>
      <c r="B732">
        <v>133186</v>
      </c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  <c r="CN732" s="1"/>
      <c r="CO732" s="1"/>
      <c r="CP732" s="1"/>
      <c r="CQ732" s="1">
        <v>0</v>
      </c>
      <c r="CR732" s="1">
        <v>0</v>
      </c>
      <c r="CS732" s="1">
        <v>0</v>
      </c>
      <c r="CT732" s="1">
        <v>0</v>
      </c>
    </row>
    <row r="733" spans="1:98">
      <c r="A733">
        <v>2012</v>
      </c>
      <c r="B733">
        <v>133219</v>
      </c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  <c r="CN733" s="1"/>
      <c r="CO733" s="1"/>
      <c r="CP733" s="1"/>
      <c r="CQ733" s="1">
        <v>0</v>
      </c>
      <c r="CR733" s="1">
        <v>0</v>
      </c>
      <c r="CS733" s="1">
        <v>0</v>
      </c>
      <c r="CT733" s="1">
        <v>0</v>
      </c>
    </row>
    <row r="734" spans="1:98">
      <c r="A734">
        <v>2012</v>
      </c>
      <c r="B734">
        <v>133220</v>
      </c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  <c r="CN734" s="1"/>
      <c r="CO734" s="1"/>
      <c r="CP734" s="1"/>
      <c r="CQ734" s="1">
        <v>0</v>
      </c>
      <c r="CR734" s="1">
        <v>0</v>
      </c>
      <c r="CS734" s="1">
        <v>0</v>
      </c>
      <c r="CT734" s="1">
        <v>0</v>
      </c>
    </row>
    <row r="735" spans="1:98">
      <c r="A735">
        <v>2012</v>
      </c>
      <c r="B735">
        <v>133234</v>
      </c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  <c r="CN735" s="1"/>
      <c r="CO735" s="1"/>
      <c r="CP735" s="1"/>
      <c r="CQ735" s="1">
        <v>0</v>
      </c>
      <c r="CR735" s="1">
        <v>0</v>
      </c>
      <c r="CS735" s="1">
        <v>0</v>
      </c>
      <c r="CT735" s="1">
        <v>0</v>
      </c>
    </row>
    <row r="736" spans="1:98">
      <c r="A736">
        <v>2012</v>
      </c>
      <c r="B736">
        <v>133245</v>
      </c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  <c r="CN736" s="1"/>
      <c r="CO736" s="1"/>
      <c r="CP736" s="1"/>
      <c r="CQ736" s="1">
        <v>0</v>
      </c>
      <c r="CR736" s="1">
        <v>0</v>
      </c>
      <c r="CS736" s="1">
        <v>0</v>
      </c>
      <c r="CT736" s="1">
        <v>0</v>
      </c>
    </row>
    <row r="737" spans="1:98">
      <c r="A737">
        <v>2012</v>
      </c>
      <c r="B737">
        <v>133246</v>
      </c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  <c r="CN737" s="1"/>
      <c r="CO737" s="1"/>
      <c r="CP737" s="1"/>
      <c r="CQ737" s="1">
        <v>0</v>
      </c>
      <c r="CR737" s="1">
        <v>0</v>
      </c>
      <c r="CS737" s="1">
        <v>0</v>
      </c>
      <c r="CT737" s="1">
        <v>0</v>
      </c>
    </row>
    <row r="738" spans="1:98">
      <c r="A738">
        <v>2012</v>
      </c>
      <c r="B738">
        <v>133253</v>
      </c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  <c r="CN738" s="1"/>
      <c r="CO738" s="1"/>
      <c r="CP738" s="1"/>
      <c r="CQ738" s="1">
        <v>0</v>
      </c>
      <c r="CR738" s="1">
        <v>0</v>
      </c>
      <c r="CS738" s="1">
        <v>0</v>
      </c>
      <c r="CT738" s="1">
        <v>0</v>
      </c>
    </row>
    <row r="739" spans="1:98">
      <c r="A739">
        <v>2012</v>
      </c>
      <c r="B739">
        <v>133274</v>
      </c>
      <c r="C739" s="1"/>
      <c r="D739" s="1"/>
      <c r="E739" s="1"/>
      <c r="F739" s="1"/>
      <c r="G739" s="1"/>
      <c r="H739" s="1"/>
      <c r="I739" s="1"/>
      <c r="J739" s="1"/>
      <c r="K739" s="1">
        <v>23646</v>
      </c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>
        <v>5275</v>
      </c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>
        <v>1209</v>
      </c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>
        <v>13230</v>
      </c>
      <c r="BH739" s="1"/>
      <c r="BI739" s="1"/>
      <c r="BJ739" s="1"/>
      <c r="BK739" s="1"/>
      <c r="BL739" s="1">
        <v>2671</v>
      </c>
      <c r="BM739" s="1"/>
      <c r="BN739" s="1"/>
      <c r="BO739" s="1"/>
      <c r="BP739" s="1"/>
      <c r="BQ739" s="1"/>
      <c r="BR739" s="1"/>
      <c r="BS739" s="1"/>
      <c r="BT739" s="1">
        <v>1473</v>
      </c>
      <c r="BU739" s="1"/>
      <c r="BV739" s="1"/>
      <c r="BW739" s="1"/>
      <c r="BX739" s="1"/>
      <c r="BY739" s="1"/>
      <c r="BZ739" s="1"/>
      <c r="CA739" s="1">
        <v>2863</v>
      </c>
      <c r="CB739" s="1"/>
      <c r="CC739" s="1"/>
      <c r="CD739" s="1"/>
      <c r="CE739" s="1"/>
      <c r="CF739" s="1"/>
      <c r="CG739" s="1"/>
      <c r="CH739" s="1"/>
      <c r="CI739" s="1"/>
      <c r="CJ739" s="1"/>
      <c r="CK739" s="1">
        <v>50367</v>
      </c>
      <c r="CL739" s="1"/>
      <c r="CM739" s="1"/>
      <c r="CN739" s="1"/>
      <c r="CO739" s="1"/>
      <c r="CP739" s="1"/>
      <c r="CQ739" s="1">
        <v>100734</v>
      </c>
      <c r="CR739" s="1">
        <v>77088</v>
      </c>
      <c r="CS739" s="1">
        <v>8</v>
      </c>
      <c r="CT739" s="1">
        <v>7</v>
      </c>
    </row>
    <row r="740" spans="1:98">
      <c r="A740">
        <v>2012</v>
      </c>
      <c r="B740">
        <v>133278</v>
      </c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  <c r="CN740" s="1"/>
      <c r="CO740" s="1"/>
      <c r="CP740" s="1"/>
      <c r="CQ740" s="1">
        <v>0</v>
      </c>
      <c r="CR740" s="1">
        <v>0</v>
      </c>
      <c r="CS740" s="1">
        <v>0</v>
      </c>
      <c r="CT740" s="1">
        <v>0</v>
      </c>
    </row>
    <row r="741" spans="1:98">
      <c r="A741">
        <v>2012</v>
      </c>
      <c r="B741">
        <v>133300</v>
      </c>
      <c r="C741" s="1"/>
      <c r="D741" s="1"/>
      <c r="E741" s="1"/>
      <c r="F741" s="1"/>
      <c r="G741" s="1"/>
      <c r="H741" s="1"/>
      <c r="I741" s="1"/>
      <c r="J741" s="1"/>
      <c r="K741" s="1">
        <v>520</v>
      </c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>
        <v>520</v>
      </c>
      <c r="CL741" s="1"/>
      <c r="CM741" s="1"/>
      <c r="CN741" s="1"/>
      <c r="CO741" s="1"/>
      <c r="CP741" s="1"/>
      <c r="CQ741" s="1">
        <v>1040</v>
      </c>
      <c r="CR741" s="1">
        <v>520</v>
      </c>
      <c r="CS741" s="1">
        <v>2</v>
      </c>
      <c r="CT741" s="1">
        <v>1</v>
      </c>
    </row>
    <row r="742" spans="1:98">
      <c r="A742">
        <v>2012</v>
      </c>
      <c r="B742">
        <v>133318</v>
      </c>
      <c r="C742" s="1"/>
      <c r="D742" s="1"/>
      <c r="E742" s="1">
        <v>12535</v>
      </c>
      <c r="F742" s="1">
        <v>5285</v>
      </c>
      <c r="G742" s="1">
        <v>3512</v>
      </c>
      <c r="H742" s="1">
        <v>2993</v>
      </c>
      <c r="I742" s="1"/>
      <c r="J742" s="1"/>
      <c r="K742" s="1">
        <v>2729</v>
      </c>
      <c r="L742" s="1"/>
      <c r="M742" s="1"/>
      <c r="N742" s="1"/>
      <c r="O742" s="1">
        <v>5171</v>
      </c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>
        <v>7573</v>
      </c>
      <c r="AB742" s="1"/>
      <c r="AC742" s="1">
        <v>39225</v>
      </c>
      <c r="AD742" s="1"/>
      <c r="AE742" s="1"/>
      <c r="AF742" s="1"/>
      <c r="AG742" s="1">
        <v>902</v>
      </c>
      <c r="AH742" s="1"/>
      <c r="AI742" s="1"/>
      <c r="AJ742" s="1"/>
      <c r="AK742" s="1"/>
      <c r="AL742" s="1">
        <v>5000</v>
      </c>
      <c r="AM742" s="1">
        <v>28050</v>
      </c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>
        <v>28965</v>
      </c>
      <c r="BA742" s="1"/>
      <c r="BB742" s="1"/>
      <c r="BC742" s="1"/>
      <c r="BD742" s="1"/>
      <c r="BE742" s="1"/>
      <c r="BF742" s="1"/>
      <c r="BG742" s="1"/>
      <c r="BH742" s="1"/>
      <c r="BI742" s="1"/>
      <c r="BJ742" s="1">
        <v>1434</v>
      </c>
      <c r="BK742" s="1"/>
      <c r="BL742" s="1"/>
      <c r="BM742" s="1"/>
      <c r="BN742" s="1">
        <v>2743</v>
      </c>
      <c r="BO742" s="1"/>
      <c r="BP742" s="1"/>
      <c r="BQ742" s="1"/>
      <c r="BR742" s="1">
        <v>24277</v>
      </c>
      <c r="BS742" s="1"/>
      <c r="BT742" s="1"/>
      <c r="BU742" s="1"/>
      <c r="BV742" s="1"/>
      <c r="BW742" s="1"/>
      <c r="BX742" s="1"/>
      <c r="BY742" s="1">
        <v>1839</v>
      </c>
      <c r="BZ742" s="1"/>
      <c r="CA742" s="1">
        <v>2732</v>
      </c>
      <c r="CB742" s="1"/>
      <c r="CC742" s="1"/>
      <c r="CD742" s="1"/>
      <c r="CE742" s="1"/>
      <c r="CF742" s="1"/>
      <c r="CG742" s="1"/>
      <c r="CH742" s="1"/>
      <c r="CI742" s="1"/>
      <c r="CJ742" s="1"/>
      <c r="CK742" s="1">
        <v>174965</v>
      </c>
      <c r="CL742" s="1"/>
      <c r="CM742" s="1"/>
      <c r="CN742" s="1"/>
      <c r="CO742" s="1"/>
      <c r="CP742" s="1"/>
      <c r="CQ742" s="1">
        <v>349930</v>
      </c>
      <c r="CR742" s="1">
        <v>347201</v>
      </c>
      <c r="CS742" s="1">
        <v>18</v>
      </c>
      <c r="CT742" s="1">
        <v>17</v>
      </c>
    </row>
    <row r="743" spans="1:98">
      <c r="A743">
        <v>2012</v>
      </c>
      <c r="B743">
        <v>133327</v>
      </c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  <c r="CN743" s="1"/>
      <c r="CO743" s="1"/>
      <c r="CP743" s="1"/>
      <c r="CQ743" s="1">
        <v>0</v>
      </c>
      <c r="CR743" s="1">
        <v>0</v>
      </c>
      <c r="CS743" s="1">
        <v>0</v>
      </c>
      <c r="CT743" s="1">
        <v>0</v>
      </c>
    </row>
    <row r="744" spans="1:98">
      <c r="A744">
        <v>2012</v>
      </c>
      <c r="B744">
        <v>133342</v>
      </c>
      <c r="C744" s="1">
        <v>21013</v>
      </c>
      <c r="D744" s="1"/>
      <c r="E744" s="1">
        <v>50380</v>
      </c>
      <c r="F744" s="1">
        <v>24632</v>
      </c>
      <c r="G744" s="1">
        <v>133894</v>
      </c>
      <c r="H744" s="1">
        <v>10192</v>
      </c>
      <c r="I744" s="1"/>
      <c r="J744" s="1"/>
      <c r="K744" s="1">
        <v>27372</v>
      </c>
      <c r="L744" s="1"/>
      <c r="M744" s="1">
        <v>1900</v>
      </c>
      <c r="N744" s="1"/>
      <c r="O744" s="1"/>
      <c r="P744" s="1"/>
      <c r="Q744" s="1"/>
      <c r="R744" s="1">
        <v>15031</v>
      </c>
      <c r="S744" s="1"/>
      <c r="T744" s="1">
        <v>15821</v>
      </c>
      <c r="U744" s="1">
        <v>58602</v>
      </c>
      <c r="V744" s="1"/>
      <c r="W744" s="1"/>
      <c r="X744" s="1"/>
      <c r="Y744" s="1"/>
      <c r="Z744" s="1"/>
      <c r="AA744" s="1">
        <v>61918</v>
      </c>
      <c r="AB744" s="1"/>
      <c r="AC744" s="1">
        <v>41400</v>
      </c>
      <c r="AD744" s="1">
        <v>23902</v>
      </c>
      <c r="AE744" s="1"/>
      <c r="AF744" s="1"/>
      <c r="AG744" s="1">
        <v>30324</v>
      </c>
      <c r="AH744" s="1"/>
      <c r="AI744" s="1"/>
      <c r="AJ744" s="1"/>
      <c r="AK744" s="1"/>
      <c r="AL744" s="1"/>
      <c r="AM744" s="1">
        <v>192304</v>
      </c>
      <c r="AN744" s="1"/>
      <c r="AO744" s="1">
        <v>41192</v>
      </c>
      <c r="AP744" s="1"/>
      <c r="AQ744" s="1"/>
      <c r="AR744" s="1"/>
      <c r="AS744" s="1"/>
      <c r="AT744" s="1"/>
      <c r="AU744" s="1"/>
      <c r="AV744" s="1"/>
      <c r="AW744" s="1"/>
      <c r="AX744" s="1">
        <v>15884</v>
      </c>
      <c r="AY744" s="1"/>
      <c r="AZ744" s="1">
        <v>108223</v>
      </c>
      <c r="BA744" s="1"/>
      <c r="BB744" s="1">
        <v>3176</v>
      </c>
      <c r="BC744" s="1">
        <v>41755</v>
      </c>
      <c r="BD744" s="1"/>
      <c r="BE744" s="1"/>
      <c r="BF744" s="1">
        <v>1283</v>
      </c>
      <c r="BG744" s="1">
        <v>23246</v>
      </c>
      <c r="BH744" s="1">
        <v>8929</v>
      </c>
      <c r="BI744" s="1"/>
      <c r="BJ744" s="1">
        <v>175637</v>
      </c>
      <c r="BK744" s="1"/>
      <c r="BL744" s="1">
        <v>64616</v>
      </c>
      <c r="BM744" s="1"/>
      <c r="BN744" s="1">
        <v>1716</v>
      </c>
      <c r="BO744" s="1"/>
      <c r="BP744" s="1">
        <v>33453</v>
      </c>
      <c r="BQ744" s="1">
        <v>20109</v>
      </c>
      <c r="BR744" s="1"/>
      <c r="BS744" s="1">
        <v>86970</v>
      </c>
      <c r="BT744" s="1">
        <v>6725</v>
      </c>
      <c r="BU744" s="1">
        <v>8563</v>
      </c>
      <c r="BV744" s="1"/>
      <c r="BW744" s="1"/>
      <c r="BX744" s="1">
        <v>23149</v>
      </c>
      <c r="BY744" s="1">
        <v>16711</v>
      </c>
      <c r="BZ744" s="1">
        <v>1507</v>
      </c>
      <c r="CA744" s="1">
        <v>4987</v>
      </c>
      <c r="CB744" s="1"/>
      <c r="CC744" s="1"/>
      <c r="CD744" s="1"/>
      <c r="CE744" s="1">
        <v>39974</v>
      </c>
      <c r="CF744" s="1"/>
      <c r="CG744" s="1"/>
      <c r="CH744" s="1"/>
      <c r="CI744" s="1"/>
      <c r="CJ744" s="1"/>
      <c r="CK744" s="1">
        <v>1436490</v>
      </c>
      <c r="CL744" s="1"/>
      <c r="CM744" s="1"/>
      <c r="CN744" s="1"/>
      <c r="CO744" s="1"/>
      <c r="CP744" s="1"/>
      <c r="CQ744" s="1">
        <v>2872980</v>
      </c>
      <c r="CR744" s="1">
        <v>2845608</v>
      </c>
      <c r="CS744" s="1">
        <v>36</v>
      </c>
      <c r="CT744" s="1">
        <v>36</v>
      </c>
    </row>
    <row r="745" spans="1:98">
      <c r="A745">
        <v>2012</v>
      </c>
      <c r="B745">
        <v>133347</v>
      </c>
      <c r="C745" s="1"/>
      <c r="D745" s="1"/>
      <c r="E745" s="1"/>
      <c r="F745" s="1"/>
      <c r="G745" s="1"/>
      <c r="H745" s="1"/>
      <c r="I745" s="1"/>
      <c r="J745" s="1"/>
      <c r="K745" s="1">
        <v>43017</v>
      </c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>
        <v>14102</v>
      </c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>
        <v>12047</v>
      </c>
      <c r="CB745" s="1"/>
      <c r="CC745" s="1"/>
      <c r="CD745" s="1"/>
      <c r="CE745" s="1"/>
      <c r="CF745" s="1"/>
      <c r="CG745" s="1"/>
      <c r="CH745" s="1"/>
      <c r="CI745" s="1"/>
      <c r="CJ745" s="1"/>
      <c r="CK745" s="1">
        <v>69166</v>
      </c>
      <c r="CL745" s="1"/>
      <c r="CM745" s="1"/>
      <c r="CN745" s="1"/>
      <c r="CO745" s="1"/>
      <c r="CP745" s="1"/>
      <c r="CQ745" s="1">
        <v>138332</v>
      </c>
      <c r="CR745" s="1">
        <v>95315</v>
      </c>
      <c r="CS745" s="1">
        <v>4</v>
      </c>
      <c r="CT745" s="1">
        <v>3</v>
      </c>
    </row>
    <row r="746" spans="1:98">
      <c r="A746">
        <v>2012</v>
      </c>
      <c r="B746">
        <v>133387</v>
      </c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>
        <v>8553</v>
      </c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>
        <v>7792</v>
      </c>
      <c r="BJ746" s="1"/>
      <c r="BK746" s="1"/>
      <c r="BL746" s="1"/>
      <c r="BM746" s="1"/>
      <c r="BN746" s="1">
        <v>136</v>
      </c>
      <c r="BO746" s="1"/>
      <c r="BP746" s="1">
        <v>17847</v>
      </c>
      <c r="BQ746" s="1"/>
      <c r="BR746" s="1"/>
      <c r="BS746" s="1">
        <v>19368</v>
      </c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>
        <v>53696</v>
      </c>
      <c r="CL746" s="1"/>
      <c r="CM746" s="1"/>
      <c r="CN746" s="1"/>
      <c r="CO746" s="1"/>
      <c r="CP746" s="1"/>
      <c r="CQ746" s="1">
        <v>107392</v>
      </c>
      <c r="CR746" s="1">
        <v>107392</v>
      </c>
      <c r="CS746" s="1">
        <v>6</v>
      </c>
      <c r="CT746" s="1">
        <v>6</v>
      </c>
    </row>
    <row r="747" spans="1:98">
      <c r="A747">
        <v>2012</v>
      </c>
      <c r="B747">
        <v>133485</v>
      </c>
      <c r="C747" s="1"/>
      <c r="D747" s="1"/>
      <c r="E747" s="1">
        <v>111014</v>
      </c>
      <c r="F747" s="1"/>
      <c r="G747" s="1"/>
      <c r="H747" s="1">
        <v>8072</v>
      </c>
      <c r="I747" s="1"/>
      <c r="J747" s="1"/>
      <c r="K747" s="1">
        <v>2691</v>
      </c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>
        <v>3362</v>
      </c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>
        <v>28734</v>
      </c>
      <c r="BZ747" s="1"/>
      <c r="CA747" s="1">
        <v>14593</v>
      </c>
      <c r="CB747" s="1"/>
      <c r="CC747" s="1"/>
      <c r="CD747" s="1"/>
      <c r="CE747" s="1"/>
      <c r="CF747" s="1"/>
      <c r="CG747" s="1"/>
      <c r="CH747" s="1"/>
      <c r="CI747" s="1"/>
      <c r="CJ747" s="1"/>
      <c r="CK747" s="1">
        <v>168466</v>
      </c>
      <c r="CL747" s="1"/>
      <c r="CM747" s="1"/>
      <c r="CN747" s="1"/>
      <c r="CO747" s="1"/>
      <c r="CP747" s="1"/>
      <c r="CQ747" s="1">
        <v>336932</v>
      </c>
      <c r="CR747" s="1">
        <v>334241</v>
      </c>
      <c r="CS747" s="1">
        <v>7</v>
      </c>
      <c r="CT747" s="1">
        <v>6</v>
      </c>
    </row>
    <row r="748" spans="1:98">
      <c r="A748">
        <v>2012</v>
      </c>
      <c r="B748">
        <v>133501</v>
      </c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  <c r="CN748" s="1"/>
      <c r="CO748" s="1"/>
      <c r="CP748" s="1"/>
      <c r="CQ748" s="1">
        <v>0</v>
      </c>
      <c r="CR748" s="1">
        <v>0</v>
      </c>
      <c r="CS748" s="1">
        <v>0</v>
      </c>
      <c r="CT748" s="1">
        <v>0</v>
      </c>
    </row>
    <row r="749" spans="1:98">
      <c r="A749">
        <v>2012</v>
      </c>
      <c r="B749">
        <v>133507</v>
      </c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  <c r="CN749" s="1"/>
      <c r="CO749" s="1"/>
      <c r="CP749" s="1"/>
      <c r="CQ749" s="1">
        <v>0</v>
      </c>
      <c r="CR749" s="1">
        <v>0</v>
      </c>
      <c r="CS749" s="1">
        <v>0</v>
      </c>
      <c r="CT749" s="1">
        <v>0</v>
      </c>
    </row>
    <row r="750" spans="1:98">
      <c r="A750">
        <v>2012</v>
      </c>
      <c r="B750">
        <v>133508</v>
      </c>
      <c r="C750" s="1"/>
      <c r="D750" s="1"/>
      <c r="E750" s="1"/>
      <c r="F750" s="1"/>
      <c r="G750" s="1"/>
      <c r="H750" s="1"/>
      <c r="I750" s="1"/>
      <c r="J750" s="1"/>
      <c r="K750" s="1">
        <v>17433</v>
      </c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>
        <v>4221</v>
      </c>
      <c r="BK750" s="1"/>
      <c r="BL750" s="1"/>
      <c r="BM750" s="1"/>
      <c r="BN750" s="1">
        <v>8885</v>
      </c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>
        <v>2808</v>
      </c>
      <c r="CB750" s="1"/>
      <c r="CC750" s="1"/>
      <c r="CD750" s="1"/>
      <c r="CE750" s="1"/>
      <c r="CF750" s="1"/>
      <c r="CG750" s="1"/>
      <c r="CH750" s="1"/>
      <c r="CI750" s="1"/>
      <c r="CJ750" s="1"/>
      <c r="CK750" s="1">
        <v>33347</v>
      </c>
      <c r="CL750" s="1"/>
      <c r="CM750" s="1"/>
      <c r="CN750" s="1"/>
      <c r="CO750" s="1"/>
      <c r="CP750" s="1"/>
      <c r="CQ750" s="1">
        <v>66694</v>
      </c>
      <c r="CR750" s="1">
        <v>49261</v>
      </c>
      <c r="CS750" s="1">
        <v>5</v>
      </c>
      <c r="CT750" s="1">
        <v>4</v>
      </c>
    </row>
    <row r="751" spans="1:98">
      <c r="A751">
        <v>2012</v>
      </c>
      <c r="B751">
        <v>133520</v>
      </c>
      <c r="C751" s="1"/>
      <c r="D751" s="1"/>
      <c r="E751" s="1"/>
      <c r="F751" s="1"/>
      <c r="G751" s="1"/>
      <c r="H751" s="1"/>
      <c r="I751" s="1"/>
      <c r="J751" s="1"/>
      <c r="K751" s="1">
        <v>145006</v>
      </c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>
        <v>784</v>
      </c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>
        <v>861</v>
      </c>
      <c r="BZ751" s="1"/>
      <c r="CA751" s="1">
        <v>25618</v>
      </c>
      <c r="CB751" s="1"/>
      <c r="CC751" s="1"/>
      <c r="CD751" s="1"/>
      <c r="CE751" s="1"/>
      <c r="CF751" s="1"/>
      <c r="CG751" s="1"/>
      <c r="CH751" s="1"/>
      <c r="CI751" s="1"/>
      <c r="CJ751" s="1"/>
      <c r="CK751" s="1">
        <v>172269</v>
      </c>
      <c r="CL751" s="1"/>
      <c r="CM751" s="1"/>
      <c r="CN751" s="1"/>
      <c r="CO751" s="1"/>
      <c r="CP751" s="1"/>
      <c r="CQ751" s="1">
        <v>344538</v>
      </c>
      <c r="CR751" s="1">
        <v>199532</v>
      </c>
      <c r="CS751" s="1">
        <v>5</v>
      </c>
      <c r="CT751" s="1">
        <v>4</v>
      </c>
    </row>
    <row r="752" spans="1:98">
      <c r="A752">
        <v>2012</v>
      </c>
      <c r="B752">
        <v>133521</v>
      </c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  <c r="CN752" s="1"/>
      <c r="CO752" s="1"/>
      <c r="CP752" s="1"/>
      <c r="CQ752" s="1">
        <v>0</v>
      </c>
      <c r="CR752" s="1">
        <v>0</v>
      </c>
      <c r="CS752" s="1">
        <v>0</v>
      </c>
      <c r="CT752" s="1">
        <v>0</v>
      </c>
    </row>
    <row r="753" spans="1:98">
      <c r="A753">
        <v>2012</v>
      </c>
      <c r="B753">
        <v>133540</v>
      </c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  <c r="CN753" s="1"/>
      <c r="CO753" s="1"/>
      <c r="CP753" s="1"/>
      <c r="CQ753" s="1">
        <v>0</v>
      </c>
      <c r="CR753" s="1">
        <v>0</v>
      </c>
      <c r="CS753" s="1">
        <v>0</v>
      </c>
      <c r="CT753" s="1">
        <v>0</v>
      </c>
    </row>
    <row r="754" spans="1:98">
      <c r="A754">
        <v>2012</v>
      </c>
      <c r="B754">
        <v>133545</v>
      </c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  <c r="CN754" s="1"/>
      <c r="CO754" s="1"/>
      <c r="CP754" s="1"/>
      <c r="CQ754" s="1">
        <v>0</v>
      </c>
      <c r="CR754" s="1">
        <v>0</v>
      </c>
      <c r="CS754" s="1">
        <v>0</v>
      </c>
      <c r="CT754" s="1">
        <v>0</v>
      </c>
    </row>
    <row r="755" spans="1:98">
      <c r="A755">
        <v>2012</v>
      </c>
      <c r="B755">
        <v>133558</v>
      </c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  <c r="CN755" s="1"/>
      <c r="CO755" s="1"/>
      <c r="CP755" s="1"/>
      <c r="CQ755" s="1">
        <v>0</v>
      </c>
      <c r="CR755" s="1">
        <v>0</v>
      </c>
      <c r="CS755" s="1">
        <v>0</v>
      </c>
      <c r="CT755" s="1">
        <v>0</v>
      </c>
    </row>
    <row r="756" spans="1:98">
      <c r="A756">
        <v>2012</v>
      </c>
      <c r="B756">
        <v>133564</v>
      </c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>
        <v>753</v>
      </c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>
        <v>753</v>
      </c>
      <c r="CL756" s="1"/>
      <c r="CM756" s="1"/>
      <c r="CN756" s="1"/>
      <c r="CO756" s="1"/>
      <c r="CP756" s="1"/>
      <c r="CQ756" s="1">
        <v>1506</v>
      </c>
      <c r="CR756" s="1">
        <v>1506</v>
      </c>
      <c r="CS756" s="1">
        <v>2</v>
      </c>
      <c r="CT756" s="1">
        <v>2</v>
      </c>
    </row>
    <row r="757" spans="1:98">
      <c r="A757">
        <v>2012</v>
      </c>
      <c r="B757">
        <v>133576</v>
      </c>
      <c r="C757" s="1"/>
      <c r="D757" s="1"/>
      <c r="E757" s="1"/>
      <c r="F757" s="1"/>
      <c r="G757" s="1"/>
      <c r="H757" s="1"/>
      <c r="I757" s="1"/>
      <c r="J757" s="1"/>
      <c r="K757" s="1">
        <v>755</v>
      </c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>
        <v>755</v>
      </c>
      <c r="CL757" s="1"/>
      <c r="CM757" s="1"/>
      <c r="CN757" s="1"/>
      <c r="CO757" s="1"/>
      <c r="CP757" s="1"/>
      <c r="CQ757" s="1">
        <v>1510</v>
      </c>
      <c r="CR757" s="1">
        <v>755</v>
      </c>
      <c r="CS757" s="1">
        <v>2</v>
      </c>
      <c r="CT757" s="1">
        <v>1</v>
      </c>
    </row>
    <row r="758" spans="1:98">
      <c r="A758">
        <v>2012</v>
      </c>
      <c r="B758">
        <v>133596</v>
      </c>
      <c r="C758" s="1"/>
      <c r="D758" s="1"/>
      <c r="E758" s="1">
        <v>2618</v>
      </c>
      <c r="F758" s="1"/>
      <c r="G758" s="1"/>
      <c r="H758" s="1"/>
      <c r="I758" s="1"/>
      <c r="J758" s="1"/>
      <c r="K758" s="1"/>
      <c r="L758" s="1"/>
      <c r="M758" s="1"/>
      <c r="N758" s="1"/>
      <c r="O758" s="1">
        <v>12162</v>
      </c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>
        <v>4097</v>
      </c>
      <c r="AB758" s="1"/>
      <c r="AC758" s="1">
        <v>2056</v>
      </c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>
        <v>830</v>
      </c>
      <c r="BQ758" s="1"/>
      <c r="BR758" s="1">
        <v>5128</v>
      </c>
      <c r="BS758" s="1">
        <v>1020</v>
      </c>
      <c r="BT758" s="1"/>
      <c r="BU758" s="1"/>
      <c r="BV758" s="1"/>
      <c r="BW758" s="1"/>
      <c r="BX758" s="1">
        <v>1490</v>
      </c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>
        <v>29401</v>
      </c>
      <c r="CL758" s="1"/>
      <c r="CM758" s="1"/>
      <c r="CN758" s="1"/>
      <c r="CO758" s="1"/>
      <c r="CP758" s="1"/>
      <c r="CQ758" s="1">
        <v>58802</v>
      </c>
      <c r="CR758" s="1">
        <v>58802</v>
      </c>
      <c r="CS758" s="1">
        <v>9</v>
      </c>
      <c r="CT758" s="1">
        <v>9</v>
      </c>
    </row>
    <row r="759" spans="1:98">
      <c r="A759">
        <v>2012</v>
      </c>
      <c r="B759">
        <v>133597</v>
      </c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  <c r="CN759" s="1"/>
      <c r="CO759" s="1"/>
      <c r="CP759" s="1"/>
      <c r="CQ759" s="1">
        <v>0</v>
      </c>
      <c r="CR759" s="1">
        <v>0</v>
      </c>
      <c r="CS759" s="1">
        <v>0</v>
      </c>
      <c r="CT759" s="1">
        <v>0</v>
      </c>
    </row>
    <row r="760" spans="1:98">
      <c r="A760">
        <v>2012</v>
      </c>
      <c r="B760">
        <v>133603</v>
      </c>
      <c r="C760" s="1"/>
      <c r="D760" s="1"/>
      <c r="E760" s="1"/>
      <c r="F760" s="1"/>
      <c r="G760" s="1"/>
      <c r="H760" s="1"/>
      <c r="I760" s="1"/>
      <c r="J760" s="1"/>
      <c r="K760" s="1">
        <v>1878</v>
      </c>
      <c r="L760" s="1"/>
      <c r="M760" s="1"/>
      <c r="N760" s="1"/>
      <c r="O760" s="1">
        <v>22456</v>
      </c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>
        <v>10411</v>
      </c>
      <c r="AF760" s="1"/>
      <c r="AG760" s="1"/>
      <c r="AH760" s="1"/>
      <c r="AI760" s="1"/>
      <c r="AJ760" s="1"/>
      <c r="AK760" s="1"/>
      <c r="AL760" s="1"/>
      <c r="AM760" s="1">
        <v>3175</v>
      </c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>
        <v>3291</v>
      </c>
      <c r="CB760" s="1"/>
      <c r="CC760" s="1"/>
      <c r="CD760" s="1"/>
      <c r="CE760" s="1"/>
      <c r="CF760" s="1"/>
      <c r="CG760" s="1"/>
      <c r="CH760" s="1"/>
      <c r="CI760" s="1"/>
      <c r="CJ760" s="1"/>
      <c r="CK760" s="1">
        <v>41211</v>
      </c>
      <c r="CL760" s="1"/>
      <c r="CM760" s="1"/>
      <c r="CN760" s="1"/>
      <c r="CO760" s="1"/>
      <c r="CP760" s="1"/>
      <c r="CQ760" s="1">
        <v>82422</v>
      </c>
      <c r="CR760" s="1">
        <v>80544</v>
      </c>
      <c r="CS760" s="1">
        <v>6</v>
      </c>
      <c r="CT760" s="1">
        <v>5</v>
      </c>
    </row>
    <row r="761" spans="1:98">
      <c r="A761">
        <v>2012</v>
      </c>
      <c r="B761">
        <v>133606</v>
      </c>
      <c r="C761" s="1"/>
      <c r="D761" s="1"/>
      <c r="E761" s="1"/>
      <c r="F761" s="1"/>
      <c r="G761" s="1"/>
      <c r="H761" s="1"/>
      <c r="I761" s="1"/>
      <c r="J761" s="1"/>
      <c r="K761" s="1">
        <v>81367</v>
      </c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>
        <v>9716</v>
      </c>
      <c r="AB761" s="1"/>
      <c r="AC761" s="1"/>
      <c r="AD761" s="1"/>
      <c r="AE761" s="1"/>
      <c r="AF761" s="1"/>
      <c r="AG761" s="1">
        <v>11451</v>
      </c>
      <c r="AH761" s="1"/>
      <c r="AI761" s="1"/>
      <c r="AJ761" s="1"/>
      <c r="AK761" s="1"/>
      <c r="AL761" s="1"/>
      <c r="AM761" s="1">
        <v>66185</v>
      </c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>
        <v>46850</v>
      </c>
      <c r="BK761" s="1"/>
      <c r="BL761" s="1"/>
      <c r="BM761" s="1"/>
      <c r="BN761" s="1">
        <v>969</v>
      </c>
      <c r="BO761" s="1"/>
      <c r="BP761" s="1"/>
      <c r="BQ761" s="1"/>
      <c r="BR761" s="1"/>
      <c r="BS761" s="1">
        <v>71801</v>
      </c>
      <c r="BT761" s="1"/>
      <c r="BU761" s="1"/>
      <c r="BV761" s="1"/>
      <c r="BW761" s="1"/>
      <c r="BX761" s="1"/>
      <c r="BY761" s="1"/>
      <c r="BZ761" s="1">
        <v>370</v>
      </c>
      <c r="CA761" s="1">
        <v>19634</v>
      </c>
      <c r="CB761" s="1"/>
      <c r="CC761" s="1"/>
      <c r="CD761" s="1"/>
      <c r="CE761" s="1">
        <v>17646</v>
      </c>
      <c r="CF761" s="1">
        <v>17825</v>
      </c>
      <c r="CG761" s="1"/>
      <c r="CH761" s="1"/>
      <c r="CI761" s="1"/>
      <c r="CJ761" s="1"/>
      <c r="CK761" s="1">
        <v>343814</v>
      </c>
      <c r="CL761" s="1"/>
      <c r="CM761" s="1"/>
      <c r="CN761" s="1"/>
      <c r="CO761" s="1"/>
      <c r="CP761" s="1"/>
      <c r="CQ761" s="1">
        <v>687628</v>
      </c>
      <c r="CR761" s="1">
        <v>606261</v>
      </c>
      <c r="CS761" s="1">
        <v>12</v>
      </c>
      <c r="CT761" s="1">
        <v>11</v>
      </c>
    </row>
    <row r="762" spans="1:98">
      <c r="A762">
        <v>2012</v>
      </c>
      <c r="B762">
        <v>133609</v>
      </c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>
        <v>951</v>
      </c>
      <c r="BZ762" s="1"/>
      <c r="CA762" s="1">
        <v>573</v>
      </c>
      <c r="CB762" s="1"/>
      <c r="CC762" s="1"/>
      <c r="CD762" s="1"/>
      <c r="CE762" s="1"/>
      <c r="CF762" s="1"/>
      <c r="CG762" s="1"/>
      <c r="CH762" s="1"/>
      <c r="CI762" s="1"/>
      <c r="CJ762" s="1"/>
      <c r="CK762" s="1">
        <v>1524</v>
      </c>
      <c r="CL762" s="1"/>
      <c r="CM762" s="1"/>
      <c r="CN762" s="1"/>
      <c r="CO762" s="1"/>
      <c r="CP762" s="1"/>
      <c r="CQ762" s="1">
        <v>3048</v>
      </c>
      <c r="CR762" s="1">
        <v>3048</v>
      </c>
      <c r="CS762" s="1">
        <v>3</v>
      </c>
      <c r="CT762" s="1">
        <v>3</v>
      </c>
    </row>
    <row r="763" spans="1:98">
      <c r="A763">
        <v>2012</v>
      </c>
      <c r="B763">
        <v>133624</v>
      </c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  <c r="CN763" s="1"/>
      <c r="CO763" s="1"/>
      <c r="CP763" s="1"/>
      <c r="CQ763" s="1">
        <v>0</v>
      </c>
      <c r="CR763" s="1">
        <v>0</v>
      </c>
      <c r="CS763" s="1">
        <v>0</v>
      </c>
      <c r="CT763" s="1">
        <v>0</v>
      </c>
    </row>
    <row r="764" spans="1:98">
      <c r="A764">
        <v>2012</v>
      </c>
      <c r="B764">
        <v>133626</v>
      </c>
      <c r="C764" s="1"/>
      <c r="D764" s="1"/>
      <c r="E764" s="1"/>
      <c r="F764" s="1"/>
      <c r="G764" s="1"/>
      <c r="H764" s="1"/>
      <c r="I764" s="1"/>
      <c r="J764" s="1"/>
      <c r="K764" s="1">
        <v>10700</v>
      </c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>
        <v>10700</v>
      </c>
      <c r="CL764" s="1"/>
      <c r="CM764" s="1"/>
      <c r="CN764" s="1"/>
      <c r="CO764" s="1"/>
      <c r="CP764" s="1"/>
      <c r="CQ764" s="1">
        <v>21400</v>
      </c>
      <c r="CR764" s="1">
        <v>10700</v>
      </c>
      <c r="CS764" s="1">
        <v>2</v>
      </c>
      <c r="CT764" s="1">
        <v>1</v>
      </c>
    </row>
    <row r="765" spans="1:98">
      <c r="A765">
        <v>2012</v>
      </c>
      <c r="B765">
        <v>133629</v>
      </c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>
        <v>117</v>
      </c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>
        <v>1334</v>
      </c>
      <c r="CB765" s="1"/>
      <c r="CC765" s="1"/>
      <c r="CD765" s="1"/>
      <c r="CE765" s="1"/>
      <c r="CF765" s="1"/>
      <c r="CG765" s="1"/>
      <c r="CH765" s="1"/>
      <c r="CI765" s="1"/>
      <c r="CJ765" s="1"/>
      <c r="CK765" s="1">
        <v>1451</v>
      </c>
      <c r="CL765" s="1"/>
      <c r="CM765" s="1"/>
      <c r="CN765" s="1"/>
      <c r="CO765" s="1"/>
      <c r="CP765" s="1"/>
      <c r="CQ765" s="1">
        <v>2902</v>
      </c>
      <c r="CR765" s="1">
        <v>2902</v>
      </c>
      <c r="CS765" s="1">
        <v>3</v>
      </c>
      <c r="CT765" s="1">
        <v>3</v>
      </c>
    </row>
    <row r="766" spans="1:98">
      <c r="A766">
        <v>2012</v>
      </c>
      <c r="B766">
        <v>133647</v>
      </c>
      <c r="C766" s="1"/>
      <c r="D766" s="1"/>
      <c r="E766" s="1"/>
      <c r="F766" s="1"/>
      <c r="G766" s="1"/>
      <c r="H766" s="1"/>
      <c r="I766" s="1"/>
      <c r="J766" s="1"/>
      <c r="K766" s="1">
        <v>12476</v>
      </c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>
        <v>712</v>
      </c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>
        <v>1116</v>
      </c>
      <c r="CB766" s="1"/>
      <c r="CC766" s="1"/>
      <c r="CD766" s="1"/>
      <c r="CE766" s="1"/>
      <c r="CF766" s="1"/>
      <c r="CG766" s="1"/>
      <c r="CH766" s="1"/>
      <c r="CI766" s="1"/>
      <c r="CJ766" s="1"/>
      <c r="CK766" s="1">
        <v>14304</v>
      </c>
      <c r="CL766" s="1"/>
      <c r="CM766" s="1"/>
      <c r="CN766" s="1"/>
      <c r="CO766" s="1"/>
      <c r="CP766" s="1"/>
      <c r="CQ766" s="1">
        <v>28608</v>
      </c>
      <c r="CR766" s="1">
        <v>16132</v>
      </c>
      <c r="CS766" s="1">
        <v>4</v>
      </c>
      <c r="CT766" s="1">
        <v>3</v>
      </c>
    </row>
    <row r="767" spans="1:98">
      <c r="A767">
        <v>2012</v>
      </c>
      <c r="B767">
        <v>133650</v>
      </c>
      <c r="C767" s="1">
        <v>13390</v>
      </c>
      <c r="D767" s="1"/>
      <c r="E767" s="1">
        <v>542304</v>
      </c>
      <c r="F767" s="1"/>
      <c r="G767" s="1">
        <v>307000</v>
      </c>
      <c r="H767" s="1"/>
      <c r="I767" s="1"/>
      <c r="J767" s="1"/>
      <c r="K767" s="1">
        <v>43070</v>
      </c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>
        <v>4563</v>
      </c>
      <c r="AD767" s="1">
        <v>47560</v>
      </c>
      <c r="AE767" s="1"/>
      <c r="AF767" s="1"/>
      <c r="AG767" s="1">
        <v>46572</v>
      </c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>
        <v>12776</v>
      </c>
      <c r="BC767" s="1">
        <v>90647</v>
      </c>
      <c r="BD767" s="1"/>
      <c r="BE767" s="1"/>
      <c r="BF767" s="1"/>
      <c r="BG767" s="1">
        <v>82731</v>
      </c>
      <c r="BH767" s="1"/>
      <c r="BI767" s="1"/>
      <c r="BJ767" s="1">
        <v>179901</v>
      </c>
      <c r="BK767" s="1"/>
      <c r="BL767" s="1">
        <v>37051</v>
      </c>
      <c r="BM767" s="1"/>
      <c r="BN767" s="1"/>
      <c r="BO767" s="1"/>
      <c r="BP767" s="1">
        <v>19384</v>
      </c>
      <c r="BQ767" s="1">
        <v>35433</v>
      </c>
      <c r="BR767" s="1"/>
      <c r="BS767" s="1">
        <v>151482</v>
      </c>
      <c r="BT767" s="1"/>
      <c r="BU767" s="1">
        <v>19696</v>
      </c>
      <c r="BV767" s="1"/>
      <c r="BW767" s="1"/>
      <c r="BX767" s="1">
        <v>16101</v>
      </c>
      <c r="BY767" s="1"/>
      <c r="BZ767" s="1"/>
      <c r="CA767" s="1"/>
      <c r="CB767" s="1"/>
      <c r="CC767" s="1"/>
      <c r="CD767" s="1"/>
      <c r="CE767" s="1">
        <v>24016</v>
      </c>
      <c r="CF767" s="1"/>
      <c r="CG767" s="1"/>
      <c r="CH767" s="1"/>
      <c r="CI767" s="1"/>
      <c r="CJ767" s="1"/>
      <c r="CK767" s="1">
        <v>1673677</v>
      </c>
      <c r="CL767" s="1"/>
      <c r="CM767" s="1"/>
      <c r="CN767" s="1"/>
      <c r="CO767" s="1"/>
      <c r="CP767" s="1"/>
      <c r="CQ767" s="1">
        <v>3347354</v>
      </c>
      <c r="CR767" s="1">
        <v>3304284</v>
      </c>
      <c r="CS767" s="1">
        <v>18</v>
      </c>
      <c r="CT767" s="1">
        <v>18</v>
      </c>
    </row>
    <row r="768" spans="1:98">
      <c r="A768">
        <v>2012</v>
      </c>
      <c r="B768">
        <v>133666</v>
      </c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>
        <v>9414</v>
      </c>
      <c r="V768" s="1"/>
      <c r="W768" s="1"/>
      <c r="X768" s="1"/>
      <c r="Y768" s="1"/>
      <c r="Z768" s="1"/>
      <c r="AA768" s="1"/>
      <c r="AB768" s="1"/>
      <c r="AC768" s="1">
        <v>1008</v>
      </c>
      <c r="AD768" s="1"/>
      <c r="AE768" s="1"/>
      <c r="AF768" s="1">
        <v>4433</v>
      </c>
      <c r="AG768" s="1">
        <v>8289</v>
      </c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>
        <v>2944</v>
      </c>
      <c r="BS768" s="1"/>
      <c r="BT768" s="1">
        <v>3912</v>
      </c>
      <c r="BU768" s="1"/>
      <c r="BV768" s="1"/>
      <c r="BW768" s="1"/>
      <c r="BX768" s="1"/>
      <c r="BY768" s="1"/>
      <c r="BZ768" s="1"/>
      <c r="CA768" s="1">
        <v>4213</v>
      </c>
      <c r="CB768" s="1"/>
      <c r="CC768" s="1"/>
      <c r="CD768" s="1"/>
      <c r="CE768" s="1">
        <v>24546</v>
      </c>
      <c r="CF768" s="1">
        <v>25332</v>
      </c>
      <c r="CG768" s="1"/>
      <c r="CH768" s="1"/>
      <c r="CI768" s="1"/>
      <c r="CJ768" s="1"/>
      <c r="CK768" s="1">
        <v>84091</v>
      </c>
      <c r="CL768" s="1"/>
      <c r="CM768" s="1"/>
      <c r="CN768" s="1"/>
      <c r="CO768" s="1"/>
      <c r="CP768" s="1"/>
      <c r="CQ768" s="1">
        <v>168182</v>
      </c>
      <c r="CR768" s="1">
        <v>168182</v>
      </c>
      <c r="CS768" s="1">
        <v>10</v>
      </c>
      <c r="CT768" s="1">
        <v>10</v>
      </c>
    </row>
    <row r="769" spans="1:98">
      <c r="A769">
        <v>2012</v>
      </c>
      <c r="B769">
        <v>133669</v>
      </c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  <c r="CN769" s="1"/>
      <c r="CO769" s="1"/>
      <c r="CP769" s="1"/>
      <c r="CQ769" s="1">
        <v>0</v>
      </c>
      <c r="CR769" s="1">
        <v>0</v>
      </c>
      <c r="CS769" s="1">
        <v>0</v>
      </c>
      <c r="CT769" s="1">
        <v>0</v>
      </c>
    </row>
    <row r="770" spans="1:98">
      <c r="A770">
        <v>2012</v>
      </c>
      <c r="B770">
        <v>133671</v>
      </c>
      <c r="C770" s="1"/>
      <c r="D770" s="1">
        <v>2500</v>
      </c>
      <c r="E770" s="1"/>
      <c r="F770" s="1"/>
      <c r="G770" s="1"/>
      <c r="H770" s="1"/>
      <c r="I770" s="1"/>
      <c r="J770" s="1"/>
      <c r="K770" s="1">
        <v>6961</v>
      </c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>
        <v>346</v>
      </c>
      <c r="AB770" s="1"/>
      <c r="AC770" s="1">
        <v>3020</v>
      </c>
      <c r="AD770" s="1"/>
      <c r="AE770" s="1"/>
      <c r="AF770" s="1"/>
      <c r="AG770" s="1"/>
      <c r="AH770" s="1"/>
      <c r="AI770" s="1"/>
      <c r="AJ770" s="1"/>
      <c r="AK770" s="1"/>
      <c r="AL770" s="1"/>
      <c r="AM770" s="1">
        <v>1577</v>
      </c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>
        <v>4652</v>
      </c>
      <c r="BH770" s="1"/>
      <c r="BI770" s="1"/>
      <c r="BJ770" s="1"/>
      <c r="BK770" s="1"/>
      <c r="BL770" s="1">
        <v>556</v>
      </c>
      <c r="BM770" s="1"/>
      <c r="BN770" s="1">
        <v>1255</v>
      </c>
      <c r="BO770" s="1"/>
      <c r="BP770" s="1"/>
      <c r="BQ770" s="1"/>
      <c r="BR770" s="1"/>
      <c r="BS770" s="1"/>
      <c r="BT770" s="1">
        <v>1783</v>
      </c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>
        <v>2055</v>
      </c>
      <c r="CF770" s="1"/>
      <c r="CG770" s="1"/>
      <c r="CH770" s="1"/>
      <c r="CI770" s="1"/>
      <c r="CJ770" s="1"/>
      <c r="CK770" s="1">
        <v>24705</v>
      </c>
      <c r="CL770" s="1"/>
      <c r="CM770" s="1"/>
      <c r="CN770" s="1"/>
      <c r="CO770" s="1"/>
      <c r="CP770" s="1"/>
      <c r="CQ770" s="1">
        <v>49410</v>
      </c>
      <c r="CR770" s="1">
        <v>42449</v>
      </c>
      <c r="CS770" s="1">
        <v>11</v>
      </c>
      <c r="CT770" s="1">
        <v>10</v>
      </c>
    </row>
    <row r="771" spans="1:98">
      <c r="A771">
        <v>2012</v>
      </c>
      <c r="B771">
        <v>133710</v>
      </c>
      <c r="C771" s="1"/>
      <c r="D771" s="1"/>
      <c r="E771" s="1"/>
      <c r="F771" s="1"/>
      <c r="G771" s="1"/>
      <c r="H771" s="1"/>
      <c r="I771" s="1"/>
      <c r="J771" s="1"/>
      <c r="K771" s="1">
        <v>5026</v>
      </c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>
        <v>2536</v>
      </c>
      <c r="CB771" s="1"/>
      <c r="CC771" s="1"/>
      <c r="CD771" s="1"/>
      <c r="CE771" s="1"/>
      <c r="CF771" s="1"/>
      <c r="CG771" s="1"/>
      <c r="CH771" s="1"/>
      <c r="CI771" s="1"/>
      <c r="CJ771" s="1"/>
      <c r="CK771" s="1">
        <v>7562</v>
      </c>
      <c r="CL771" s="1"/>
      <c r="CM771" s="1"/>
      <c r="CN771" s="1"/>
      <c r="CO771" s="1"/>
      <c r="CP771" s="1"/>
      <c r="CQ771" s="1">
        <v>15124</v>
      </c>
      <c r="CR771" s="1">
        <v>10098</v>
      </c>
      <c r="CS771" s="1">
        <v>3</v>
      </c>
      <c r="CT771" s="1">
        <v>2</v>
      </c>
    </row>
    <row r="772" spans="1:98">
      <c r="A772">
        <v>2012</v>
      </c>
      <c r="B772">
        <v>133715</v>
      </c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>
        <v>13601</v>
      </c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>
        <v>40311</v>
      </c>
      <c r="BT772" s="1"/>
      <c r="BU772" s="1"/>
      <c r="BV772" s="1"/>
      <c r="BW772" s="1"/>
      <c r="BX772" s="1"/>
      <c r="BY772" s="1"/>
      <c r="BZ772" s="1"/>
      <c r="CA772" s="1">
        <v>52721</v>
      </c>
      <c r="CB772" s="1"/>
      <c r="CC772" s="1"/>
      <c r="CD772" s="1"/>
      <c r="CE772" s="1"/>
      <c r="CF772" s="1"/>
      <c r="CG772" s="1"/>
      <c r="CH772" s="1"/>
      <c r="CI772" s="1"/>
      <c r="CJ772" s="1"/>
      <c r="CK772" s="1">
        <v>106633</v>
      </c>
      <c r="CL772" s="1"/>
      <c r="CM772" s="1"/>
      <c r="CN772" s="1"/>
      <c r="CO772" s="1"/>
      <c r="CP772" s="1"/>
      <c r="CQ772" s="1">
        <v>213266</v>
      </c>
      <c r="CR772" s="1">
        <v>213266</v>
      </c>
      <c r="CS772" s="1">
        <v>4</v>
      </c>
      <c r="CT772" s="1">
        <v>4</v>
      </c>
    </row>
    <row r="773" spans="1:98">
      <c r="A773">
        <v>2012</v>
      </c>
      <c r="B773">
        <v>133726</v>
      </c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  <c r="CN773" s="1"/>
      <c r="CO773" s="1"/>
      <c r="CP773" s="1"/>
      <c r="CQ773" s="1">
        <v>0</v>
      </c>
      <c r="CR773" s="1">
        <v>0</v>
      </c>
      <c r="CS773" s="1">
        <v>0</v>
      </c>
      <c r="CT773" s="1">
        <v>0</v>
      </c>
    </row>
    <row r="774" spans="1:98">
      <c r="A774">
        <v>2012</v>
      </c>
      <c r="B774">
        <v>133732</v>
      </c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  <c r="CN774" s="1"/>
      <c r="CO774" s="1"/>
      <c r="CP774" s="1"/>
      <c r="CQ774" s="1">
        <v>0</v>
      </c>
      <c r="CR774" s="1">
        <v>0</v>
      </c>
      <c r="CS774" s="1">
        <v>0</v>
      </c>
      <c r="CT774" s="1">
        <v>0</v>
      </c>
    </row>
    <row r="775" spans="1:98">
      <c r="A775">
        <v>2012</v>
      </c>
      <c r="B775">
        <v>133830</v>
      </c>
      <c r="C775" s="1"/>
      <c r="D775" s="1"/>
      <c r="E775" s="1"/>
      <c r="F775" s="1"/>
      <c r="G775" s="1"/>
      <c r="H775" s="1"/>
      <c r="I775" s="1"/>
      <c r="J775" s="1"/>
      <c r="K775" s="1">
        <v>272</v>
      </c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>
        <v>1359</v>
      </c>
      <c r="CB775" s="1"/>
      <c r="CC775" s="1"/>
      <c r="CD775" s="1"/>
      <c r="CE775" s="1"/>
      <c r="CF775" s="1"/>
      <c r="CG775" s="1"/>
      <c r="CH775" s="1"/>
      <c r="CI775" s="1"/>
      <c r="CJ775" s="1"/>
      <c r="CK775" s="1">
        <v>1631</v>
      </c>
      <c r="CL775" s="1"/>
      <c r="CM775" s="1"/>
      <c r="CN775" s="1"/>
      <c r="CO775" s="1"/>
      <c r="CP775" s="1"/>
      <c r="CQ775" s="1">
        <v>3262</v>
      </c>
      <c r="CR775" s="1">
        <v>2990</v>
      </c>
      <c r="CS775" s="1">
        <v>3</v>
      </c>
      <c r="CT775" s="1">
        <v>2</v>
      </c>
    </row>
    <row r="776" spans="1:98">
      <c r="A776">
        <v>2012</v>
      </c>
      <c r="B776">
        <v>133847</v>
      </c>
      <c r="C776" s="1"/>
      <c r="D776" s="1"/>
      <c r="E776" s="1">
        <v>84543</v>
      </c>
      <c r="F776" s="1"/>
      <c r="G776" s="1"/>
      <c r="H776" s="1">
        <v>11024</v>
      </c>
      <c r="I776" s="1"/>
      <c r="J776" s="1"/>
      <c r="K776" s="1">
        <v>156083</v>
      </c>
      <c r="L776" s="1"/>
      <c r="M776" s="1"/>
      <c r="N776" s="1"/>
      <c r="O776" s="1"/>
      <c r="P776" s="1"/>
      <c r="Q776" s="1"/>
      <c r="R776" s="1"/>
      <c r="S776" s="1"/>
      <c r="T776" s="1"/>
      <c r="U776" s="1">
        <v>30184</v>
      </c>
      <c r="V776" s="1"/>
      <c r="W776" s="1"/>
      <c r="X776" s="1"/>
      <c r="Y776" s="1"/>
      <c r="Z776" s="1"/>
      <c r="AA776" s="1"/>
      <c r="AB776" s="1"/>
      <c r="AC776" s="1"/>
      <c r="AD776" s="1"/>
      <c r="AE776" s="1">
        <v>15654</v>
      </c>
      <c r="AF776" s="1"/>
      <c r="AG776" s="1">
        <v>28990</v>
      </c>
      <c r="AH776" s="1"/>
      <c r="AI776" s="1"/>
      <c r="AJ776" s="1"/>
      <c r="AK776" s="1"/>
      <c r="AL776" s="1"/>
      <c r="AM776" s="1">
        <v>1165930</v>
      </c>
      <c r="AN776" s="1"/>
      <c r="AO776" s="1"/>
      <c r="AP776" s="1"/>
      <c r="AQ776" s="1"/>
      <c r="AR776" s="1"/>
      <c r="AS776" s="1"/>
      <c r="AT776" s="1"/>
      <c r="AU776" s="1">
        <v>5977</v>
      </c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>
        <v>84574</v>
      </c>
      <c r="BO776" s="1"/>
      <c r="BP776" s="1">
        <v>20873</v>
      </c>
      <c r="BQ776" s="1"/>
      <c r="BR776" s="1"/>
      <c r="BS776" s="1"/>
      <c r="BT776" s="1"/>
      <c r="BU776" s="1"/>
      <c r="BV776" s="1"/>
      <c r="BW776" s="1"/>
      <c r="BX776" s="1"/>
      <c r="BY776" s="1">
        <v>5959</v>
      </c>
      <c r="BZ776" s="1">
        <v>1271</v>
      </c>
      <c r="CA776" s="1">
        <v>64948</v>
      </c>
      <c r="CB776" s="1"/>
      <c r="CC776" s="1"/>
      <c r="CD776" s="1"/>
      <c r="CE776" s="1"/>
      <c r="CF776" s="1"/>
      <c r="CG776" s="1"/>
      <c r="CH776" s="1"/>
      <c r="CI776" s="1"/>
      <c r="CJ776" s="1"/>
      <c r="CK776" s="1">
        <v>1676010</v>
      </c>
      <c r="CL776" s="1"/>
      <c r="CM776" s="1"/>
      <c r="CN776" s="1"/>
      <c r="CO776" s="1"/>
      <c r="CP776" s="1"/>
      <c r="CQ776" s="1">
        <v>3352020</v>
      </c>
      <c r="CR776" s="1">
        <v>3195937</v>
      </c>
      <c r="CS776" s="1">
        <v>14</v>
      </c>
      <c r="CT776" s="1">
        <v>13</v>
      </c>
    </row>
    <row r="777" spans="1:98">
      <c r="A777">
        <v>2012</v>
      </c>
      <c r="B777">
        <v>133854</v>
      </c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  <c r="CN777" s="1"/>
      <c r="CO777" s="1"/>
      <c r="CP777" s="1"/>
      <c r="CQ777" s="1">
        <v>0</v>
      </c>
      <c r="CR777" s="1">
        <v>0</v>
      </c>
      <c r="CS777" s="1">
        <v>0</v>
      </c>
      <c r="CT777" s="1">
        <v>0</v>
      </c>
    </row>
    <row r="778" spans="1:98">
      <c r="A778">
        <v>2012</v>
      </c>
      <c r="B778">
        <v>133902</v>
      </c>
      <c r="C778" s="1"/>
      <c r="D778" s="1"/>
      <c r="E778" s="1"/>
      <c r="F778" s="1"/>
      <c r="G778" s="1"/>
      <c r="H778" s="1"/>
      <c r="I778" s="1"/>
      <c r="J778" s="1"/>
      <c r="K778" s="1">
        <v>902</v>
      </c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>
        <v>1553</v>
      </c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>
        <v>2455</v>
      </c>
      <c r="CL778" s="1"/>
      <c r="CM778" s="1"/>
      <c r="CN778" s="1"/>
      <c r="CO778" s="1"/>
      <c r="CP778" s="1"/>
      <c r="CQ778" s="1">
        <v>4910</v>
      </c>
      <c r="CR778" s="1">
        <v>4008</v>
      </c>
      <c r="CS778" s="1">
        <v>3</v>
      </c>
      <c r="CT778" s="1">
        <v>2</v>
      </c>
    </row>
    <row r="779" spans="1:98">
      <c r="A779">
        <v>2012</v>
      </c>
      <c r="B779">
        <v>133995</v>
      </c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  <c r="CN779" s="1"/>
      <c r="CO779" s="1"/>
      <c r="CP779" s="1"/>
      <c r="CQ779" s="1">
        <v>0</v>
      </c>
      <c r="CR779" s="1">
        <v>0</v>
      </c>
      <c r="CS779" s="1">
        <v>0</v>
      </c>
      <c r="CT779" s="1">
        <v>0</v>
      </c>
    </row>
    <row r="780" spans="1:98">
      <c r="A780">
        <v>2012</v>
      </c>
      <c r="B780">
        <v>134014</v>
      </c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>
        <v>4055</v>
      </c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>
        <v>214</v>
      </c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>
        <v>1765</v>
      </c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>
        <v>6034</v>
      </c>
      <c r="CL780" s="1"/>
      <c r="CM780" s="1"/>
      <c r="CN780" s="1"/>
      <c r="CO780" s="1"/>
      <c r="CP780" s="1"/>
      <c r="CQ780" s="1">
        <v>12068</v>
      </c>
      <c r="CR780" s="1">
        <v>12068</v>
      </c>
      <c r="CS780" s="1">
        <v>4</v>
      </c>
      <c r="CT780" s="1">
        <v>4</v>
      </c>
    </row>
    <row r="781" spans="1:98">
      <c r="A781">
        <v>2012</v>
      </c>
      <c r="B781">
        <v>134035</v>
      </c>
      <c r="C781" s="1"/>
      <c r="D781" s="1"/>
      <c r="E781" s="1">
        <v>55352</v>
      </c>
      <c r="F781" s="1"/>
      <c r="G781" s="1"/>
      <c r="H781" s="1">
        <v>7299</v>
      </c>
      <c r="I781" s="1"/>
      <c r="J781" s="1"/>
      <c r="K781" s="1">
        <v>35655</v>
      </c>
      <c r="L781" s="1"/>
      <c r="M781" s="1"/>
      <c r="N781" s="1"/>
      <c r="O781" s="1">
        <v>42001</v>
      </c>
      <c r="P781" s="1"/>
      <c r="Q781" s="1"/>
      <c r="R781" s="1"/>
      <c r="S781" s="1"/>
      <c r="T781" s="1"/>
      <c r="U781" s="1">
        <v>6468</v>
      </c>
      <c r="V781" s="1"/>
      <c r="W781" s="1"/>
      <c r="X781" s="1"/>
      <c r="Y781" s="1"/>
      <c r="Z781" s="1"/>
      <c r="AA781" s="1">
        <v>38587</v>
      </c>
      <c r="AB781" s="1">
        <v>4534</v>
      </c>
      <c r="AC781" s="1">
        <v>3360</v>
      </c>
      <c r="AD781" s="1"/>
      <c r="AE781" s="1">
        <v>3886</v>
      </c>
      <c r="AF781" s="1"/>
      <c r="AG781" s="1">
        <v>8364</v>
      </c>
      <c r="AH781" s="1"/>
      <c r="AI781" s="1"/>
      <c r="AJ781" s="1"/>
      <c r="AK781" s="1"/>
      <c r="AL781" s="1">
        <v>33000</v>
      </c>
      <c r="AM781" s="1">
        <v>72611</v>
      </c>
      <c r="AN781" s="1"/>
      <c r="AO781" s="1">
        <v>25000</v>
      </c>
      <c r="AP781" s="1"/>
      <c r="AQ781" s="1"/>
      <c r="AR781" s="1"/>
      <c r="AS781" s="1"/>
      <c r="AT781" s="1">
        <v>434</v>
      </c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>
        <v>20102</v>
      </c>
      <c r="BH781" s="1"/>
      <c r="BI781" s="1"/>
      <c r="BJ781" s="1">
        <v>43858</v>
      </c>
      <c r="BK781" s="1"/>
      <c r="BL781" s="1">
        <v>3150</v>
      </c>
      <c r="BM781" s="1"/>
      <c r="BN781" s="1"/>
      <c r="BO781" s="1"/>
      <c r="BP781" s="1">
        <v>6287</v>
      </c>
      <c r="BQ781" s="1">
        <v>2043</v>
      </c>
      <c r="BR781" s="1">
        <v>26370</v>
      </c>
      <c r="BS781" s="1">
        <v>122399</v>
      </c>
      <c r="BT781" s="1"/>
      <c r="BU781" s="1"/>
      <c r="BV781" s="1"/>
      <c r="BW781" s="1"/>
      <c r="BX781" s="1"/>
      <c r="BY781" s="1">
        <v>12905</v>
      </c>
      <c r="BZ781" s="1"/>
      <c r="CA781" s="1">
        <v>13932</v>
      </c>
      <c r="CB781" s="1"/>
      <c r="CC781" s="1"/>
      <c r="CD781" s="1"/>
      <c r="CE781" s="1">
        <v>5885</v>
      </c>
      <c r="CF781" s="1"/>
      <c r="CG781" s="1"/>
      <c r="CH781" s="1"/>
      <c r="CI781" s="1"/>
      <c r="CJ781" s="1"/>
      <c r="CK781" s="1">
        <v>593482</v>
      </c>
      <c r="CL781" s="1"/>
      <c r="CM781" s="1"/>
      <c r="CN781" s="1"/>
      <c r="CO781" s="1"/>
      <c r="CP781" s="1"/>
      <c r="CQ781" s="1">
        <v>1186964</v>
      </c>
      <c r="CR781" s="1">
        <v>1151309</v>
      </c>
      <c r="CS781" s="1">
        <v>25</v>
      </c>
      <c r="CT781" s="1">
        <v>24</v>
      </c>
    </row>
    <row r="782" spans="1:98">
      <c r="A782">
        <v>2012</v>
      </c>
      <c r="B782">
        <v>134036</v>
      </c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  <c r="CN782" s="1"/>
      <c r="CO782" s="1"/>
      <c r="CP782" s="1"/>
      <c r="CQ782" s="1">
        <v>0</v>
      </c>
      <c r="CR782" s="1">
        <v>0</v>
      </c>
      <c r="CS782" s="1">
        <v>0</v>
      </c>
      <c r="CT782" s="1">
        <v>0</v>
      </c>
    </row>
    <row r="783" spans="1:98">
      <c r="A783">
        <v>2012</v>
      </c>
      <c r="B783">
        <v>134046</v>
      </c>
      <c r="C783" s="1">
        <v>88556</v>
      </c>
      <c r="D783" s="1"/>
      <c r="E783" s="1">
        <v>701333</v>
      </c>
      <c r="F783" s="1"/>
      <c r="G783" s="1"/>
      <c r="H783" s="1">
        <v>77241</v>
      </c>
      <c r="I783" s="1"/>
      <c r="J783" s="1"/>
      <c r="K783" s="1"/>
      <c r="L783" s="1"/>
      <c r="M783" s="1">
        <v>8282</v>
      </c>
      <c r="N783" s="1"/>
      <c r="O783" s="1"/>
      <c r="P783" s="1"/>
      <c r="Q783" s="1"/>
      <c r="R783" s="1">
        <v>79290</v>
      </c>
      <c r="S783" s="1">
        <v>356231</v>
      </c>
      <c r="T783" s="1">
        <v>155477</v>
      </c>
      <c r="U783" s="1">
        <v>1457294</v>
      </c>
      <c r="V783" s="1">
        <v>44266</v>
      </c>
      <c r="W783" s="1"/>
      <c r="X783" s="1"/>
      <c r="Y783" s="1">
        <v>15518</v>
      </c>
      <c r="Z783" s="1"/>
      <c r="AA783" s="1"/>
      <c r="AB783" s="1"/>
      <c r="AC783" s="1"/>
      <c r="AD783" s="1">
        <v>11339</v>
      </c>
      <c r="AE783" s="1">
        <v>30162</v>
      </c>
      <c r="AF783" s="1"/>
      <c r="AG783" s="1">
        <v>40070</v>
      </c>
      <c r="AH783" s="1"/>
      <c r="AI783" s="1"/>
      <c r="AJ783" s="1"/>
      <c r="AK783" s="1"/>
      <c r="AL783" s="1"/>
      <c r="AM783" s="1">
        <v>310624</v>
      </c>
      <c r="AN783" s="1"/>
      <c r="AO783" s="1"/>
      <c r="AP783" s="1"/>
      <c r="AQ783" s="1"/>
      <c r="AR783" s="1"/>
      <c r="AS783" s="1"/>
      <c r="AT783" s="1"/>
      <c r="AU783" s="1"/>
      <c r="AV783" s="1">
        <v>28234</v>
      </c>
      <c r="AW783" s="1"/>
      <c r="AX783" s="1">
        <v>69974</v>
      </c>
      <c r="AY783" s="1"/>
      <c r="AZ783" s="1"/>
      <c r="BA783" s="1"/>
      <c r="BB783" s="1">
        <v>24808</v>
      </c>
      <c r="BC783" s="1"/>
      <c r="BD783" s="1"/>
      <c r="BE783" s="1"/>
      <c r="BF783" s="1">
        <v>418</v>
      </c>
      <c r="BG783" s="1">
        <v>46978</v>
      </c>
      <c r="BH783" s="1">
        <v>91869</v>
      </c>
      <c r="BI783" s="1"/>
      <c r="BJ783" s="1">
        <v>228560</v>
      </c>
      <c r="BK783" s="1"/>
      <c r="BL783" s="1">
        <v>66789</v>
      </c>
      <c r="BM783" s="1"/>
      <c r="BN783" s="1"/>
      <c r="BO783" s="1"/>
      <c r="BP783" s="1">
        <v>81664</v>
      </c>
      <c r="BQ783" s="1">
        <v>33622</v>
      </c>
      <c r="BR783" s="1">
        <v>308862</v>
      </c>
      <c r="BS783" s="1">
        <v>444264</v>
      </c>
      <c r="BT783" s="1">
        <v>12426</v>
      </c>
      <c r="BU783" s="1">
        <v>15872</v>
      </c>
      <c r="BV783" s="1">
        <v>7853</v>
      </c>
      <c r="BW783" s="1"/>
      <c r="BX783" s="1">
        <v>64965</v>
      </c>
      <c r="BY783" s="1">
        <v>27678</v>
      </c>
      <c r="BZ783" s="1">
        <v>3358</v>
      </c>
      <c r="CA783" s="1">
        <v>14416</v>
      </c>
      <c r="CB783" s="1"/>
      <c r="CC783" s="1"/>
      <c r="CD783" s="1"/>
      <c r="CE783" s="1">
        <v>202725</v>
      </c>
      <c r="CF783" s="1">
        <v>50175</v>
      </c>
      <c r="CG783" s="1"/>
      <c r="CH783" s="1"/>
      <c r="CI783" s="1"/>
      <c r="CJ783" s="1"/>
      <c r="CK783" s="1">
        <v>5201193</v>
      </c>
      <c r="CL783" s="1"/>
      <c r="CM783" s="1"/>
      <c r="CN783" s="1"/>
      <c r="CO783" s="1"/>
      <c r="CP783" s="1"/>
      <c r="CQ783" s="1">
        <v>10402386</v>
      </c>
      <c r="CR783" s="1">
        <v>10402386</v>
      </c>
      <c r="CS783" s="1">
        <v>35</v>
      </c>
      <c r="CT783" s="1">
        <v>36</v>
      </c>
    </row>
    <row r="784" spans="1:98">
      <c r="A784">
        <v>2012</v>
      </c>
      <c r="B784">
        <v>134072</v>
      </c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>
        <v>1577</v>
      </c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>
        <v>382</v>
      </c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>
        <v>1959</v>
      </c>
      <c r="CL784" s="1"/>
      <c r="CM784" s="1"/>
      <c r="CN784" s="1"/>
      <c r="CO784" s="1"/>
      <c r="CP784" s="1"/>
      <c r="CQ784" s="1">
        <v>3918</v>
      </c>
      <c r="CR784" s="1">
        <v>3918</v>
      </c>
      <c r="CS784" s="1">
        <v>3</v>
      </c>
      <c r="CT784" s="1">
        <v>3</v>
      </c>
    </row>
    <row r="785" spans="1:98">
      <c r="A785">
        <v>2012</v>
      </c>
      <c r="B785">
        <v>134083</v>
      </c>
      <c r="C785" s="1"/>
      <c r="D785" s="1"/>
      <c r="E785" s="1"/>
      <c r="F785" s="1"/>
      <c r="G785" s="1"/>
      <c r="H785" s="1"/>
      <c r="I785" s="1"/>
      <c r="J785" s="1"/>
      <c r="K785" s="1">
        <v>744</v>
      </c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>
        <v>3203</v>
      </c>
      <c r="CB785" s="1"/>
      <c r="CC785" s="1"/>
      <c r="CD785" s="1"/>
      <c r="CE785" s="1"/>
      <c r="CF785" s="1"/>
      <c r="CG785" s="1"/>
      <c r="CH785" s="1"/>
      <c r="CI785" s="1"/>
      <c r="CJ785" s="1"/>
      <c r="CK785" s="1">
        <v>3947</v>
      </c>
      <c r="CL785" s="1"/>
      <c r="CM785" s="1"/>
      <c r="CN785" s="1"/>
      <c r="CO785" s="1"/>
      <c r="CP785" s="1"/>
      <c r="CQ785" s="1">
        <v>7894</v>
      </c>
      <c r="CR785" s="1">
        <v>7150</v>
      </c>
      <c r="CS785" s="1">
        <v>3</v>
      </c>
      <c r="CT785" s="1">
        <v>2</v>
      </c>
    </row>
    <row r="786" spans="1:98">
      <c r="A786">
        <v>2012</v>
      </c>
      <c r="B786">
        <v>134084</v>
      </c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  <c r="CN786" s="1"/>
      <c r="CO786" s="1"/>
      <c r="CP786" s="1"/>
      <c r="CQ786" s="1">
        <v>0</v>
      </c>
      <c r="CR786" s="1">
        <v>0</v>
      </c>
      <c r="CS786" s="1">
        <v>0</v>
      </c>
      <c r="CT786" s="1">
        <v>0</v>
      </c>
    </row>
    <row r="787" spans="1:98">
      <c r="A787">
        <v>2012</v>
      </c>
      <c r="B787">
        <v>134148</v>
      </c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  <c r="CN787" s="1"/>
      <c r="CO787" s="1"/>
      <c r="CP787" s="1"/>
      <c r="CQ787" s="1">
        <v>0</v>
      </c>
      <c r="CR787" s="1">
        <v>0</v>
      </c>
      <c r="CS787" s="1">
        <v>0</v>
      </c>
      <c r="CT787" s="1">
        <v>0</v>
      </c>
    </row>
    <row r="788" spans="1:98">
      <c r="A788">
        <v>2012</v>
      </c>
      <c r="B788">
        <v>134151</v>
      </c>
      <c r="C788" s="1"/>
      <c r="D788" s="1"/>
      <c r="E788" s="1"/>
      <c r="F788" s="1"/>
      <c r="G788" s="1"/>
      <c r="H788" s="1"/>
      <c r="I788" s="1"/>
      <c r="J788" s="1"/>
      <c r="K788" s="1">
        <v>10373</v>
      </c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>
        <v>578</v>
      </c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>
        <v>13448</v>
      </c>
      <c r="CB788" s="1"/>
      <c r="CC788" s="1"/>
      <c r="CD788" s="1"/>
      <c r="CE788" s="1"/>
      <c r="CF788" s="1"/>
      <c r="CG788" s="1"/>
      <c r="CH788" s="1"/>
      <c r="CI788" s="1"/>
      <c r="CJ788" s="1"/>
      <c r="CK788" s="1">
        <v>24399</v>
      </c>
      <c r="CL788" s="1"/>
      <c r="CM788" s="1"/>
      <c r="CN788" s="1"/>
      <c r="CO788" s="1"/>
      <c r="CP788" s="1"/>
      <c r="CQ788" s="1">
        <v>48798</v>
      </c>
      <c r="CR788" s="1">
        <v>38425</v>
      </c>
      <c r="CS788" s="1">
        <v>4</v>
      </c>
      <c r="CT788" s="1">
        <v>3</v>
      </c>
    </row>
    <row r="789" spans="1:98">
      <c r="A789">
        <v>2012</v>
      </c>
      <c r="B789">
        <v>134164</v>
      </c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  <c r="CH789" s="1"/>
      <c r="CI789" s="1"/>
      <c r="CJ789" s="1"/>
      <c r="CK789" s="1"/>
      <c r="CL789" s="1"/>
      <c r="CM789" s="1"/>
      <c r="CN789" s="1"/>
      <c r="CO789" s="1"/>
      <c r="CP789" s="1"/>
      <c r="CQ789" s="1">
        <v>0</v>
      </c>
      <c r="CR789" s="1">
        <v>0</v>
      </c>
      <c r="CS789" s="1">
        <v>0</v>
      </c>
      <c r="CT789" s="1">
        <v>0</v>
      </c>
    </row>
    <row r="790" spans="1:98">
      <c r="A790">
        <v>2012</v>
      </c>
      <c r="B790">
        <v>134191</v>
      </c>
      <c r="C790" s="1"/>
      <c r="D790" s="1"/>
      <c r="E790" s="1"/>
      <c r="F790" s="1"/>
      <c r="G790" s="1"/>
      <c r="H790" s="1"/>
      <c r="I790" s="1"/>
      <c r="J790" s="1"/>
      <c r="K790" s="1">
        <v>26687</v>
      </c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>
        <v>24686</v>
      </c>
      <c r="BH790" s="1"/>
      <c r="BI790" s="1"/>
      <c r="BJ790" s="1"/>
      <c r="BK790" s="1"/>
      <c r="BL790" s="1"/>
      <c r="BM790" s="1"/>
      <c r="BN790" s="1">
        <v>6141</v>
      </c>
      <c r="BO790" s="1"/>
      <c r="BP790" s="1"/>
      <c r="BQ790" s="1"/>
      <c r="BR790" s="1">
        <v>9338</v>
      </c>
      <c r="BS790" s="1"/>
      <c r="BT790" s="1"/>
      <c r="BU790" s="1"/>
      <c r="BV790" s="1"/>
      <c r="BW790" s="1"/>
      <c r="BX790" s="1"/>
      <c r="BY790" s="1"/>
      <c r="BZ790" s="1"/>
      <c r="CA790" s="1">
        <v>2455</v>
      </c>
      <c r="CB790" s="1"/>
      <c r="CC790" s="1"/>
      <c r="CD790" s="1"/>
      <c r="CE790" s="1"/>
      <c r="CF790" s="1"/>
      <c r="CG790" s="1"/>
      <c r="CH790" s="1"/>
      <c r="CI790" s="1"/>
      <c r="CJ790" s="1"/>
      <c r="CK790" s="1">
        <v>69307</v>
      </c>
      <c r="CL790" s="1"/>
      <c r="CM790" s="1"/>
      <c r="CN790" s="1"/>
      <c r="CO790" s="1"/>
      <c r="CP790" s="1"/>
      <c r="CQ790" s="1">
        <v>138614</v>
      </c>
      <c r="CR790" s="1">
        <v>111927</v>
      </c>
      <c r="CS790" s="1">
        <v>6</v>
      </c>
      <c r="CT790" s="1">
        <v>5</v>
      </c>
    </row>
    <row r="791" spans="1:98">
      <c r="A791">
        <v>2012</v>
      </c>
      <c r="B791">
        <v>134231</v>
      </c>
      <c r="C791" s="1"/>
      <c r="D791" s="1"/>
      <c r="E791" s="1"/>
      <c r="F791" s="1"/>
      <c r="G791" s="1"/>
      <c r="H791" s="1"/>
      <c r="I791" s="1"/>
      <c r="J791" s="1"/>
      <c r="K791" s="1">
        <v>12852</v>
      </c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>
        <v>801</v>
      </c>
      <c r="CB791" s="1"/>
      <c r="CC791" s="1"/>
      <c r="CD791" s="1"/>
      <c r="CE791" s="1"/>
      <c r="CF791" s="1"/>
      <c r="CG791" s="1"/>
      <c r="CH791" s="1"/>
      <c r="CI791" s="1"/>
      <c r="CJ791" s="1"/>
      <c r="CK791" s="1">
        <v>13653</v>
      </c>
      <c r="CL791" s="1"/>
      <c r="CM791" s="1"/>
      <c r="CN791" s="1"/>
      <c r="CO791" s="1"/>
      <c r="CP791" s="1"/>
      <c r="CQ791" s="1">
        <v>27306</v>
      </c>
      <c r="CR791" s="1">
        <v>14454</v>
      </c>
      <c r="CS791" s="1">
        <v>3</v>
      </c>
      <c r="CT791" s="1">
        <v>2</v>
      </c>
    </row>
    <row r="792" spans="1:98">
      <c r="A792">
        <v>2012</v>
      </c>
      <c r="B792">
        <v>134242</v>
      </c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>
        <v>1373</v>
      </c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  <c r="CH792" s="1"/>
      <c r="CI792" s="1"/>
      <c r="CJ792" s="1"/>
      <c r="CK792" s="1">
        <v>1373</v>
      </c>
      <c r="CL792" s="1"/>
      <c r="CM792" s="1"/>
      <c r="CN792" s="1"/>
      <c r="CO792" s="1"/>
      <c r="CP792" s="1"/>
      <c r="CQ792" s="1">
        <v>2746</v>
      </c>
      <c r="CR792" s="1">
        <v>2746</v>
      </c>
      <c r="CS792" s="1">
        <v>2</v>
      </c>
      <c r="CT792" s="1">
        <v>2</v>
      </c>
    </row>
    <row r="793" spans="1:98">
      <c r="A793">
        <v>2012</v>
      </c>
      <c r="B793">
        <v>134245</v>
      </c>
      <c r="C793" s="1"/>
      <c r="D793" s="1"/>
      <c r="E793" s="1"/>
      <c r="F793" s="1"/>
      <c r="G793" s="1"/>
      <c r="H793" s="1"/>
      <c r="I793" s="1"/>
      <c r="J793" s="1"/>
      <c r="K793" s="1">
        <v>4827</v>
      </c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>
        <v>1853</v>
      </c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>
        <v>1403</v>
      </c>
      <c r="CB793" s="1"/>
      <c r="CC793" s="1"/>
      <c r="CD793" s="1"/>
      <c r="CE793" s="1"/>
      <c r="CF793" s="1"/>
      <c r="CG793" s="1"/>
      <c r="CH793" s="1"/>
      <c r="CI793" s="1"/>
      <c r="CJ793" s="1"/>
      <c r="CK793" s="1">
        <v>8083</v>
      </c>
      <c r="CL793" s="1"/>
      <c r="CM793" s="1"/>
      <c r="CN793" s="1"/>
      <c r="CO793" s="1"/>
      <c r="CP793" s="1"/>
      <c r="CQ793" s="1">
        <v>16166</v>
      </c>
      <c r="CR793" s="1">
        <v>11339</v>
      </c>
      <c r="CS793" s="1">
        <v>4</v>
      </c>
      <c r="CT793" s="1">
        <v>3</v>
      </c>
    </row>
    <row r="794" spans="1:98">
      <c r="A794">
        <v>2012</v>
      </c>
      <c r="B794">
        <v>134246</v>
      </c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  <c r="CH794" s="1"/>
      <c r="CI794" s="1"/>
      <c r="CJ794" s="1"/>
      <c r="CK794" s="1"/>
      <c r="CL794" s="1"/>
      <c r="CM794" s="1"/>
      <c r="CN794" s="1"/>
      <c r="CO794" s="1"/>
      <c r="CP794" s="1"/>
      <c r="CQ794" s="1">
        <v>0</v>
      </c>
      <c r="CR794" s="1">
        <v>0</v>
      </c>
      <c r="CS794" s="1">
        <v>0</v>
      </c>
      <c r="CT794" s="1">
        <v>0</v>
      </c>
    </row>
    <row r="795" spans="1:98">
      <c r="A795">
        <v>2012</v>
      </c>
      <c r="B795">
        <v>134295</v>
      </c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>
        <v>4375</v>
      </c>
      <c r="BT795" s="1"/>
      <c r="BU795" s="1"/>
      <c r="BV795" s="1"/>
      <c r="BW795" s="1"/>
      <c r="BX795" s="1"/>
      <c r="BY795" s="1"/>
      <c r="BZ795" s="1"/>
      <c r="CA795" s="1">
        <v>6949</v>
      </c>
      <c r="CB795" s="1"/>
      <c r="CC795" s="1"/>
      <c r="CD795" s="1"/>
      <c r="CE795" s="1"/>
      <c r="CF795" s="1"/>
      <c r="CG795" s="1"/>
      <c r="CH795" s="1"/>
      <c r="CI795" s="1"/>
      <c r="CJ795" s="1"/>
      <c r="CK795" s="1">
        <v>11324</v>
      </c>
      <c r="CL795" s="1"/>
      <c r="CM795" s="1"/>
      <c r="CN795" s="1"/>
      <c r="CO795" s="1"/>
      <c r="CP795" s="1"/>
      <c r="CQ795" s="1">
        <v>22648</v>
      </c>
      <c r="CR795" s="1">
        <v>22648</v>
      </c>
      <c r="CS795" s="1">
        <v>3</v>
      </c>
      <c r="CT795" s="1">
        <v>3</v>
      </c>
    </row>
    <row r="796" spans="1:98">
      <c r="A796">
        <v>2012</v>
      </c>
      <c r="B796">
        <v>134301</v>
      </c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>
        <v>106428</v>
      </c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  <c r="CH796" s="1"/>
      <c r="CI796" s="1"/>
      <c r="CJ796" s="1"/>
      <c r="CK796" s="1">
        <v>106428</v>
      </c>
      <c r="CL796" s="1"/>
      <c r="CM796" s="1"/>
      <c r="CN796" s="1"/>
      <c r="CO796" s="1"/>
      <c r="CP796" s="1"/>
      <c r="CQ796" s="1">
        <v>212856</v>
      </c>
      <c r="CR796" s="1">
        <v>212856</v>
      </c>
      <c r="CS796" s="1">
        <v>2</v>
      </c>
      <c r="CT796" s="1">
        <v>2</v>
      </c>
    </row>
    <row r="797" spans="1:98">
      <c r="A797">
        <v>2012</v>
      </c>
      <c r="B797">
        <v>134308</v>
      </c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>
        <v>3492</v>
      </c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>
        <v>4300</v>
      </c>
      <c r="BT797" s="1"/>
      <c r="BU797" s="1"/>
      <c r="BV797" s="1"/>
      <c r="BW797" s="1"/>
      <c r="BX797" s="1"/>
      <c r="BY797" s="1"/>
      <c r="BZ797" s="1"/>
      <c r="CA797" s="1">
        <v>6081</v>
      </c>
      <c r="CB797" s="1"/>
      <c r="CC797" s="1"/>
      <c r="CD797" s="1"/>
      <c r="CE797" s="1"/>
      <c r="CF797" s="1"/>
      <c r="CG797" s="1"/>
      <c r="CH797" s="1"/>
      <c r="CI797" s="1"/>
      <c r="CJ797" s="1"/>
      <c r="CK797" s="1">
        <v>13873</v>
      </c>
      <c r="CL797" s="1"/>
      <c r="CM797" s="1"/>
      <c r="CN797" s="1"/>
      <c r="CO797" s="1"/>
      <c r="CP797" s="1"/>
      <c r="CQ797" s="1">
        <v>27746</v>
      </c>
      <c r="CR797" s="1">
        <v>27746</v>
      </c>
      <c r="CS797" s="1">
        <v>4</v>
      </c>
      <c r="CT797" s="1">
        <v>4</v>
      </c>
    </row>
    <row r="798" spans="1:98">
      <c r="A798">
        <v>2012</v>
      </c>
      <c r="B798">
        <v>134320</v>
      </c>
      <c r="C798" s="1"/>
      <c r="D798" s="1"/>
      <c r="E798" s="1"/>
      <c r="F798" s="1"/>
      <c r="G798" s="1"/>
      <c r="H798" s="1"/>
      <c r="I798" s="1"/>
      <c r="J798" s="1"/>
      <c r="K798" s="1">
        <v>66000</v>
      </c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>
        <v>118033</v>
      </c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>
        <v>20000</v>
      </c>
      <c r="AM798" s="1">
        <v>92114</v>
      </c>
      <c r="AN798" s="1"/>
      <c r="AO798" s="1"/>
      <c r="AP798" s="1"/>
      <c r="AQ798" s="1"/>
      <c r="AR798" s="1"/>
      <c r="AS798" s="1"/>
      <c r="AT798" s="1"/>
      <c r="AU798" s="1">
        <v>4579</v>
      </c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>
        <v>48574</v>
      </c>
      <c r="BO798" s="1"/>
      <c r="BP798" s="1"/>
      <c r="BQ798" s="1"/>
      <c r="BR798" s="1"/>
      <c r="BS798" s="1">
        <v>3000</v>
      </c>
      <c r="BT798" s="1">
        <v>294</v>
      </c>
      <c r="BU798" s="1"/>
      <c r="BV798" s="1"/>
      <c r="BW798" s="1"/>
      <c r="BX798" s="1"/>
      <c r="BY798" s="1">
        <v>6077</v>
      </c>
      <c r="BZ798" s="1"/>
      <c r="CA798" s="1">
        <v>45381</v>
      </c>
      <c r="CB798" s="1"/>
      <c r="CC798" s="1"/>
      <c r="CD798" s="1"/>
      <c r="CE798" s="1"/>
      <c r="CF798" s="1"/>
      <c r="CG798" s="1"/>
      <c r="CH798" s="1"/>
      <c r="CI798" s="1"/>
      <c r="CJ798" s="1"/>
      <c r="CK798" s="1">
        <v>404052</v>
      </c>
      <c r="CL798" s="1"/>
      <c r="CM798" s="1"/>
      <c r="CN798" s="1"/>
      <c r="CO798" s="1"/>
      <c r="CP798" s="1"/>
      <c r="CQ798" s="1">
        <v>808104</v>
      </c>
      <c r="CR798" s="1">
        <v>742104</v>
      </c>
      <c r="CS798" s="1">
        <v>11</v>
      </c>
      <c r="CT798" s="1">
        <v>10</v>
      </c>
    </row>
    <row r="799" spans="1:98">
      <c r="A799">
        <v>2012</v>
      </c>
      <c r="B799">
        <v>134562</v>
      </c>
      <c r="C799" s="1"/>
      <c r="D799" s="1"/>
      <c r="E799" s="1"/>
      <c r="F799" s="1"/>
      <c r="G799" s="1"/>
      <c r="H799" s="1"/>
      <c r="I799" s="1"/>
      <c r="J799" s="1"/>
      <c r="K799" s="1">
        <v>39071</v>
      </c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>
        <v>28412</v>
      </c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>
        <v>1196</v>
      </c>
      <c r="BM799" s="1"/>
      <c r="BN799" s="1">
        <v>15489</v>
      </c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>
        <v>323</v>
      </c>
      <c r="BZ799" s="1"/>
      <c r="CA799" s="1">
        <v>19968</v>
      </c>
      <c r="CB799" s="1"/>
      <c r="CC799" s="1"/>
      <c r="CD799" s="1"/>
      <c r="CE799" s="1"/>
      <c r="CF799" s="1"/>
      <c r="CG799" s="1"/>
      <c r="CH799" s="1"/>
      <c r="CI799" s="1"/>
      <c r="CJ799" s="1"/>
      <c r="CK799" s="1">
        <v>104459</v>
      </c>
      <c r="CL799" s="1"/>
      <c r="CM799" s="1"/>
      <c r="CN799" s="1"/>
      <c r="CO799" s="1"/>
      <c r="CP799" s="1"/>
      <c r="CQ799" s="1">
        <v>208918</v>
      </c>
      <c r="CR799" s="1">
        <v>169847</v>
      </c>
      <c r="CS799" s="1">
        <v>7</v>
      </c>
      <c r="CT799" s="1">
        <v>6</v>
      </c>
    </row>
    <row r="800" spans="1:98">
      <c r="A800">
        <v>2012</v>
      </c>
      <c r="B800">
        <v>134586</v>
      </c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  <c r="CN800" s="1"/>
      <c r="CO800" s="1"/>
      <c r="CP800" s="1"/>
      <c r="CQ800" s="1">
        <v>0</v>
      </c>
      <c r="CR800" s="1">
        <v>0</v>
      </c>
      <c r="CS800" s="1">
        <v>0</v>
      </c>
      <c r="CT800" s="1">
        <v>0</v>
      </c>
    </row>
    <row r="801" spans="1:98">
      <c r="A801">
        <v>2012</v>
      </c>
      <c r="B801">
        <v>134594</v>
      </c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  <c r="CH801" s="1"/>
      <c r="CI801" s="1"/>
      <c r="CJ801" s="1"/>
      <c r="CK801" s="1"/>
      <c r="CL801" s="1"/>
      <c r="CM801" s="1"/>
      <c r="CN801" s="1"/>
      <c r="CO801" s="1"/>
      <c r="CP801" s="1"/>
      <c r="CQ801" s="1">
        <v>0</v>
      </c>
      <c r="CR801" s="1">
        <v>0</v>
      </c>
      <c r="CS801" s="1">
        <v>0</v>
      </c>
      <c r="CT801" s="1">
        <v>0</v>
      </c>
    </row>
    <row r="802" spans="1:98">
      <c r="A802">
        <v>2012</v>
      </c>
      <c r="B802">
        <v>134601</v>
      </c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  <c r="CH802" s="1"/>
      <c r="CI802" s="1"/>
      <c r="CJ802" s="1"/>
      <c r="CK802" s="1"/>
      <c r="CL802" s="1"/>
      <c r="CM802" s="1"/>
      <c r="CN802" s="1"/>
      <c r="CO802" s="1"/>
      <c r="CP802" s="1"/>
      <c r="CQ802" s="1">
        <v>0</v>
      </c>
      <c r="CR802" s="1">
        <v>0</v>
      </c>
      <c r="CS802" s="1">
        <v>0</v>
      </c>
      <c r="CT802" s="1">
        <v>0</v>
      </c>
    </row>
    <row r="803" spans="1:98">
      <c r="A803">
        <v>2012</v>
      </c>
      <c r="B803">
        <v>134775</v>
      </c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  <c r="CH803" s="1"/>
      <c r="CI803" s="1"/>
      <c r="CJ803" s="1"/>
      <c r="CK803" s="1"/>
      <c r="CL803" s="1"/>
      <c r="CM803" s="1"/>
      <c r="CN803" s="1"/>
      <c r="CO803" s="1"/>
      <c r="CP803" s="1"/>
      <c r="CQ803" s="1">
        <v>0</v>
      </c>
      <c r="CR803" s="1">
        <v>0</v>
      </c>
      <c r="CS803" s="1">
        <v>0</v>
      </c>
      <c r="CT803" s="1">
        <v>0</v>
      </c>
    </row>
    <row r="804" spans="1:98">
      <c r="A804">
        <v>2012</v>
      </c>
      <c r="B804">
        <v>134829</v>
      </c>
      <c r="C804" s="1"/>
      <c r="D804" s="1"/>
      <c r="E804" s="1">
        <v>22600</v>
      </c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>
        <v>1380</v>
      </c>
      <c r="BU804" s="1"/>
      <c r="BV804" s="1"/>
      <c r="BW804" s="1"/>
      <c r="BX804" s="1"/>
      <c r="BY804" s="1">
        <v>1599</v>
      </c>
      <c r="BZ804" s="1"/>
      <c r="CA804" s="1"/>
      <c r="CB804" s="1"/>
      <c r="CC804" s="1"/>
      <c r="CD804" s="1"/>
      <c r="CE804" s="1"/>
      <c r="CF804" s="1"/>
      <c r="CG804" s="1"/>
      <c r="CH804" s="1"/>
      <c r="CI804" s="1"/>
      <c r="CJ804" s="1"/>
      <c r="CK804" s="1">
        <v>25579</v>
      </c>
      <c r="CL804" s="1"/>
      <c r="CM804" s="1"/>
      <c r="CN804" s="1"/>
      <c r="CO804" s="1"/>
      <c r="CP804" s="1"/>
      <c r="CQ804" s="1">
        <v>51158</v>
      </c>
      <c r="CR804" s="1">
        <v>51158</v>
      </c>
      <c r="CS804" s="1">
        <v>4</v>
      </c>
      <c r="CT804" s="1">
        <v>4</v>
      </c>
    </row>
    <row r="805" spans="1:98">
      <c r="A805">
        <v>2012</v>
      </c>
      <c r="B805">
        <v>134907</v>
      </c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  <c r="CH805" s="1"/>
      <c r="CI805" s="1"/>
      <c r="CJ805" s="1"/>
      <c r="CK805" s="1"/>
      <c r="CL805" s="1"/>
      <c r="CM805" s="1"/>
      <c r="CN805" s="1"/>
      <c r="CO805" s="1"/>
      <c r="CP805" s="1"/>
      <c r="CQ805" s="1">
        <v>0</v>
      </c>
      <c r="CR805" s="1">
        <v>0</v>
      </c>
      <c r="CS805" s="1">
        <v>0</v>
      </c>
      <c r="CT805" s="1">
        <v>0</v>
      </c>
    </row>
    <row r="806" spans="1:98">
      <c r="A806">
        <v>2012</v>
      </c>
      <c r="B806">
        <v>134914</v>
      </c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  <c r="CH806" s="1"/>
      <c r="CI806" s="1"/>
      <c r="CJ806" s="1"/>
      <c r="CK806" s="1"/>
      <c r="CL806" s="1"/>
      <c r="CM806" s="1"/>
      <c r="CN806" s="1"/>
      <c r="CO806" s="1"/>
      <c r="CP806" s="1"/>
      <c r="CQ806" s="1">
        <v>0</v>
      </c>
      <c r="CR806" s="1">
        <v>0</v>
      </c>
      <c r="CS806" s="1">
        <v>0</v>
      </c>
      <c r="CT806" s="1">
        <v>0</v>
      </c>
    </row>
    <row r="807" spans="1:98">
      <c r="A807">
        <v>2012</v>
      </c>
      <c r="B807">
        <v>134935</v>
      </c>
      <c r="C807" s="1"/>
      <c r="D807" s="1"/>
      <c r="E807" s="1"/>
      <c r="F807" s="1">
        <v>6751</v>
      </c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>
        <v>705</v>
      </c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  <c r="CH807" s="1"/>
      <c r="CI807" s="1"/>
      <c r="CJ807" s="1"/>
      <c r="CK807" s="1">
        <v>7456</v>
      </c>
      <c r="CL807" s="1"/>
      <c r="CM807" s="1"/>
      <c r="CN807" s="1"/>
      <c r="CO807" s="1"/>
      <c r="CP807" s="1"/>
      <c r="CQ807" s="1">
        <v>14912</v>
      </c>
      <c r="CR807" s="1">
        <v>14912</v>
      </c>
      <c r="CS807" s="1">
        <v>3</v>
      </c>
      <c r="CT807" s="1">
        <v>3</v>
      </c>
    </row>
    <row r="808" spans="1:98">
      <c r="A808">
        <v>2012</v>
      </c>
      <c r="B808">
        <v>134939</v>
      </c>
      <c r="C808" s="1"/>
      <c r="D808" s="1"/>
      <c r="E808" s="1">
        <v>173166</v>
      </c>
      <c r="F808" s="1"/>
      <c r="G808" s="1"/>
      <c r="H808" s="1">
        <v>27604</v>
      </c>
      <c r="I808" s="1"/>
      <c r="J808" s="1"/>
      <c r="K808" s="1">
        <v>6208</v>
      </c>
      <c r="L808" s="1"/>
      <c r="M808" s="1"/>
      <c r="N808" s="1"/>
      <c r="O808" s="1"/>
      <c r="P808" s="1"/>
      <c r="Q808" s="1"/>
      <c r="R808" s="1"/>
      <c r="S808" s="1"/>
      <c r="T808" s="1"/>
      <c r="U808" s="1">
        <v>33628</v>
      </c>
      <c r="V808" s="1"/>
      <c r="W808" s="1"/>
      <c r="X808" s="1"/>
      <c r="Y808" s="1"/>
      <c r="Z808" s="1"/>
      <c r="AA808" s="1"/>
      <c r="AB808" s="1"/>
      <c r="AC808" s="1">
        <v>144847</v>
      </c>
      <c r="AD808" s="1">
        <v>3422</v>
      </c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>
        <v>8869</v>
      </c>
      <c r="BD808" s="1"/>
      <c r="BE808" s="1"/>
      <c r="BF808" s="1"/>
      <c r="BG808" s="1"/>
      <c r="BH808" s="1"/>
      <c r="BI808" s="1"/>
      <c r="BJ808" s="1">
        <v>41285</v>
      </c>
      <c r="BK808" s="1"/>
      <c r="BL808" s="1"/>
      <c r="BM808" s="1"/>
      <c r="BN808" s="1">
        <v>5375</v>
      </c>
      <c r="BO808" s="1"/>
      <c r="BP808" s="1"/>
      <c r="BQ808" s="1">
        <v>2543</v>
      </c>
      <c r="BR808" s="1">
        <v>48418</v>
      </c>
      <c r="BS808" s="1">
        <v>100886</v>
      </c>
      <c r="BT808" s="1"/>
      <c r="BU808" s="1"/>
      <c r="BV808" s="1"/>
      <c r="BW808" s="1"/>
      <c r="BX808" s="1"/>
      <c r="BY808" s="1">
        <v>17280</v>
      </c>
      <c r="BZ808" s="1"/>
      <c r="CA808" s="1">
        <v>3384</v>
      </c>
      <c r="CB808" s="1"/>
      <c r="CC808" s="1"/>
      <c r="CD808" s="1"/>
      <c r="CE808" s="1">
        <v>5866</v>
      </c>
      <c r="CF808" s="1"/>
      <c r="CG808" s="1"/>
      <c r="CH808" s="1"/>
      <c r="CI808" s="1"/>
      <c r="CJ808" s="1"/>
      <c r="CK808" s="1">
        <v>622781</v>
      </c>
      <c r="CL808" s="1"/>
      <c r="CM808" s="1"/>
      <c r="CN808" s="1"/>
      <c r="CO808" s="1"/>
      <c r="CP808" s="1"/>
      <c r="CQ808" s="1">
        <v>1245562</v>
      </c>
      <c r="CR808" s="1">
        <v>1239354</v>
      </c>
      <c r="CS808" s="1">
        <v>16</v>
      </c>
      <c r="CT808" s="1">
        <v>15</v>
      </c>
    </row>
    <row r="809" spans="1:98">
      <c r="A809">
        <v>2012</v>
      </c>
      <c r="B809">
        <v>135056</v>
      </c>
      <c r="C809" s="1"/>
      <c r="D809" s="1"/>
      <c r="E809" s="1"/>
      <c r="F809" s="1"/>
      <c r="G809" s="1"/>
      <c r="H809" s="1"/>
      <c r="I809" s="1"/>
      <c r="J809" s="1"/>
      <c r="K809" s="1">
        <v>38723</v>
      </c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>
        <v>7714</v>
      </c>
      <c r="CB809" s="1"/>
      <c r="CC809" s="1"/>
      <c r="CD809" s="1"/>
      <c r="CE809" s="1"/>
      <c r="CF809" s="1"/>
      <c r="CG809" s="1"/>
      <c r="CH809" s="1"/>
      <c r="CI809" s="1"/>
      <c r="CJ809" s="1"/>
      <c r="CK809" s="1">
        <v>46437</v>
      </c>
      <c r="CL809" s="1"/>
      <c r="CM809" s="1"/>
      <c r="CN809" s="1"/>
      <c r="CO809" s="1"/>
      <c r="CP809" s="1"/>
      <c r="CQ809" s="1">
        <v>92874</v>
      </c>
      <c r="CR809" s="1">
        <v>54151</v>
      </c>
      <c r="CS809" s="1">
        <v>3</v>
      </c>
      <c r="CT809" s="1">
        <v>2</v>
      </c>
    </row>
    <row r="810" spans="1:98">
      <c r="A810">
        <v>2012</v>
      </c>
      <c r="B810">
        <v>135206</v>
      </c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  <c r="CH810" s="1"/>
      <c r="CI810" s="1"/>
      <c r="CJ810" s="1"/>
      <c r="CK810" s="1"/>
      <c r="CL810" s="1"/>
      <c r="CM810" s="1"/>
      <c r="CN810" s="1"/>
      <c r="CO810" s="1"/>
      <c r="CP810" s="1"/>
      <c r="CQ810" s="1">
        <v>0</v>
      </c>
      <c r="CR810" s="1">
        <v>0</v>
      </c>
      <c r="CS810" s="1">
        <v>0</v>
      </c>
      <c r="CT810" s="1">
        <v>0</v>
      </c>
    </row>
    <row r="811" spans="1:98">
      <c r="A811">
        <v>2012</v>
      </c>
      <c r="B811">
        <v>135289</v>
      </c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  <c r="CH811" s="1"/>
      <c r="CI811" s="1"/>
      <c r="CJ811" s="1"/>
      <c r="CK811" s="1"/>
      <c r="CL811" s="1"/>
      <c r="CM811" s="1"/>
      <c r="CN811" s="1"/>
      <c r="CO811" s="1"/>
      <c r="CP811" s="1"/>
      <c r="CQ811" s="1">
        <v>0</v>
      </c>
      <c r="CR811" s="1">
        <v>0</v>
      </c>
      <c r="CS811" s="1">
        <v>0</v>
      </c>
      <c r="CT811" s="1">
        <v>0</v>
      </c>
    </row>
    <row r="812" spans="1:98">
      <c r="A812">
        <v>2012</v>
      </c>
      <c r="B812">
        <v>135431</v>
      </c>
      <c r="C812" s="1"/>
      <c r="D812" s="1"/>
      <c r="E812" s="1"/>
      <c r="F812" s="1"/>
      <c r="G812" s="1"/>
      <c r="H812" s="1"/>
      <c r="I812" s="1"/>
      <c r="J812" s="1"/>
      <c r="K812" s="1">
        <v>2002</v>
      </c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>
        <v>2013</v>
      </c>
      <c r="CB812" s="1"/>
      <c r="CC812" s="1"/>
      <c r="CD812" s="1"/>
      <c r="CE812" s="1"/>
      <c r="CF812" s="1"/>
      <c r="CG812" s="1"/>
      <c r="CH812" s="1"/>
      <c r="CI812" s="1"/>
      <c r="CJ812" s="1"/>
      <c r="CK812" s="1">
        <v>4015</v>
      </c>
      <c r="CL812" s="1"/>
      <c r="CM812" s="1"/>
      <c r="CN812" s="1"/>
      <c r="CO812" s="1"/>
      <c r="CP812" s="1"/>
      <c r="CQ812" s="1">
        <v>8030</v>
      </c>
      <c r="CR812" s="1">
        <v>6028</v>
      </c>
      <c r="CS812" s="1">
        <v>3</v>
      </c>
      <c r="CT812" s="1">
        <v>2</v>
      </c>
    </row>
    <row r="813" spans="1:98">
      <c r="A813">
        <v>2012</v>
      </c>
      <c r="B813">
        <v>135516</v>
      </c>
      <c r="C813" s="1"/>
      <c r="D813" s="1"/>
      <c r="E813" s="1">
        <v>104878</v>
      </c>
      <c r="F813" s="1">
        <v>99189</v>
      </c>
      <c r="G813" s="1"/>
      <c r="H813" s="1">
        <v>8593</v>
      </c>
      <c r="I813" s="1"/>
      <c r="J813" s="1"/>
      <c r="K813" s="1">
        <v>44596</v>
      </c>
      <c r="L813" s="1"/>
      <c r="M813" s="1"/>
      <c r="N813" s="1"/>
      <c r="O813" s="1">
        <v>127006</v>
      </c>
      <c r="P813" s="1"/>
      <c r="Q813" s="1"/>
      <c r="R813" s="1">
        <v>9931</v>
      </c>
      <c r="S813" s="1"/>
      <c r="T813" s="1"/>
      <c r="U813" s="1"/>
      <c r="V813" s="1"/>
      <c r="W813" s="1"/>
      <c r="X813" s="1"/>
      <c r="Y813" s="1"/>
      <c r="Z813" s="1"/>
      <c r="AA813" s="1">
        <v>252759</v>
      </c>
      <c r="AB813" s="1"/>
      <c r="AC813" s="1">
        <v>348881</v>
      </c>
      <c r="AD813" s="1">
        <v>12077</v>
      </c>
      <c r="AE813" s="1">
        <v>30012</v>
      </c>
      <c r="AF813" s="1"/>
      <c r="AG813" s="1">
        <v>6235</v>
      </c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>
        <v>59892</v>
      </c>
      <c r="BA813" s="1"/>
      <c r="BB813" s="1">
        <v>28302</v>
      </c>
      <c r="BC813" s="1">
        <v>9502</v>
      </c>
      <c r="BD813" s="1"/>
      <c r="BE813" s="1"/>
      <c r="BF813" s="1"/>
      <c r="BG813" s="1">
        <v>244787</v>
      </c>
      <c r="BH813" s="1"/>
      <c r="BI813" s="1"/>
      <c r="BJ813" s="1">
        <v>65370</v>
      </c>
      <c r="BK813" s="1"/>
      <c r="BL813" s="1">
        <v>11799</v>
      </c>
      <c r="BM813" s="1"/>
      <c r="BN813" s="1">
        <v>41672</v>
      </c>
      <c r="BO813" s="1"/>
      <c r="BP813" s="1">
        <v>16798</v>
      </c>
      <c r="BQ813" s="1">
        <v>7195</v>
      </c>
      <c r="BR813" s="1">
        <v>171911</v>
      </c>
      <c r="BS813" s="1"/>
      <c r="BT813" s="1">
        <v>9835</v>
      </c>
      <c r="BU813" s="1"/>
      <c r="BV813" s="1"/>
      <c r="BW813" s="1"/>
      <c r="BX813" s="1"/>
      <c r="BY813" s="1">
        <v>14313</v>
      </c>
      <c r="BZ813" s="1">
        <v>3216</v>
      </c>
      <c r="CA813" s="1">
        <v>14210</v>
      </c>
      <c r="CB813" s="1"/>
      <c r="CC813" s="1"/>
      <c r="CD813" s="1"/>
      <c r="CE813" s="1">
        <v>5078</v>
      </c>
      <c r="CF813" s="1"/>
      <c r="CG813" s="1"/>
      <c r="CH813" s="1"/>
      <c r="CI813" s="1"/>
      <c r="CJ813" s="1"/>
      <c r="CK813" s="1">
        <v>1748037</v>
      </c>
      <c r="CL813" s="1"/>
      <c r="CM813" s="1"/>
      <c r="CN813" s="1"/>
      <c r="CO813" s="1"/>
      <c r="CP813" s="1"/>
      <c r="CQ813" s="1">
        <v>3496074</v>
      </c>
      <c r="CR813" s="1">
        <v>3451478</v>
      </c>
      <c r="CS813" s="1">
        <v>27</v>
      </c>
      <c r="CT813" s="1">
        <v>26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D75"/>
  <sheetViews>
    <sheetView tabSelected="1" workbookViewId="0">
      <selection activeCell="C6" sqref="C6"/>
    </sheetView>
  </sheetViews>
  <sheetFormatPr baseColWidth="10" defaultRowHeight="15.75"/>
  <cols>
    <col min="1" max="1" width="68.5" customWidth="1"/>
    <col min="2" max="2" width="14" customWidth="1"/>
    <col min="3" max="3" width="15.5" customWidth="1"/>
    <col min="4" max="4" width="75.125" customWidth="1"/>
  </cols>
  <sheetData>
    <row r="1" spans="1:4">
      <c r="A1" s="17"/>
      <c r="B1" s="18"/>
      <c r="C1" s="19"/>
      <c r="D1" s="19"/>
    </row>
    <row r="2" spans="1:4">
      <c r="A2" s="28" t="s">
        <v>111</v>
      </c>
      <c r="B2" s="29"/>
      <c r="C2" s="29"/>
    </row>
    <row r="3" spans="1:4" ht="12.95" customHeight="1" thickBot="1"/>
    <row r="4" spans="1:4" ht="25.5">
      <c r="A4" s="20" t="s">
        <v>98</v>
      </c>
      <c r="B4" s="21" t="s">
        <v>99</v>
      </c>
      <c r="C4" s="22" t="s">
        <v>100</v>
      </c>
    </row>
    <row r="5" spans="1:4">
      <c r="A5" s="6" t="s">
        <v>112</v>
      </c>
      <c r="B5" s="30"/>
      <c r="C5" s="34"/>
    </row>
    <row r="6" spans="1:4">
      <c r="A6" s="7" t="s">
        <v>102</v>
      </c>
      <c r="B6" s="31">
        <v>700000</v>
      </c>
      <c r="C6" s="35">
        <f>COUNTIFS('entrees salles monde'!$A$2:$A$1000,"=2010",'entrees salles monde'!$CQ$2:$CQ$1000,"&gt;=700000")</f>
        <v>18</v>
      </c>
    </row>
    <row r="7" spans="1:4">
      <c r="A7" s="7" t="s">
        <v>103</v>
      </c>
      <c r="B7" s="31">
        <v>500000</v>
      </c>
      <c r="C7" s="35">
        <f>COUNTIFS('entrees salles monde'!$A$2:$A$1000,"=2010",'entrees salles monde'!$CQ$2:$CQ$1000,"&gt;=500000",'entrees salles monde'!$CQ$2:$CQ$1000,"&lt;700000")</f>
        <v>6</v>
      </c>
    </row>
    <row r="8" spans="1:4">
      <c r="A8" s="7" t="s">
        <v>104</v>
      </c>
      <c r="B8" s="31">
        <v>200000</v>
      </c>
      <c r="C8" s="35">
        <f>COUNTIFS('entrees salles monde'!$A$2:$A$1000,"=2010",'entrees salles monde'!$CQ$2:$CQ$1000,"&gt;=200000",'entrees salles monde'!$CQ$2:$CQ$1000,"&lt;500000")</f>
        <v>17</v>
      </c>
    </row>
    <row r="9" spans="1:4">
      <c r="A9" s="10" t="s">
        <v>105</v>
      </c>
      <c r="B9" s="32">
        <v>100000</v>
      </c>
      <c r="C9" s="35">
        <f>COUNTIFS('entrees salles monde'!$A$2:$A$1000,"=2010",'entrees salles monde'!$CQ$2:$CQ$1000,"&gt;=100000",'entrees salles monde'!$CQ$2:$CQ$1000,"&lt;200000")</f>
        <v>20</v>
      </c>
    </row>
    <row r="10" spans="1:4">
      <c r="A10" s="7" t="s">
        <v>106</v>
      </c>
      <c r="B10" s="31">
        <v>50000</v>
      </c>
      <c r="C10" s="35">
        <f>COUNTIFS('entrees salles monde'!$A$2:$A$1000,"=2010",'entrees salles monde'!$CQ$2:$CQ$1000,"&gt;=50000",'entrees salles monde'!$CQ$2:$CQ$1000,"&lt;100000")</f>
        <v>16</v>
      </c>
    </row>
    <row r="11" spans="1:4">
      <c r="A11" s="7" t="s">
        <v>107</v>
      </c>
      <c r="B11" s="31">
        <v>20000</v>
      </c>
      <c r="C11" s="35">
        <f>COUNTIFS('entrees salles monde'!$A$2:$A$1000,"=2010",'entrees salles monde'!$CQ$2:$CQ$1000,"&gt;=20000",'entrees salles monde'!$CQ$2:$CQ$1000,"&lt;50000")</f>
        <v>19</v>
      </c>
    </row>
    <row r="12" spans="1:4" ht="18.75" customHeight="1">
      <c r="A12" s="7" t="s">
        <v>108</v>
      </c>
      <c r="B12" s="31">
        <v>1</v>
      </c>
      <c r="C12" s="35">
        <f>COUNTIFS('entrees salles monde'!$A$2:$A$1000,"=2010",'entrees salles monde'!$CQ$2:$CQ$1000,"&gt;=1",'entrees salles monde'!$CQ$2:$CQ$1000,"&lt;20000")</f>
        <v>84</v>
      </c>
    </row>
    <row r="13" spans="1:4">
      <c r="A13" s="13" t="s">
        <v>109</v>
      </c>
      <c r="B13" s="31">
        <v>0</v>
      </c>
      <c r="C13" s="35">
        <f>COUNTIFS('entrees salles monde'!$A$2:$A$1000,"=2010",'entrees salles monde'!$CQ$2:$CQ$1000,"=0")</f>
        <v>81</v>
      </c>
    </row>
    <row r="14" spans="1:4">
      <c r="A14" s="15"/>
      <c r="B14" s="33" t="s">
        <v>110</v>
      </c>
      <c r="C14" s="35">
        <f>SUM(C6:C13)</f>
        <v>261</v>
      </c>
    </row>
    <row r="15" spans="1:4">
      <c r="A15" s="15"/>
      <c r="B15" s="23"/>
      <c r="C15" s="24"/>
    </row>
    <row r="16" spans="1:4">
      <c r="A16" s="25"/>
      <c r="B16" s="26"/>
      <c r="C16" s="27"/>
    </row>
    <row r="17" spans="1:3" ht="25.5">
      <c r="A17" s="3" t="s">
        <v>98</v>
      </c>
      <c r="B17" s="4" t="s">
        <v>99</v>
      </c>
      <c r="C17" s="5" t="s">
        <v>100</v>
      </c>
    </row>
    <row r="18" spans="1:3">
      <c r="A18" s="6" t="s">
        <v>113</v>
      </c>
      <c r="B18" s="4"/>
      <c r="C18" s="5"/>
    </row>
    <row r="19" spans="1:3">
      <c r="A19" s="7" t="s">
        <v>102</v>
      </c>
      <c r="B19" s="8">
        <v>700000</v>
      </c>
      <c r="C19" s="9"/>
    </row>
    <row r="20" spans="1:3">
      <c r="A20" s="7" t="s">
        <v>103</v>
      </c>
      <c r="B20" s="8">
        <v>500000</v>
      </c>
      <c r="C20" s="9"/>
    </row>
    <row r="21" spans="1:3">
      <c r="A21" s="7" t="s">
        <v>104</v>
      </c>
      <c r="B21" s="8">
        <v>200000</v>
      </c>
      <c r="C21" s="9"/>
    </row>
    <row r="22" spans="1:3">
      <c r="A22" s="10" t="s">
        <v>105</v>
      </c>
      <c r="B22" s="11">
        <v>100000</v>
      </c>
      <c r="C22" s="9"/>
    </row>
    <row r="23" spans="1:3">
      <c r="A23" s="7" t="s">
        <v>106</v>
      </c>
      <c r="B23" s="8">
        <v>50000</v>
      </c>
      <c r="C23" s="9"/>
    </row>
    <row r="24" spans="1:3">
      <c r="A24" s="7" t="s">
        <v>107</v>
      </c>
      <c r="B24" s="8">
        <v>20000</v>
      </c>
      <c r="C24" s="9"/>
    </row>
    <row r="25" spans="1:3">
      <c r="A25" s="7" t="s">
        <v>108</v>
      </c>
      <c r="B25" s="8">
        <v>1</v>
      </c>
      <c r="C25" s="12"/>
    </row>
    <row r="26" spans="1:3">
      <c r="A26" s="13" t="s">
        <v>109</v>
      </c>
      <c r="B26" s="8">
        <v>0</v>
      </c>
      <c r="C26" s="12"/>
    </row>
    <row r="27" spans="1:3">
      <c r="A27" s="15"/>
      <c r="B27" s="16" t="s">
        <v>110</v>
      </c>
      <c r="C27" s="24"/>
    </row>
    <row r="28" spans="1:3">
      <c r="A28" s="25"/>
      <c r="B28" s="26"/>
      <c r="C28" s="27"/>
    </row>
    <row r="29" spans="1:3" ht="25.5">
      <c r="A29" s="3" t="s">
        <v>98</v>
      </c>
      <c r="B29" s="4" t="s">
        <v>99</v>
      </c>
      <c r="C29" s="5" t="s">
        <v>100</v>
      </c>
    </row>
    <row r="30" spans="1:3">
      <c r="A30" s="6" t="s">
        <v>101</v>
      </c>
      <c r="B30" s="4"/>
      <c r="C30" s="5"/>
    </row>
    <row r="31" spans="1:3">
      <c r="A31" s="7" t="s">
        <v>102</v>
      </c>
      <c r="B31" s="8">
        <v>700000</v>
      </c>
      <c r="C31" s="9"/>
    </row>
    <row r="32" spans="1:3">
      <c r="A32" s="7" t="s">
        <v>103</v>
      </c>
      <c r="B32" s="8">
        <v>500000</v>
      </c>
      <c r="C32" s="9"/>
    </row>
    <row r="33" spans="1:3">
      <c r="A33" s="7" t="s">
        <v>104</v>
      </c>
      <c r="B33" s="8">
        <v>200000</v>
      </c>
      <c r="C33" s="9"/>
    </row>
    <row r="34" spans="1:3">
      <c r="A34" s="10" t="s">
        <v>105</v>
      </c>
      <c r="B34" s="11">
        <v>100000</v>
      </c>
      <c r="C34" s="9"/>
    </row>
    <row r="35" spans="1:3">
      <c r="A35" s="7" t="s">
        <v>106</v>
      </c>
      <c r="B35" s="8">
        <v>50000</v>
      </c>
      <c r="C35" s="9"/>
    </row>
    <row r="36" spans="1:3">
      <c r="A36" s="7" t="s">
        <v>107</v>
      </c>
      <c r="B36" s="8">
        <v>20000</v>
      </c>
      <c r="C36" s="9"/>
    </row>
    <row r="37" spans="1:3">
      <c r="A37" s="7" t="s">
        <v>108</v>
      </c>
      <c r="B37" s="8">
        <v>1</v>
      </c>
      <c r="C37" s="12"/>
    </row>
    <row r="38" spans="1:3" ht="16.5" thickBot="1">
      <c r="A38" s="13" t="s">
        <v>109</v>
      </c>
      <c r="B38" s="8">
        <v>0</v>
      </c>
      <c r="C38" s="14"/>
    </row>
    <row r="39" spans="1:3">
      <c r="A39" s="15"/>
      <c r="B39" s="16" t="s">
        <v>110</v>
      </c>
    </row>
    <row r="40" spans="1:3" ht="16.5" thickBot="1"/>
    <row r="41" spans="1:3" ht="25.5">
      <c r="A41" s="20" t="s">
        <v>114</v>
      </c>
      <c r="B41" s="21" t="s">
        <v>99</v>
      </c>
      <c r="C41" s="22" t="s">
        <v>100</v>
      </c>
    </row>
    <row r="42" spans="1:3">
      <c r="A42" s="6" t="s">
        <v>112</v>
      </c>
      <c r="B42" s="4"/>
      <c r="C42" s="5"/>
    </row>
    <row r="43" spans="1:3">
      <c r="A43" s="7" t="s">
        <v>102</v>
      </c>
      <c r="B43" s="8">
        <v>700000</v>
      </c>
      <c r="C43" s="9"/>
    </row>
    <row r="44" spans="1:3">
      <c r="A44" s="7" t="s">
        <v>103</v>
      </c>
      <c r="B44" s="8">
        <v>500000</v>
      </c>
      <c r="C44" s="9"/>
    </row>
    <row r="45" spans="1:3">
      <c r="A45" s="7" t="s">
        <v>104</v>
      </c>
      <c r="B45" s="8">
        <v>200000</v>
      </c>
      <c r="C45" s="9"/>
    </row>
    <row r="46" spans="1:3">
      <c r="A46" s="10" t="s">
        <v>105</v>
      </c>
      <c r="B46" s="11">
        <v>100000</v>
      </c>
      <c r="C46" s="9"/>
    </row>
    <row r="47" spans="1:3">
      <c r="A47" s="7" t="s">
        <v>106</v>
      </c>
      <c r="B47" s="8">
        <v>50000</v>
      </c>
      <c r="C47" s="9"/>
    </row>
    <row r="48" spans="1:3">
      <c r="A48" s="7" t="s">
        <v>107</v>
      </c>
      <c r="B48" s="8">
        <v>20000</v>
      </c>
      <c r="C48" s="9"/>
    </row>
    <row r="49" spans="1:3">
      <c r="A49" s="7" t="s">
        <v>108</v>
      </c>
      <c r="B49" s="8">
        <v>1</v>
      </c>
      <c r="C49" s="12"/>
    </row>
    <row r="50" spans="1:3">
      <c r="A50" s="13" t="s">
        <v>109</v>
      </c>
      <c r="B50" s="8">
        <v>0</v>
      </c>
      <c r="C50" s="12">
        <f>SUM(C43:C49)</f>
        <v>0</v>
      </c>
    </row>
    <row r="51" spans="1:3">
      <c r="A51" s="15"/>
      <c r="B51" s="16" t="s">
        <v>110</v>
      </c>
      <c r="C51" s="24"/>
    </row>
    <row r="52" spans="1:3">
      <c r="A52" s="25"/>
      <c r="B52" s="26"/>
      <c r="C52" s="27"/>
    </row>
    <row r="53" spans="1:3" ht="25.5">
      <c r="A53" s="3" t="s">
        <v>114</v>
      </c>
      <c r="B53" s="4" t="s">
        <v>99</v>
      </c>
      <c r="C53" s="5" t="s">
        <v>100</v>
      </c>
    </row>
    <row r="54" spans="1:3">
      <c r="A54" s="6" t="s">
        <v>113</v>
      </c>
      <c r="B54" s="4"/>
      <c r="C54" s="5"/>
    </row>
    <row r="55" spans="1:3">
      <c r="A55" s="7" t="s">
        <v>102</v>
      </c>
      <c r="B55" s="8">
        <v>700000</v>
      </c>
      <c r="C55" s="9"/>
    </row>
    <row r="56" spans="1:3">
      <c r="A56" s="7" t="s">
        <v>103</v>
      </c>
      <c r="B56" s="8">
        <v>500000</v>
      </c>
      <c r="C56" s="9"/>
    </row>
    <row r="57" spans="1:3">
      <c r="A57" s="7" t="s">
        <v>104</v>
      </c>
      <c r="B57" s="8">
        <v>200000</v>
      </c>
      <c r="C57" s="9"/>
    </row>
    <row r="58" spans="1:3">
      <c r="A58" s="10" t="s">
        <v>105</v>
      </c>
      <c r="B58" s="11">
        <v>100000</v>
      </c>
      <c r="C58" s="9"/>
    </row>
    <row r="59" spans="1:3">
      <c r="A59" s="7" t="s">
        <v>106</v>
      </c>
      <c r="B59" s="8">
        <v>50000</v>
      </c>
      <c r="C59" s="9"/>
    </row>
    <row r="60" spans="1:3">
      <c r="A60" s="7" t="s">
        <v>107</v>
      </c>
      <c r="B60" s="8">
        <v>20000</v>
      </c>
      <c r="C60" s="9"/>
    </row>
    <row r="61" spans="1:3">
      <c r="A61" s="7" t="s">
        <v>108</v>
      </c>
      <c r="B61" s="8">
        <v>1</v>
      </c>
      <c r="C61" s="12"/>
    </row>
    <row r="62" spans="1:3">
      <c r="A62" s="13" t="s">
        <v>109</v>
      </c>
      <c r="B62" s="8">
        <v>0</v>
      </c>
      <c r="C62" s="12">
        <f>SUM(C55:C61)</f>
        <v>0</v>
      </c>
    </row>
    <row r="63" spans="1:3">
      <c r="A63" s="15"/>
      <c r="B63" s="16" t="s">
        <v>110</v>
      </c>
      <c r="C63" s="24"/>
    </row>
    <row r="64" spans="1:3">
      <c r="A64" s="25"/>
      <c r="B64" s="26"/>
      <c r="C64" s="27"/>
    </row>
    <row r="65" spans="1:3" ht="25.5">
      <c r="A65" s="3" t="s">
        <v>114</v>
      </c>
      <c r="B65" s="4" t="s">
        <v>99</v>
      </c>
      <c r="C65" s="5" t="s">
        <v>100</v>
      </c>
    </row>
    <row r="66" spans="1:3">
      <c r="A66" s="6" t="s">
        <v>101</v>
      </c>
      <c r="B66" s="4"/>
      <c r="C66" s="5"/>
    </row>
    <row r="67" spans="1:3">
      <c r="A67" s="7" t="s">
        <v>102</v>
      </c>
      <c r="B67" s="8">
        <v>700000</v>
      </c>
      <c r="C67" s="9"/>
    </row>
    <row r="68" spans="1:3">
      <c r="A68" s="7" t="s">
        <v>103</v>
      </c>
      <c r="B68" s="8">
        <v>500000</v>
      </c>
      <c r="C68" s="9"/>
    </row>
    <row r="69" spans="1:3">
      <c r="A69" s="7" t="s">
        <v>104</v>
      </c>
      <c r="B69" s="8">
        <v>200000</v>
      </c>
      <c r="C69" s="9"/>
    </row>
    <row r="70" spans="1:3">
      <c r="A70" s="10" t="s">
        <v>105</v>
      </c>
      <c r="B70" s="11">
        <v>100000</v>
      </c>
      <c r="C70" s="9"/>
    </row>
    <row r="71" spans="1:3">
      <c r="A71" s="7" t="s">
        <v>106</v>
      </c>
      <c r="B71" s="8">
        <v>50000</v>
      </c>
      <c r="C71" s="9"/>
    </row>
    <row r="72" spans="1:3">
      <c r="A72" s="7" t="s">
        <v>107</v>
      </c>
      <c r="B72" s="8">
        <v>20000</v>
      </c>
      <c r="C72" s="9"/>
    </row>
    <row r="73" spans="1:3">
      <c r="A73" s="7" t="s">
        <v>108</v>
      </c>
      <c r="B73" s="8">
        <v>1</v>
      </c>
      <c r="C73" s="12"/>
    </row>
    <row r="74" spans="1:3" ht="16.5" thickBot="1">
      <c r="A74" s="13" t="s">
        <v>109</v>
      </c>
      <c r="B74" s="8">
        <v>0</v>
      </c>
      <c r="C74" s="14">
        <f>SUM(C67:C73)</f>
        <v>0</v>
      </c>
    </row>
    <row r="75" spans="1:3">
      <c r="A75" s="15"/>
      <c r="B75" s="16" t="s">
        <v>110</v>
      </c>
    </row>
  </sheetData>
  <mergeCells count="1">
    <mergeCell ref="A2:C2"/>
  </mergeCells>
  <pageMargins left="0.75" right="0.75" top="1" bottom="1" header="0.5" footer="0.5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entrees salles monde</vt:lpstr>
      <vt:lpstr>stats</vt:lpstr>
    </vt:vector>
  </TitlesOfParts>
  <Company>Association des Exportateurs de Films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Contact - Association des Exportateurs de Films</dc:creator>
  <cp:lastModifiedBy>Michel</cp:lastModifiedBy>
  <dcterms:created xsi:type="dcterms:W3CDTF">2014-05-30T12:08:49Z</dcterms:created>
  <dcterms:modified xsi:type="dcterms:W3CDTF">2014-05-30T12:53:53Z</dcterms:modified>
</cp:coreProperties>
</file>