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ttle Boy\Downloads\"/>
    </mc:Choice>
  </mc:AlternateContent>
  <xr:revisionPtr revIDLastSave="0" documentId="13_ncr:1_{63E98B5C-ADF5-4F53-87FE-E08D2EB1A2DA}" xr6:coauthVersionLast="46" xr6:coauthVersionMax="46" xr10:uidLastSave="{00000000-0000-0000-0000-000000000000}"/>
  <bookViews>
    <workbookView xWindow="-108" yWindow="-108" windowWidth="23256" windowHeight="12696" xr2:uid="{AECC2469-7C0E-C74B-A3A4-6E632D9DFB5D}"/>
  </bookViews>
  <sheets>
    <sheet name="Feuil1" sheetId="1" r:id="rId1"/>
    <sheet name="Feuil2" sheetId="2" r:id="rId2"/>
  </sheets>
  <definedNames>
    <definedName name="_xlnm._FilterDatabase" localSheetId="0" hidden="1">Feuil1!$A$1:$G$1</definedName>
    <definedName name="_xlnm._FilterDatabase" localSheetId="1" hidden="1">Feuil2!$A$1:$D$1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" i="1"/>
  <c r="D4" i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3" i="1"/>
</calcChain>
</file>

<file path=xl/sharedStrings.xml><?xml version="1.0" encoding="utf-8"?>
<sst xmlns="http://schemas.openxmlformats.org/spreadsheetml/2006/main" count="195" uniqueCount="85">
  <si>
    <t>a.2021</t>
  </si>
  <si>
    <t>a.2022</t>
  </si>
  <si>
    <t>a.2023</t>
  </si>
  <si>
    <t>a.2024</t>
  </si>
  <si>
    <t>a.2025</t>
  </si>
  <si>
    <t>a.2026</t>
  </si>
  <si>
    <t>a.2027</t>
  </si>
  <si>
    <t>a.2028</t>
  </si>
  <si>
    <t>a.2029</t>
  </si>
  <si>
    <t>a.2030</t>
  </si>
  <si>
    <t>a.2031</t>
  </si>
  <si>
    <t>a.2032</t>
  </si>
  <si>
    <t>a.2033</t>
  </si>
  <si>
    <t>a.2034</t>
  </si>
  <si>
    <t>a.2035</t>
  </si>
  <si>
    <t>a.2036</t>
  </si>
  <si>
    <t>a.2037</t>
  </si>
  <si>
    <t>a.2038</t>
  </si>
  <si>
    <t>a.2039</t>
  </si>
  <si>
    <t>a.2040</t>
  </si>
  <si>
    <t>a.2041</t>
  </si>
  <si>
    <t>a.2042</t>
  </si>
  <si>
    <t>a.2043</t>
  </si>
  <si>
    <t>a.2044</t>
  </si>
  <si>
    <t>ID</t>
  </si>
  <si>
    <t>Nom</t>
  </si>
  <si>
    <t xml:space="preserve">Prénom </t>
  </si>
  <si>
    <t xml:space="preserve">Age </t>
  </si>
  <si>
    <t>Thomas</t>
  </si>
  <si>
    <t>Eric</t>
  </si>
  <si>
    <t xml:space="preserve">Couleur </t>
  </si>
  <si>
    <t xml:space="preserve">Bleu </t>
  </si>
  <si>
    <t>Forme</t>
  </si>
  <si>
    <t>Carré</t>
  </si>
  <si>
    <t>USA</t>
  </si>
  <si>
    <t>Pays</t>
  </si>
  <si>
    <t xml:space="preserve">Vert </t>
  </si>
  <si>
    <t>Rouge</t>
  </si>
  <si>
    <t>Rose</t>
  </si>
  <si>
    <t>Violet</t>
  </si>
  <si>
    <t>Marron</t>
  </si>
  <si>
    <t>Noir</t>
  </si>
  <si>
    <t>Jaune</t>
  </si>
  <si>
    <t>France</t>
  </si>
  <si>
    <t>Allemagne</t>
  </si>
  <si>
    <t>Mexique</t>
  </si>
  <si>
    <t>ANGLETERRE</t>
  </si>
  <si>
    <t>NORVEGE</t>
  </si>
  <si>
    <t>BOLIVIE</t>
  </si>
  <si>
    <t>MAROC</t>
  </si>
  <si>
    <t>Rond</t>
  </si>
  <si>
    <t>Triangle</t>
  </si>
  <si>
    <t>Lozange</t>
  </si>
  <si>
    <t>Mathieu</t>
  </si>
  <si>
    <t>Dubois</t>
  </si>
  <si>
    <t>Paul</t>
  </si>
  <si>
    <t>Morin</t>
  </si>
  <si>
    <t>a.2020</t>
  </si>
  <si>
    <t>a.2019</t>
  </si>
  <si>
    <t>a.2018</t>
  </si>
  <si>
    <t>a.2017</t>
  </si>
  <si>
    <t>Tom</t>
  </si>
  <si>
    <t>Besson</t>
  </si>
  <si>
    <t>Thierry</t>
  </si>
  <si>
    <t>Ortiger</t>
  </si>
  <si>
    <t>Pelaez</t>
  </si>
  <si>
    <t>Lizion</t>
  </si>
  <si>
    <t>Bergala</t>
  </si>
  <si>
    <t>Emma</t>
  </si>
  <si>
    <t>Pauline</t>
  </si>
  <si>
    <t xml:space="preserve">Clement </t>
  </si>
  <si>
    <t>Jacques</t>
  </si>
  <si>
    <t>Pierre</t>
  </si>
  <si>
    <t>Baptiste</t>
  </si>
  <si>
    <t>Leo</t>
  </si>
  <si>
    <t>Theo</t>
  </si>
  <si>
    <t>Renan</t>
  </si>
  <si>
    <t>Jean</t>
  </si>
  <si>
    <t>Doledec</t>
  </si>
  <si>
    <t>Kici</t>
  </si>
  <si>
    <t>Dupont</t>
  </si>
  <si>
    <t>Tourier</t>
  </si>
  <si>
    <t>Delande</t>
  </si>
  <si>
    <t>Robert</t>
  </si>
  <si>
    <t>James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</si>
</sst>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Aharoni Bold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788D5-F3F4-0C4D-879B-04C1B5E7F2BF}">
  <dimension ref="A1:G25"/>
  <sheetViews>
    <sheetView tabSelected="1" zoomScale="119" workbookViewId="0">
      <selection activeCell="J9" sqref="J9"/>
    </sheetView>
  </sheetViews>
  <sheetFormatPr baseColWidth="10" defaultRowHeight="15.6"/>
  <cols>
    <col min="1" max="4" width="15.19921875" customWidth="1"/>
    <col min="5" max="7" width="12.19921875" customWidth="1"/>
  </cols>
  <sheetData>
    <row r="1" spans="1:7" ht="17.399999999999999">
      <c r="A1" s="1" t="s">
        <v>24</v>
      </c>
      <c r="B1" s="1" t="s">
        <v>25</v>
      </c>
      <c r="C1" s="1" t="s">
        <v>26</v>
      </c>
      <c r="D1" s="1" t="s">
        <v>27</v>
      </c>
      <c r="E1" s="1" t="s">
        <v>30</v>
      </c>
      <c r="F1" s="1" t="s">
        <v>35</v>
      </c>
      <c r="G1" s="1" t="s">
        <v>32</v>
      </c>
    </row>
    <row r="2" spans="1:7">
      <c r="A2" s="2" t="s">
        <v>0</v>
      </c>
      <c r="B2" s="2" t="s">
        <v>28</v>
      </c>
      <c r="C2" s="2" t="s">
        <v>29</v>
      </c>
      <c r="D2" s="2">
        <v>18</v>
      </c>
      <c r="E2" t="str">
        <f>VLOOKUP($A2,Feuil2!$A$2:$D$29,2,0)</f>
        <v>Jaune</v>
      </c>
      <c r="F2" t="str">
        <f>VLOOKUP($A2,Feuil2!$A$2:$D$29,3,0)</f>
        <v>France</v>
      </c>
      <c r="G2" t="str">
        <f>VLOOKUP($A2,Feuil2!$A$2:$D$29,4,0)</f>
        <v>Carré</v>
      </c>
    </row>
    <row r="3" spans="1:7">
      <c r="A3" s="2" t="s">
        <v>1</v>
      </c>
      <c r="B3" s="2" t="s">
        <v>53</v>
      </c>
      <c r="C3" s="2" t="s">
        <v>54</v>
      </c>
      <c r="D3" s="2">
        <f>D2+1</f>
        <v>19</v>
      </c>
      <c r="E3" t="str">
        <f>VLOOKUP($A3,Feuil2!$A$2:$D$29,2,0)</f>
        <v xml:space="preserve">Vert </v>
      </c>
      <c r="F3" t="str">
        <f>VLOOKUP($A3,Feuil2!$A$2:$D$29,3,0)</f>
        <v>France</v>
      </c>
      <c r="G3" t="str">
        <f>VLOOKUP($A3,Feuil2!$A$2:$D$29,4,0)</f>
        <v>Carré</v>
      </c>
    </row>
    <row r="4" spans="1:7">
      <c r="A4" s="2" t="s">
        <v>2</v>
      </c>
      <c r="B4" s="2" t="s">
        <v>28</v>
      </c>
      <c r="C4" s="2" t="s">
        <v>82</v>
      </c>
      <c r="D4" s="2">
        <f t="shared" ref="D4:D25" si="0">D3+1</f>
        <v>20</v>
      </c>
      <c r="E4" t="str">
        <f>VLOOKUP($A4,Feuil2!$A$2:$D$29,2,0)</f>
        <v xml:space="preserve">Bleu </v>
      </c>
      <c r="F4" t="str">
        <f>VLOOKUP($A4,Feuil2!$A$2:$D$29,3,0)</f>
        <v>USA</v>
      </c>
      <c r="G4" t="str">
        <f>VLOOKUP($A4,Feuil2!$A$2:$D$29,4,0)</f>
        <v>Carré</v>
      </c>
    </row>
    <row r="5" spans="1:7">
      <c r="A5" s="2" t="s">
        <v>3</v>
      </c>
      <c r="B5" s="2" t="s">
        <v>28</v>
      </c>
      <c r="C5" s="2" t="s">
        <v>66</v>
      </c>
      <c r="D5" s="2">
        <f t="shared" si="0"/>
        <v>21</v>
      </c>
      <c r="E5" t="str">
        <f>VLOOKUP($A5,Feuil2!$A$2:$D$29,2,0)</f>
        <v>Rouge</v>
      </c>
      <c r="F5" t="str">
        <f>VLOOKUP($A5,Feuil2!$A$2:$D$29,3,0)</f>
        <v>USA</v>
      </c>
      <c r="G5" t="str">
        <f>VLOOKUP($A5,Feuil2!$A$2:$D$29,4,0)</f>
        <v>Carré</v>
      </c>
    </row>
    <row r="6" spans="1:7">
      <c r="A6" s="2" t="s">
        <v>4</v>
      </c>
      <c r="B6" s="2" t="s">
        <v>71</v>
      </c>
      <c r="C6" s="2" t="s">
        <v>83</v>
      </c>
      <c r="D6" s="2">
        <f t="shared" si="0"/>
        <v>22</v>
      </c>
      <c r="E6" t="str">
        <f>VLOOKUP($A6,Feuil2!$A$2:$D$29,2,0)</f>
        <v xml:space="preserve">Bleu </v>
      </c>
      <c r="F6" t="str">
        <f>VLOOKUP($A6,Feuil2!$A$2:$D$29,3,0)</f>
        <v>USA</v>
      </c>
      <c r="G6" t="str">
        <f>VLOOKUP($A6,Feuil2!$A$2:$D$29,4,0)</f>
        <v>Carré</v>
      </c>
    </row>
    <row r="7" spans="1:7">
      <c r="A7" s="2" t="s">
        <v>5</v>
      </c>
      <c r="B7" s="2" t="s">
        <v>28</v>
      </c>
      <c r="C7" s="2" t="s">
        <v>84</v>
      </c>
      <c r="D7" s="2">
        <f t="shared" si="0"/>
        <v>23</v>
      </c>
      <c r="E7" t="str">
        <f>VLOOKUP($A7,Feuil2!$A$2:$D$29,2,0)</f>
        <v>Rose</v>
      </c>
      <c r="F7" t="str">
        <f>VLOOKUP($A7,Feuil2!$A$2:$D$29,3,0)</f>
        <v>USA</v>
      </c>
      <c r="G7" t="str">
        <f>VLOOKUP($A7,Feuil2!$A$2:$D$29,4,0)</f>
        <v>Rond</v>
      </c>
    </row>
    <row r="8" spans="1:7">
      <c r="A8" s="2" t="s">
        <v>6</v>
      </c>
      <c r="B8" s="2" t="s">
        <v>77</v>
      </c>
      <c r="C8" s="2" t="s">
        <v>55</v>
      </c>
      <c r="D8" s="2">
        <f t="shared" si="0"/>
        <v>24</v>
      </c>
      <c r="E8" t="str">
        <f>VLOOKUP($A8,Feuil2!$A$2:$D$29,2,0)</f>
        <v xml:space="preserve">Bleu </v>
      </c>
      <c r="F8" t="str">
        <f>VLOOKUP($A8,Feuil2!$A$2:$D$29,3,0)</f>
        <v>Allemagne</v>
      </c>
      <c r="G8" t="str">
        <f>VLOOKUP($A8,Feuil2!$A$2:$D$29,4,0)</f>
        <v>Carré</v>
      </c>
    </row>
    <row r="9" spans="1:7">
      <c r="A9" s="2" t="s">
        <v>7</v>
      </c>
      <c r="B9" s="2" t="s">
        <v>72</v>
      </c>
      <c r="C9" s="2" t="s">
        <v>78</v>
      </c>
      <c r="D9" s="2">
        <f t="shared" si="0"/>
        <v>25</v>
      </c>
      <c r="E9" t="str">
        <f>VLOOKUP($A9,Feuil2!$A$2:$D$29,2,0)</f>
        <v xml:space="preserve">Bleu </v>
      </c>
      <c r="F9" t="str">
        <f>VLOOKUP($A9,Feuil2!$A$2:$D$29,3,0)</f>
        <v>USA</v>
      </c>
      <c r="G9" t="str">
        <f>VLOOKUP($A9,Feuil2!$A$2:$D$29,4,0)</f>
        <v>Carré</v>
      </c>
    </row>
    <row r="10" spans="1:7">
      <c r="A10" s="2" t="s">
        <v>8</v>
      </c>
      <c r="B10" s="2" t="s">
        <v>28</v>
      </c>
      <c r="C10" s="2" t="s">
        <v>29</v>
      </c>
      <c r="D10" s="2">
        <f t="shared" si="0"/>
        <v>26</v>
      </c>
      <c r="E10" t="str">
        <f>VLOOKUP($A10,Feuil2!$A$2:$D$29,2,0)</f>
        <v>Violet</v>
      </c>
      <c r="F10" t="str">
        <f>VLOOKUP($A10,Feuil2!$A$2:$D$29,3,0)</f>
        <v>USA</v>
      </c>
      <c r="G10" t="str">
        <f>VLOOKUP($A10,Feuil2!$A$2:$D$29,4,0)</f>
        <v>Carré</v>
      </c>
    </row>
    <row r="11" spans="1:7">
      <c r="A11" s="2" t="s">
        <v>9</v>
      </c>
      <c r="B11" s="2" t="s">
        <v>29</v>
      </c>
      <c r="C11" s="2" t="s">
        <v>56</v>
      </c>
      <c r="D11" s="2">
        <f t="shared" si="0"/>
        <v>27</v>
      </c>
      <c r="E11" t="str">
        <f>VLOOKUP($A11,Feuil2!$A$2:$D$29,2,0)</f>
        <v xml:space="preserve">Bleu </v>
      </c>
      <c r="F11" t="str">
        <f>VLOOKUP($A11,Feuil2!$A$2:$D$29,3,0)</f>
        <v>MAROC</v>
      </c>
      <c r="G11" t="str">
        <f>VLOOKUP($A11,Feuil2!$A$2:$D$29,4,0)</f>
        <v>Triangle</v>
      </c>
    </row>
    <row r="12" spans="1:7">
      <c r="A12" s="2" t="s">
        <v>10</v>
      </c>
      <c r="B12" s="2" t="s">
        <v>28</v>
      </c>
      <c r="C12" s="2" t="s">
        <v>29</v>
      </c>
      <c r="D12" s="2">
        <f t="shared" si="0"/>
        <v>28</v>
      </c>
      <c r="E12" t="str">
        <f>VLOOKUP($A12,Feuil2!$A$2:$D$29,2,0)</f>
        <v xml:space="preserve">Bleu </v>
      </c>
      <c r="F12" t="str">
        <f>VLOOKUP($A12,Feuil2!$A$2:$D$29,3,0)</f>
        <v>USA</v>
      </c>
      <c r="G12" t="str">
        <f>VLOOKUP($A12,Feuil2!$A$2:$D$29,4,0)</f>
        <v>Carré</v>
      </c>
    </row>
    <row r="13" spans="1:7">
      <c r="A13" s="2" t="s">
        <v>11</v>
      </c>
      <c r="B13" s="2" t="s">
        <v>28</v>
      </c>
      <c r="C13" s="2" t="s">
        <v>67</v>
      </c>
      <c r="D13" s="2">
        <f t="shared" si="0"/>
        <v>29</v>
      </c>
      <c r="E13" t="str">
        <f>VLOOKUP($A13,Feuil2!$A$2:$D$29,2,0)</f>
        <v xml:space="preserve">Bleu </v>
      </c>
      <c r="F13" t="str">
        <f>VLOOKUP($A13,Feuil2!$A$2:$D$29,3,0)</f>
        <v>USA</v>
      </c>
      <c r="G13" t="str">
        <f>VLOOKUP($A13,Feuil2!$A$2:$D$29,4,0)</f>
        <v>Carré</v>
      </c>
    </row>
    <row r="14" spans="1:7">
      <c r="A14" s="2" t="s">
        <v>12</v>
      </c>
      <c r="B14" s="2" t="s">
        <v>73</v>
      </c>
      <c r="C14" s="2" t="s">
        <v>29</v>
      </c>
      <c r="D14" s="2">
        <f t="shared" si="0"/>
        <v>30</v>
      </c>
      <c r="E14" t="str">
        <f>VLOOKUP($A14,Feuil2!$A$2:$D$29,2,0)</f>
        <v xml:space="preserve">Bleu </v>
      </c>
      <c r="F14" t="str">
        <f>VLOOKUP($A14,Feuil2!$A$2:$D$29,3,0)</f>
        <v>Mexique</v>
      </c>
      <c r="G14" t="str">
        <f>VLOOKUP($A14,Feuil2!$A$2:$D$29,4,0)</f>
        <v>Carré</v>
      </c>
    </row>
    <row r="15" spans="1:7">
      <c r="A15" s="2" t="s">
        <v>13</v>
      </c>
      <c r="B15" s="2" t="s">
        <v>28</v>
      </c>
      <c r="C15" s="2" t="s">
        <v>65</v>
      </c>
      <c r="D15" s="2">
        <f t="shared" si="0"/>
        <v>31</v>
      </c>
      <c r="E15" t="str">
        <f>VLOOKUP($A15,Feuil2!$A$2:$D$29,2,0)</f>
        <v>Marron</v>
      </c>
      <c r="F15" t="str">
        <f>VLOOKUP($A15,Feuil2!$A$2:$D$29,3,0)</f>
        <v>USA</v>
      </c>
      <c r="G15" t="str">
        <f>VLOOKUP($A15,Feuil2!$A$2:$D$29,4,0)</f>
        <v>Carré</v>
      </c>
    </row>
    <row r="16" spans="1:7">
      <c r="A16" s="2" t="s">
        <v>14</v>
      </c>
      <c r="B16" s="2" t="s">
        <v>70</v>
      </c>
      <c r="C16" s="2" t="s">
        <v>29</v>
      </c>
      <c r="D16" s="2">
        <f t="shared" si="0"/>
        <v>32</v>
      </c>
      <c r="E16" t="str">
        <f>VLOOKUP($A16,Feuil2!$A$2:$D$29,2,0)</f>
        <v xml:space="preserve">Bleu </v>
      </c>
      <c r="F16" t="str">
        <f>VLOOKUP($A16,Feuil2!$A$2:$D$29,3,0)</f>
        <v>BOLIVIE</v>
      </c>
      <c r="G16" t="str">
        <f>VLOOKUP($A16,Feuil2!$A$2:$D$29,4,0)</f>
        <v>Carré</v>
      </c>
    </row>
    <row r="17" spans="1:7">
      <c r="A17" s="2" t="s">
        <v>15</v>
      </c>
      <c r="B17" s="2" t="s">
        <v>28</v>
      </c>
      <c r="C17" s="2" t="s">
        <v>61</v>
      </c>
      <c r="D17" s="2">
        <f t="shared" si="0"/>
        <v>33</v>
      </c>
      <c r="E17" t="str">
        <f>VLOOKUP($A17,Feuil2!$A$2:$D$29,2,0)</f>
        <v xml:space="preserve">Bleu </v>
      </c>
      <c r="F17" t="str">
        <f>VLOOKUP($A17,Feuil2!$A$2:$D$29,3,0)</f>
        <v>USA</v>
      </c>
      <c r="G17" t="str">
        <f>VLOOKUP($A17,Feuil2!$A$2:$D$29,4,0)</f>
        <v>Carré</v>
      </c>
    </row>
    <row r="18" spans="1:7">
      <c r="A18" s="2" t="s">
        <v>16</v>
      </c>
      <c r="B18" s="2" t="s">
        <v>74</v>
      </c>
      <c r="C18" s="2" t="s">
        <v>79</v>
      </c>
      <c r="D18" s="2">
        <f t="shared" si="0"/>
        <v>34</v>
      </c>
      <c r="E18" t="str">
        <f>VLOOKUP($A18,Feuil2!$A$2:$D$29,2,0)</f>
        <v xml:space="preserve">Bleu </v>
      </c>
      <c r="F18" t="str">
        <f>VLOOKUP($A18,Feuil2!$A$2:$D$29,3,0)</f>
        <v>USA</v>
      </c>
      <c r="G18" t="str">
        <f>VLOOKUP($A18,Feuil2!$A$2:$D$29,4,0)</f>
        <v>Carré</v>
      </c>
    </row>
    <row r="19" spans="1:7">
      <c r="A19" s="2" t="s">
        <v>17</v>
      </c>
      <c r="B19" s="2" t="s">
        <v>28</v>
      </c>
      <c r="C19" s="2" t="s">
        <v>29</v>
      </c>
      <c r="D19" s="2">
        <f t="shared" si="0"/>
        <v>35</v>
      </c>
      <c r="E19" t="str">
        <f>VLOOKUP($A19,Feuil2!$A$2:$D$29,2,0)</f>
        <v xml:space="preserve">Bleu </v>
      </c>
      <c r="F19" t="str">
        <f>VLOOKUP($A19,Feuil2!$A$2:$D$29,3,0)</f>
        <v>ANGLETERRE</v>
      </c>
      <c r="G19" t="str">
        <f>VLOOKUP($A19,Feuil2!$A$2:$D$29,4,0)</f>
        <v>Carré</v>
      </c>
    </row>
    <row r="20" spans="1:7">
      <c r="A20" s="2" t="s">
        <v>18</v>
      </c>
      <c r="B20" s="2" t="s">
        <v>28</v>
      </c>
      <c r="C20" s="2" t="s">
        <v>62</v>
      </c>
      <c r="D20" s="2">
        <f t="shared" si="0"/>
        <v>36</v>
      </c>
      <c r="E20" t="str">
        <f>VLOOKUP($A20,Feuil2!$A$2:$D$29,2,0)</f>
        <v>Noir</v>
      </c>
      <c r="F20" t="str">
        <f>VLOOKUP($A20,Feuil2!$A$2:$D$29,3,0)</f>
        <v>USA</v>
      </c>
      <c r="G20" t="str">
        <f>VLOOKUP($A20,Feuil2!$A$2:$D$29,4,0)</f>
        <v>Lozange</v>
      </c>
    </row>
    <row r="21" spans="1:7">
      <c r="A21" s="2" t="s">
        <v>19</v>
      </c>
      <c r="B21" s="2" t="s">
        <v>68</v>
      </c>
      <c r="C21" s="2" t="s">
        <v>80</v>
      </c>
      <c r="D21" s="2">
        <f t="shared" si="0"/>
        <v>37</v>
      </c>
      <c r="E21" t="str">
        <f>VLOOKUP($A21,Feuil2!$A$2:$D$29,2,0)</f>
        <v xml:space="preserve">Bleu </v>
      </c>
      <c r="F21" t="str">
        <f>VLOOKUP($A21,Feuil2!$A$2:$D$29,3,0)</f>
        <v>USA</v>
      </c>
      <c r="G21" t="str">
        <f>VLOOKUP($A21,Feuil2!$A$2:$D$29,4,0)</f>
        <v>Carré</v>
      </c>
    </row>
    <row r="22" spans="1:7">
      <c r="A22" s="2" t="s">
        <v>20</v>
      </c>
      <c r="B22" s="2" t="s">
        <v>28</v>
      </c>
      <c r="C22" s="2" t="s">
        <v>63</v>
      </c>
      <c r="D22" s="2">
        <f t="shared" si="0"/>
        <v>38</v>
      </c>
      <c r="E22" t="str">
        <f>VLOOKUP($A22,Feuil2!$A$2:$D$29,2,0)</f>
        <v xml:space="preserve">Bleu </v>
      </c>
      <c r="F22" t="str">
        <f>VLOOKUP($A22,Feuil2!$A$2:$D$29,3,0)</f>
        <v>USA</v>
      </c>
      <c r="G22" t="str">
        <f>VLOOKUP($A22,Feuil2!$A$2:$D$29,4,0)</f>
        <v>Carré</v>
      </c>
    </row>
    <row r="23" spans="1:7">
      <c r="A23" s="2" t="s">
        <v>21</v>
      </c>
      <c r="B23" s="2" t="s">
        <v>75</v>
      </c>
      <c r="C23" s="2" t="s">
        <v>29</v>
      </c>
      <c r="D23" s="2">
        <f t="shared" si="0"/>
        <v>39</v>
      </c>
      <c r="E23" t="str">
        <f>VLOOKUP($A23,Feuil2!$A$2:$D$29,2,0)</f>
        <v>Jaune</v>
      </c>
      <c r="F23" t="str">
        <f>VLOOKUP($A23,Feuil2!$A$2:$D$29,3,0)</f>
        <v>NORVEGE</v>
      </c>
      <c r="G23" t="str">
        <f>VLOOKUP($A23,Feuil2!$A$2:$D$29,4,0)</f>
        <v>Carré</v>
      </c>
    </row>
    <row r="24" spans="1:7">
      <c r="A24" s="2" t="s">
        <v>22</v>
      </c>
      <c r="B24" s="2" t="s">
        <v>69</v>
      </c>
      <c r="C24" s="2" t="s">
        <v>64</v>
      </c>
      <c r="D24" s="2">
        <f t="shared" si="0"/>
        <v>40</v>
      </c>
      <c r="E24" t="str">
        <f>VLOOKUP($A24,Feuil2!$A$2:$D$29,2,0)</f>
        <v xml:space="preserve">Bleu </v>
      </c>
      <c r="F24" t="str">
        <f>VLOOKUP($A24,Feuil2!$A$2:$D$29,3,0)</f>
        <v>USA</v>
      </c>
      <c r="G24" t="str">
        <f>VLOOKUP($A24,Feuil2!$A$2:$D$29,4,0)</f>
        <v>Carré</v>
      </c>
    </row>
    <row r="25" spans="1:7">
      <c r="A25" s="2" t="s">
        <v>23</v>
      </c>
      <c r="B25" s="2" t="s">
        <v>76</v>
      </c>
      <c r="C25" s="2" t="s">
        <v>81</v>
      </c>
      <c r="D25" s="2">
        <f t="shared" si="0"/>
        <v>41</v>
      </c>
      <c r="E25" t="str">
        <f>VLOOKUP($A25,Feuil2!$A$2:$D$29,2,0)</f>
        <v xml:space="preserve">Vert </v>
      </c>
      <c r="F25" t="str">
        <f>VLOOKUP($A25,Feuil2!$A$2:$D$29,3,0)</f>
        <v>USA</v>
      </c>
      <c r="G25" t="str">
        <f>VLOOKUP($A25,Feuil2!$A$2:$D$29,4,0)</f>
        <v>Carré</v>
      </c>
    </row>
  </sheetData>
  <autoFilter ref="A1:G1" xr:uid="{8220AA12-154E-2647-9E7C-C46C21B5F3F4}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B0C5A-ECE9-3A4B-8BDC-D1650523C3C9}">
  <dimension ref="A1:D29"/>
  <sheetViews>
    <sheetView topLeftCell="A11" zoomScale="137" workbookViewId="0">
      <selection activeCell="E2" sqref="E2"/>
    </sheetView>
  </sheetViews>
  <sheetFormatPr baseColWidth="10" defaultRowHeight="15.6"/>
  <cols>
    <col min="1" max="4" width="14.19921875" customWidth="1"/>
  </cols>
  <sheetData>
    <row r="1" spans="1:4" ht="17.399999999999999">
      <c r="A1" s="1" t="s">
        <v>24</v>
      </c>
      <c r="B1" s="1" t="s">
        <v>30</v>
      </c>
      <c r="C1" s="1" t="s">
        <v>35</v>
      </c>
      <c r="D1" s="1" t="s">
        <v>32</v>
      </c>
    </row>
    <row r="2" spans="1:4">
      <c r="A2" s="2" t="s">
        <v>23</v>
      </c>
      <c r="B2" s="2" t="s">
        <v>36</v>
      </c>
      <c r="C2" s="2" t="s">
        <v>34</v>
      </c>
      <c r="D2" s="2" t="s">
        <v>33</v>
      </c>
    </row>
    <row r="3" spans="1:4">
      <c r="A3" s="2" t="s">
        <v>22</v>
      </c>
      <c r="B3" s="2" t="s">
        <v>31</v>
      </c>
      <c r="C3" s="2" t="s">
        <v>34</v>
      </c>
      <c r="D3" s="2" t="s">
        <v>33</v>
      </c>
    </row>
    <row r="4" spans="1:4">
      <c r="A4" s="2" t="s">
        <v>21</v>
      </c>
      <c r="B4" s="2" t="s">
        <v>42</v>
      </c>
      <c r="C4" s="2" t="s">
        <v>47</v>
      </c>
      <c r="D4" s="2" t="s">
        <v>33</v>
      </c>
    </row>
    <row r="5" spans="1:4">
      <c r="A5" s="2" t="s">
        <v>20</v>
      </c>
      <c r="B5" s="2" t="s">
        <v>31</v>
      </c>
      <c r="C5" s="2" t="s">
        <v>34</v>
      </c>
      <c r="D5" s="2" t="s">
        <v>33</v>
      </c>
    </row>
    <row r="6" spans="1:4">
      <c r="A6" s="2" t="s">
        <v>19</v>
      </c>
      <c r="B6" s="2" t="s">
        <v>31</v>
      </c>
      <c r="C6" s="2" t="s">
        <v>34</v>
      </c>
      <c r="D6" s="2" t="s">
        <v>33</v>
      </c>
    </row>
    <row r="7" spans="1:4">
      <c r="A7" s="2" t="s">
        <v>18</v>
      </c>
      <c r="B7" s="2" t="s">
        <v>41</v>
      </c>
      <c r="C7" s="2" t="s">
        <v>34</v>
      </c>
      <c r="D7" s="2" t="s">
        <v>52</v>
      </c>
    </row>
    <row r="8" spans="1:4">
      <c r="A8" s="2" t="s">
        <v>17</v>
      </c>
      <c r="B8" s="2" t="s">
        <v>31</v>
      </c>
      <c r="C8" s="2" t="s">
        <v>46</v>
      </c>
      <c r="D8" s="2" t="s">
        <v>33</v>
      </c>
    </row>
    <row r="9" spans="1:4">
      <c r="A9" s="2" t="s">
        <v>16</v>
      </c>
      <c r="B9" s="2" t="s">
        <v>31</v>
      </c>
      <c r="C9" s="2" t="s">
        <v>34</v>
      </c>
      <c r="D9" s="2" t="s">
        <v>33</v>
      </c>
    </row>
    <row r="10" spans="1:4">
      <c r="A10" s="2" t="s">
        <v>15</v>
      </c>
      <c r="B10" s="2" t="s">
        <v>31</v>
      </c>
      <c r="C10" s="2" t="s">
        <v>34</v>
      </c>
      <c r="D10" s="2" t="s">
        <v>33</v>
      </c>
    </row>
    <row r="11" spans="1:4">
      <c r="A11" s="2" t="s">
        <v>14</v>
      </c>
      <c r="B11" s="2" t="s">
        <v>31</v>
      </c>
      <c r="C11" s="2" t="s">
        <v>48</v>
      </c>
      <c r="D11" s="2" t="s">
        <v>33</v>
      </c>
    </row>
    <row r="12" spans="1:4">
      <c r="A12" s="2" t="s">
        <v>13</v>
      </c>
      <c r="B12" s="2" t="s">
        <v>40</v>
      </c>
      <c r="C12" s="2" t="s">
        <v>34</v>
      </c>
      <c r="D12" s="2" t="s">
        <v>33</v>
      </c>
    </row>
    <row r="13" spans="1:4">
      <c r="A13" s="2" t="s">
        <v>12</v>
      </c>
      <c r="B13" s="2" t="s">
        <v>31</v>
      </c>
      <c r="C13" s="2" t="s">
        <v>45</v>
      </c>
      <c r="D13" s="2" t="s">
        <v>33</v>
      </c>
    </row>
    <row r="14" spans="1:4">
      <c r="A14" s="2" t="s">
        <v>11</v>
      </c>
      <c r="B14" s="2" t="s">
        <v>31</v>
      </c>
      <c r="C14" s="2" t="s">
        <v>34</v>
      </c>
      <c r="D14" s="2" t="s">
        <v>33</v>
      </c>
    </row>
    <row r="15" spans="1:4">
      <c r="A15" s="2" t="s">
        <v>10</v>
      </c>
      <c r="B15" s="2" t="s">
        <v>31</v>
      </c>
      <c r="C15" s="2" t="s">
        <v>34</v>
      </c>
      <c r="D15" s="2" t="s">
        <v>33</v>
      </c>
    </row>
    <row r="16" spans="1:4">
      <c r="A16" s="2" t="s">
        <v>9</v>
      </c>
      <c r="B16" s="2" t="s">
        <v>31</v>
      </c>
      <c r="C16" s="2" t="s">
        <v>49</v>
      </c>
      <c r="D16" s="2" t="s">
        <v>51</v>
      </c>
    </row>
    <row r="17" spans="1:4">
      <c r="A17" s="2" t="s">
        <v>8</v>
      </c>
      <c r="B17" s="2" t="s">
        <v>39</v>
      </c>
      <c r="C17" s="2" t="s">
        <v>34</v>
      </c>
      <c r="D17" s="2" t="s">
        <v>33</v>
      </c>
    </row>
    <row r="18" spans="1:4">
      <c r="A18" s="2" t="s">
        <v>7</v>
      </c>
      <c r="B18" s="2" t="s">
        <v>31</v>
      </c>
      <c r="C18" s="2" t="s">
        <v>34</v>
      </c>
      <c r="D18" s="2" t="s">
        <v>33</v>
      </c>
    </row>
    <row r="19" spans="1:4">
      <c r="A19" s="2" t="s">
        <v>6</v>
      </c>
      <c r="B19" s="2" t="s">
        <v>31</v>
      </c>
      <c r="C19" s="2" t="s">
        <v>44</v>
      </c>
      <c r="D19" s="2" t="s">
        <v>33</v>
      </c>
    </row>
    <row r="20" spans="1:4">
      <c r="A20" s="2" t="s">
        <v>5</v>
      </c>
      <c r="B20" s="2" t="s">
        <v>38</v>
      </c>
      <c r="C20" s="2" t="s">
        <v>34</v>
      </c>
      <c r="D20" s="2" t="s">
        <v>50</v>
      </c>
    </row>
    <row r="21" spans="1:4">
      <c r="A21" s="2" t="s">
        <v>4</v>
      </c>
      <c r="B21" s="2" t="s">
        <v>31</v>
      </c>
      <c r="C21" s="2" t="s">
        <v>34</v>
      </c>
      <c r="D21" s="2" t="s">
        <v>33</v>
      </c>
    </row>
    <row r="22" spans="1:4">
      <c r="A22" s="2" t="s">
        <v>3</v>
      </c>
      <c r="B22" s="2" t="s">
        <v>37</v>
      </c>
      <c r="C22" s="2" t="s">
        <v>34</v>
      </c>
      <c r="D22" s="2" t="s">
        <v>33</v>
      </c>
    </row>
    <row r="23" spans="1:4">
      <c r="A23" s="2" t="s">
        <v>2</v>
      </c>
      <c r="B23" s="2" t="s">
        <v>31</v>
      </c>
      <c r="C23" s="2" t="s">
        <v>34</v>
      </c>
      <c r="D23" s="2" t="s">
        <v>33</v>
      </c>
    </row>
    <row r="24" spans="1:4">
      <c r="A24" s="2" t="s">
        <v>1</v>
      </c>
      <c r="B24" s="2" t="s">
        <v>36</v>
      </c>
      <c r="C24" s="2" t="s">
        <v>43</v>
      </c>
      <c r="D24" s="2" t="s">
        <v>33</v>
      </c>
    </row>
    <row r="25" spans="1:4">
      <c r="A25" s="2" t="s">
        <v>0</v>
      </c>
      <c r="B25" s="2" t="s">
        <v>42</v>
      </c>
      <c r="C25" s="2" t="s">
        <v>43</v>
      </c>
      <c r="D25" s="2" t="s">
        <v>33</v>
      </c>
    </row>
    <row r="26" spans="1:4">
      <c r="A26" s="2" t="s">
        <v>57</v>
      </c>
      <c r="B26" s="2" t="s">
        <v>31</v>
      </c>
      <c r="C26" s="2" t="s">
        <v>43</v>
      </c>
      <c r="D26" s="2" t="s">
        <v>50</v>
      </c>
    </row>
    <row r="27" spans="1:4">
      <c r="A27" s="2" t="s">
        <v>58</v>
      </c>
      <c r="B27" s="2" t="s">
        <v>36</v>
      </c>
      <c r="C27" s="2" t="s">
        <v>43</v>
      </c>
      <c r="D27" s="2" t="s">
        <v>51</v>
      </c>
    </row>
    <row r="28" spans="1:4">
      <c r="A28" s="2" t="s">
        <v>59</v>
      </c>
      <c r="B28" s="2" t="s">
        <v>31</v>
      </c>
      <c r="C28" s="2" t="s">
        <v>48</v>
      </c>
      <c r="D28" s="2" t="s">
        <v>33</v>
      </c>
    </row>
    <row r="29" spans="1:4">
      <c r="A29" s="2" t="s">
        <v>60</v>
      </c>
      <c r="B29" s="2" t="s">
        <v>38</v>
      </c>
      <c r="C29" s="2" t="s">
        <v>45</v>
      </c>
      <c r="D29" s="2" t="s">
        <v>52</v>
      </c>
    </row>
  </sheetData>
  <autoFilter ref="A1:D1" xr:uid="{C103EFD0-48D5-A847-9615-EFF4045360D0}">
    <sortState xmlns:xlrd2="http://schemas.microsoft.com/office/spreadsheetml/2017/richdata2" ref="A2:D25">
      <sortCondition descending="1" ref="A1:A25"/>
    </sortState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MORIN</dc:creator>
  <cp:lastModifiedBy>Little Boy</cp:lastModifiedBy>
  <dcterms:created xsi:type="dcterms:W3CDTF">2021-04-08T08:33:30Z</dcterms:created>
  <dcterms:modified xsi:type="dcterms:W3CDTF">2021-04-08T09:01:49Z</dcterms:modified>
</cp:coreProperties>
</file>