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2"/>
  </bookViews>
  <sheets>
    <sheet name="Tabl Cons" sheetId="1" r:id="rId1"/>
    <sheet name="TCD" sheetId="2" r:id="rId2"/>
    <sheet name="Synthese" sheetId="3" r:id="rId3"/>
  </sheets>
  <calcPr calcId="125725"/>
  <pivotCaches>
    <pivotCache cacheId="2" r:id="rId4"/>
  </pivotCaches>
</workbook>
</file>

<file path=xl/calcChain.xml><?xml version="1.0" encoding="utf-8"?>
<calcChain xmlns="http://schemas.openxmlformats.org/spreadsheetml/2006/main">
  <c r="B3" i="3"/>
  <c r="B4"/>
  <c r="B5"/>
  <c r="B2"/>
</calcChain>
</file>

<file path=xl/sharedStrings.xml><?xml version="1.0" encoding="utf-8"?>
<sst xmlns="http://schemas.openxmlformats.org/spreadsheetml/2006/main" count="90" uniqueCount="25">
  <si>
    <t>client</t>
  </si>
  <si>
    <t>commercial</t>
  </si>
  <si>
    <t>catégorie</t>
  </si>
  <si>
    <t>Date de la prise en contact</t>
  </si>
  <si>
    <t xml:space="preserve">Adresse </t>
  </si>
  <si>
    <t>Commentaire</t>
  </si>
  <si>
    <t>B.Alexendre</t>
  </si>
  <si>
    <t>H.Remon</t>
  </si>
  <si>
    <t>M.Christien</t>
  </si>
  <si>
    <t>G.laure</t>
  </si>
  <si>
    <t>correspodant</t>
  </si>
  <si>
    <t>Prospect</t>
  </si>
  <si>
    <t>Client</t>
  </si>
  <si>
    <t>Autre</t>
  </si>
  <si>
    <t>France</t>
  </si>
  <si>
    <t>Espagne</t>
  </si>
  <si>
    <t>Néant</t>
  </si>
  <si>
    <t>Étiquettes de lignes</t>
  </si>
  <si>
    <t>Total général</t>
  </si>
  <si>
    <t>Nombre de client</t>
  </si>
  <si>
    <t>Commercial</t>
  </si>
  <si>
    <t>Nombre de client en charge</t>
  </si>
  <si>
    <t xml:space="preserve">Avis </t>
  </si>
  <si>
    <t xml:space="preserve">Notation </t>
  </si>
  <si>
    <t>Cumul</t>
  </si>
</sst>
</file>

<file path=xl/styles.xml><?xml version="1.0" encoding="utf-8"?>
<styleSheet xmlns="http://schemas.openxmlformats.org/spreadsheetml/2006/main">
  <numFmts count="1">
    <numFmt numFmtId="165" formatCode="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alignment horizontal="center" vertical="bottom" textRotation="0" wrapText="0" indent="0" relativeIndent="0" justifyLastLine="0" shrinkToFit="0" mergeCell="0" readingOrder="0"/>
    </dxf>
    <dxf>
      <numFmt numFmtId="19" formatCode="dd/mm/yyyy"/>
      <alignment horizontal="center" vertical="bottom" textRotation="0" wrapText="0" indent="0" relativeIndent="0" justifyLastLine="0" shrinkToFit="0" mergeCell="0" readingOrder="0"/>
    </dxf>
    <dxf>
      <numFmt numFmtId="165" formatCode="00000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768.057273148152" createdVersion="3" refreshedVersion="3" minRefreshableVersion="3" recordCount="17">
  <cacheSource type="worksheet">
    <worksheetSource name="Tableau1[#Tout]"/>
  </cacheSource>
  <cacheFields count="6">
    <cacheField name="client" numFmtId="165">
      <sharedItems containsSemiMixedTypes="0" containsString="0" containsNumber="1" containsInteger="1" minValue="444" maxValue="1212121"/>
    </cacheField>
    <cacheField name="commercial" numFmtId="0">
      <sharedItems count="4">
        <s v="B.Alexendre"/>
        <s v="M.Christien"/>
        <s v="H.Remon"/>
        <s v="G.laure"/>
      </sharedItems>
    </cacheField>
    <cacheField name="catégorie" numFmtId="0">
      <sharedItems/>
    </cacheField>
    <cacheField name="Date de la prise en contact" numFmtId="14">
      <sharedItems containsSemiMixedTypes="0" containsNonDate="0" containsDate="1" containsString="0" minDate="2014-01-03T00:00:00" maxDate="2014-05-07T00:00:00"/>
    </cacheField>
    <cacheField name="Adresse " numFmtId="0">
      <sharedItems/>
    </cacheField>
    <cacheField name="Commentair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222541"/>
    <x v="0"/>
    <s v="correspodant"/>
    <d v="2014-02-25T00:00:00"/>
    <s v="France"/>
    <s v="Néant"/>
  </r>
  <r>
    <n v="21212"/>
    <x v="1"/>
    <s v="Prospect"/>
    <d v="2014-05-03T00:00:00"/>
    <s v="France"/>
    <s v="Néant"/>
  </r>
  <r>
    <n v="32321"/>
    <x v="1"/>
    <s v="Client"/>
    <d v="2014-05-04T00:00:00"/>
    <s v="France"/>
    <s v="Néant"/>
  </r>
  <r>
    <n v="1212121"/>
    <x v="2"/>
    <s v="Autre"/>
    <d v="2014-03-06T00:00:00"/>
    <s v="France"/>
    <s v="Néant"/>
  </r>
  <r>
    <n v="99854"/>
    <x v="2"/>
    <s v="correspodant"/>
    <d v="2014-01-03T00:00:00"/>
    <s v="France"/>
    <s v="Néant"/>
  </r>
  <r>
    <n v="12479"/>
    <x v="2"/>
    <s v="Client"/>
    <d v="2014-03-03T00:00:00"/>
    <s v="France"/>
    <s v="Néant"/>
  </r>
  <r>
    <n v="2447"/>
    <x v="1"/>
    <s v="Client"/>
    <d v="2014-05-06T00:00:00"/>
    <s v="France"/>
    <s v="Néant"/>
  </r>
  <r>
    <n v="54544"/>
    <x v="0"/>
    <s v="Client"/>
    <d v="2014-05-02T00:00:00"/>
    <s v="France"/>
    <s v="Néant"/>
  </r>
  <r>
    <n v="444"/>
    <x v="0"/>
    <s v="Client"/>
    <d v="2014-04-01T00:00:00"/>
    <s v="Espagne"/>
    <s v="Néant"/>
  </r>
  <r>
    <n v="8777"/>
    <x v="0"/>
    <s v="Client"/>
    <d v="2014-05-06T00:00:00"/>
    <s v="France"/>
    <s v="Néant"/>
  </r>
  <r>
    <n v="222541"/>
    <x v="2"/>
    <s v="Client"/>
    <d v="2014-02-02T00:00:00"/>
    <s v="France"/>
    <s v="Néant"/>
  </r>
  <r>
    <n v="54545"/>
    <x v="3"/>
    <s v="Autre"/>
    <d v="2014-02-03T00:00:00"/>
    <s v="France"/>
    <s v="Néant"/>
  </r>
  <r>
    <n v="5454"/>
    <x v="3"/>
    <s v="Prospect"/>
    <d v="2014-03-06T00:00:00"/>
    <s v="France"/>
    <s v="Néant"/>
  </r>
  <r>
    <n v="545454"/>
    <x v="1"/>
    <s v="Prospect"/>
    <d v="2014-02-09T00:00:00"/>
    <s v="France"/>
    <s v="Néant"/>
  </r>
  <r>
    <n v="45454"/>
    <x v="0"/>
    <s v="Client"/>
    <d v="2014-04-07T00:00:00"/>
    <s v="France"/>
    <s v="Néant"/>
  </r>
  <r>
    <n v="44547"/>
    <x v="3"/>
    <s v="Client"/>
    <d v="2014-03-07T00:00:00"/>
    <s v="France"/>
    <s v="Néant"/>
  </r>
  <r>
    <n v="12444"/>
    <x v="3"/>
    <s v="Client"/>
    <d v="2014-05-02T00:00:00"/>
    <s v="Espagne"/>
    <s v="Néan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6" firstHeaderRow="1" firstDataRow="1" firstDataCol="1"/>
  <pivotFields count="6">
    <pivotField dataField="1" numFmtId="165" showAll="0"/>
    <pivotField axis="axisRow" showAll="0">
      <items count="5">
        <item x="0"/>
        <item x="3"/>
        <item x="2"/>
        <item x="1"/>
        <item t="default"/>
      </items>
    </pivotField>
    <pivotField showAll="0"/>
    <pivotField numFmtId="14"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client" fld="0" subtotal="count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18" totalsRowShown="0" headerRowDxfId="0">
  <autoFilter ref="A1:F18"/>
  <tableColumns count="6">
    <tableColumn id="1" name="client" dataDxfId="2"/>
    <tableColumn id="2" name="commercial"/>
    <tableColumn id="3" name="catégorie"/>
    <tableColumn id="4" name="Date de la prise en contact" dataDxfId="1"/>
    <tableColumn id="5" name="Adresse "/>
    <tableColumn id="6" name="Commentai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zoomScaleNormal="100" workbookViewId="0">
      <selection activeCell="C22" sqref="C22"/>
    </sheetView>
  </sheetViews>
  <sheetFormatPr baseColWidth="10" defaultRowHeight="15"/>
  <cols>
    <col min="1" max="1" width="23.140625" customWidth="1"/>
    <col min="2" max="2" width="20.42578125" customWidth="1"/>
    <col min="3" max="3" width="25.140625" customWidth="1"/>
    <col min="4" max="4" width="26.42578125" customWidth="1"/>
    <col min="5" max="5" width="28.85546875" customWidth="1"/>
    <col min="6" max="6" width="25.5703125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>
        <v>222541</v>
      </c>
      <c r="B2" t="s">
        <v>6</v>
      </c>
      <c r="C2" t="s">
        <v>10</v>
      </c>
      <c r="D2" s="3">
        <v>41695</v>
      </c>
      <c r="E2" t="s">
        <v>14</v>
      </c>
      <c r="F2" t="s">
        <v>16</v>
      </c>
    </row>
    <row r="3" spans="1:6">
      <c r="A3" s="1">
        <v>21212</v>
      </c>
      <c r="B3" t="s">
        <v>8</v>
      </c>
      <c r="C3" t="s">
        <v>11</v>
      </c>
      <c r="D3" s="3">
        <v>41762</v>
      </c>
      <c r="E3" t="s">
        <v>14</v>
      </c>
      <c r="F3" t="s">
        <v>16</v>
      </c>
    </row>
    <row r="4" spans="1:6">
      <c r="A4" s="1">
        <v>32321</v>
      </c>
      <c r="B4" t="s">
        <v>8</v>
      </c>
      <c r="C4" t="s">
        <v>12</v>
      </c>
      <c r="D4" s="3">
        <v>41763</v>
      </c>
      <c r="E4" t="s">
        <v>14</v>
      </c>
      <c r="F4" t="s">
        <v>16</v>
      </c>
    </row>
    <row r="5" spans="1:6">
      <c r="A5" s="1">
        <v>1212121</v>
      </c>
      <c r="B5" t="s">
        <v>7</v>
      </c>
      <c r="C5" t="s">
        <v>13</v>
      </c>
      <c r="D5" s="3">
        <v>41704</v>
      </c>
      <c r="E5" t="s">
        <v>14</v>
      </c>
      <c r="F5" t="s">
        <v>16</v>
      </c>
    </row>
    <row r="6" spans="1:6">
      <c r="A6" s="1">
        <v>99854</v>
      </c>
      <c r="B6" t="s">
        <v>7</v>
      </c>
      <c r="C6" t="s">
        <v>10</v>
      </c>
      <c r="D6" s="3">
        <v>41642</v>
      </c>
      <c r="E6" t="s">
        <v>14</v>
      </c>
      <c r="F6" t="s">
        <v>16</v>
      </c>
    </row>
    <row r="7" spans="1:6">
      <c r="A7" s="1">
        <v>12479</v>
      </c>
      <c r="B7" t="s">
        <v>7</v>
      </c>
      <c r="C7" t="s">
        <v>12</v>
      </c>
      <c r="D7" s="3">
        <v>41701</v>
      </c>
      <c r="E7" t="s">
        <v>14</v>
      </c>
      <c r="F7" t="s">
        <v>16</v>
      </c>
    </row>
    <row r="8" spans="1:6">
      <c r="A8" s="1">
        <v>2447</v>
      </c>
      <c r="B8" t="s">
        <v>8</v>
      </c>
      <c r="C8" t="s">
        <v>12</v>
      </c>
      <c r="D8" s="3">
        <v>41765</v>
      </c>
      <c r="E8" t="s">
        <v>14</v>
      </c>
      <c r="F8" t="s">
        <v>16</v>
      </c>
    </row>
    <row r="9" spans="1:6">
      <c r="A9" s="1">
        <v>54544</v>
      </c>
      <c r="B9" t="s">
        <v>6</v>
      </c>
      <c r="C9" t="s">
        <v>12</v>
      </c>
      <c r="D9" s="3">
        <v>41761</v>
      </c>
      <c r="E9" t="s">
        <v>14</v>
      </c>
      <c r="F9" t="s">
        <v>16</v>
      </c>
    </row>
    <row r="10" spans="1:6">
      <c r="A10" s="1">
        <v>444</v>
      </c>
      <c r="B10" t="s">
        <v>6</v>
      </c>
      <c r="C10" t="s">
        <v>12</v>
      </c>
      <c r="D10" s="3">
        <v>41730</v>
      </c>
      <c r="E10" t="s">
        <v>15</v>
      </c>
      <c r="F10" t="s">
        <v>16</v>
      </c>
    </row>
    <row r="11" spans="1:6">
      <c r="A11" s="1">
        <v>8777</v>
      </c>
      <c r="B11" t="s">
        <v>6</v>
      </c>
      <c r="C11" t="s">
        <v>12</v>
      </c>
      <c r="D11" s="3">
        <v>41765</v>
      </c>
      <c r="E11" t="s">
        <v>14</v>
      </c>
      <c r="F11" t="s">
        <v>16</v>
      </c>
    </row>
    <row r="12" spans="1:6">
      <c r="A12" s="1">
        <v>222541</v>
      </c>
      <c r="B12" t="s">
        <v>7</v>
      </c>
      <c r="C12" t="s">
        <v>12</v>
      </c>
      <c r="D12" s="3">
        <v>41672</v>
      </c>
      <c r="E12" t="s">
        <v>14</v>
      </c>
      <c r="F12" t="s">
        <v>16</v>
      </c>
    </row>
    <row r="13" spans="1:6">
      <c r="A13" s="1">
        <v>54545</v>
      </c>
      <c r="B13" t="s">
        <v>9</v>
      </c>
      <c r="C13" t="s">
        <v>13</v>
      </c>
      <c r="D13" s="3">
        <v>41673</v>
      </c>
      <c r="E13" t="s">
        <v>14</v>
      </c>
      <c r="F13" t="s">
        <v>16</v>
      </c>
    </row>
    <row r="14" spans="1:6">
      <c r="A14" s="1">
        <v>5454</v>
      </c>
      <c r="B14" t="s">
        <v>9</v>
      </c>
      <c r="C14" t="s">
        <v>11</v>
      </c>
      <c r="D14" s="3">
        <v>41704</v>
      </c>
      <c r="E14" t="s">
        <v>14</v>
      </c>
      <c r="F14" t="s">
        <v>16</v>
      </c>
    </row>
    <row r="15" spans="1:6">
      <c r="A15" s="1">
        <v>545454</v>
      </c>
      <c r="B15" t="s">
        <v>8</v>
      </c>
      <c r="C15" t="s">
        <v>11</v>
      </c>
      <c r="D15" s="3">
        <v>41679</v>
      </c>
      <c r="E15" t="s">
        <v>14</v>
      </c>
      <c r="F15" t="s">
        <v>16</v>
      </c>
    </row>
    <row r="16" spans="1:6">
      <c r="A16" s="1">
        <v>45454</v>
      </c>
      <c r="B16" t="s">
        <v>6</v>
      </c>
      <c r="C16" t="s">
        <v>12</v>
      </c>
      <c r="D16" s="3">
        <v>41736</v>
      </c>
      <c r="E16" t="s">
        <v>14</v>
      </c>
      <c r="F16" t="s">
        <v>16</v>
      </c>
    </row>
    <row r="17" spans="1:6">
      <c r="A17" s="1">
        <v>44547</v>
      </c>
      <c r="B17" t="s">
        <v>9</v>
      </c>
      <c r="C17" t="s">
        <v>12</v>
      </c>
      <c r="D17" s="3">
        <v>41705</v>
      </c>
      <c r="E17" t="s">
        <v>14</v>
      </c>
      <c r="F17" t="s">
        <v>16</v>
      </c>
    </row>
    <row r="18" spans="1:6">
      <c r="A18" s="1">
        <v>12444</v>
      </c>
      <c r="B18" t="s">
        <v>9</v>
      </c>
      <c r="C18" t="s">
        <v>12</v>
      </c>
      <c r="D18" s="3">
        <v>41761</v>
      </c>
      <c r="E18" t="s">
        <v>15</v>
      </c>
      <c r="F18" t="s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2" sqref="A2:A5"/>
    </sheetView>
  </sheetViews>
  <sheetFormatPr baseColWidth="10" defaultRowHeight="15"/>
  <cols>
    <col min="1" max="1" width="21" bestFit="1" customWidth="1"/>
    <col min="2" max="2" width="16.5703125" bestFit="1" customWidth="1"/>
  </cols>
  <sheetData>
    <row r="1" spans="1:2">
      <c r="A1" s="5" t="s">
        <v>17</v>
      </c>
      <c r="B1" t="s">
        <v>19</v>
      </c>
    </row>
    <row r="2" spans="1:2">
      <c r="A2" s="6" t="s">
        <v>6</v>
      </c>
      <c r="B2" s="4">
        <v>5</v>
      </c>
    </row>
    <row r="3" spans="1:2">
      <c r="A3" s="6" t="s">
        <v>9</v>
      </c>
      <c r="B3" s="4">
        <v>4</v>
      </c>
    </row>
    <row r="4" spans="1:2">
      <c r="A4" s="6" t="s">
        <v>7</v>
      </c>
      <c r="B4" s="4">
        <v>4</v>
      </c>
    </row>
    <row r="5" spans="1:2">
      <c r="A5" s="6" t="s">
        <v>8</v>
      </c>
      <c r="B5" s="4">
        <v>4</v>
      </c>
    </row>
    <row r="6" spans="1:2">
      <c r="A6" s="6" t="s">
        <v>18</v>
      </c>
      <c r="B6" s="4">
        <v>17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B18" sqref="B18"/>
    </sheetView>
  </sheetViews>
  <sheetFormatPr baseColWidth="10" defaultRowHeight="15"/>
  <cols>
    <col min="1" max="1" width="30.7109375" customWidth="1"/>
    <col min="2" max="2" width="54.28515625" customWidth="1"/>
    <col min="3" max="3" width="27.42578125" customWidth="1"/>
    <col min="4" max="4" width="22" customWidth="1"/>
    <col min="5" max="5" width="34.85546875" customWidth="1"/>
  </cols>
  <sheetData>
    <row r="1" spans="1: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>
      <c r="A2" t="s">
        <v>6</v>
      </c>
      <c r="B2">
        <f>GETPIVOTDATA("client",TCD!$A$1,"commercial",A2)</f>
        <v>5</v>
      </c>
    </row>
    <row r="3" spans="1:5">
      <c r="A3" t="s">
        <v>9</v>
      </c>
      <c r="B3">
        <f>GETPIVOTDATA("client",TCD!$A$1,"commercial",A3)</f>
        <v>4</v>
      </c>
    </row>
    <row r="4" spans="1:5">
      <c r="A4" t="s">
        <v>7</v>
      </c>
      <c r="B4">
        <f>GETPIVOTDATA("client",TCD!$A$1,"commercial",A4)</f>
        <v>4</v>
      </c>
    </row>
    <row r="5" spans="1:5">
      <c r="A5" t="s">
        <v>8</v>
      </c>
      <c r="B5">
        <f>GETPIVOTDATA("client",TCD!$A$1,"commercial",A5)</f>
        <v>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 Cons</vt:lpstr>
      <vt:lpstr>TCD</vt:lpstr>
      <vt:lpstr>Synthese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2014-05-08T23:27:50Z</dcterms:modified>
</cp:coreProperties>
</file>