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fif" ContentType="image/jpeg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13_ncr:1_{38A16AC0-4C88-4B47-B5C4-495F61840515}" xr6:coauthVersionLast="45" xr6:coauthVersionMax="45" xr10:uidLastSave="{00000000-0000-0000-0000-000000000000}"/>
  <bookViews>
    <workbookView xWindow="-120" yWindow="-120" windowWidth="24240" windowHeight="13140" activeTab="1" xr2:uid="{00000000-000D-0000-FFFF-FFFF00000000}"/>
  </bookViews>
  <sheets>
    <sheet name="Documentation" sheetId="6" r:id="rId1"/>
    <sheet name="Synthèse" sheetId="1" r:id="rId2"/>
    <sheet name="Ruptures.xls" sheetId="4" r:id="rId3"/>
    <sheet name="ExtractionReappro" sheetId="3" r:id="rId4"/>
    <sheet name="Reception" sheetId="2" r:id="rId5"/>
    <sheet name="X3" sheetId="5" r:id="rId6"/>
  </sheets>
  <functionGroups builtInGroupCount="19"/>
  <definedNames>
    <definedName name="_xlnm._FilterDatabase" localSheetId="2" hidden="1">'Ruptures.xls'!$A$1:$Q$1</definedName>
    <definedName name="_xlnm._FilterDatabase" localSheetId="5" hidden="1">'X3'!$A$6:$Q$6</definedName>
    <definedName name="CheminDonnées" localSheetId="0">Documentation!$C$19</definedName>
    <definedName name="_xlnm.Print_Titles" localSheetId="1">Synthèse!$1:$1</definedName>
    <definedName name="_xlnm.Print_Area" localSheetId="1">Tableau3[[#All],[Code]:[Date réception prévue  CLIENT APRÈS-MIDI]]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2" i="1" l="1"/>
  <c r="N132" i="5" l="1"/>
  <c r="J132" i="5"/>
  <c r="I132" i="5"/>
  <c r="D132" i="5"/>
  <c r="E16" i="6" l="1"/>
  <c r="E14" i="6" l="1"/>
  <c r="D7" i="6" l="1"/>
  <c r="E6" i="6"/>
  <c r="E3" i="6" l="1"/>
  <c r="F15" i="6"/>
  <c r="E15" i="6"/>
  <c r="F14" i="6"/>
  <c r="F13" i="6"/>
  <c r="E13" i="6"/>
  <c r="D12" i="6"/>
  <c r="D11" i="6"/>
  <c r="C11" i="6"/>
  <c r="D10" i="6"/>
  <c r="C10" i="6"/>
  <c r="D9" i="6"/>
  <c r="C9" i="6"/>
  <c r="D8" i="6"/>
  <c r="C8" i="6"/>
  <c r="E7" i="6"/>
  <c r="C7" i="6"/>
  <c r="D6" i="6"/>
  <c r="C6" i="6"/>
  <c r="D5" i="6"/>
  <c r="C5" i="6"/>
  <c r="F4" i="6"/>
  <c r="E4" i="6"/>
  <c r="D4" i="6"/>
  <c r="C4" i="6"/>
  <c r="F3" i="6"/>
  <c r="B10" i="6" l="1" a="1"/>
  <c r="B10" i="6" s="1"/>
  <c r="B11" i="6" a="1"/>
  <c r="B11" i="6" s="1"/>
  <c r="B12" i="6" a="1"/>
  <c r="B12" i="6" s="1"/>
  <c r="B13" i="6" a="1"/>
  <c r="B13" i="6" s="1"/>
  <c r="B14" i="6" a="1"/>
  <c r="B14" i="6" s="1"/>
  <c r="B15" i="6" a="1"/>
  <c r="B15" i="6" s="1"/>
  <c r="B3" i="6" a="1"/>
  <c r="B3" i="6" s="1"/>
  <c r="B4" i="6" a="1"/>
  <c r="B4" i="6" s="1"/>
  <c r="B5" i="6" a="1"/>
  <c r="B5" i="6" s="1"/>
  <c r="B6" i="6" a="1"/>
  <c r="B6" i="6" s="1"/>
  <c r="B7" i="6" a="1"/>
  <c r="B7" i="6" s="1"/>
  <c r="B8" i="6" a="1"/>
  <c r="B8" i="6" s="1"/>
  <c r="B9" i="6" a="1"/>
  <c r="B9" i="6" s="1"/>
  <c r="O25" i="1" l="1"/>
  <c r="N25" i="1"/>
  <c r="O24" i="1" l="1"/>
  <c r="N24" i="1"/>
  <c r="O23" i="1" l="1"/>
  <c r="N23" i="1"/>
  <c r="O22" i="1" l="1"/>
  <c r="N22" i="1"/>
  <c r="O21" i="1" l="1"/>
  <c r="N21" i="1"/>
  <c r="O20" i="1" l="1"/>
  <c r="N20" i="1"/>
  <c r="O19" i="1" l="1"/>
  <c r="N19" i="1"/>
  <c r="O18" i="1" l="1"/>
  <c r="N18" i="1"/>
  <c r="O17" i="1" l="1"/>
  <c r="N17" i="1"/>
  <c r="O16" i="1" l="1"/>
  <c r="N16" i="1"/>
  <c r="O15" i="1" l="1"/>
  <c r="N15" i="1"/>
  <c r="O14" i="1" l="1"/>
  <c r="N14" i="1"/>
  <c r="O13" i="1" l="1"/>
  <c r="N13" i="1"/>
  <c r="O12" i="1" l="1"/>
  <c r="N12" i="1"/>
  <c r="O11" i="1" l="1"/>
  <c r="N11" i="1"/>
  <c r="O10" i="1" l="1"/>
  <c r="N10" i="1"/>
  <c r="O9" i="1" l="1"/>
  <c r="N9" i="1"/>
  <c r="O8" i="1" l="1"/>
  <c r="N8" i="1"/>
  <c r="O7" i="1" l="1"/>
  <c r="N7" i="1"/>
  <c r="O6" i="1" l="1"/>
  <c r="N6" i="1"/>
  <c r="O5" i="1" l="1"/>
  <c r="N5" i="1"/>
  <c r="O4" i="1" l="1"/>
  <c r="N4" i="1"/>
  <c r="O3" i="1" l="1"/>
  <c r="N3" i="1"/>
  <c r="O2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<sst xmlns="http://schemas.openxmlformats.org/spreadsheetml/2006/main" count="1276" uniqueCount="290">
  <si>
    <t>Statut Prépa</t>
  </si>
  <si>
    <t>Code</t>
  </si>
  <si>
    <t>Désignation</t>
  </si>
  <si>
    <t>FP</t>
  </si>
  <si>
    <t>VP</t>
  </si>
  <si>
    <t>DIL</t>
  </si>
  <si>
    <t>Date de rupture</t>
  </si>
  <si>
    <t>Qté. en attente</t>
  </si>
  <si>
    <t>Qté Cdée</t>
  </si>
  <si>
    <t>Qté Prép</t>
  </si>
  <si>
    <r>
      <t xml:space="preserve">Date réception prévue </t>
    </r>
    <r>
      <rPr>
        <b/>
        <sz val="12"/>
        <color rgb="FFFF0000"/>
        <rFont val="Arial"/>
        <family val="2"/>
      </rPr>
      <t>ÉTABLISSEMENT</t>
    </r>
  </si>
  <si>
    <t>Jours fériés 2020</t>
  </si>
  <si>
    <t>Zone</t>
  </si>
  <si>
    <t>Indicateur présence en stock</t>
  </si>
  <si>
    <t>Date réception</t>
  </si>
  <si>
    <t>Type Art.</t>
  </si>
  <si>
    <t>N° lot</t>
  </si>
  <si>
    <t>Date pérem.</t>
  </si>
  <si>
    <t>Qté expéd.</t>
  </si>
  <si>
    <t>Qté non récept.</t>
  </si>
  <si>
    <t>Etat</t>
  </si>
  <si>
    <t>Motif</t>
  </si>
  <si>
    <t>Commentaire</t>
  </si>
  <si>
    <t>Opérateur</t>
  </si>
  <si>
    <t>AR</t>
  </si>
  <si>
    <t/>
  </si>
  <si>
    <t>Usage</t>
  </si>
  <si>
    <t>Conditionnement</t>
  </si>
  <si>
    <t>Zone et lieu ramassage</t>
  </si>
  <si>
    <t>Quantité en attente</t>
  </si>
  <si>
    <t>Rupture</t>
  </si>
  <si>
    <t>Non géré</t>
  </si>
  <si>
    <t>Code étab.</t>
  </si>
  <si>
    <t>U  </t>
  </si>
  <si>
    <t>FP  </t>
  </si>
  <si>
    <t>VP  </t>
  </si>
  <si>
    <t>Désignation  </t>
  </si>
  <si>
    <t>Dil  </t>
  </si>
  <si>
    <t>Code CIP13</t>
  </si>
  <si>
    <t>Type gestion</t>
  </si>
  <si>
    <t>Zone  </t>
  </si>
  <si>
    <t>Statut  </t>
  </si>
  <si>
    <t>Date rupture</t>
  </si>
  <si>
    <t>R. SS</t>
  </si>
  <si>
    <t>SC Tel</t>
  </si>
  <si>
    <t>SC DMF</t>
  </si>
  <si>
    <t>Site</t>
  </si>
  <si>
    <t>Date Cde</t>
  </si>
  <si>
    <t>N° Cde HA</t>
  </si>
  <si>
    <t>N° Lig</t>
  </si>
  <si>
    <t>Date Expéd Prév</t>
  </si>
  <si>
    <t>Date Récept Prév</t>
  </si>
  <si>
    <t>Unité</t>
  </si>
  <si>
    <t>Opérateur saisie</t>
  </si>
  <si>
    <t>N° Cde Vente</t>
  </si>
  <si>
    <t>N° Prépa</t>
  </si>
  <si>
    <t>Date Dispo Siège</t>
  </si>
  <si>
    <t>E30</t>
  </si>
  <si>
    <t>00/00/0000</t>
  </si>
  <si>
    <t>UN</t>
  </si>
  <si>
    <t>Expédiée</t>
  </si>
  <si>
    <t>Préparée Totalement</t>
  </si>
  <si>
    <t>En traitement RFX</t>
  </si>
  <si>
    <t>Synthèse</t>
  </si>
  <si>
    <t>ExtractionReappro</t>
  </si>
  <si>
    <t>X3</t>
  </si>
  <si>
    <t>Reception</t>
  </si>
  <si>
    <t>Ruptures</t>
  </si>
  <si>
    <t>Chemin commun :</t>
  </si>
  <si>
    <t>Information</t>
  </si>
  <si>
    <t>Nom de fichier générique</t>
  </si>
  <si>
    <t>ExtractionReappro*.xls*</t>
  </si>
  <si>
    <t>Reception*.xls*</t>
  </si>
  <si>
    <t>Ruptures*.xls*</t>
  </si>
  <si>
    <t>X3*.xls*</t>
  </si>
  <si>
    <t>Dernier fichier récupéré</t>
  </si>
  <si>
    <t>Datant du :</t>
  </si>
  <si>
    <t>Dernier fichier trouvé</t>
  </si>
  <si>
    <t>Récupéré le :</t>
  </si>
  <si>
    <t>À additionner à Qté Prép</t>
  </si>
  <si>
    <t>ExtractionReappro.xls</t>
  </si>
  <si>
    <t>Reception.xls</t>
  </si>
  <si>
    <t>X3.xls</t>
  </si>
  <si>
    <t>Stock  </t>
  </si>
  <si>
    <t>Art. Indus.</t>
  </si>
  <si>
    <t>Des. Article</t>
  </si>
  <si>
    <r>
      <t xml:space="preserve">Date réception prévue  </t>
    </r>
    <r>
      <rPr>
        <b/>
        <sz val="12"/>
        <color rgb="FFFF0000"/>
        <rFont val="Arial"/>
        <family val="2"/>
      </rPr>
      <t>CLIENT</t>
    </r>
    <r>
      <rPr>
        <b/>
        <sz val="12"/>
        <rFont val="Arial"/>
        <family val="2"/>
      </rPr>
      <t xml:space="preserve"> </t>
    </r>
    <r>
      <rPr>
        <b/>
        <sz val="12"/>
        <color theme="4" tint="-0.249977111117893"/>
        <rFont val="Arial"/>
        <family val="2"/>
      </rPr>
      <t>APRÈS-MIDI</t>
    </r>
  </si>
  <si>
    <t>Action à mener</t>
  </si>
  <si>
    <t>Date de commande</t>
  </si>
  <si>
    <t>C:\Users\Olivier\Desktop\GR reel\</t>
  </si>
  <si>
    <t>Code Boiron</t>
  </si>
  <si>
    <t>A0CD.10ATU</t>
  </si>
  <si>
    <t>A3BB.130TU</t>
  </si>
  <si>
    <t>A910.115DO</t>
  </si>
  <si>
    <t>B08C.109TU</t>
  </si>
  <si>
    <t>C483.10ADO</t>
  </si>
  <si>
    <t>C7D0.104TU</t>
  </si>
  <si>
    <t>C811.112TU</t>
  </si>
  <si>
    <t>.1G2</t>
  </si>
  <si>
    <t>.1G3</t>
  </si>
  <si>
    <t>.1CQ</t>
  </si>
  <si>
    <t>M267.107TU</t>
  </si>
  <si>
    <t>M3CA.109TU</t>
  </si>
  <si>
    <t>N082.104TU</t>
  </si>
  <si>
    <t>N1E5.130TU</t>
  </si>
  <si>
    <t>S082.115TU</t>
  </si>
  <si>
    <t>S0CD.107TU</t>
  </si>
  <si>
    <t>Date d'extraction :  02/03/2020 11:18</t>
  </si>
  <si>
    <t>A352.1E5DO</t>
  </si>
  <si>
    <t>A528.109DO</t>
  </si>
  <si>
    <t>A8AC.115TU</t>
  </si>
  <si>
    <t>C0C3.118DO</t>
  </si>
  <si>
    <t>C154.107TU</t>
  </si>
  <si>
    <t>C474.18DTU</t>
  </si>
  <si>
    <t>H0B9.1E5TU</t>
  </si>
  <si>
    <t>V16D.107AB30</t>
  </si>
  <si>
    <t>Qté récept.</t>
  </si>
  <si>
    <t>N0EB.112DO</t>
  </si>
  <si>
    <t>B2EE.105DO</t>
  </si>
  <si>
    <t>.1FM</t>
  </si>
  <si>
    <t>.1FL</t>
  </si>
  <si>
    <t>.1D8</t>
  </si>
  <si>
    <t>.1FH</t>
  </si>
  <si>
    <t>.17F</t>
  </si>
  <si>
    <t>.19J</t>
  </si>
  <si>
    <t>.18W</t>
  </si>
  <si>
    <t>.19T</t>
  </si>
  <si>
    <t>.1FD</t>
  </si>
  <si>
    <t>.1EH</t>
  </si>
  <si>
    <t>.1D6</t>
  </si>
  <si>
    <t>.1GF</t>
  </si>
  <si>
    <t>O1AE.109TU</t>
  </si>
  <si>
    <t>S447.18DTU</t>
  </si>
  <si>
    <t>A627.115TU</t>
  </si>
  <si>
    <t>A811.115TU</t>
  </si>
  <si>
    <t>B127.16DTU</t>
  </si>
  <si>
    <t>H041.107TU</t>
  </si>
  <si>
    <t>N00F.105TU</t>
  </si>
  <si>
    <t>N2E4.107TU</t>
  </si>
  <si>
    <t>I01E.105TU</t>
  </si>
  <si>
    <t>M2F8.109TU</t>
  </si>
  <si>
    <t>Visu</t>
  </si>
  <si>
    <t>E302020CF00044</t>
  </si>
  <si>
    <t>S591.105TU</t>
  </si>
  <si>
    <t>CDE20030000046</t>
  </si>
  <si>
    <t>S0DC.105TU</t>
  </si>
  <si>
    <t>S005.105TU</t>
  </si>
  <si>
    <t>I0B9.105TU</t>
  </si>
  <si>
    <t>K02D.10BDO</t>
  </si>
  <si>
    <t>I07D.130DO</t>
  </si>
  <si>
    <t>H262.105DO</t>
  </si>
  <si>
    <t>A730.104DO</t>
  </si>
  <si>
    <t>H0B9.112DO</t>
  </si>
  <si>
    <t>H0B9.130DO</t>
  </si>
  <si>
    <t>C302.107DO</t>
  </si>
  <si>
    <t>R0FA.115DO</t>
  </si>
  <si>
    <t>T1A7.105DO</t>
  </si>
  <si>
    <t>M2F8.105DO</t>
  </si>
  <si>
    <t>P672.10ADO</t>
  </si>
  <si>
    <t>F172.105DO</t>
  </si>
  <si>
    <t>E302020CF00045</t>
  </si>
  <si>
    <t>MET.2VH</t>
  </si>
  <si>
    <t>CDE20030000050</t>
  </si>
  <si>
    <t>MET.77D</t>
  </si>
  <si>
    <t>E302020CF00046</t>
  </si>
  <si>
    <t>DIV.15KB</t>
  </si>
  <si>
    <t>CDE20030000054</t>
  </si>
  <si>
    <t>DIV.1UT</t>
  </si>
  <si>
    <t>.1AW</t>
  </si>
  <si>
    <t>.1GA</t>
  </si>
  <si>
    <t>E302020CF00043</t>
  </si>
  <si>
    <t>A014.203GT30</t>
  </si>
  <si>
    <t>CDE20020003175</t>
  </si>
  <si>
    <t>P32A.2TMGT1E</t>
  </si>
  <si>
    <t>ETB200200704</t>
  </si>
  <si>
    <t>Q01E.2TMGT4E</t>
  </si>
  <si>
    <t>F15E.2TMGT1E</t>
  </si>
  <si>
    <t>S069.204G34E</t>
  </si>
  <si>
    <t>A8E8.203GT30</t>
  </si>
  <si>
    <t>E302020CF00040</t>
  </si>
  <si>
    <t>DIV.03E</t>
  </si>
  <si>
    <t>CDE20020003089</t>
  </si>
  <si>
    <t>ETB200200651</t>
  </si>
  <si>
    <t>DIV.16WF</t>
  </si>
  <si>
    <t>.1AX</t>
  </si>
  <si>
    <t>ETI.5HD</t>
  </si>
  <si>
    <t>DIV.1S3</t>
  </si>
  <si>
    <t>DIV.1CUP</t>
  </si>
  <si>
    <t>DIV.903K</t>
  </si>
  <si>
    <t>PIP.1TW</t>
  </si>
  <si>
    <t>MAP.1CJ1</t>
  </si>
  <si>
    <t>.1G8</t>
  </si>
  <si>
    <t>.1FY</t>
  </si>
  <si>
    <t>.1G9</t>
  </si>
  <si>
    <t>.1FV</t>
  </si>
  <si>
    <t>.1G0</t>
  </si>
  <si>
    <t>E302020CF00041</t>
  </si>
  <si>
    <t>T1A7.115DO</t>
  </si>
  <si>
    <t>CDE20020003094</t>
  </si>
  <si>
    <t>S23F.112DO</t>
  </si>
  <si>
    <t>E019.104DO</t>
  </si>
  <si>
    <t>S2CB.109DO</t>
  </si>
  <si>
    <t>A730.130DO</t>
  </si>
  <si>
    <t>R1DB.130DO</t>
  </si>
  <si>
    <t>P46A.107DO</t>
  </si>
  <si>
    <t>C640.115DO</t>
  </si>
  <si>
    <t>S29E.1E5DO</t>
  </si>
  <si>
    <t>N0EB.105DO</t>
  </si>
  <si>
    <t>B073.109DO</t>
  </si>
  <si>
    <t>E069.115DO</t>
  </si>
  <si>
    <t>O0BE.115DO</t>
  </si>
  <si>
    <t>S271.115DO</t>
  </si>
  <si>
    <t>T1D1.130DO</t>
  </si>
  <si>
    <t>S474.130DO</t>
  </si>
  <si>
    <t>C0C3.115DO</t>
  </si>
  <si>
    <t>I01E.115DO</t>
  </si>
  <si>
    <t>S29E.105DO</t>
  </si>
  <si>
    <t>A0E1.107DO</t>
  </si>
  <si>
    <t>A555.115DO</t>
  </si>
  <si>
    <t>M34D.130DO</t>
  </si>
  <si>
    <t>M2A8.130DO</t>
  </si>
  <si>
    <t>S596.130DO</t>
  </si>
  <si>
    <t>B208.115DO</t>
  </si>
  <si>
    <t>M1A9.115DO</t>
  </si>
  <si>
    <t>E069.109DO</t>
  </si>
  <si>
    <t>E302020CF00042</t>
  </si>
  <si>
    <t>T131.2TMGT4E</t>
  </si>
  <si>
    <t>CDE20020003108</t>
  </si>
  <si>
    <t>ETB200200690</t>
  </si>
  <si>
    <t>C3F7.2TMGT4E</t>
  </si>
  <si>
    <t>K064.203G34E</t>
  </si>
  <si>
    <t>P0CD.201GT30</t>
  </si>
  <si>
    <t>P294.201GT30</t>
  </si>
  <si>
    <t>R032.201GT30</t>
  </si>
  <si>
    <t>C7FD.20BGT30</t>
  </si>
  <si>
    <t>M3BB.203GT30</t>
  </si>
  <si>
    <t>C875.203GT30</t>
  </si>
  <si>
    <t>T1AE.2TMGT4E</t>
  </si>
  <si>
    <t>E302020CF00037</t>
  </si>
  <si>
    <t>C96F.115DO</t>
  </si>
  <si>
    <t>CDE20020002947</t>
  </si>
  <si>
    <t>E302020CF00039</t>
  </si>
  <si>
    <t>A811.203GT30</t>
  </si>
  <si>
    <t>CDE20020002953</t>
  </si>
  <si>
    <t>E302020CF00034</t>
  </si>
  <si>
    <t>CDE20020002687</t>
  </si>
  <si>
    <t>E302020CF00035</t>
  </si>
  <si>
    <t>M307.204G34E</t>
  </si>
  <si>
    <t>CDE20020002706</t>
  </si>
  <si>
    <t>E302020CF00036</t>
  </si>
  <si>
    <t>MTP.1EUZ</t>
  </si>
  <si>
    <t>CDE20020002732</t>
  </si>
  <si>
    <t>ETB200200532</t>
  </si>
  <si>
    <t>E302020CF00033</t>
  </si>
  <si>
    <t>CDE20020002572</t>
  </si>
  <si>
    <t>E302020CF00031</t>
  </si>
  <si>
    <t>MAP.10NU</t>
  </si>
  <si>
    <t>CDE20020002388</t>
  </si>
  <si>
    <t>E302020CF00022</t>
  </si>
  <si>
    <t>S591.203G34E</t>
  </si>
  <si>
    <t>CDE20020002243</t>
  </si>
  <si>
    <t>E302020CF00026</t>
  </si>
  <si>
    <t>.1BW</t>
  </si>
  <si>
    <t>CDE20020002302</t>
  </si>
  <si>
    <t>ETB200200428</t>
  </si>
  <si>
    <t>.1EB</t>
  </si>
  <si>
    <t>.1AM</t>
  </si>
  <si>
    <t>.1E6</t>
  </si>
  <si>
    <t>.16X</t>
  </si>
  <si>
    <t>.1EY</t>
  </si>
  <si>
    <t>.1F6</t>
  </si>
  <si>
    <t>.1D7</t>
  </si>
  <si>
    <t>.18M</t>
  </si>
  <si>
    <t>.18T</t>
  </si>
  <si>
    <t>.1EZ</t>
  </si>
  <si>
    <t>.1CW</t>
  </si>
  <si>
    <t>BOP.7FZ</t>
  </si>
  <si>
    <t>.14W</t>
  </si>
  <si>
    <t>SAC.19B3</t>
  </si>
  <si>
    <t>.1ED</t>
  </si>
  <si>
    <t>ETB200200434</t>
  </si>
  <si>
    <t>.1GB</t>
  </si>
  <si>
    <t>E302020CF00016</t>
  </si>
  <si>
    <t>C875.201GT30</t>
  </si>
  <si>
    <t>CDE20020002052</t>
  </si>
  <si>
    <t>E302020CF00010</t>
  </si>
  <si>
    <t>CDE20020001668</t>
  </si>
  <si>
    <t>Exporté le : 02/03/2020   11:21:38</t>
  </si>
  <si>
    <t>Par 03831</t>
  </si>
  <si>
    <t>ruptures.xls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</si>
</sst>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[$-F800]dddd\,\ mmmm\ dd\,\ yyyy"/>
    <numFmt numFmtId="165" formatCode=";;;"/>
    <numFmt numFmtId="166" formatCode="ddd\,\ d\ mmm\ yyyy\,\ h\h\ mm:ss"/>
  </numFmts>
  <fonts count="24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4"/>
      <color indexed="8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2"/>
      <color rgb="FFFF0000"/>
      <name val="Arial"/>
      <family val="2"/>
    </font>
    <font>
      <b/>
      <sz val="12"/>
      <color theme="4" tint="-0.249977111117893"/>
      <name val="Arial"/>
      <family val="2"/>
    </font>
    <font>
      <sz val="16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rgb="FF141414"/>
      <name val="Segoe UI"/>
      <family val="2"/>
    </font>
    <font>
      <b/>
      <sz val="15"/>
      <name val="Arial"/>
      <family val="2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Segoe UI"/>
      <family val="2"/>
    </font>
    <font>
      <sz val="10"/>
      <name val="Arial"/>
      <family val="2"/>
    </font>
    <font>
      <b/>
      <i/>
      <sz val="12"/>
      <color indexed="9"/>
      <name val="Arial"/>
      <family val="2"/>
    </font>
    <font>
      <sz val="12"/>
      <color rgb="FF222222"/>
      <name val="Arial"/>
      <family val="2"/>
    </font>
    <font>
      <sz val="11"/>
      <color rgb="FF000000"/>
      <name val="Calibri"/>
      <family val="2"/>
    </font>
    <font>
      <b/>
      <sz val="11"/>
      <name val="Arial"/>
      <family val="2"/>
    </font>
    <font>
      <i/>
      <sz val="1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C8B4B1"/>
        <bgColor indexed="64"/>
      </patternFill>
    </fill>
    <fill>
      <gradientFill degree="90">
        <stop position="0">
          <color rgb="FFC0CDF3"/>
        </stop>
        <stop position="0.1875">
          <color rgb="FFCDE4F7"/>
        </stop>
        <stop position="0.8125">
          <color rgb="FFCDF5EC"/>
        </stop>
        <stop position="1">
          <color rgb="FFDEFFEE"/>
        </stop>
      </gradientFill>
    </fill>
    <fill>
      <gradientFill degree="90">
        <stop position="0">
          <color rgb="FFC0CDF3"/>
        </stop>
        <stop position="0.1875">
          <color rgb="FFCDE4F7"/>
        </stop>
        <stop position="1">
          <color rgb="FFCDEFF0"/>
        </stop>
      </gradientFill>
    </fill>
    <fill>
      <gradientFill degree="90">
        <stop position="0">
          <color rgb="FFCDEFF0"/>
        </stop>
        <stop position="0.75">
          <color rgb="FFCDF5EC"/>
        </stop>
        <stop position="1">
          <color rgb="FFDEFFEE"/>
        </stop>
      </gradient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CFA9A1"/>
      </left>
      <right style="medium">
        <color rgb="FFCFA9A1"/>
      </right>
      <top style="hair">
        <color rgb="FFCAEAEF"/>
      </top>
      <bottom style="hair">
        <color rgb="FFCAEAEF"/>
      </bottom>
      <diagonal/>
    </border>
    <border>
      <left style="medium">
        <color rgb="FFCFA9A1"/>
      </left>
      <right style="medium">
        <color rgb="FFCFA9A1"/>
      </right>
      <top style="hair">
        <color rgb="FFCAEAEF"/>
      </top>
      <bottom/>
      <diagonal/>
    </border>
    <border>
      <left style="medium">
        <color rgb="FFCFA9A1"/>
      </left>
      <right style="medium">
        <color rgb="FFCFA9A1"/>
      </right>
      <top/>
      <bottom/>
      <diagonal/>
    </border>
    <border>
      <left style="medium">
        <color rgb="FFB5B5B5"/>
      </left>
      <right/>
      <top style="hair">
        <color rgb="FFE2E2E2"/>
      </top>
      <bottom/>
      <diagonal/>
    </border>
    <border>
      <left/>
      <right/>
      <top style="hair">
        <color rgb="FFE2E2E2"/>
      </top>
      <bottom/>
      <diagonal/>
    </border>
    <border>
      <left/>
      <right style="medium">
        <color rgb="FFB5B5B5"/>
      </right>
      <top style="hair">
        <color rgb="FFE2E2E2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6" fillId="8" borderId="10" applyNumberFormat="0" applyFont="0" applyProtection="0">
      <alignment horizontal="centerContinuous" vertical="center"/>
    </xf>
    <xf numFmtId="0" fontId="16" fillId="9" borderId="11" applyNumberFormat="0" applyFont="0" applyProtection="0">
      <alignment horizontal="centerContinuous"/>
    </xf>
    <xf numFmtId="165" fontId="16" fillId="10" borderId="12" applyFont="0" applyProtection="0">
      <alignment horizontal="centerContinuous" vertical="center"/>
    </xf>
    <xf numFmtId="0" fontId="18" fillId="0" borderId="0" applyNumberFormat="0" applyFont="0" applyFill="0" applyBorder="0" applyAlignment="0" applyProtection="0"/>
    <xf numFmtId="0" fontId="10" fillId="0" borderId="0"/>
  </cellStyleXfs>
  <cellXfs count="73">
    <xf numFmtId="0" fontId="0" fillId="0" borderId="0" xfId="0"/>
    <xf numFmtId="0" fontId="0" fillId="8" borderId="11" xfId="1" applyFont="1" applyBorder="1" applyAlignment="1">
      <alignment horizontal="right" vertical="center" indent="1"/>
    </xf>
    <xf numFmtId="0" fontId="0" fillId="0" borderId="0" xfId="0" applyAlignment="1">
      <alignment vertical="center" wrapText="1"/>
    </xf>
    <xf numFmtId="164" fontId="8" fillId="4" borderId="0" xfId="0" applyNumberFormat="1" applyFont="1" applyFill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0" fontId="10" fillId="0" borderId="0" xfId="0" applyNumberFormat="1" applyFont="1" applyFill="1" applyBorder="1" applyAlignment="1"/>
    <xf numFmtId="0" fontId="0" fillId="0" borderId="0" xfId="0" applyNumberFormat="1" applyFont="1" applyFill="1" applyBorder="1" applyAlignment="1"/>
    <xf numFmtId="0" fontId="0" fillId="0" borderId="0" xfId="0" applyAlignment="1">
      <alignment horizontal="center" vertical="center"/>
    </xf>
    <xf numFmtId="0" fontId="0" fillId="0" borderId="0" xfId="0"/>
    <xf numFmtId="0" fontId="0" fillId="3" borderId="0" xfId="0" applyFill="1" applyAlignment="1">
      <alignment wrapText="1"/>
    </xf>
    <xf numFmtId="0" fontId="0" fillId="7" borderId="0" xfId="0" applyFill="1"/>
    <xf numFmtId="0" fontId="0" fillId="7" borderId="0" xfId="0" applyFill="1" applyAlignment="1">
      <alignment horizontal="center" vertical="center"/>
    </xf>
    <xf numFmtId="0" fontId="13" fillId="7" borderId="0" xfId="0" applyFont="1" applyFill="1"/>
    <xf numFmtId="0" fontId="0" fillId="0" borderId="0" xfId="0" applyFill="1" applyAlignment="1">
      <alignment horizontal="center" vertical="center"/>
    </xf>
    <xf numFmtId="0" fontId="13" fillId="0" borderId="0" xfId="0" applyFont="1" applyFill="1" applyAlignment="1">
      <alignment horizontal="left" indent="1"/>
    </xf>
    <xf numFmtId="0" fontId="0" fillId="0" borderId="0" xfId="0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right" vertical="center" indent="1"/>
    </xf>
    <xf numFmtId="0" fontId="0" fillId="0" borderId="0" xfId="0" applyFill="1" applyBorder="1" applyAlignment="1">
      <alignment horizontal="left" vertical="center" indent="1"/>
    </xf>
    <xf numFmtId="0" fontId="10" fillId="0" borderId="11" xfId="1" applyFont="1" applyFill="1" applyBorder="1" applyAlignment="1">
      <alignment horizontal="right" vertical="center" indent="1"/>
    </xf>
    <xf numFmtId="166" fontId="10" fillId="0" borderId="0" xfId="0" applyNumberFormat="1" applyFont="1" applyFill="1" applyBorder="1" applyAlignment="1">
      <alignment horizontal="left" vertical="center" indent="1"/>
    </xf>
    <xf numFmtId="0" fontId="12" fillId="0" borderId="2" xfId="0" applyFont="1" applyBorder="1" applyAlignment="1">
      <alignment horizontal="left" vertical="center"/>
    </xf>
    <xf numFmtId="14" fontId="12" fillId="0" borderId="2" xfId="0" applyNumberFormat="1" applyFont="1" applyBorder="1" applyAlignment="1">
      <alignment horizontal="center" vertical="center" wrapText="1"/>
    </xf>
    <xf numFmtId="0" fontId="10" fillId="0" borderId="10" xfId="1" applyFont="1" applyFill="1" applyAlignment="1">
      <alignment horizontal="right" vertical="center" indent="1"/>
    </xf>
    <xf numFmtId="0" fontId="17" fillId="0" borderId="0" xfId="0" applyFont="1" applyFill="1" applyAlignment="1">
      <alignment horizontal="left" indent="1"/>
    </xf>
    <xf numFmtId="1" fontId="12" fillId="0" borderId="2" xfId="0" applyNumberFormat="1" applyFont="1" applyBorder="1" applyAlignment="1">
      <alignment horizontal="right"/>
    </xf>
    <xf numFmtId="0" fontId="12" fillId="0" borderId="2" xfId="0" applyFont="1" applyBorder="1" applyAlignment="1">
      <alignment horizontal="center" vertical="center"/>
    </xf>
    <xf numFmtId="0" fontId="11" fillId="11" borderId="2" xfId="0" applyFont="1" applyFill="1" applyBorder="1" applyAlignment="1">
      <alignment horizontal="center" vertical="center"/>
    </xf>
    <xf numFmtId="14" fontId="1" fillId="2" borderId="16" xfId="0" applyNumberFormat="1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164" fontId="5" fillId="2" borderId="16" xfId="0" applyNumberFormat="1" applyFont="1" applyFill="1" applyBorder="1" applyAlignment="1">
      <alignment horizontal="center" vertical="center" wrapText="1"/>
    </xf>
    <xf numFmtId="164" fontId="20" fillId="0" borderId="0" xfId="0" applyNumberFormat="1" applyFont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right"/>
    </xf>
    <xf numFmtId="49" fontId="0" fillId="0" borderId="7" xfId="0" applyNumberFormat="1" applyBorder="1"/>
    <xf numFmtId="14" fontId="0" fillId="0" borderId="7" xfId="0" applyNumberFormat="1" applyBorder="1"/>
    <xf numFmtId="1" fontId="0" fillId="0" borderId="7" xfId="0" applyNumberFormat="1" applyBorder="1"/>
    <xf numFmtId="2" fontId="0" fillId="0" borderId="7" xfId="0" applyNumberFormat="1" applyBorder="1"/>
    <xf numFmtId="14" fontId="0" fillId="0" borderId="9" xfId="0" applyNumberFormat="1" applyBorder="1"/>
    <xf numFmtId="49" fontId="10" fillId="12" borderId="7" xfId="0" applyNumberFormat="1" applyFont="1" applyFill="1" applyBorder="1"/>
    <xf numFmtId="14" fontId="10" fillId="12" borderId="7" xfId="0" applyNumberFormat="1" applyFont="1" applyFill="1" applyBorder="1"/>
    <xf numFmtId="1" fontId="10" fillId="12" borderId="7" xfId="0" applyNumberFormat="1" applyFont="1" applyFill="1" applyBorder="1"/>
    <xf numFmtId="2" fontId="10" fillId="12" borderId="7" xfId="0" applyNumberFormat="1" applyFont="1" applyFill="1" applyBorder="1"/>
    <xf numFmtId="14" fontId="10" fillId="12" borderId="9" xfId="0" applyNumberFormat="1" applyFont="1" applyFill="1" applyBorder="1"/>
    <xf numFmtId="49" fontId="0" fillId="0" borderId="17" xfId="0" applyNumberFormat="1" applyBorder="1"/>
    <xf numFmtId="14" fontId="0" fillId="0" borderId="17" xfId="0" applyNumberFormat="1" applyBorder="1"/>
    <xf numFmtId="1" fontId="22" fillId="6" borderId="17" xfId="0" applyNumberFormat="1" applyFont="1" applyFill="1" applyBorder="1"/>
    <xf numFmtId="2" fontId="22" fillId="6" borderId="17" xfId="0" applyNumberFormat="1" applyFont="1" applyFill="1" applyBorder="1"/>
    <xf numFmtId="14" fontId="0" fillId="0" borderId="1" xfId="0" applyNumberFormat="1" applyBorder="1"/>
    <xf numFmtId="0" fontId="4" fillId="6" borderId="1" xfId="0" applyFont="1" applyFill="1" applyBorder="1"/>
    <xf numFmtId="49" fontId="10" fillId="12" borderId="6" xfId="0" applyNumberFormat="1" applyFont="1" applyFill="1" applyBorder="1"/>
    <xf numFmtId="14" fontId="10" fillId="12" borderId="6" xfId="0" applyNumberFormat="1" applyFont="1" applyFill="1" applyBorder="1"/>
    <xf numFmtId="1" fontId="10" fillId="12" borderId="6" xfId="0" applyNumberFormat="1" applyFont="1" applyFill="1" applyBorder="1"/>
    <xf numFmtId="2" fontId="10" fillId="12" borderId="6" xfId="0" applyNumberFormat="1" applyFont="1" applyFill="1" applyBorder="1"/>
    <xf numFmtId="14" fontId="10" fillId="12" borderId="8" xfId="0" applyNumberFormat="1" applyFont="1" applyFill="1" applyBorder="1"/>
    <xf numFmtId="0" fontId="0" fillId="8" borderId="13" xfId="1" applyFont="1" applyBorder="1" applyAlignment="1">
      <alignment horizontal="left" vertical="center" indent="1"/>
    </xf>
    <xf numFmtId="0" fontId="0" fillId="0" borderId="14" xfId="0" applyBorder="1" applyAlignment="1">
      <alignment horizontal="left" vertical="center" indent="1"/>
    </xf>
    <xf numFmtId="0" fontId="0" fillId="0" borderId="15" xfId="0" applyBorder="1" applyAlignment="1">
      <alignment horizontal="left" vertical="center" indent="1"/>
    </xf>
    <xf numFmtId="0" fontId="19" fillId="5" borderId="3" xfId="0" applyFont="1" applyFill="1" applyBorder="1" applyAlignment="1">
      <alignment horizontal="center" vertical="center"/>
    </xf>
    <xf numFmtId="0" fontId="19" fillId="5" borderId="4" xfId="0" applyFont="1" applyFill="1" applyBorder="1" applyAlignment="1">
      <alignment horizontal="center" vertical="center"/>
    </xf>
    <xf numFmtId="0" fontId="19" fillId="5" borderId="5" xfId="0" applyFont="1" applyFill="1" applyBorder="1" applyAlignment="1">
      <alignment horizontal="center" vertical="center"/>
    </xf>
    <xf numFmtId="0" fontId="14" fillId="6" borderId="0" xfId="0" applyFont="1" applyFill="1" applyAlignment="1">
      <alignment horizontal="center"/>
    </xf>
    <xf numFmtId="0" fontId="23" fillId="13" borderId="0" xfId="0" applyFont="1" applyFill="1"/>
  </cellXfs>
  <cellStyles count="6">
    <cellStyle name="Dranreb EntIso" xfId="3" xr:uid="{00000000-0005-0000-0000-000000000000}"/>
    <cellStyle name="Dranreb TitGrp" xfId="1" xr:uid="{00000000-0005-0000-0000-000001000000}"/>
    <cellStyle name="Dranreb TitIso" xfId="2" xr:uid="{00000000-0005-0000-0000-000002000000}"/>
    <cellStyle name="Normal" xfId="0" builtinId="0"/>
    <cellStyle name="Normal 2" xfId="5" xr:uid="{00000000-0005-0000-0000-000003000000}"/>
    <cellStyle name="Normal 36" xfId="4" xr:uid="{00000000-0005-0000-0000-000004000000}"/>
  </cellStyles>
  <dxfs count="46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[$-F800]dddd\,\ mmmm\ dd\,\ yyyy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[$-F800]dddd\,\ mmmm\ dd\,\ yyyy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[$-F800]dddd\,\ mmmm\ dd\,\ yyyy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9" formatCode="dd/mm/yyyy"/>
      <alignment horizontal="center" vertical="center" textRotation="0" wrapText="1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alignment vertical="center" textRotation="0" wrapText="1" justifyLastLine="0" shrinkToFit="0" readingOrder="0"/>
    </dxf>
    <dxf>
      <font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ont>
        <color theme="1"/>
      </font>
      <fill>
        <patternFill>
          <bgColor rgb="FF00B0F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theme="7"/>
        </patternFill>
      </fill>
    </dxf>
    <dxf>
      <fill>
        <patternFill>
          <bgColor rgb="FFFF0000"/>
        </patternFill>
      </fill>
    </dxf>
    <dxf>
      <font>
        <color rgb="FFFF0000"/>
      </font>
      <numFmt numFmtId="0" formatCode="General"/>
    </dxf>
    <dxf>
      <fill>
        <patternFill>
          <bgColor indexed="1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141414"/>
        <name val="Segoe UI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1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gradientFill degree="90">
          <stop position="0">
            <color rgb="FFCDC8ED"/>
          </stop>
          <stop position="0.25">
            <color rgb="FFE3DCEB"/>
          </stop>
          <stop position="0.75">
            <color rgb="FFE3EEE0"/>
          </stop>
          <stop position="1">
            <color rgb="FFE2FFE6"/>
          </stop>
        </gradientFill>
      </fill>
    </dxf>
    <dxf>
      <fill>
        <gradientFill degree="90">
          <stop position="0">
            <color rgb="FFB2D1F9"/>
          </stop>
          <stop position="0.25">
            <color rgb="FFB8EBFF"/>
          </stop>
          <stop position="0.75">
            <color rgb="FFB4FCF8"/>
          </stop>
          <stop position="1">
            <color rgb="FFDCFFF2"/>
          </stop>
        </gradientFill>
      </fill>
    </dxf>
    <dxf>
      <fill>
        <gradientFill degree="90">
          <stop position="0">
            <color rgb="FFC0CDF3"/>
          </stop>
          <stop position="0.25">
            <color rgb="FFCDE4F7"/>
          </stop>
          <stop position="0.75">
            <color rgb="FFCDF5EC"/>
          </stop>
          <stop position="1">
            <color rgb="FFDEFFEE"/>
          </stop>
        </gradientFill>
      </fill>
    </dxf>
    <dxf>
      <fill>
        <gradientFill degree="90">
          <stop position="0">
            <color rgb="FFC0CDF3"/>
          </stop>
          <stop position="0.25">
            <color rgb="FFCDE4F7"/>
          </stop>
          <stop position="0.75">
            <color rgb="FFCDF5EC"/>
          </stop>
          <stop position="1">
            <color rgb="FFDEFFEE"/>
          </stop>
        </gradientFill>
      </fill>
      <border>
        <top style="medium">
          <color rgb="FFCAEAEF"/>
        </top>
        <bottom style="thin">
          <color rgb="FFCAEAEF"/>
        </bottom>
      </border>
    </dxf>
    <dxf>
      <border>
        <left style="medium">
          <color rgb="FFCFA9A1"/>
        </left>
        <right style="medium">
          <color rgb="FFCFA9A1"/>
        </right>
        <top/>
        <bottom style="thin">
          <color rgb="FFCAEAEF"/>
        </bottom>
        <vertical style="medium">
          <color rgb="FFCFA9A1"/>
        </vertical>
        <horizontal style="hair">
          <color rgb="FFCAEAEF"/>
        </horizontal>
      </border>
    </dxf>
  </dxfs>
  <tableStyles count="1" defaultTableStyle="TableStyleMedium2" defaultPivotStyle="PivotStyleLight16">
    <tableStyle name="Dranreb" pivot="0" count="5" xr9:uid="{00000000-0011-0000-FFFF-FFFF00000000}">
      <tableStyleElement type="wholeTable" dxfId="45"/>
      <tableStyleElement type="headerRow" dxfId="44"/>
      <tableStyleElement type="totalRow" dxfId="43"/>
      <tableStyleElement type="firstRowStripe" dxfId="42"/>
      <tableStyleElement type="secondRowStripe" dxfId="41"/>
    </tableStyle>
  </tableStyles>
  <colors>
    <mruColors>
      <color rgb="FFBABA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fif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28575</xdr:colOff>
          <xdr:row>16</xdr:row>
          <xdr:rowOff>133350</xdr:rowOff>
        </xdr:from>
        <xdr:to>
          <xdr:col>2</xdr:col>
          <xdr:colOff>1847850</xdr:colOff>
          <xdr:row>17</xdr:row>
          <xdr:rowOff>200025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Parcourir...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17</xdr:col>
      <xdr:colOff>260963</xdr:colOff>
      <xdr:row>1</xdr:row>
      <xdr:rowOff>1393</xdr:rowOff>
    </xdr:from>
    <xdr:to>
      <xdr:col>19</xdr:col>
      <xdr:colOff>130396</xdr:colOff>
      <xdr:row>3</xdr:row>
      <xdr:rowOff>228989</xdr:rowOff>
    </xdr:to>
    <xdr:sp macro="[0]!T_STATUTPREPA" textlink="">
      <xdr:nvSpPr>
        <xdr:cNvPr id="3" name="Rectangle à coins arrondis 4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8353450" y="502709"/>
          <a:ext cx="1610251" cy="728912"/>
        </a:xfrm>
        <a:prstGeom prst="roundRect">
          <a:avLst/>
        </a:prstGeom>
        <a:ln/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/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tx1"/>
              </a:solidFill>
              <a:effectLst>
                <a:innerShdw dist="38481" dir="13500000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TRI</a:t>
          </a:r>
        </a:p>
        <a:p>
          <a:pPr marL="0" indent="0" algn="ctr"/>
          <a:endParaRPr lang="fr-FR" sz="800" b="1">
            <a:solidFill>
              <a:schemeClr val="tx1"/>
            </a:solidFill>
            <a:effectLst>
              <a:innerShdw dist="38481" dir="13500000">
                <a:srgbClr val="000000">
                  <a:alpha val="0"/>
                </a:srgbClr>
              </a:innerShdw>
            </a:effectLst>
            <a:latin typeface="Times New Roman" pitchFamily="18" charset="0"/>
            <a:ea typeface="+mn-ea"/>
            <a:cs typeface="Times New Roman" pitchFamily="18" charset="0"/>
          </a:endParaRPr>
        </a:p>
        <a:p>
          <a:pPr marL="0" indent="0" algn="ctr"/>
          <a:r>
            <a:rPr lang="fr-FR" sz="900" b="1">
              <a:solidFill>
                <a:schemeClr val="tx1"/>
              </a:solidFill>
              <a:effectLst>
                <a:innerShdw dist="38481" dir="13500000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STATUT Prépa + INDICATEUR</a:t>
          </a:r>
        </a:p>
      </xdr:txBody>
    </xdr:sp>
    <xdr:clientData fPrintsWithSheet="0"/>
  </xdr:twoCellAnchor>
  <xdr:twoCellAnchor editAs="absolute">
    <xdr:from>
      <xdr:col>17</xdr:col>
      <xdr:colOff>273494</xdr:colOff>
      <xdr:row>9</xdr:row>
      <xdr:rowOff>25066</xdr:rowOff>
    </xdr:from>
    <xdr:to>
      <xdr:col>19</xdr:col>
      <xdr:colOff>133402</xdr:colOff>
      <xdr:row>12</xdr:row>
      <xdr:rowOff>36540</xdr:rowOff>
    </xdr:to>
    <xdr:sp macro="[0]!T_ZONE" textlink="">
      <xdr:nvSpPr>
        <xdr:cNvPr id="7" name="Rectangle à coins arrondis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18365981" y="2531645"/>
          <a:ext cx="1610251" cy="763448"/>
        </a:xfrm>
        <a:prstGeom prst="roundRect">
          <a:avLst/>
        </a:prstGeom>
        <a:ln/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/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tx1"/>
              </a:solidFill>
              <a:effectLst>
                <a:innerShdw dist="38481" dir="13500000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TRI</a:t>
          </a:r>
        </a:p>
        <a:p>
          <a:pPr marL="0" indent="0" algn="ctr"/>
          <a:endParaRPr lang="fr-FR" sz="1200" b="1">
            <a:solidFill>
              <a:schemeClr val="tx1"/>
            </a:solidFill>
            <a:effectLst>
              <a:innerShdw dist="38481" dir="13500000">
                <a:srgbClr val="000000">
                  <a:alpha val="0"/>
                </a:srgbClr>
              </a:innerShdw>
            </a:effectLst>
            <a:latin typeface="Times New Roman" pitchFamily="18" charset="0"/>
            <a:ea typeface="+mn-ea"/>
            <a:cs typeface="Times New Roman" pitchFamily="18" charset="0"/>
          </a:endParaRPr>
        </a:p>
        <a:p>
          <a:pPr marL="0" indent="0" algn="ctr"/>
          <a:r>
            <a:rPr lang="fr-FR" sz="1200" b="1">
              <a:solidFill>
                <a:schemeClr val="tx1"/>
              </a:solidFill>
              <a:effectLst>
                <a:innerShdw dist="38481" dir="13500000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 ZONE</a:t>
          </a:r>
        </a:p>
      </xdr:txBody>
    </xdr:sp>
    <xdr:clientData fPrintsWithSheet="0"/>
  </xdr:twoCellAnchor>
  <xdr:twoCellAnchor editAs="absolute">
    <xdr:from>
      <xdr:col>17</xdr:col>
      <xdr:colOff>238125</xdr:colOff>
      <xdr:row>17</xdr:row>
      <xdr:rowOff>25066</xdr:rowOff>
    </xdr:from>
    <xdr:to>
      <xdr:col>19</xdr:col>
      <xdr:colOff>250304</xdr:colOff>
      <xdr:row>20</xdr:row>
      <xdr:rowOff>187781</xdr:rowOff>
    </xdr:to>
    <xdr:sp macro="[0]!T_DESIGNATIONS" textlink="">
      <xdr:nvSpPr>
        <xdr:cNvPr id="10" name="Rectangle à coins arrondis 5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18330612" y="4536908"/>
          <a:ext cx="1754251" cy="914689"/>
        </a:xfrm>
        <a:prstGeom prst="roundRect">
          <a:avLst/>
        </a:prstGeom>
        <a:solidFill>
          <a:srgbClr val="92D050"/>
        </a:solidFill>
        <a:ln>
          <a:noFill/>
        </a:ln>
        <a:effectLst/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tx1"/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  <a:latin typeface="Times New Roman" pitchFamily="18" charset="0"/>
              <a:cs typeface="Times New Roman" pitchFamily="18" charset="0"/>
            </a:rPr>
            <a:t>TRI FINAL</a:t>
          </a:r>
        </a:p>
        <a:p>
          <a:pPr algn="ctr"/>
          <a:endParaRPr lang="fr-FR" sz="1400" b="1" i="1" cap="none" spc="50" baseline="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tx1"/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fr-FR" sz="1400" b="1" i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tx1"/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  <a:latin typeface="Times New Roman" pitchFamily="18" charset="0"/>
              <a:cs typeface="Times New Roman" pitchFamily="18" charset="0"/>
            </a:rPr>
            <a:t>(Désignation)</a:t>
          </a:r>
        </a:p>
      </xdr:txBody>
    </xdr:sp>
    <xdr:clientData fPrintsWithSheet="0"/>
  </xdr:twoCellAnchor>
  <xdr:twoCellAnchor editAs="absolute">
    <xdr:from>
      <xdr:col>17</xdr:col>
      <xdr:colOff>197737</xdr:colOff>
      <xdr:row>20</xdr:row>
      <xdr:rowOff>198020</xdr:rowOff>
    </xdr:from>
    <xdr:to>
      <xdr:col>18</xdr:col>
      <xdr:colOff>171420</xdr:colOff>
      <xdr:row>24</xdr:row>
      <xdr:rowOff>189666</xdr:rowOff>
    </xdr:to>
    <xdr:pic macro="[0]!Impression">
      <xdr:nvPicPr>
        <xdr:cNvPr id="12" name="Imag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950" t="3340" r="9031" b="14359"/>
        <a:stretch/>
      </xdr:blipFill>
      <xdr:spPr>
        <a:xfrm>
          <a:off x="18290224" y="5461836"/>
          <a:ext cx="952501" cy="994277"/>
        </a:xfrm>
        <a:prstGeom prst="rect">
          <a:avLst/>
        </a:prstGeom>
      </xdr:spPr>
    </xdr:pic>
    <xdr:clientData fPrintsWithSheet="0"/>
  </xdr:twoCellAnchor>
  <xdr:twoCellAnchor editAs="absolute">
    <xdr:from>
      <xdr:col>18</xdr:col>
      <xdr:colOff>246140</xdr:colOff>
      <xdr:row>20</xdr:row>
      <xdr:rowOff>245477</xdr:rowOff>
    </xdr:from>
    <xdr:to>
      <xdr:col>19</xdr:col>
      <xdr:colOff>235735</xdr:colOff>
      <xdr:row>24</xdr:row>
      <xdr:rowOff>109543</xdr:rowOff>
    </xdr:to>
    <xdr:pic macro="[0]!SaveCopy">
      <xdr:nvPicPr>
        <xdr:cNvPr id="13" name="Image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749" t="-1122" r="13262" b="1192"/>
        <a:stretch/>
      </xdr:blipFill>
      <xdr:spPr>
        <a:xfrm>
          <a:off x="19317445" y="5509293"/>
          <a:ext cx="752849" cy="866697"/>
        </a:xfrm>
        <a:prstGeom prst="rect">
          <a:avLst/>
        </a:prstGeom>
      </xdr:spPr>
    </xdr:pic>
    <xdr:clientData fPrintsWithSheet="0"/>
  </xdr:twoCellAnchor>
  <xdr:twoCellAnchor editAs="absolute">
    <xdr:from>
      <xdr:col>17</xdr:col>
      <xdr:colOff>288763</xdr:colOff>
      <xdr:row>5</xdr:row>
      <xdr:rowOff>23236</xdr:rowOff>
    </xdr:from>
    <xdr:to>
      <xdr:col>19</xdr:col>
      <xdr:colOff>157538</xdr:colOff>
      <xdr:row>8</xdr:row>
      <xdr:rowOff>26505</xdr:rowOff>
    </xdr:to>
    <xdr:sp macro="[0]!T_INDICATEUR" textlink="">
      <xdr:nvSpPr>
        <xdr:cNvPr id="9" name="Rectangle à coins arrondis 4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18381250" y="1527183"/>
          <a:ext cx="1610847" cy="755243"/>
        </a:xfrm>
        <a:prstGeom prst="roundRect">
          <a:avLst/>
        </a:prstGeom>
        <a:ln/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/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tx1"/>
              </a:solidFill>
              <a:effectLst>
                <a:innerShdw dist="38481" dir="13500000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TRI</a:t>
          </a:r>
        </a:p>
        <a:p>
          <a:pPr marL="0" indent="0" algn="ctr"/>
          <a:endParaRPr lang="fr-FR" sz="1200" b="1">
            <a:solidFill>
              <a:schemeClr val="tx1"/>
            </a:solidFill>
            <a:effectLst>
              <a:innerShdw dist="38481" dir="13500000">
                <a:srgbClr val="000000">
                  <a:alpha val="0"/>
                </a:srgbClr>
              </a:innerShdw>
            </a:effectLst>
            <a:latin typeface="Times New Roman" pitchFamily="18" charset="0"/>
            <a:ea typeface="+mn-ea"/>
            <a:cs typeface="Times New Roman" pitchFamily="18" charset="0"/>
          </a:endParaRPr>
        </a:p>
        <a:p>
          <a:pPr marL="0" indent="0" algn="ctr"/>
          <a:r>
            <a:rPr lang="fr-FR" sz="1200" b="1">
              <a:solidFill>
                <a:schemeClr val="tx1"/>
              </a:solidFill>
              <a:effectLst>
                <a:innerShdw dist="38481" dir="13500000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 INDICATEUR</a:t>
          </a:r>
        </a:p>
      </xdr:txBody>
    </xdr:sp>
    <xdr:clientData fPrintsWithSheet="0"/>
  </xdr:twoCellAnchor>
  <xdr:twoCellAnchor editAs="absolute">
    <xdr:from>
      <xdr:col>17</xdr:col>
      <xdr:colOff>288763</xdr:colOff>
      <xdr:row>13</xdr:row>
      <xdr:rowOff>23234</xdr:rowOff>
    </xdr:from>
    <xdr:to>
      <xdr:col>19</xdr:col>
      <xdr:colOff>157538</xdr:colOff>
      <xdr:row>16</xdr:row>
      <xdr:rowOff>26502</xdr:rowOff>
    </xdr:to>
    <xdr:sp macro="[0]!T_DATE" textlink="">
      <xdr:nvSpPr>
        <xdr:cNvPr id="18" name="Rectangle à coins arrondis 4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/>
      </xdr:nvSpPr>
      <xdr:spPr>
        <a:xfrm>
          <a:off x="18381250" y="3532445"/>
          <a:ext cx="1610847" cy="755241"/>
        </a:xfrm>
        <a:prstGeom prst="roundRect">
          <a:avLst/>
        </a:prstGeom>
        <a:ln/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/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tx1"/>
              </a:solidFill>
              <a:effectLst>
                <a:innerShdw dist="38481" dir="13500000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TRI</a:t>
          </a:r>
        </a:p>
        <a:p>
          <a:pPr marL="0" indent="0" algn="ctr"/>
          <a:endParaRPr lang="fr-FR" sz="1200" b="1">
            <a:solidFill>
              <a:schemeClr val="tx1"/>
            </a:solidFill>
            <a:effectLst>
              <a:innerShdw dist="38481" dir="13500000">
                <a:srgbClr val="000000">
                  <a:alpha val="0"/>
                </a:srgbClr>
              </a:innerShdw>
            </a:effectLst>
            <a:latin typeface="Times New Roman" pitchFamily="18" charset="0"/>
            <a:ea typeface="+mn-ea"/>
            <a:cs typeface="Times New Roman" pitchFamily="18" charset="0"/>
          </a:endParaRPr>
        </a:p>
        <a:p>
          <a:pPr marL="0" indent="0" algn="ctr"/>
          <a:r>
            <a:rPr lang="fr-FR" sz="1200" b="1">
              <a:solidFill>
                <a:schemeClr val="tx1"/>
              </a:solidFill>
              <a:effectLst>
                <a:innerShdw dist="38481" dir="13500000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 DATE</a:t>
          </a:r>
          <a:r>
            <a:rPr lang="fr-FR" sz="1200" b="1" baseline="0">
              <a:solidFill>
                <a:schemeClr val="tx1"/>
              </a:solidFill>
              <a:effectLst>
                <a:innerShdw dist="38481" dir="13500000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 RUPTURE</a:t>
          </a:r>
          <a:endParaRPr lang="fr-FR" sz="1200" b="1">
            <a:solidFill>
              <a:schemeClr val="tx1"/>
            </a:solidFill>
            <a:effectLst>
              <a:innerShdw dist="38481" dir="13500000">
                <a:srgbClr val="000000">
                  <a:alpha val="0"/>
                </a:srgbClr>
              </a:innerShdw>
            </a:effectLst>
            <a:latin typeface="Times New Roman" pitchFamily="18" charset="0"/>
            <a:ea typeface="+mn-ea"/>
            <a:cs typeface="Times New Roman" pitchFamily="18" charset="0"/>
          </a:endParaRP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Doc" displayName="TabDoc" ref="B2:F16" totalsRowShown="0" headerRowDxfId="38" dataDxfId="37">
  <autoFilter ref="B2:F16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00000000-0010-0000-0000-000001000000}" name="Synthèse" dataDxfId="36">
      <calculatedColumnFormula array="1">OFFSET(Synthèse!$A$1,0,ROW()-3)</calculatedColumnFormula>
    </tableColumn>
    <tableColumn id="2" xr3:uid="{00000000-0010-0000-0000-000002000000}" name="Ruptures" dataDxfId="35"/>
    <tableColumn id="3" xr3:uid="{00000000-0010-0000-0000-000003000000}" name="ExtractionReappro" dataDxfId="34"/>
    <tableColumn id="4" xr3:uid="{00000000-0010-0000-0000-000004000000}" name="Reception" dataDxfId="33"/>
    <tableColumn id="5" xr3:uid="{00000000-0010-0000-0000-000005000000}" name="X3" dataDxfId="32"/>
  </tableColumns>
  <tableStyleInfo name="Dranreb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Fichiers" displayName="TabFichiers" ref="B20:F26" totalsRowShown="0" headerRowDxfId="31">
  <autoFilter ref="B20:F26" xr:uid="{00000000-0009-0000-0100-000002000000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00000000-0010-0000-0100-000001000000}" name="Information" dataDxfId="30" dataCellStyle="Dranreb TitGrp"/>
    <tableColumn id="4" xr3:uid="{00000000-0010-0000-0100-000004000000}" name="Ruptures" dataDxfId="29" dataCellStyle="Dranreb TitGrp"/>
    <tableColumn id="2" xr3:uid="{00000000-0010-0000-0100-000002000000}" name="ExtractionReappro"/>
    <tableColumn id="3" xr3:uid="{00000000-0010-0000-0100-000003000000}" name="Reception"/>
    <tableColumn id="5" xr3:uid="{00000000-0010-0000-0100-000005000000}" name="X3"/>
  </tableColumns>
  <tableStyleInfo name="Dranreb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3" displayName="Tableau3" ref="A1:P25" totalsRowShown="0" headerRowDxfId="17" headerRowBorderDxfId="16" tableBorderDxfId="15">
  <autoFilter ref="A1:P25" xr:uid="{00000000-0009-0000-0100-000003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</autoFilter>
  <tableColumns count="16">
    <tableColumn id="1" xr3:uid="{00000000-0010-0000-0200-000001000000}" name="Statut Prépa" dataDxfId="14"/>
    <tableColumn id="2" xr3:uid="{00000000-0010-0000-0200-000002000000}" name="Code" dataDxfId="13"/>
    <tableColumn id="3" xr3:uid="{00000000-0010-0000-0200-000003000000}" name="Désignation" dataDxfId="12"/>
    <tableColumn id="4" xr3:uid="{00000000-0010-0000-0200-000004000000}" name="FP" dataDxfId="11"/>
    <tableColumn id="5" xr3:uid="{00000000-0010-0000-0200-000005000000}" name="VP" dataDxfId="10"/>
    <tableColumn id="6" xr3:uid="{00000000-0010-0000-0200-000006000000}" name="DIL" dataDxfId="9"/>
    <tableColumn id="7" xr3:uid="{00000000-0010-0000-0200-000007000000}" name="Indicateur présence en stock" dataDxfId="8"/>
    <tableColumn id="8" xr3:uid="{00000000-0010-0000-0200-000008000000}" name="Date de rupture" dataDxfId="7"/>
    <tableColumn id="9" xr3:uid="{00000000-0010-0000-0200-000009000000}" name="Zone" dataDxfId="6"/>
    <tableColumn id="10" xr3:uid="{00000000-0010-0000-0200-00000A000000}" name="Qté. en attente" dataDxfId="5"/>
    <tableColumn id="11" xr3:uid="{00000000-0010-0000-0200-00000B000000}" name="Qté Cdée" dataDxfId="4"/>
    <tableColumn id="12" xr3:uid="{00000000-0010-0000-0200-00000C000000}" name="Qté Prép" dataDxfId="3"/>
    <tableColumn id="13" xr3:uid="{00000000-0010-0000-0200-00000D000000}" name="Date réception prévue ÉTABLISSEMENT" dataDxfId="2"/>
    <tableColumn id="14" xr3:uid="{00000000-0010-0000-0200-00000E000000}" name="Date réception prévue  CLIENT APRÈS-MIDI" dataDxfId="1">
      <calculatedColumnFormula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précise",WORKDAY.INTL(M2,1,11,W$2:W$12)))</calculatedColumnFormula>
    </tableColumn>
    <tableColumn id="15" xr3:uid="{27AC4AB8-3F26-4800-8CF6-3990B216B04F}" name="Action à mener" dataDxfId="0">
      <calculatedColumnFormula>IF(AND(A2=TODAY(),L2&gt;J2),"Enlever ruptures",IF(AND(A2=TODAY(),L2=J2),"Affecter départ",IF(AND(A2="",B2&lt;&gt;"",K2&lt;&gt;""),"Commande en cours",IF(AND(A2="",B2&lt;&gt;"",K2=""),"A Commander",""))))</calculatedColumnFormula>
    </tableColumn>
    <tableColumn id="16" xr3:uid="{FBD268F6-719F-4932-9DA2-7D226B15A801}" name="Date de commande"/>
  </tableColumns>
  <tableStyleInfo name="Dranreb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WshDoc"/>
  <dimension ref="B2:K26"/>
  <sheetViews>
    <sheetView workbookViewId="0">
      <selection activeCell="C21" sqref="C21"/>
    </sheetView>
  </sheetViews>
  <sheetFormatPr baseColWidth="10" defaultRowHeight="15" x14ac:dyDescent="0.25"/>
  <cols>
    <col min="1" max="1" width="8.140625" style="15" customWidth="1"/>
    <col min="2" max="2" width="44.42578125" style="16" customWidth="1"/>
    <col min="3" max="6" width="28.140625" style="16" customWidth="1"/>
    <col min="7" max="16384" width="11.42578125" style="15"/>
  </cols>
  <sheetData>
    <row r="2" spans="2:11" x14ac:dyDescent="0.25">
      <c r="B2" s="18" t="s">
        <v>63</v>
      </c>
      <c r="C2" s="18" t="s">
        <v>67</v>
      </c>
      <c r="D2" s="18" t="s">
        <v>64</v>
      </c>
      <c r="E2" s="18" t="s">
        <v>66</v>
      </c>
      <c r="F2" s="18" t="s">
        <v>65</v>
      </c>
    </row>
    <row r="3" spans="2:11" ht="16.5" x14ac:dyDescent="0.3">
      <c r="B3" s="19" t="str" cm="1">
        <f t="array" aca="1" ref="B3" ca="1">OFFSET(Synthèse!$A$1,0,ROW()-3)</f>
        <v>Statut Prépa</v>
      </c>
      <c r="C3" s="18"/>
      <c r="D3" s="18"/>
      <c r="E3" s="18" t="str">
        <f>Reception!$A$1</f>
        <v>Date réception</v>
      </c>
      <c r="F3" s="18" t="str">
        <f>'X3'!$P$6</f>
        <v>Statut Prépa</v>
      </c>
    </row>
    <row r="4" spans="2:11" ht="16.5" x14ac:dyDescent="0.3">
      <c r="B4" s="19" t="str" cm="1">
        <f t="array" aca="1" ref="B4" ca="1">OFFSET(Synthèse!$A$1,0,ROW()-3)</f>
        <v>Code</v>
      </c>
      <c r="C4" s="18" t="str">
        <f>'Ruptures.xls'!$H$1</f>
        <v>Code Boiron</v>
      </c>
      <c r="D4" s="18" t="str">
        <f>ExtractionReappro!$A$2</f>
        <v>Code Boiron</v>
      </c>
      <c r="E4" s="18" t="str">
        <f>Reception!$C$1</f>
        <v>Code Boiron</v>
      </c>
      <c r="F4" s="18" t="str">
        <f>'X3'!$G$6</f>
        <v>Art. Indus.</v>
      </c>
    </row>
    <row r="5" spans="2:11" ht="16.5" x14ac:dyDescent="0.3">
      <c r="B5" s="19" t="str" cm="1">
        <f t="array" aca="1" ref="B5" ca="1">OFFSET(Synthèse!$A$1,0,ROW()-3)</f>
        <v>Désignation</v>
      </c>
      <c r="C5" s="18" t="str">
        <f>'Ruptures.xls'!$E$1</f>
        <v>Désignation  </v>
      </c>
      <c r="D5" s="18" t="str">
        <f>ExtractionReappro!$B$2</f>
        <v>Désignation</v>
      </c>
      <c r="E5" s="18"/>
      <c r="F5" s="18"/>
    </row>
    <row r="6" spans="2:11" ht="16.5" x14ac:dyDescent="0.3">
      <c r="B6" s="19" t="str" cm="1">
        <f t="array" aca="1" ref="B6" ca="1">OFFSET(Synthèse!$A$1,0,ROW()-3)</f>
        <v>FP</v>
      </c>
      <c r="C6" s="18" t="str">
        <f>'Ruptures.xls'!C$1</f>
        <v>FP  </v>
      </c>
      <c r="D6" s="18" t="str">
        <f>ExtractionReappro!$C$2</f>
        <v>FP</v>
      </c>
      <c r="E6" s="18" t="str">
        <f>Reception!$E$1</f>
        <v>FP</v>
      </c>
      <c r="F6" s="18"/>
    </row>
    <row r="7" spans="2:11" ht="16.5" x14ac:dyDescent="0.3">
      <c r="B7" s="19" t="str" cm="1">
        <f t="array" aca="1" ref="B7" ca="1">OFFSET(Synthèse!$A$1,0,ROW()-3)</f>
        <v>VP</v>
      </c>
      <c r="C7" s="18" t="str">
        <f>'Ruptures.xls'!$D$1</f>
        <v>VP  </v>
      </c>
      <c r="D7" s="18" t="str">
        <f>ExtractionReappro!$D$2</f>
        <v>VP</v>
      </c>
      <c r="E7" s="18" t="str">
        <f>Reception!$F$1</f>
        <v>VP</v>
      </c>
      <c r="F7" s="18"/>
    </row>
    <row r="8" spans="2:11" ht="16.5" x14ac:dyDescent="0.3">
      <c r="B8" s="19" t="str" cm="1">
        <f t="array" aca="1" ref="B8" ca="1">OFFSET(Synthèse!$A$1,0,ROW()-3)</f>
        <v>DIL</v>
      </c>
      <c r="C8" s="18" t="str">
        <f>'Ruptures.xls'!$F$1</f>
        <v>Dil  </v>
      </c>
      <c r="D8" s="18" t="str">
        <f>ExtractionReappro!$E$2</f>
        <v>DIL</v>
      </c>
      <c r="E8" s="18"/>
      <c r="F8" s="18"/>
    </row>
    <row r="9" spans="2:11" ht="16.5" x14ac:dyDescent="0.3">
      <c r="B9" s="19" t="str" cm="1">
        <f t="array" aca="1" ref="B9" ca="1">OFFSET(Synthèse!$A$1,0,ROW()-3)</f>
        <v>Indicateur présence en stock</v>
      </c>
      <c r="C9" s="18" t="str">
        <f>'Ruptures.xls'!$M$1</f>
        <v>Stock  </v>
      </c>
      <c r="D9" s="18" t="str">
        <f>ExtractionReappro!$H$2</f>
        <v>Indicateur présence en stock</v>
      </c>
      <c r="E9" s="18"/>
      <c r="F9" s="18"/>
    </row>
    <row r="10" spans="2:11" ht="16.5" x14ac:dyDescent="0.3">
      <c r="B10" s="19" t="str" cm="1">
        <f t="array" aca="1" ref="B10" ca="1">OFFSET(Synthèse!$A$1,0,ROW()-3)</f>
        <v>Date de rupture</v>
      </c>
      <c r="C10" s="18" t="str">
        <f>'Ruptures.xls'!$N$1</f>
        <v>Date rupture</v>
      </c>
      <c r="D10" s="18" t="str">
        <f>ExtractionReappro!$I$2</f>
        <v>Date de rupture</v>
      </c>
      <c r="E10" s="18"/>
      <c r="F10" s="18"/>
    </row>
    <row r="11" spans="2:11" ht="16.5" x14ac:dyDescent="0.3">
      <c r="B11" s="19" t="str" cm="1">
        <f t="array" aca="1" ref="B11" ca="1">OFFSET(Synthèse!$A$1,0,ROW()-3)</f>
        <v>Zone</v>
      </c>
      <c r="C11" s="18" t="str">
        <f>'Ruptures.xls'!$K$1</f>
        <v>Zone  </v>
      </c>
      <c r="D11" s="18" t="str">
        <f>ExtractionReappro!$J$2</f>
        <v>Zone et lieu ramassage</v>
      </c>
      <c r="E11" s="18"/>
      <c r="F11" s="18"/>
    </row>
    <row r="12" spans="2:11" ht="16.5" x14ac:dyDescent="0.3">
      <c r="B12" s="19" t="str" cm="1">
        <f t="array" aca="1" ref="B12" ca="1">OFFSET(Synthèse!$A$1,0,ROW()-3)</f>
        <v>Qté. en attente</v>
      </c>
      <c r="C12" s="18"/>
      <c r="D12" s="18" t="str">
        <f>ExtractionReappro!$K$2</f>
        <v>Quantité en attente</v>
      </c>
      <c r="E12" s="18"/>
      <c r="F12" s="18"/>
    </row>
    <row r="13" spans="2:11" ht="16.5" x14ac:dyDescent="0.3">
      <c r="B13" s="19" t="str" cm="1">
        <f t="array" aca="1" ref="B13" ca="1">OFFSET(Synthèse!$A$1,0,ROW()-3)</f>
        <v>Qté Cdée</v>
      </c>
      <c r="C13" s="18"/>
      <c r="D13" s="18"/>
      <c r="E13" s="18" t="str">
        <f>Reception!$I$1</f>
        <v>Qté expéd.</v>
      </c>
      <c r="F13" s="18" t="str">
        <f>'X3'!$I$6</f>
        <v>Qté Cdée</v>
      </c>
      <c r="I13" s="17"/>
      <c r="J13" s="16"/>
      <c r="K13" s="16"/>
    </row>
    <row r="14" spans="2:11" ht="16.5" x14ac:dyDescent="0.3">
      <c r="B14" s="19" t="str" cm="1">
        <f t="array" aca="1" ref="B14" ca="1">OFFSET(Synthèse!$A$1,0,ROW()-3)</f>
        <v>Qté Prép</v>
      </c>
      <c r="C14" s="18"/>
      <c r="D14" s="18"/>
      <c r="E14" s="18" t="str">
        <f>Reception!$J$1</f>
        <v>Qté récept.</v>
      </c>
      <c r="F14" s="18" t="str">
        <f>'X3'!$J$6</f>
        <v>Qté Prép</v>
      </c>
      <c r="J14" s="16"/>
    </row>
    <row r="15" spans="2:11" ht="16.5" x14ac:dyDescent="0.3">
      <c r="B15" s="19" t="str" cm="1">
        <f t="array" aca="1" ref="B15" ca="1">OFFSET(Synthèse!$A$1,0,ROW()-3)</f>
        <v>Date réception prévue ÉTABLISSEMENT</v>
      </c>
      <c r="C15" s="18"/>
      <c r="D15" s="18"/>
      <c r="E15" s="18" t="str">
        <f>Reception!$A$1</f>
        <v>Date réception</v>
      </c>
      <c r="F15" s="18" t="str">
        <f>'X3'!F$6</f>
        <v>Date Récept Prév</v>
      </c>
    </row>
    <row r="16" spans="2:11" ht="16.5" x14ac:dyDescent="0.3">
      <c r="B16" s="29" t="s">
        <v>79</v>
      </c>
      <c r="C16" s="18"/>
      <c r="D16" s="18"/>
      <c r="E16" s="18" t="str">
        <f>Reception!$K$1</f>
        <v>Qté non récept.</v>
      </c>
      <c r="F16" s="18"/>
    </row>
    <row r="17" spans="2:6" ht="16.5" x14ac:dyDescent="0.3">
      <c r="B17" s="17"/>
    </row>
    <row r="18" spans="2:6" ht="16.5" x14ac:dyDescent="0.3">
      <c r="B18" s="17"/>
    </row>
    <row r="19" spans="2:6" x14ac:dyDescent="0.25">
      <c r="B19" s="1" t="s">
        <v>68</v>
      </c>
      <c r="C19" s="65" t="s">
        <v>89</v>
      </c>
      <c r="D19" s="66"/>
      <c r="E19" s="66"/>
      <c r="F19" s="67"/>
    </row>
    <row r="20" spans="2:6" x14ac:dyDescent="0.25">
      <c r="B20" s="20" t="s">
        <v>69</v>
      </c>
      <c r="C20" s="21" t="s">
        <v>67</v>
      </c>
      <c r="D20" s="21" t="s">
        <v>64</v>
      </c>
      <c r="E20" s="21" t="s">
        <v>66</v>
      </c>
      <c r="F20" s="21" t="s">
        <v>65</v>
      </c>
    </row>
    <row r="21" spans="2:6" x14ac:dyDescent="0.25">
      <c r="B21" s="22" t="s">
        <v>70</v>
      </c>
      <c r="C21" s="23" t="s">
        <v>73</v>
      </c>
      <c r="D21" s="23" t="s">
        <v>71</v>
      </c>
      <c r="E21" s="23" t="s">
        <v>72</v>
      </c>
      <c r="F21" s="23" t="s">
        <v>74</v>
      </c>
    </row>
    <row r="22" spans="2:6" x14ac:dyDescent="0.25">
      <c r="B22" s="22" t="s">
        <v>75</v>
      </c>
      <c r="C22" s="25" t="s">
        <v>289</v>
      </c>
      <c r="D22" s="25" t="s">
        <v>80</v>
      </c>
      <c r="E22" s="25" t="s">
        <v>81</v>
      </c>
      <c r="F22" s="25" t="s">
        <v>82</v>
      </c>
    </row>
    <row r="23" spans="2:6" x14ac:dyDescent="0.25">
      <c r="B23" s="22" t="s">
        <v>76</v>
      </c>
      <c r="C23" s="25">
        <v>43900.093761574077</v>
      </c>
      <c r="D23" s="25">
        <v>43900.093842592592</v>
      </c>
      <c r="E23" s="25">
        <v>43900.093935185185</v>
      </c>
      <c r="F23" s="25">
        <v>43900.0937037037</v>
      </c>
    </row>
    <row r="24" spans="2:6" x14ac:dyDescent="0.25">
      <c r="B24" s="24" t="s">
        <v>78</v>
      </c>
      <c r="C24" s="25">
        <v>43900.09479166667</v>
      </c>
      <c r="D24" s="25">
        <v>43900.09480324074</v>
      </c>
      <c r="E24" s="25">
        <v>43900.094814814816</v>
      </c>
      <c r="F24" s="25">
        <v>43900.094837962963</v>
      </c>
    </row>
    <row r="25" spans="2:6" x14ac:dyDescent="0.25">
      <c r="B25" s="28" t="s">
        <v>77</v>
      </c>
      <c r="C25" s="25" t="s">
        <v>289</v>
      </c>
      <c r="D25" s="25" t="s">
        <v>80</v>
      </c>
      <c r="E25" s="25" t="s">
        <v>81</v>
      </c>
      <c r="F25" s="25" t="s">
        <v>82</v>
      </c>
    </row>
    <row r="26" spans="2:6" x14ac:dyDescent="0.25">
      <c r="B26" s="24" t="s">
        <v>76</v>
      </c>
      <c r="C26" s="25">
        <v>43900.093761574077</v>
      </c>
      <c r="D26" s="25">
        <v>43900.093842592592</v>
      </c>
      <c r="E26" s="25">
        <v>43900.093935185185</v>
      </c>
      <c r="F26" s="25">
        <v>43900.0937037037</v>
      </c>
    </row>
  </sheetData>
  <mergeCells count="1">
    <mergeCell ref="C19:F19"/>
  </mergeCells>
  <phoneticPr fontId="15" type="noConversion"/>
  <conditionalFormatting sqref="C23:F26">
    <cfRule type="timePeriod" dxfId="40" priority="1" timePeriod="today">
      <formula>FLOOR(C23,1)=TODAY()</formula>
    </cfRule>
    <cfRule type="timePeriod" dxfId="39" priority="2" timePeriod="last7Days">
      <formula>AND(TODAY()-FLOOR(C23,1)&lt;=6,FLOOR(C23,1)&lt;=TODAY())</formula>
    </cfRule>
  </conditionalFormatting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Parcours">
                <anchor moveWithCells="1" sizeWithCells="1">
                  <from>
                    <xdr:col>2</xdr:col>
                    <xdr:colOff>28575</xdr:colOff>
                    <xdr:row>16</xdr:row>
                    <xdr:rowOff>133350</xdr:rowOff>
                  </from>
                  <to>
                    <xdr:col>2</xdr:col>
                    <xdr:colOff>1847850</xdr:colOff>
                    <xdr:row>17</xdr:row>
                    <xdr:rowOff>200025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WshSynth">
    <pageSetUpPr fitToPage="1"/>
  </sheetPr>
  <dimension ref="A1:W25"/>
  <sheetViews>
    <sheetView tabSelected="1" zoomScale="80" zoomScaleNormal="80" workbookViewId="0">
      <selection activeCell="M7" sqref="M7"/>
    </sheetView>
  </sheetViews>
  <sheetFormatPr baseColWidth="10" defaultRowHeight="20.100000000000001" customHeight="1" x14ac:dyDescent="0.25"/>
  <cols>
    <col min="1" max="1" width="20.7109375" style="4" customWidth="1"/>
    <col min="2" max="2" width="14.5703125" style="5" customWidth="1"/>
    <col min="3" max="3" width="37.42578125" style="5" customWidth="1"/>
    <col min="4" max="4" width="6.7109375" style="6" customWidth="1"/>
    <col min="5" max="5" width="6.85546875" style="6" customWidth="1"/>
    <col min="6" max="6" width="7.5703125" style="6" customWidth="1"/>
    <col min="7" max="7" width="10.140625" style="6" customWidth="1"/>
    <col min="8" max="8" width="11.5703125" style="7" customWidth="1"/>
    <col min="9" max="9" width="8.140625" style="6" customWidth="1"/>
    <col min="10" max="10" width="10.7109375" style="8" customWidth="1"/>
    <col min="11" max="12" width="10.7109375" style="6" customWidth="1"/>
    <col min="13" max="14" width="30.28515625" style="9" customWidth="1"/>
    <col min="15" max="15" width="24.140625" style="9" customWidth="1"/>
    <col min="16" max="16" width="19.7109375" customWidth="1"/>
    <col min="18" max="18" width="14.5703125" customWidth="1"/>
    <col min="23" max="23" width="33.140625" style="41" bestFit="1" customWidth="1"/>
  </cols>
  <sheetData>
    <row r="1" spans="1:23" s="2" customFormat="1" ht="39.950000000000003" customHeight="1" x14ac:dyDescent="0.25">
      <c r="A1" s="33" t="s">
        <v>0</v>
      </c>
      <c r="B1" s="34" t="s">
        <v>1</v>
      </c>
      <c r="C1" s="34" t="s">
        <v>2</v>
      </c>
      <c r="D1" s="35" t="s">
        <v>3</v>
      </c>
      <c r="E1" s="35" t="s">
        <v>4</v>
      </c>
      <c r="F1" s="35" t="s">
        <v>5</v>
      </c>
      <c r="G1" s="36" t="s">
        <v>13</v>
      </c>
      <c r="H1" s="33" t="s">
        <v>6</v>
      </c>
      <c r="I1" s="37" t="s">
        <v>12</v>
      </c>
      <c r="J1" s="37" t="s">
        <v>7</v>
      </c>
      <c r="K1" s="38" t="s">
        <v>8</v>
      </c>
      <c r="L1" s="38" t="s">
        <v>9</v>
      </c>
      <c r="M1" s="39" t="s">
        <v>10</v>
      </c>
      <c r="N1" s="39" t="s">
        <v>86</v>
      </c>
      <c r="O1" s="42" t="s">
        <v>87</v>
      </c>
      <c r="P1" s="42" t="s">
        <v>88</v>
      </c>
      <c r="W1" s="3" t="s">
        <v>11</v>
      </c>
    </row>
    <row r="2" spans="1:23" ht="20.100000000000001" customHeight="1" x14ac:dyDescent="0.25">
      <c r="A2" s="4" t="s">
        <v>62</v>
      </c>
      <c r="B2" s="5" t="s">
        <v>100</v>
      </c>
      <c r="G2" s="6" t="s">
        <v>30</v>
      </c>
      <c r="H2" s="7">
        <v>43880.503576388888</v>
      </c>
      <c r="I2" s="7"/>
      <c r="K2" s="6">
        <v>2592</v>
      </c>
      <c r="M2" s="9">
        <v>43888</v>
      </c>
      <c r="N2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précise",WORKDAY.INTL(M2,1,11,W$2:W$12)))</f>
        <v>Pas de date précise</v>
      </c>
      <c r="O2" s="9" t="str">
        <f t="shared" ref="O2:O25" ca="1" si="0">IF(AND(A2=TODAY(),L2&gt;J2),"Enlever ruptures",IF(AND(A2=TODAY(),L2=J2),"Affecter départ",IF(AND(A2="",B2&lt;&gt;"",K2&lt;&gt;""),"Commande en cours",IF(AND(A2="",B2&lt;&gt;"",K2=""),"A Commander",""))))</f>
        <v/>
      </c>
      <c r="W2" s="40">
        <v>43831</v>
      </c>
    </row>
    <row r="3" spans="1:23" ht="20.100000000000001" customHeight="1" x14ac:dyDescent="0.25">
      <c r="B3" s="5" t="s">
        <v>98</v>
      </c>
      <c r="G3" s="6" t="s">
        <v>30</v>
      </c>
      <c r="H3" s="7">
        <v>43887.572951388887</v>
      </c>
      <c r="I3" s="7"/>
      <c r="K3" s="6">
        <v>100</v>
      </c>
      <c r="M3" s="9">
        <v>43889</v>
      </c>
      <c r="N3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précise",WORKDAY.INTL(M3,1,11,W$2:W$12)))</f>
        <v/>
      </c>
      <c r="O3" s="9" t="str">
        <f t="shared" ca="1" si="0"/>
        <v>Commande en cours</v>
      </c>
      <c r="W3" s="40">
        <v>43934</v>
      </c>
    </row>
    <row r="4" spans="1:23" ht="20.100000000000001" customHeight="1" x14ac:dyDescent="0.25">
      <c r="A4" s="4" t="s">
        <v>62</v>
      </c>
      <c r="B4" s="5" t="s">
        <v>99</v>
      </c>
      <c r="G4" s="6" t="s">
        <v>30</v>
      </c>
      <c r="H4" s="7">
        <v>43888.597025462965</v>
      </c>
      <c r="I4" s="7"/>
      <c r="K4" s="6">
        <v>100</v>
      </c>
      <c r="M4" s="9">
        <v>43889</v>
      </c>
      <c r="N4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précise",WORKDAY.INTL(M4,1,11,W$2:W$12)))</f>
        <v>Pas de date précise</v>
      </c>
      <c r="O4" s="9" t="str">
        <f t="shared" ca="1" si="0"/>
        <v/>
      </c>
      <c r="W4" s="40">
        <v>43952</v>
      </c>
    </row>
    <row r="5" spans="1:23" ht="20.100000000000001" customHeight="1" x14ac:dyDescent="0.25">
      <c r="B5" s="5" t="s">
        <v>91</v>
      </c>
      <c r="I5" s="12"/>
      <c r="N5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précise",WORKDAY.INTL(M5,1,11,W$2:W$12)))</f>
        <v>Pas de date précise</v>
      </c>
      <c r="O5" s="9" t="str">
        <f t="shared" ca="1" si="0"/>
        <v>A Commander</v>
      </c>
      <c r="W5" s="40">
        <v>43959</v>
      </c>
    </row>
    <row r="6" spans="1:23" ht="20.100000000000001" customHeight="1" x14ac:dyDescent="0.25">
      <c r="A6" s="4" t="s">
        <v>62</v>
      </c>
      <c r="B6" s="5" t="s">
        <v>108</v>
      </c>
      <c r="G6" s="6" t="s">
        <v>31</v>
      </c>
      <c r="I6" s="12"/>
      <c r="K6" s="6">
        <v>1</v>
      </c>
      <c r="M6" s="9">
        <v>43951</v>
      </c>
      <c r="N6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précise",WORKDAY.INTL(M6,1,11,W$2:W$12)))</f>
        <v>Pas de date précise</v>
      </c>
      <c r="O6" s="9" t="str">
        <f t="shared" ca="1" si="0"/>
        <v/>
      </c>
      <c r="W6" s="40">
        <v>43972</v>
      </c>
    </row>
    <row r="7" spans="1:23" ht="20.100000000000001" customHeight="1" x14ac:dyDescent="0.25">
      <c r="B7" s="5" t="s">
        <v>92</v>
      </c>
      <c r="I7" s="12"/>
      <c r="N7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précise",WORKDAY.INTL(M7,1,11,W$2:W$12)))</f>
        <v>Pas de date précise</v>
      </c>
      <c r="O7" s="9" t="str">
        <f t="shared" ca="1" si="0"/>
        <v>A Commander</v>
      </c>
      <c r="W7" s="40">
        <v>43983</v>
      </c>
    </row>
    <row r="8" spans="1:23" ht="20.100000000000001" customHeight="1" x14ac:dyDescent="0.25">
      <c r="B8" s="5" t="s">
        <v>109</v>
      </c>
      <c r="G8" s="6" t="s">
        <v>31</v>
      </c>
      <c r="I8" s="12"/>
      <c r="N8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précise",WORKDAY.INTL(M8,1,11,W$2:W$12)))</f>
        <v>Pas de date précise</v>
      </c>
      <c r="O8" s="9" t="str">
        <f t="shared" ca="1" si="0"/>
        <v>A Commander</v>
      </c>
      <c r="W8" s="40">
        <v>44026</v>
      </c>
    </row>
    <row r="9" spans="1:23" ht="20.100000000000001" customHeight="1" x14ac:dyDescent="0.25">
      <c r="B9" s="5" t="s">
        <v>110</v>
      </c>
      <c r="G9" s="6" t="s">
        <v>31</v>
      </c>
      <c r="N9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précise",WORKDAY.INTL(M9,1,11,W$2:W$12)))</f>
        <v>Pas de date précise</v>
      </c>
      <c r="O9" s="9" t="str">
        <f t="shared" ca="1" si="0"/>
        <v>A Commander</v>
      </c>
      <c r="W9" s="40">
        <v>44058</v>
      </c>
    </row>
    <row r="10" spans="1:23" ht="20.100000000000001" customHeight="1" x14ac:dyDescent="0.25">
      <c r="B10" s="5" t="s">
        <v>93</v>
      </c>
      <c r="N10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précise",WORKDAY.INTL(M10,1,11,W$2:W$12)))</f>
        <v>Pas de date précise</v>
      </c>
      <c r="O10" s="9" t="str">
        <f t="shared" ca="1" si="0"/>
        <v>A Commander</v>
      </c>
      <c r="W10" s="40">
        <v>44136</v>
      </c>
    </row>
    <row r="11" spans="1:23" ht="20.100000000000001" customHeight="1" x14ac:dyDescent="0.25">
      <c r="B11" s="5" t="s">
        <v>94</v>
      </c>
      <c r="K11" s="6">
        <v>2</v>
      </c>
      <c r="L11" s="6">
        <v>2</v>
      </c>
      <c r="N11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précise",WORKDAY.INTL(M11,1,11,W$2:W$12)))</f>
        <v/>
      </c>
      <c r="O11" s="9" t="str">
        <f t="shared" ca="1" si="0"/>
        <v>Commande en cours</v>
      </c>
      <c r="W11" s="40">
        <v>44146</v>
      </c>
    </row>
    <row r="12" spans="1:23" ht="20.100000000000001" customHeight="1" x14ac:dyDescent="0.25">
      <c r="B12" s="5" t="s">
        <v>111</v>
      </c>
      <c r="G12" s="6" t="s">
        <v>31</v>
      </c>
      <c r="K12" s="6">
        <v>8</v>
      </c>
      <c r="M12" s="9">
        <v>43907</v>
      </c>
      <c r="N12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précise",WORKDAY.INTL(M12,1,11,W$2:W$12)))</f>
        <v/>
      </c>
      <c r="O12" s="9" t="str">
        <f t="shared" ca="1" si="0"/>
        <v>Commande en cours</v>
      </c>
      <c r="W12" s="40">
        <v>44190</v>
      </c>
    </row>
    <row r="13" spans="1:23" ht="20.100000000000001" customHeight="1" x14ac:dyDescent="0.25">
      <c r="B13" s="5" t="s">
        <v>112</v>
      </c>
      <c r="G13" s="6" t="s">
        <v>31</v>
      </c>
      <c r="N13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précise",WORKDAY.INTL(M13,1,11,W$2:W$12)))</f>
        <v>Pas de date précise</v>
      </c>
      <c r="O13" s="9" t="str">
        <f t="shared" ca="1" si="0"/>
        <v>A Commander</v>
      </c>
    </row>
    <row r="14" spans="1:23" ht="20.100000000000001" customHeight="1" x14ac:dyDescent="0.25">
      <c r="B14" s="5" t="s">
        <v>113</v>
      </c>
      <c r="G14" s="6" t="s">
        <v>31</v>
      </c>
      <c r="I14" s="7"/>
      <c r="N14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précise",WORKDAY.INTL(M14,1,11,W$2:W$12)))</f>
        <v>Pas de date précise</v>
      </c>
      <c r="O14" s="9" t="str">
        <f t="shared" ca="1" si="0"/>
        <v>A Commander</v>
      </c>
      <c r="W14"/>
    </row>
    <row r="15" spans="1:23" ht="20.100000000000001" customHeight="1" x14ac:dyDescent="0.25">
      <c r="B15" s="5" t="s">
        <v>95</v>
      </c>
      <c r="G15" s="6" t="s">
        <v>30</v>
      </c>
      <c r="H15" s="7">
        <v>43892.400023148148</v>
      </c>
      <c r="I15" s="7"/>
      <c r="K15" s="6">
        <v>6</v>
      </c>
      <c r="M15" s="9">
        <v>43906</v>
      </c>
      <c r="N15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précise",WORKDAY.INTL(M15,1,11,W$2:W$12)))</f>
        <v/>
      </c>
      <c r="O15" s="9" t="str">
        <f t="shared" ca="1" si="0"/>
        <v>Commande en cours</v>
      </c>
      <c r="W15"/>
    </row>
    <row r="16" spans="1:23" ht="20.100000000000001" customHeight="1" x14ac:dyDescent="0.25">
      <c r="B16" s="5" t="s">
        <v>96</v>
      </c>
      <c r="G16" s="6" t="s">
        <v>30</v>
      </c>
      <c r="H16" s="7">
        <v>43886.372233796297</v>
      </c>
      <c r="I16" s="7"/>
      <c r="N16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précise",WORKDAY.INTL(M16,1,11,W$2:W$12)))</f>
        <v>Pas de date précise</v>
      </c>
      <c r="O16" s="9" t="str">
        <f t="shared" ca="1" si="0"/>
        <v>A Commander</v>
      </c>
      <c r="W16"/>
    </row>
    <row r="17" spans="2:23" ht="20.100000000000001" customHeight="1" x14ac:dyDescent="0.25">
      <c r="B17" s="5" t="s">
        <v>97</v>
      </c>
      <c r="G17" s="6" t="s">
        <v>30</v>
      </c>
      <c r="H17" s="7">
        <v>43890.422800925924</v>
      </c>
      <c r="I17" s="7"/>
      <c r="N17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précise",WORKDAY.INTL(M17,1,11,W$2:W$12)))</f>
        <v>Pas de date précise</v>
      </c>
      <c r="O17" s="9" t="str">
        <f t="shared" ca="1" si="0"/>
        <v>A Commander</v>
      </c>
      <c r="W17"/>
    </row>
    <row r="18" spans="2:23" ht="20.100000000000001" customHeight="1" x14ac:dyDescent="0.25">
      <c r="B18" s="5" t="s">
        <v>114</v>
      </c>
      <c r="G18" s="6" t="s">
        <v>31</v>
      </c>
      <c r="N18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précise",WORKDAY.INTL(M18,1,11,W$2:W$12)))</f>
        <v>Pas de date précise</v>
      </c>
      <c r="O18" s="9" t="str">
        <f t="shared" ca="1" si="0"/>
        <v>A Commander</v>
      </c>
      <c r="W18"/>
    </row>
    <row r="19" spans="2:23" ht="20.100000000000001" customHeight="1" x14ac:dyDescent="0.25">
      <c r="B19" s="5" t="s">
        <v>101</v>
      </c>
      <c r="G19" s="6" t="s">
        <v>30</v>
      </c>
      <c r="H19" s="7">
        <v>43889.368622685186</v>
      </c>
      <c r="N19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précise",WORKDAY.INTL(M19,1,11,W$2:W$12)))</f>
        <v>Pas de date précise</v>
      </c>
      <c r="O19" s="9" t="str">
        <f t="shared" ca="1" si="0"/>
        <v>A Commander</v>
      </c>
      <c r="W19"/>
    </row>
    <row r="20" spans="2:23" ht="20.100000000000001" customHeight="1" x14ac:dyDescent="0.25">
      <c r="B20" s="5" t="s">
        <v>102</v>
      </c>
      <c r="G20" s="6" t="s">
        <v>30</v>
      </c>
      <c r="H20" s="7">
        <v>43889.70175925926</v>
      </c>
      <c r="N20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précise",WORKDAY.INTL(M20,1,11,W$2:W$12)))</f>
        <v>Pas de date précise</v>
      </c>
      <c r="O20" s="9" t="str">
        <f t="shared" ca="1" si="0"/>
        <v>A Commander</v>
      </c>
    </row>
    <row r="21" spans="2:23" ht="20.100000000000001" customHeight="1" x14ac:dyDescent="0.25">
      <c r="B21" s="5" t="s">
        <v>103</v>
      </c>
      <c r="G21" s="6" t="s">
        <v>30</v>
      </c>
      <c r="H21" s="7">
        <v>43888.394155092596</v>
      </c>
      <c r="N21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précise",WORKDAY.INTL(M21,1,11,W$2:W$12)))</f>
        <v>Pas de date précise</v>
      </c>
      <c r="O21" s="9" t="str">
        <f t="shared" ca="1" si="0"/>
        <v>A Commander</v>
      </c>
    </row>
    <row r="22" spans="2:23" ht="20.100000000000001" customHeight="1" x14ac:dyDescent="0.25">
      <c r="B22" s="5" t="s">
        <v>104</v>
      </c>
      <c r="G22" s="6" t="s">
        <v>30</v>
      </c>
      <c r="H22" s="7">
        <v>43888.375625000001</v>
      </c>
      <c r="I22" s="12"/>
      <c r="K22" s="6">
        <v>2</v>
      </c>
      <c r="L22" s="6">
        <v>2</v>
      </c>
      <c r="N22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précise",WORKDAY.INTL(M22,1,11,W$2:W$12)))</f>
        <v/>
      </c>
      <c r="O22" s="9" t="str">
        <f t="shared" ca="1" si="0"/>
        <v>Commande en cours</v>
      </c>
    </row>
    <row r="23" spans="2:23" ht="20.100000000000001" customHeight="1" x14ac:dyDescent="0.25">
      <c r="B23" s="5" t="s">
        <v>105</v>
      </c>
      <c r="G23" s="6" t="s">
        <v>30</v>
      </c>
      <c r="H23" s="7">
        <v>43889.434039351851</v>
      </c>
      <c r="I23" s="12"/>
      <c r="N23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précise",WORKDAY.INTL(M23,1,11,W$2:W$12)))</f>
        <v>Pas de date précise</v>
      </c>
      <c r="O23" s="9" t="str">
        <f t="shared" ca="1" si="0"/>
        <v>A Commander</v>
      </c>
    </row>
    <row r="24" spans="2:23" ht="20.100000000000001" customHeight="1" x14ac:dyDescent="0.25">
      <c r="B24" s="5" t="s">
        <v>106</v>
      </c>
      <c r="G24" s="6" t="s">
        <v>30</v>
      </c>
      <c r="H24" s="7">
        <v>43887.621631944443</v>
      </c>
      <c r="K24" s="6">
        <v>4</v>
      </c>
      <c r="L24" s="6">
        <v>4</v>
      </c>
      <c r="N24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précise",WORKDAY.INTL(M24,1,11,W$2:W$12)))</f>
        <v/>
      </c>
      <c r="O24" s="9" t="str">
        <f t="shared" ca="1" si="0"/>
        <v>Commande en cours</v>
      </c>
    </row>
    <row r="25" spans="2:23" ht="20.100000000000001" customHeight="1" x14ac:dyDescent="0.25">
      <c r="B25" s="5" t="s">
        <v>115</v>
      </c>
      <c r="G25" s="6" t="s">
        <v>31</v>
      </c>
      <c r="N25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précise",WORKDAY.INTL(M25,1,11,W$2:W$12)))</f>
        <v>Pas de date précise</v>
      </c>
      <c r="O25" s="9" t="str">
        <f t="shared" ca="1" si="0"/>
        <v>A Commander</v>
      </c>
    </row>
  </sheetData>
  <sortState xmlns:xlrd2="http://schemas.microsoft.com/office/spreadsheetml/2017/richdata2" ref="A2:N25">
    <sortCondition ref="C1"/>
  </sortState>
  <phoneticPr fontId="15" type="noConversion"/>
  <conditionalFormatting sqref="G2:G21614">
    <cfRule type="cellIs" dxfId="28" priority="24" stopIfTrue="1" operator="equal">
      <formula>"non géré"</formula>
    </cfRule>
  </conditionalFormatting>
  <conditionalFormatting sqref="B2:B25">
    <cfRule type="expression" dxfId="27" priority="14">
      <formula>B2=OFFSET(B2,-1,0)</formula>
    </cfRule>
  </conditionalFormatting>
  <conditionalFormatting sqref="J2:J25">
    <cfRule type="expression" dxfId="26" priority="12">
      <formula>AND(ISNUMBER($J2),OR(AND($G2="Rupture",$J2&gt;=$K2),AND($G2="Non géré",$J2&gt;$K2)))</formula>
    </cfRule>
  </conditionalFormatting>
  <conditionalFormatting sqref="W13 W21:W1048576">
    <cfRule type="cellIs" dxfId="25" priority="11" operator="equal">
      <formula>"&lt; DOUBLON &gt;"</formula>
    </cfRule>
  </conditionalFormatting>
  <conditionalFormatting sqref="W1">
    <cfRule type="cellIs" dxfId="24" priority="10" operator="equal">
      <formula>"&lt; DOUBLON &gt;"</formula>
    </cfRule>
  </conditionalFormatting>
  <conditionalFormatting sqref="N1:N1048576">
    <cfRule type="cellIs" dxfId="23" priority="9" operator="equal">
      <formula>"Pas de date précise"</formula>
    </cfRule>
  </conditionalFormatting>
  <conditionalFormatting sqref="M1:N1048576">
    <cfRule type="timePeriod" dxfId="22" priority="4" timePeriod="nextWeek">
      <formula>AND(ROUNDDOWN(M1,0)-TODAY()&gt;(7-WEEKDAY(TODAY())),ROUNDDOWN(M1,0)-TODAY()&lt;(15-WEEKDAY(TODAY())))</formula>
    </cfRule>
    <cfRule type="timePeriod" dxfId="21" priority="5" timePeriod="today">
      <formula>FLOOR(M1,1)=TODAY()</formula>
    </cfRule>
    <cfRule type="timePeriod" dxfId="20" priority="6" timePeriod="thisWeek">
      <formula>AND(TODAY()-ROUNDDOWN(M1,0)&lt;=WEEKDAY(TODAY())-1,ROUNDDOWN(M1,0)-TODAY()&lt;=7-WEEKDAY(TODAY()))</formula>
    </cfRule>
  </conditionalFormatting>
  <conditionalFormatting sqref="O1:O1048576">
    <cfRule type="cellIs" dxfId="19" priority="1" operator="equal">
      <formula>"Enlever ruptures"</formula>
    </cfRule>
    <cfRule type="cellIs" dxfId="18" priority="2" operator="equal">
      <formula>"A commander"</formula>
    </cfRule>
  </conditionalFormatting>
  <pageMargins left="0.70866141732283472" right="0.70866141732283472" top="0.74803149606299213" bottom="0.74803149606299213" header="0.31496062992125984" footer="0.31496062992125984"/>
  <pageSetup paperSize="9" scale="67" orientation="landscape" horizontalDpi="4294967293" r:id="rId1"/>
  <headerFooter>
    <oddHeader>&amp;C&amp;"Arial,Gras"&amp;26&amp;K75923CSuivi des ruptures au lundi 9 mars 2020</oddHead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WshRuptur">
    <pageSetUpPr fitToPage="1"/>
  </sheetPr>
  <dimension ref="A1:Q5"/>
  <sheetViews>
    <sheetView zoomScaleNormal="100" workbookViewId="0">
      <selection activeCell="I2" sqref="I2:Q5"/>
    </sheetView>
  </sheetViews>
  <sheetFormatPr baseColWidth="10" defaultColWidth="9.140625" defaultRowHeight="12.75" x14ac:dyDescent="0.2"/>
  <cols>
    <col min="1" max="1" width="14" style="10" bestFit="1" customWidth="1"/>
    <col min="2" max="2" width="7.42578125" style="10" bestFit="1" customWidth="1"/>
    <col min="3" max="3" width="9.85546875" style="10" bestFit="1" customWidth="1"/>
    <col min="4" max="4" width="8.5703125" style="10" bestFit="1" customWidth="1"/>
    <col min="5" max="5" width="15.7109375" style="10" bestFit="1" customWidth="1"/>
    <col min="6" max="6" width="8.28515625" style="10" bestFit="1" customWidth="1"/>
    <col min="7" max="7" width="14.42578125" style="10" bestFit="1" customWidth="1"/>
    <col min="8" max="8" width="9.7109375" style="10" bestFit="1" customWidth="1"/>
    <col min="9" max="9" width="12.7109375" style="10" bestFit="1" customWidth="1"/>
    <col min="10" max="10" width="15.85546875" style="10" bestFit="1" customWidth="1"/>
    <col min="11" max="11" width="10.42578125" style="10" bestFit="1" customWidth="1"/>
    <col min="12" max="12" width="11" style="10" bestFit="1" customWidth="1"/>
    <col min="13" max="13" width="14.42578125" style="10" customWidth="1"/>
    <col min="14" max="14" width="15.42578125" style="10" bestFit="1" customWidth="1"/>
    <col min="15" max="15" width="9.42578125" style="10" bestFit="1" customWidth="1"/>
    <col min="16" max="16" width="10.5703125" style="10" bestFit="1" customWidth="1"/>
    <col min="17" max="17" width="11.42578125" style="10" bestFit="1" customWidth="1"/>
    <col min="18" max="256" width="9.140625" style="10"/>
    <col min="257" max="257" width="14" style="10" bestFit="1" customWidth="1"/>
    <col min="258" max="258" width="7.42578125" style="10" bestFit="1" customWidth="1"/>
    <col min="259" max="259" width="9.85546875" style="10" bestFit="1" customWidth="1"/>
    <col min="260" max="260" width="8.5703125" style="10" bestFit="1" customWidth="1"/>
    <col min="261" max="261" width="15.7109375" style="10" bestFit="1" customWidth="1"/>
    <col min="262" max="262" width="8.28515625" style="10" bestFit="1" customWidth="1"/>
    <col min="263" max="263" width="14.42578125" style="10" bestFit="1" customWidth="1"/>
    <col min="264" max="264" width="9.7109375" style="10" bestFit="1" customWidth="1"/>
    <col min="265" max="265" width="12.7109375" style="10" bestFit="1" customWidth="1"/>
    <col min="266" max="266" width="15.85546875" style="10" bestFit="1" customWidth="1"/>
    <col min="267" max="267" width="10.42578125" style="10" bestFit="1" customWidth="1"/>
    <col min="268" max="268" width="11" style="10" bestFit="1" customWidth="1"/>
    <col min="269" max="269" width="10.85546875" style="10" bestFit="1" customWidth="1"/>
    <col min="270" max="270" width="15.42578125" style="10" bestFit="1" customWidth="1"/>
    <col min="271" max="271" width="9.42578125" style="10" bestFit="1" customWidth="1"/>
    <col min="272" max="272" width="10.5703125" style="10" bestFit="1" customWidth="1"/>
    <col min="273" max="273" width="11.42578125" style="10" bestFit="1" customWidth="1"/>
    <col min="274" max="512" width="9.140625" style="10"/>
    <col min="513" max="513" width="14" style="10" bestFit="1" customWidth="1"/>
    <col min="514" max="514" width="7.42578125" style="10" bestFit="1" customWidth="1"/>
    <col min="515" max="515" width="9.85546875" style="10" bestFit="1" customWidth="1"/>
    <col min="516" max="516" width="8.5703125" style="10" bestFit="1" customWidth="1"/>
    <col min="517" max="517" width="15.7109375" style="10" bestFit="1" customWidth="1"/>
    <col min="518" max="518" width="8.28515625" style="10" bestFit="1" customWidth="1"/>
    <col min="519" max="519" width="14.42578125" style="10" bestFit="1" customWidth="1"/>
    <col min="520" max="520" width="9.7109375" style="10" bestFit="1" customWidth="1"/>
    <col min="521" max="521" width="12.7109375" style="10" bestFit="1" customWidth="1"/>
    <col min="522" max="522" width="15.85546875" style="10" bestFit="1" customWidth="1"/>
    <col min="523" max="523" width="10.42578125" style="10" bestFit="1" customWidth="1"/>
    <col min="524" max="524" width="11" style="10" bestFit="1" customWidth="1"/>
    <col min="525" max="525" width="10.85546875" style="10" bestFit="1" customWidth="1"/>
    <col min="526" max="526" width="15.42578125" style="10" bestFit="1" customWidth="1"/>
    <col min="527" max="527" width="9.42578125" style="10" bestFit="1" customWidth="1"/>
    <col min="528" max="528" width="10.5703125" style="10" bestFit="1" customWidth="1"/>
    <col min="529" max="529" width="11.42578125" style="10" bestFit="1" customWidth="1"/>
    <col min="530" max="768" width="9.140625" style="10"/>
    <col min="769" max="769" width="14" style="10" bestFit="1" customWidth="1"/>
    <col min="770" max="770" width="7.42578125" style="10" bestFit="1" customWidth="1"/>
    <col min="771" max="771" width="9.85546875" style="10" bestFit="1" customWidth="1"/>
    <col min="772" max="772" width="8.5703125" style="10" bestFit="1" customWidth="1"/>
    <col min="773" max="773" width="15.7109375" style="10" bestFit="1" customWidth="1"/>
    <col min="774" max="774" width="8.28515625" style="10" bestFit="1" customWidth="1"/>
    <col min="775" max="775" width="14.42578125" style="10" bestFit="1" customWidth="1"/>
    <col min="776" max="776" width="9.7109375" style="10" bestFit="1" customWidth="1"/>
    <col min="777" max="777" width="12.7109375" style="10" bestFit="1" customWidth="1"/>
    <col min="778" max="778" width="15.85546875" style="10" bestFit="1" customWidth="1"/>
    <col min="779" max="779" width="10.42578125" style="10" bestFit="1" customWidth="1"/>
    <col min="780" max="780" width="11" style="10" bestFit="1" customWidth="1"/>
    <col min="781" max="781" width="10.85546875" style="10" bestFit="1" customWidth="1"/>
    <col min="782" max="782" width="15.42578125" style="10" bestFit="1" customWidth="1"/>
    <col min="783" max="783" width="9.42578125" style="10" bestFit="1" customWidth="1"/>
    <col min="784" max="784" width="10.5703125" style="10" bestFit="1" customWidth="1"/>
    <col min="785" max="785" width="11.42578125" style="10" bestFit="1" customWidth="1"/>
    <col min="786" max="1024" width="9.140625" style="10"/>
    <col min="1025" max="1025" width="14" style="10" bestFit="1" customWidth="1"/>
    <col min="1026" max="1026" width="7.42578125" style="10" bestFit="1" customWidth="1"/>
    <col min="1027" max="1027" width="9.85546875" style="10" bestFit="1" customWidth="1"/>
    <col min="1028" max="1028" width="8.5703125" style="10" bestFit="1" customWidth="1"/>
    <col min="1029" max="1029" width="15.7109375" style="10" bestFit="1" customWidth="1"/>
    <col min="1030" max="1030" width="8.28515625" style="10" bestFit="1" customWidth="1"/>
    <col min="1031" max="1031" width="14.42578125" style="10" bestFit="1" customWidth="1"/>
    <col min="1032" max="1032" width="9.7109375" style="10" bestFit="1" customWidth="1"/>
    <col min="1033" max="1033" width="12.7109375" style="10" bestFit="1" customWidth="1"/>
    <col min="1034" max="1034" width="15.85546875" style="10" bestFit="1" customWidth="1"/>
    <col min="1035" max="1035" width="10.42578125" style="10" bestFit="1" customWidth="1"/>
    <col min="1036" max="1036" width="11" style="10" bestFit="1" customWidth="1"/>
    <col min="1037" max="1037" width="10.85546875" style="10" bestFit="1" customWidth="1"/>
    <col min="1038" max="1038" width="15.42578125" style="10" bestFit="1" customWidth="1"/>
    <col min="1039" max="1039" width="9.42578125" style="10" bestFit="1" customWidth="1"/>
    <col min="1040" max="1040" width="10.5703125" style="10" bestFit="1" customWidth="1"/>
    <col min="1041" max="1041" width="11.42578125" style="10" bestFit="1" customWidth="1"/>
    <col min="1042" max="1280" width="9.140625" style="10"/>
    <col min="1281" max="1281" width="14" style="10" bestFit="1" customWidth="1"/>
    <col min="1282" max="1282" width="7.42578125" style="10" bestFit="1" customWidth="1"/>
    <col min="1283" max="1283" width="9.85546875" style="10" bestFit="1" customWidth="1"/>
    <col min="1284" max="1284" width="8.5703125" style="10" bestFit="1" customWidth="1"/>
    <col min="1285" max="1285" width="15.7109375" style="10" bestFit="1" customWidth="1"/>
    <col min="1286" max="1286" width="8.28515625" style="10" bestFit="1" customWidth="1"/>
    <col min="1287" max="1287" width="14.42578125" style="10" bestFit="1" customWidth="1"/>
    <col min="1288" max="1288" width="9.7109375" style="10" bestFit="1" customWidth="1"/>
    <col min="1289" max="1289" width="12.7109375" style="10" bestFit="1" customWidth="1"/>
    <col min="1290" max="1290" width="15.85546875" style="10" bestFit="1" customWidth="1"/>
    <col min="1291" max="1291" width="10.42578125" style="10" bestFit="1" customWidth="1"/>
    <col min="1292" max="1292" width="11" style="10" bestFit="1" customWidth="1"/>
    <col min="1293" max="1293" width="10.85546875" style="10" bestFit="1" customWidth="1"/>
    <col min="1294" max="1294" width="15.42578125" style="10" bestFit="1" customWidth="1"/>
    <col min="1295" max="1295" width="9.42578125" style="10" bestFit="1" customWidth="1"/>
    <col min="1296" max="1296" width="10.5703125" style="10" bestFit="1" customWidth="1"/>
    <col min="1297" max="1297" width="11.42578125" style="10" bestFit="1" customWidth="1"/>
    <col min="1298" max="1536" width="9.140625" style="10"/>
    <col min="1537" max="1537" width="14" style="10" bestFit="1" customWidth="1"/>
    <col min="1538" max="1538" width="7.42578125" style="10" bestFit="1" customWidth="1"/>
    <col min="1539" max="1539" width="9.85546875" style="10" bestFit="1" customWidth="1"/>
    <col min="1540" max="1540" width="8.5703125" style="10" bestFit="1" customWidth="1"/>
    <col min="1541" max="1541" width="15.7109375" style="10" bestFit="1" customWidth="1"/>
    <col min="1542" max="1542" width="8.28515625" style="10" bestFit="1" customWidth="1"/>
    <col min="1543" max="1543" width="14.42578125" style="10" bestFit="1" customWidth="1"/>
    <col min="1544" max="1544" width="9.7109375" style="10" bestFit="1" customWidth="1"/>
    <col min="1545" max="1545" width="12.7109375" style="10" bestFit="1" customWidth="1"/>
    <col min="1546" max="1546" width="15.85546875" style="10" bestFit="1" customWidth="1"/>
    <col min="1547" max="1547" width="10.42578125" style="10" bestFit="1" customWidth="1"/>
    <col min="1548" max="1548" width="11" style="10" bestFit="1" customWidth="1"/>
    <col min="1549" max="1549" width="10.85546875" style="10" bestFit="1" customWidth="1"/>
    <col min="1550" max="1550" width="15.42578125" style="10" bestFit="1" customWidth="1"/>
    <col min="1551" max="1551" width="9.42578125" style="10" bestFit="1" customWidth="1"/>
    <col min="1552" max="1552" width="10.5703125" style="10" bestFit="1" customWidth="1"/>
    <col min="1553" max="1553" width="11.42578125" style="10" bestFit="1" customWidth="1"/>
    <col min="1554" max="1792" width="9.140625" style="10"/>
    <col min="1793" max="1793" width="14" style="10" bestFit="1" customWidth="1"/>
    <col min="1794" max="1794" width="7.42578125" style="10" bestFit="1" customWidth="1"/>
    <col min="1795" max="1795" width="9.85546875" style="10" bestFit="1" customWidth="1"/>
    <col min="1796" max="1796" width="8.5703125" style="10" bestFit="1" customWidth="1"/>
    <col min="1797" max="1797" width="15.7109375" style="10" bestFit="1" customWidth="1"/>
    <col min="1798" max="1798" width="8.28515625" style="10" bestFit="1" customWidth="1"/>
    <col min="1799" max="1799" width="14.42578125" style="10" bestFit="1" customWidth="1"/>
    <col min="1800" max="1800" width="9.7109375" style="10" bestFit="1" customWidth="1"/>
    <col min="1801" max="1801" width="12.7109375" style="10" bestFit="1" customWidth="1"/>
    <col min="1802" max="1802" width="15.85546875" style="10" bestFit="1" customWidth="1"/>
    <col min="1803" max="1803" width="10.42578125" style="10" bestFit="1" customWidth="1"/>
    <col min="1804" max="1804" width="11" style="10" bestFit="1" customWidth="1"/>
    <col min="1805" max="1805" width="10.85546875" style="10" bestFit="1" customWidth="1"/>
    <col min="1806" max="1806" width="15.42578125" style="10" bestFit="1" customWidth="1"/>
    <col min="1807" max="1807" width="9.42578125" style="10" bestFit="1" customWidth="1"/>
    <col min="1808" max="1808" width="10.5703125" style="10" bestFit="1" customWidth="1"/>
    <col min="1809" max="1809" width="11.42578125" style="10" bestFit="1" customWidth="1"/>
    <col min="1810" max="2048" width="9.140625" style="10"/>
    <col min="2049" max="2049" width="14" style="10" bestFit="1" customWidth="1"/>
    <col min="2050" max="2050" width="7.42578125" style="10" bestFit="1" customWidth="1"/>
    <col min="2051" max="2051" width="9.85546875" style="10" bestFit="1" customWidth="1"/>
    <col min="2052" max="2052" width="8.5703125" style="10" bestFit="1" customWidth="1"/>
    <col min="2053" max="2053" width="15.7109375" style="10" bestFit="1" customWidth="1"/>
    <col min="2054" max="2054" width="8.28515625" style="10" bestFit="1" customWidth="1"/>
    <col min="2055" max="2055" width="14.42578125" style="10" bestFit="1" customWidth="1"/>
    <col min="2056" max="2056" width="9.7109375" style="10" bestFit="1" customWidth="1"/>
    <col min="2057" max="2057" width="12.7109375" style="10" bestFit="1" customWidth="1"/>
    <col min="2058" max="2058" width="15.85546875" style="10" bestFit="1" customWidth="1"/>
    <col min="2059" max="2059" width="10.42578125" style="10" bestFit="1" customWidth="1"/>
    <col min="2060" max="2060" width="11" style="10" bestFit="1" customWidth="1"/>
    <col min="2061" max="2061" width="10.85546875" style="10" bestFit="1" customWidth="1"/>
    <col min="2062" max="2062" width="15.42578125" style="10" bestFit="1" customWidth="1"/>
    <col min="2063" max="2063" width="9.42578125" style="10" bestFit="1" customWidth="1"/>
    <col min="2064" max="2064" width="10.5703125" style="10" bestFit="1" customWidth="1"/>
    <col min="2065" max="2065" width="11.42578125" style="10" bestFit="1" customWidth="1"/>
    <col min="2066" max="2304" width="9.140625" style="10"/>
    <col min="2305" max="2305" width="14" style="10" bestFit="1" customWidth="1"/>
    <col min="2306" max="2306" width="7.42578125" style="10" bestFit="1" customWidth="1"/>
    <col min="2307" max="2307" width="9.85546875" style="10" bestFit="1" customWidth="1"/>
    <col min="2308" max="2308" width="8.5703125" style="10" bestFit="1" customWidth="1"/>
    <col min="2309" max="2309" width="15.7109375" style="10" bestFit="1" customWidth="1"/>
    <col min="2310" max="2310" width="8.28515625" style="10" bestFit="1" customWidth="1"/>
    <col min="2311" max="2311" width="14.42578125" style="10" bestFit="1" customWidth="1"/>
    <col min="2312" max="2312" width="9.7109375" style="10" bestFit="1" customWidth="1"/>
    <col min="2313" max="2313" width="12.7109375" style="10" bestFit="1" customWidth="1"/>
    <col min="2314" max="2314" width="15.85546875" style="10" bestFit="1" customWidth="1"/>
    <col min="2315" max="2315" width="10.42578125" style="10" bestFit="1" customWidth="1"/>
    <col min="2316" max="2316" width="11" style="10" bestFit="1" customWidth="1"/>
    <col min="2317" max="2317" width="10.85546875" style="10" bestFit="1" customWidth="1"/>
    <col min="2318" max="2318" width="15.42578125" style="10" bestFit="1" customWidth="1"/>
    <col min="2319" max="2319" width="9.42578125" style="10" bestFit="1" customWidth="1"/>
    <col min="2320" max="2320" width="10.5703125" style="10" bestFit="1" customWidth="1"/>
    <col min="2321" max="2321" width="11.42578125" style="10" bestFit="1" customWidth="1"/>
    <col min="2322" max="2560" width="9.140625" style="10"/>
    <col min="2561" max="2561" width="14" style="10" bestFit="1" customWidth="1"/>
    <col min="2562" max="2562" width="7.42578125" style="10" bestFit="1" customWidth="1"/>
    <col min="2563" max="2563" width="9.85546875" style="10" bestFit="1" customWidth="1"/>
    <col min="2564" max="2564" width="8.5703125" style="10" bestFit="1" customWidth="1"/>
    <col min="2565" max="2565" width="15.7109375" style="10" bestFit="1" customWidth="1"/>
    <col min="2566" max="2566" width="8.28515625" style="10" bestFit="1" customWidth="1"/>
    <col min="2567" max="2567" width="14.42578125" style="10" bestFit="1" customWidth="1"/>
    <col min="2568" max="2568" width="9.7109375" style="10" bestFit="1" customWidth="1"/>
    <col min="2569" max="2569" width="12.7109375" style="10" bestFit="1" customWidth="1"/>
    <col min="2570" max="2570" width="15.85546875" style="10" bestFit="1" customWidth="1"/>
    <col min="2571" max="2571" width="10.42578125" style="10" bestFit="1" customWidth="1"/>
    <col min="2572" max="2572" width="11" style="10" bestFit="1" customWidth="1"/>
    <col min="2573" max="2573" width="10.85546875" style="10" bestFit="1" customWidth="1"/>
    <col min="2574" max="2574" width="15.42578125" style="10" bestFit="1" customWidth="1"/>
    <col min="2575" max="2575" width="9.42578125" style="10" bestFit="1" customWidth="1"/>
    <col min="2576" max="2576" width="10.5703125" style="10" bestFit="1" customWidth="1"/>
    <col min="2577" max="2577" width="11.42578125" style="10" bestFit="1" customWidth="1"/>
    <col min="2578" max="2816" width="9.140625" style="10"/>
    <col min="2817" max="2817" width="14" style="10" bestFit="1" customWidth="1"/>
    <col min="2818" max="2818" width="7.42578125" style="10" bestFit="1" customWidth="1"/>
    <col min="2819" max="2819" width="9.85546875" style="10" bestFit="1" customWidth="1"/>
    <col min="2820" max="2820" width="8.5703125" style="10" bestFit="1" customWidth="1"/>
    <col min="2821" max="2821" width="15.7109375" style="10" bestFit="1" customWidth="1"/>
    <col min="2822" max="2822" width="8.28515625" style="10" bestFit="1" customWidth="1"/>
    <col min="2823" max="2823" width="14.42578125" style="10" bestFit="1" customWidth="1"/>
    <col min="2824" max="2824" width="9.7109375" style="10" bestFit="1" customWidth="1"/>
    <col min="2825" max="2825" width="12.7109375" style="10" bestFit="1" customWidth="1"/>
    <col min="2826" max="2826" width="15.85546875" style="10" bestFit="1" customWidth="1"/>
    <col min="2827" max="2827" width="10.42578125" style="10" bestFit="1" customWidth="1"/>
    <col min="2828" max="2828" width="11" style="10" bestFit="1" customWidth="1"/>
    <col min="2829" max="2829" width="10.85546875" style="10" bestFit="1" customWidth="1"/>
    <col min="2830" max="2830" width="15.42578125" style="10" bestFit="1" customWidth="1"/>
    <col min="2831" max="2831" width="9.42578125" style="10" bestFit="1" customWidth="1"/>
    <col min="2832" max="2832" width="10.5703125" style="10" bestFit="1" customWidth="1"/>
    <col min="2833" max="2833" width="11.42578125" style="10" bestFit="1" customWidth="1"/>
    <col min="2834" max="3072" width="9.140625" style="10"/>
    <col min="3073" max="3073" width="14" style="10" bestFit="1" customWidth="1"/>
    <col min="3074" max="3074" width="7.42578125" style="10" bestFit="1" customWidth="1"/>
    <col min="3075" max="3075" width="9.85546875" style="10" bestFit="1" customWidth="1"/>
    <col min="3076" max="3076" width="8.5703125" style="10" bestFit="1" customWidth="1"/>
    <col min="3077" max="3077" width="15.7109375" style="10" bestFit="1" customWidth="1"/>
    <col min="3078" max="3078" width="8.28515625" style="10" bestFit="1" customWidth="1"/>
    <col min="3079" max="3079" width="14.42578125" style="10" bestFit="1" customWidth="1"/>
    <col min="3080" max="3080" width="9.7109375" style="10" bestFit="1" customWidth="1"/>
    <col min="3081" max="3081" width="12.7109375" style="10" bestFit="1" customWidth="1"/>
    <col min="3082" max="3082" width="15.85546875" style="10" bestFit="1" customWidth="1"/>
    <col min="3083" max="3083" width="10.42578125" style="10" bestFit="1" customWidth="1"/>
    <col min="3084" max="3084" width="11" style="10" bestFit="1" customWidth="1"/>
    <col min="3085" max="3085" width="10.85546875" style="10" bestFit="1" customWidth="1"/>
    <col min="3086" max="3086" width="15.42578125" style="10" bestFit="1" customWidth="1"/>
    <col min="3087" max="3087" width="9.42578125" style="10" bestFit="1" customWidth="1"/>
    <col min="3088" max="3088" width="10.5703125" style="10" bestFit="1" customWidth="1"/>
    <col min="3089" max="3089" width="11.42578125" style="10" bestFit="1" customWidth="1"/>
    <col min="3090" max="3328" width="9.140625" style="10"/>
    <col min="3329" max="3329" width="14" style="10" bestFit="1" customWidth="1"/>
    <col min="3330" max="3330" width="7.42578125" style="10" bestFit="1" customWidth="1"/>
    <col min="3331" max="3331" width="9.85546875" style="10" bestFit="1" customWidth="1"/>
    <col min="3332" max="3332" width="8.5703125" style="10" bestFit="1" customWidth="1"/>
    <col min="3333" max="3333" width="15.7109375" style="10" bestFit="1" customWidth="1"/>
    <col min="3334" max="3334" width="8.28515625" style="10" bestFit="1" customWidth="1"/>
    <col min="3335" max="3335" width="14.42578125" style="10" bestFit="1" customWidth="1"/>
    <col min="3336" max="3336" width="9.7109375" style="10" bestFit="1" customWidth="1"/>
    <col min="3337" max="3337" width="12.7109375" style="10" bestFit="1" customWidth="1"/>
    <col min="3338" max="3338" width="15.85546875" style="10" bestFit="1" customWidth="1"/>
    <col min="3339" max="3339" width="10.42578125" style="10" bestFit="1" customWidth="1"/>
    <col min="3340" max="3340" width="11" style="10" bestFit="1" customWidth="1"/>
    <col min="3341" max="3341" width="10.85546875" style="10" bestFit="1" customWidth="1"/>
    <col min="3342" max="3342" width="15.42578125" style="10" bestFit="1" customWidth="1"/>
    <col min="3343" max="3343" width="9.42578125" style="10" bestFit="1" customWidth="1"/>
    <col min="3344" max="3344" width="10.5703125" style="10" bestFit="1" customWidth="1"/>
    <col min="3345" max="3345" width="11.42578125" style="10" bestFit="1" customWidth="1"/>
    <col min="3346" max="3584" width="9.140625" style="10"/>
    <col min="3585" max="3585" width="14" style="10" bestFit="1" customWidth="1"/>
    <col min="3586" max="3586" width="7.42578125" style="10" bestFit="1" customWidth="1"/>
    <col min="3587" max="3587" width="9.85546875" style="10" bestFit="1" customWidth="1"/>
    <col min="3588" max="3588" width="8.5703125" style="10" bestFit="1" customWidth="1"/>
    <col min="3589" max="3589" width="15.7109375" style="10" bestFit="1" customWidth="1"/>
    <col min="3590" max="3590" width="8.28515625" style="10" bestFit="1" customWidth="1"/>
    <col min="3591" max="3591" width="14.42578125" style="10" bestFit="1" customWidth="1"/>
    <col min="3592" max="3592" width="9.7109375" style="10" bestFit="1" customWidth="1"/>
    <col min="3593" max="3593" width="12.7109375" style="10" bestFit="1" customWidth="1"/>
    <col min="3594" max="3594" width="15.85546875" style="10" bestFit="1" customWidth="1"/>
    <col min="3595" max="3595" width="10.42578125" style="10" bestFit="1" customWidth="1"/>
    <col min="3596" max="3596" width="11" style="10" bestFit="1" customWidth="1"/>
    <col min="3597" max="3597" width="10.85546875" style="10" bestFit="1" customWidth="1"/>
    <col min="3598" max="3598" width="15.42578125" style="10" bestFit="1" customWidth="1"/>
    <col min="3599" max="3599" width="9.42578125" style="10" bestFit="1" customWidth="1"/>
    <col min="3600" max="3600" width="10.5703125" style="10" bestFit="1" customWidth="1"/>
    <col min="3601" max="3601" width="11.42578125" style="10" bestFit="1" customWidth="1"/>
    <col min="3602" max="3840" width="9.140625" style="10"/>
    <col min="3841" max="3841" width="14" style="10" bestFit="1" customWidth="1"/>
    <col min="3842" max="3842" width="7.42578125" style="10" bestFit="1" customWidth="1"/>
    <col min="3843" max="3843" width="9.85546875" style="10" bestFit="1" customWidth="1"/>
    <col min="3844" max="3844" width="8.5703125" style="10" bestFit="1" customWidth="1"/>
    <col min="3845" max="3845" width="15.7109375" style="10" bestFit="1" customWidth="1"/>
    <col min="3846" max="3846" width="8.28515625" style="10" bestFit="1" customWidth="1"/>
    <col min="3847" max="3847" width="14.42578125" style="10" bestFit="1" customWidth="1"/>
    <col min="3848" max="3848" width="9.7109375" style="10" bestFit="1" customWidth="1"/>
    <col min="3849" max="3849" width="12.7109375" style="10" bestFit="1" customWidth="1"/>
    <col min="3850" max="3850" width="15.85546875" style="10" bestFit="1" customWidth="1"/>
    <col min="3851" max="3851" width="10.42578125" style="10" bestFit="1" customWidth="1"/>
    <col min="3852" max="3852" width="11" style="10" bestFit="1" customWidth="1"/>
    <col min="3853" max="3853" width="10.85546875" style="10" bestFit="1" customWidth="1"/>
    <col min="3854" max="3854" width="15.42578125" style="10" bestFit="1" customWidth="1"/>
    <col min="3855" max="3855" width="9.42578125" style="10" bestFit="1" customWidth="1"/>
    <col min="3856" max="3856" width="10.5703125" style="10" bestFit="1" customWidth="1"/>
    <col min="3857" max="3857" width="11.42578125" style="10" bestFit="1" customWidth="1"/>
    <col min="3858" max="4096" width="9.140625" style="10"/>
    <col min="4097" max="4097" width="14" style="10" bestFit="1" customWidth="1"/>
    <col min="4098" max="4098" width="7.42578125" style="10" bestFit="1" customWidth="1"/>
    <col min="4099" max="4099" width="9.85546875" style="10" bestFit="1" customWidth="1"/>
    <col min="4100" max="4100" width="8.5703125" style="10" bestFit="1" customWidth="1"/>
    <col min="4101" max="4101" width="15.7109375" style="10" bestFit="1" customWidth="1"/>
    <col min="4102" max="4102" width="8.28515625" style="10" bestFit="1" customWidth="1"/>
    <col min="4103" max="4103" width="14.42578125" style="10" bestFit="1" customWidth="1"/>
    <col min="4104" max="4104" width="9.7109375" style="10" bestFit="1" customWidth="1"/>
    <col min="4105" max="4105" width="12.7109375" style="10" bestFit="1" customWidth="1"/>
    <col min="4106" max="4106" width="15.85546875" style="10" bestFit="1" customWidth="1"/>
    <col min="4107" max="4107" width="10.42578125" style="10" bestFit="1" customWidth="1"/>
    <col min="4108" max="4108" width="11" style="10" bestFit="1" customWidth="1"/>
    <col min="4109" max="4109" width="10.85546875" style="10" bestFit="1" customWidth="1"/>
    <col min="4110" max="4110" width="15.42578125" style="10" bestFit="1" customWidth="1"/>
    <col min="4111" max="4111" width="9.42578125" style="10" bestFit="1" customWidth="1"/>
    <col min="4112" max="4112" width="10.5703125" style="10" bestFit="1" customWidth="1"/>
    <col min="4113" max="4113" width="11.42578125" style="10" bestFit="1" customWidth="1"/>
    <col min="4114" max="4352" width="9.140625" style="10"/>
    <col min="4353" max="4353" width="14" style="10" bestFit="1" customWidth="1"/>
    <col min="4354" max="4354" width="7.42578125" style="10" bestFit="1" customWidth="1"/>
    <col min="4355" max="4355" width="9.85546875" style="10" bestFit="1" customWidth="1"/>
    <col min="4356" max="4356" width="8.5703125" style="10" bestFit="1" customWidth="1"/>
    <col min="4357" max="4357" width="15.7109375" style="10" bestFit="1" customWidth="1"/>
    <col min="4358" max="4358" width="8.28515625" style="10" bestFit="1" customWidth="1"/>
    <col min="4359" max="4359" width="14.42578125" style="10" bestFit="1" customWidth="1"/>
    <col min="4360" max="4360" width="9.7109375" style="10" bestFit="1" customWidth="1"/>
    <col min="4361" max="4361" width="12.7109375" style="10" bestFit="1" customWidth="1"/>
    <col min="4362" max="4362" width="15.85546875" style="10" bestFit="1" customWidth="1"/>
    <col min="4363" max="4363" width="10.42578125" style="10" bestFit="1" customWidth="1"/>
    <col min="4364" max="4364" width="11" style="10" bestFit="1" customWidth="1"/>
    <col min="4365" max="4365" width="10.85546875" style="10" bestFit="1" customWidth="1"/>
    <col min="4366" max="4366" width="15.42578125" style="10" bestFit="1" customWidth="1"/>
    <col min="4367" max="4367" width="9.42578125" style="10" bestFit="1" customWidth="1"/>
    <col min="4368" max="4368" width="10.5703125" style="10" bestFit="1" customWidth="1"/>
    <col min="4369" max="4369" width="11.42578125" style="10" bestFit="1" customWidth="1"/>
    <col min="4370" max="4608" width="9.140625" style="10"/>
    <col min="4609" max="4609" width="14" style="10" bestFit="1" customWidth="1"/>
    <col min="4610" max="4610" width="7.42578125" style="10" bestFit="1" customWidth="1"/>
    <col min="4611" max="4611" width="9.85546875" style="10" bestFit="1" customWidth="1"/>
    <col min="4612" max="4612" width="8.5703125" style="10" bestFit="1" customWidth="1"/>
    <col min="4613" max="4613" width="15.7109375" style="10" bestFit="1" customWidth="1"/>
    <col min="4614" max="4614" width="8.28515625" style="10" bestFit="1" customWidth="1"/>
    <col min="4615" max="4615" width="14.42578125" style="10" bestFit="1" customWidth="1"/>
    <col min="4616" max="4616" width="9.7109375" style="10" bestFit="1" customWidth="1"/>
    <col min="4617" max="4617" width="12.7109375" style="10" bestFit="1" customWidth="1"/>
    <col min="4618" max="4618" width="15.85546875" style="10" bestFit="1" customWidth="1"/>
    <col min="4619" max="4619" width="10.42578125" style="10" bestFit="1" customWidth="1"/>
    <col min="4620" max="4620" width="11" style="10" bestFit="1" customWidth="1"/>
    <col min="4621" max="4621" width="10.85546875" style="10" bestFit="1" customWidth="1"/>
    <col min="4622" max="4622" width="15.42578125" style="10" bestFit="1" customWidth="1"/>
    <col min="4623" max="4623" width="9.42578125" style="10" bestFit="1" customWidth="1"/>
    <col min="4624" max="4624" width="10.5703125" style="10" bestFit="1" customWidth="1"/>
    <col min="4625" max="4625" width="11.42578125" style="10" bestFit="1" customWidth="1"/>
    <col min="4626" max="4864" width="9.140625" style="10"/>
    <col min="4865" max="4865" width="14" style="10" bestFit="1" customWidth="1"/>
    <col min="4866" max="4866" width="7.42578125" style="10" bestFit="1" customWidth="1"/>
    <col min="4867" max="4867" width="9.85546875" style="10" bestFit="1" customWidth="1"/>
    <col min="4868" max="4868" width="8.5703125" style="10" bestFit="1" customWidth="1"/>
    <col min="4869" max="4869" width="15.7109375" style="10" bestFit="1" customWidth="1"/>
    <col min="4870" max="4870" width="8.28515625" style="10" bestFit="1" customWidth="1"/>
    <col min="4871" max="4871" width="14.42578125" style="10" bestFit="1" customWidth="1"/>
    <col min="4872" max="4872" width="9.7109375" style="10" bestFit="1" customWidth="1"/>
    <col min="4873" max="4873" width="12.7109375" style="10" bestFit="1" customWidth="1"/>
    <col min="4874" max="4874" width="15.85546875" style="10" bestFit="1" customWidth="1"/>
    <col min="4875" max="4875" width="10.42578125" style="10" bestFit="1" customWidth="1"/>
    <col min="4876" max="4876" width="11" style="10" bestFit="1" customWidth="1"/>
    <col min="4877" max="4877" width="10.85546875" style="10" bestFit="1" customWidth="1"/>
    <col min="4878" max="4878" width="15.42578125" style="10" bestFit="1" customWidth="1"/>
    <col min="4879" max="4879" width="9.42578125" style="10" bestFit="1" customWidth="1"/>
    <col min="4880" max="4880" width="10.5703125" style="10" bestFit="1" customWidth="1"/>
    <col min="4881" max="4881" width="11.42578125" style="10" bestFit="1" customWidth="1"/>
    <col min="4882" max="5120" width="9.140625" style="10"/>
    <col min="5121" max="5121" width="14" style="10" bestFit="1" customWidth="1"/>
    <col min="5122" max="5122" width="7.42578125" style="10" bestFit="1" customWidth="1"/>
    <col min="5123" max="5123" width="9.85546875" style="10" bestFit="1" customWidth="1"/>
    <col min="5124" max="5124" width="8.5703125" style="10" bestFit="1" customWidth="1"/>
    <col min="5125" max="5125" width="15.7109375" style="10" bestFit="1" customWidth="1"/>
    <col min="5126" max="5126" width="8.28515625" style="10" bestFit="1" customWidth="1"/>
    <col min="5127" max="5127" width="14.42578125" style="10" bestFit="1" customWidth="1"/>
    <col min="5128" max="5128" width="9.7109375" style="10" bestFit="1" customWidth="1"/>
    <col min="5129" max="5129" width="12.7109375" style="10" bestFit="1" customWidth="1"/>
    <col min="5130" max="5130" width="15.85546875" style="10" bestFit="1" customWidth="1"/>
    <col min="5131" max="5131" width="10.42578125" style="10" bestFit="1" customWidth="1"/>
    <col min="5132" max="5132" width="11" style="10" bestFit="1" customWidth="1"/>
    <col min="5133" max="5133" width="10.85546875" style="10" bestFit="1" customWidth="1"/>
    <col min="5134" max="5134" width="15.42578125" style="10" bestFit="1" customWidth="1"/>
    <col min="5135" max="5135" width="9.42578125" style="10" bestFit="1" customWidth="1"/>
    <col min="5136" max="5136" width="10.5703125" style="10" bestFit="1" customWidth="1"/>
    <col min="5137" max="5137" width="11.42578125" style="10" bestFit="1" customWidth="1"/>
    <col min="5138" max="5376" width="9.140625" style="10"/>
    <col min="5377" max="5377" width="14" style="10" bestFit="1" customWidth="1"/>
    <col min="5378" max="5378" width="7.42578125" style="10" bestFit="1" customWidth="1"/>
    <col min="5379" max="5379" width="9.85546875" style="10" bestFit="1" customWidth="1"/>
    <col min="5380" max="5380" width="8.5703125" style="10" bestFit="1" customWidth="1"/>
    <col min="5381" max="5381" width="15.7109375" style="10" bestFit="1" customWidth="1"/>
    <col min="5382" max="5382" width="8.28515625" style="10" bestFit="1" customWidth="1"/>
    <col min="5383" max="5383" width="14.42578125" style="10" bestFit="1" customWidth="1"/>
    <col min="5384" max="5384" width="9.7109375" style="10" bestFit="1" customWidth="1"/>
    <col min="5385" max="5385" width="12.7109375" style="10" bestFit="1" customWidth="1"/>
    <col min="5386" max="5386" width="15.85546875" style="10" bestFit="1" customWidth="1"/>
    <col min="5387" max="5387" width="10.42578125" style="10" bestFit="1" customWidth="1"/>
    <col min="5388" max="5388" width="11" style="10" bestFit="1" customWidth="1"/>
    <col min="5389" max="5389" width="10.85546875" style="10" bestFit="1" customWidth="1"/>
    <col min="5390" max="5390" width="15.42578125" style="10" bestFit="1" customWidth="1"/>
    <col min="5391" max="5391" width="9.42578125" style="10" bestFit="1" customWidth="1"/>
    <col min="5392" max="5392" width="10.5703125" style="10" bestFit="1" customWidth="1"/>
    <col min="5393" max="5393" width="11.42578125" style="10" bestFit="1" customWidth="1"/>
    <col min="5394" max="5632" width="9.140625" style="10"/>
    <col min="5633" max="5633" width="14" style="10" bestFit="1" customWidth="1"/>
    <col min="5634" max="5634" width="7.42578125" style="10" bestFit="1" customWidth="1"/>
    <col min="5635" max="5635" width="9.85546875" style="10" bestFit="1" customWidth="1"/>
    <col min="5636" max="5636" width="8.5703125" style="10" bestFit="1" customWidth="1"/>
    <col min="5637" max="5637" width="15.7109375" style="10" bestFit="1" customWidth="1"/>
    <col min="5638" max="5638" width="8.28515625" style="10" bestFit="1" customWidth="1"/>
    <col min="5639" max="5639" width="14.42578125" style="10" bestFit="1" customWidth="1"/>
    <col min="5640" max="5640" width="9.7109375" style="10" bestFit="1" customWidth="1"/>
    <col min="5641" max="5641" width="12.7109375" style="10" bestFit="1" customWidth="1"/>
    <col min="5642" max="5642" width="15.85546875" style="10" bestFit="1" customWidth="1"/>
    <col min="5643" max="5643" width="10.42578125" style="10" bestFit="1" customWidth="1"/>
    <col min="5644" max="5644" width="11" style="10" bestFit="1" customWidth="1"/>
    <col min="5645" max="5645" width="10.85546875" style="10" bestFit="1" customWidth="1"/>
    <col min="5646" max="5646" width="15.42578125" style="10" bestFit="1" customWidth="1"/>
    <col min="5647" max="5647" width="9.42578125" style="10" bestFit="1" customWidth="1"/>
    <col min="5648" max="5648" width="10.5703125" style="10" bestFit="1" customWidth="1"/>
    <col min="5649" max="5649" width="11.42578125" style="10" bestFit="1" customWidth="1"/>
    <col min="5650" max="5888" width="9.140625" style="10"/>
    <col min="5889" max="5889" width="14" style="10" bestFit="1" customWidth="1"/>
    <col min="5890" max="5890" width="7.42578125" style="10" bestFit="1" customWidth="1"/>
    <col min="5891" max="5891" width="9.85546875" style="10" bestFit="1" customWidth="1"/>
    <col min="5892" max="5892" width="8.5703125" style="10" bestFit="1" customWidth="1"/>
    <col min="5893" max="5893" width="15.7109375" style="10" bestFit="1" customWidth="1"/>
    <col min="5894" max="5894" width="8.28515625" style="10" bestFit="1" customWidth="1"/>
    <col min="5895" max="5895" width="14.42578125" style="10" bestFit="1" customWidth="1"/>
    <col min="5896" max="5896" width="9.7109375" style="10" bestFit="1" customWidth="1"/>
    <col min="5897" max="5897" width="12.7109375" style="10" bestFit="1" customWidth="1"/>
    <col min="5898" max="5898" width="15.85546875" style="10" bestFit="1" customWidth="1"/>
    <col min="5899" max="5899" width="10.42578125" style="10" bestFit="1" customWidth="1"/>
    <col min="5900" max="5900" width="11" style="10" bestFit="1" customWidth="1"/>
    <col min="5901" max="5901" width="10.85546875" style="10" bestFit="1" customWidth="1"/>
    <col min="5902" max="5902" width="15.42578125" style="10" bestFit="1" customWidth="1"/>
    <col min="5903" max="5903" width="9.42578125" style="10" bestFit="1" customWidth="1"/>
    <col min="5904" max="5904" width="10.5703125" style="10" bestFit="1" customWidth="1"/>
    <col min="5905" max="5905" width="11.42578125" style="10" bestFit="1" customWidth="1"/>
    <col min="5906" max="6144" width="9.140625" style="10"/>
    <col min="6145" max="6145" width="14" style="10" bestFit="1" customWidth="1"/>
    <col min="6146" max="6146" width="7.42578125" style="10" bestFit="1" customWidth="1"/>
    <col min="6147" max="6147" width="9.85546875" style="10" bestFit="1" customWidth="1"/>
    <col min="6148" max="6148" width="8.5703125" style="10" bestFit="1" customWidth="1"/>
    <col min="6149" max="6149" width="15.7109375" style="10" bestFit="1" customWidth="1"/>
    <col min="6150" max="6150" width="8.28515625" style="10" bestFit="1" customWidth="1"/>
    <col min="6151" max="6151" width="14.42578125" style="10" bestFit="1" customWidth="1"/>
    <col min="6152" max="6152" width="9.7109375" style="10" bestFit="1" customWidth="1"/>
    <col min="6153" max="6153" width="12.7109375" style="10" bestFit="1" customWidth="1"/>
    <col min="6154" max="6154" width="15.85546875" style="10" bestFit="1" customWidth="1"/>
    <col min="6155" max="6155" width="10.42578125" style="10" bestFit="1" customWidth="1"/>
    <col min="6156" max="6156" width="11" style="10" bestFit="1" customWidth="1"/>
    <col min="6157" max="6157" width="10.85546875" style="10" bestFit="1" customWidth="1"/>
    <col min="6158" max="6158" width="15.42578125" style="10" bestFit="1" customWidth="1"/>
    <col min="6159" max="6159" width="9.42578125" style="10" bestFit="1" customWidth="1"/>
    <col min="6160" max="6160" width="10.5703125" style="10" bestFit="1" customWidth="1"/>
    <col min="6161" max="6161" width="11.42578125" style="10" bestFit="1" customWidth="1"/>
    <col min="6162" max="6400" width="9.140625" style="10"/>
    <col min="6401" max="6401" width="14" style="10" bestFit="1" customWidth="1"/>
    <col min="6402" max="6402" width="7.42578125" style="10" bestFit="1" customWidth="1"/>
    <col min="6403" max="6403" width="9.85546875" style="10" bestFit="1" customWidth="1"/>
    <col min="6404" max="6404" width="8.5703125" style="10" bestFit="1" customWidth="1"/>
    <col min="6405" max="6405" width="15.7109375" style="10" bestFit="1" customWidth="1"/>
    <col min="6406" max="6406" width="8.28515625" style="10" bestFit="1" customWidth="1"/>
    <col min="6407" max="6407" width="14.42578125" style="10" bestFit="1" customWidth="1"/>
    <col min="6408" max="6408" width="9.7109375" style="10" bestFit="1" customWidth="1"/>
    <col min="6409" max="6409" width="12.7109375" style="10" bestFit="1" customWidth="1"/>
    <col min="6410" max="6410" width="15.85546875" style="10" bestFit="1" customWidth="1"/>
    <col min="6411" max="6411" width="10.42578125" style="10" bestFit="1" customWidth="1"/>
    <col min="6412" max="6412" width="11" style="10" bestFit="1" customWidth="1"/>
    <col min="6413" max="6413" width="10.85546875" style="10" bestFit="1" customWidth="1"/>
    <col min="6414" max="6414" width="15.42578125" style="10" bestFit="1" customWidth="1"/>
    <col min="6415" max="6415" width="9.42578125" style="10" bestFit="1" customWidth="1"/>
    <col min="6416" max="6416" width="10.5703125" style="10" bestFit="1" customWidth="1"/>
    <col min="6417" max="6417" width="11.42578125" style="10" bestFit="1" customWidth="1"/>
    <col min="6418" max="6656" width="9.140625" style="10"/>
    <col min="6657" max="6657" width="14" style="10" bestFit="1" customWidth="1"/>
    <col min="6658" max="6658" width="7.42578125" style="10" bestFit="1" customWidth="1"/>
    <col min="6659" max="6659" width="9.85546875" style="10" bestFit="1" customWidth="1"/>
    <col min="6660" max="6660" width="8.5703125" style="10" bestFit="1" customWidth="1"/>
    <col min="6661" max="6661" width="15.7109375" style="10" bestFit="1" customWidth="1"/>
    <col min="6662" max="6662" width="8.28515625" style="10" bestFit="1" customWidth="1"/>
    <col min="6663" max="6663" width="14.42578125" style="10" bestFit="1" customWidth="1"/>
    <col min="6664" max="6664" width="9.7109375" style="10" bestFit="1" customWidth="1"/>
    <col min="6665" max="6665" width="12.7109375" style="10" bestFit="1" customWidth="1"/>
    <col min="6666" max="6666" width="15.85546875" style="10" bestFit="1" customWidth="1"/>
    <col min="6667" max="6667" width="10.42578125" style="10" bestFit="1" customWidth="1"/>
    <col min="6668" max="6668" width="11" style="10" bestFit="1" customWidth="1"/>
    <col min="6669" max="6669" width="10.85546875" style="10" bestFit="1" customWidth="1"/>
    <col min="6670" max="6670" width="15.42578125" style="10" bestFit="1" customWidth="1"/>
    <col min="6671" max="6671" width="9.42578125" style="10" bestFit="1" customWidth="1"/>
    <col min="6672" max="6672" width="10.5703125" style="10" bestFit="1" customWidth="1"/>
    <col min="6673" max="6673" width="11.42578125" style="10" bestFit="1" customWidth="1"/>
    <col min="6674" max="6912" width="9.140625" style="10"/>
    <col min="6913" max="6913" width="14" style="10" bestFit="1" customWidth="1"/>
    <col min="6914" max="6914" width="7.42578125" style="10" bestFit="1" customWidth="1"/>
    <col min="6915" max="6915" width="9.85546875" style="10" bestFit="1" customWidth="1"/>
    <col min="6916" max="6916" width="8.5703125" style="10" bestFit="1" customWidth="1"/>
    <col min="6917" max="6917" width="15.7109375" style="10" bestFit="1" customWidth="1"/>
    <col min="6918" max="6918" width="8.28515625" style="10" bestFit="1" customWidth="1"/>
    <col min="6919" max="6919" width="14.42578125" style="10" bestFit="1" customWidth="1"/>
    <col min="6920" max="6920" width="9.7109375" style="10" bestFit="1" customWidth="1"/>
    <col min="6921" max="6921" width="12.7109375" style="10" bestFit="1" customWidth="1"/>
    <col min="6922" max="6922" width="15.85546875" style="10" bestFit="1" customWidth="1"/>
    <col min="6923" max="6923" width="10.42578125" style="10" bestFit="1" customWidth="1"/>
    <col min="6924" max="6924" width="11" style="10" bestFit="1" customWidth="1"/>
    <col min="6925" max="6925" width="10.85546875" style="10" bestFit="1" customWidth="1"/>
    <col min="6926" max="6926" width="15.42578125" style="10" bestFit="1" customWidth="1"/>
    <col min="6927" max="6927" width="9.42578125" style="10" bestFit="1" customWidth="1"/>
    <col min="6928" max="6928" width="10.5703125" style="10" bestFit="1" customWidth="1"/>
    <col min="6929" max="6929" width="11.42578125" style="10" bestFit="1" customWidth="1"/>
    <col min="6930" max="7168" width="9.140625" style="10"/>
    <col min="7169" max="7169" width="14" style="10" bestFit="1" customWidth="1"/>
    <col min="7170" max="7170" width="7.42578125" style="10" bestFit="1" customWidth="1"/>
    <col min="7171" max="7171" width="9.85546875" style="10" bestFit="1" customWidth="1"/>
    <col min="7172" max="7172" width="8.5703125" style="10" bestFit="1" customWidth="1"/>
    <col min="7173" max="7173" width="15.7109375" style="10" bestFit="1" customWidth="1"/>
    <col min="7174" max="7174" width="8.28515625" style="10" bestFit="1" customWidth="1"/>
    <col min="7175" max="7175" width="14.42578125" style="10" bestFit="1" customWidth="1"/>
    <col min="7176" max="7176" width="9.7109375" style="10" bestFit="1" customWidth="1"/>
    <col min="7177" max="7177" width="12.7109375" style="10" bestFit="1" customWidth="1"/>
    <col min="7178" max="7178" width="15.85546875" style="10" bestFit="1" customWidth="1"/>
    <col min="7179" max="7179" width="10.42578125" style="10" bestFit="1" customWidth="1"/>
    <col min="7180" max="7180" width="11" style="10" bestFit="1" customWidth="1"/>
    <col min="7181" max="7181" width="10.85546875" style="10" bestFit="1" customWidth="1"/>
    <col min="7182" max="7182" width="15.42578125" style="10" bestFit="1" customWidth="1"/>
    <col min="7183" max="7183" width="9.42578125" style="10" bestFit="1" customWidth="1"/>
    <col min="7184" max="7184" width="10.5703125" style="10" bestFit="1" customWidth="1"/>
    <col min="7185" max="7185" width="11.42578125" style="10" bestFit="1" customWidth="1"/>
    <col min="7186" max="7424" width="9.140625" style="10"/>
    <col min="7425" max="7425" width="14" style="10" bestFit="1" customWidth="1"/>
    <col min="7426" max="7426" width="7.42578125" style="10" bestFit="1" customWidth="1"/>
    <col min="7427" max="7427" width="9.85546875" style="10" bestFit="1" customWidth="1"/>
    <col min="7428" max="7428" width="8.5703125" style="10" bestFit="1" customWidth="1"/>
    <col min="7429" max="7429" width="15.7109375" style="10" bestFit="1" customWidth="1"/>
    <col min="7430" max="7430" width="8.28515625" style="10" bestFit="1" customWidth="1"/>
    <col min="7431" max="7431" width="14.42578125" style="10" bestFit="1" customWidth="1"/>
    <col min="7432" max="7432" width="9.7109375" style="10" bestFit="1" customWidth="1"/>
    <col min="7433" max="7433" width="12.7109375" style="10" bestFit="1" customWidth="1"/>
    <col min="7434" max="7434" width="15.85546875" style="10" bestFit="1" customWidth="1"/>
    <col min="7435" max="7435" width="10.42578125" style="10" bestFit="1" customWidth="1"/>
    <col min="7436" max="7436" width="11" style="10" bestFit="1" customWidth="1"/>
    <col min="7437" max="7437" width="10.85546875" style="10" bestFit="1" customWidth="1"/>
    <col min="7438" max="7438" width="15.42578125" style="10" bestFit="1" customWidth="1"/>
    <col min="7439" max="7439" width="9.42578125" style="10" bestFit="1" customWidth="1"/>
    <col min="7440" max="7440" width="10.5703125" style="10" bestFit="1" customWidth="1"/>
    <col min="7441" max="7441" width="11.42578125" style="10" bestFit="1" customWidth="1"/>
    <col min="7442" max="7680" width="9.140625" style="10"/>
    <col min="7681" max="7681" width="14" style="10" bestFit="1" customWidth="1"/>
    <col min="7682" max="7682" width="7.42578125" style="10" bestFit="1" customWidth="1"/>
    <col min="7683" max="7683" width="9.85546875" style="10" bestFit="1" customWidth="1"/>
    <col min="7684" max="7684" width="8.5703125" style="10" bestFit="1" customWidth="1"/>
    <col min="7685" max="7685" width="15.7109375" style="10" bestFit="1" customWidth="1"/>
    <col min="7686" max="7686" width="8.28515625" style="10" bestFit="1" customWidth="1"/>
    <col min="7687" max="7687" width="14.42578125" style="10" bestFit="1" customWidth="1"/>
    <col min="7688" max="7688" width="9.7109375" style="10" bestFit="1" customWidth="1"/>
    <col min="7689" max="7689" width="12.7109375" style="10" bestFit="1" customWidth="1"/>
    <col min="7690" max="7690" width="15.85546875" style="10" bestFit="1" customWidth="1"/>
    <col min="7691" max="7691" width="10.42578125" style="10" bestFit="1" customWidth="1"/>
    <col min="7692" max="7692" width="11" style="10" bestFit="1" customWidth="1"/>
    <col min="7693" max="7693" width="10.85546875" style="10" bestFit="1" customWidth="1"/>
    <col min="7694" max="7694" width="15.42578125" style="10" bestFit="1" customWidth="1"/>
    <col min="7695" max="7695" width="9.42578125" style="10" bestFit="1" customWidth="1"/>
    <col min="7696" max="7696" width="10.5703125" style="10" bestFit="1" customWidth="1"/>
    <col min="7697" max="7697" width="11.42578125" style="10" bestFit="1" customWidth="1"/>
    <col min="7698" max="7936" width="9.140625" style="10"/>
    <col min="7937" max="7937" width="14" style="10" bestFit="1" customWidth="1"/>
    <col min="7938" max="7938" width="7.42578125" style="10" bestFit="1" customWidth="1"/>
    <col min="7939" max="7939" width="9.85546875" style="10" bestFit="1" customWidth="1"/>
    <col min="7940" max="7940" width="8.5703125" style="10" bestFit="1" customWidth="1"/>
    <col min="7941" max="7941" width="15.7109375" style="10" bestFit="1" customWidth="1"/>
    <col min="7942" max="7942" width="8.28515625" style="10" bestFit="1" customWidth="1"/>
    <col min="7943" max="7943" width="14.42578125" style="10" bestFit="1" customWidth="1"/>
    <col min="7944" max="7944" width="9.7109375" style="10" bestFit="1" customWidth="1"/>
    <col min="7945" max="7945" width="12.7109375" style="10" bestFit="1" customWidth="1"/>
    <col min="7946" max="7946" width="15.85546875" style="10" bestFit="1" customWidth="1"/>
    <col min="7947" max="7947" width="10.42578125" style="10" bestFit="1" customWidth="1"/>
    <col min="7948" max="7948" width="11" style="10" bestFit="1" customWidth="1"/>
    <col min="7949" max="7949" width="10.85546875" style="10" bestFit="1" customWidth="1"/>
    <col min="7950" max="7950" width="15.42578125" style="10" bestFit="1" customWidth="1"/>
    <col min="7951" max="7951" width="9.42578125" style="10" bestFit="1" customWidth="1"/>
    <col min="7952" max="7952" width="10.5703125" style="10" bestFit="1" customWidth="1"/>
    <col min="7953" max="7953" width="11.42578125" style="10" bestFit="1" customWidth="1"/>
    <col min="7954" max="8192" width="9.140625" style="10"/>
    <col min="8193" max="8193" width="14" style="10" bestFit="1" customWidth="1"/>
    <col min="8194" max="8194" width="7.42578125" style="10" bestFit="1" customWidth="1"/>
    <col min="8195" max="8195" width="9.85546875" style="10" bestFit="1" customWidth="1"/>
    <col min="8196" max="8196" width="8.5703125" style="10" bestFit="1" customWidth="1"/>
    <col min="8197" max="8197" width="15.7109375" style="10" bestFit="1" customWidth="1"/>
    <col min="8198" max="8198" width="8.28515625" style="10" bestFit="1" customWidth="1"/>
    <col min="8199" max="8199" width="14.42578125" style="10" bestFit="1" customWidth="1"/>
    <col min="8200" max="8200" width="9.7109375" style="10" bestFit="1" customWidth="1"/>
    <col min="8201" max="8201" width="12.7109375" style="10" bestFit="1" customWidth="1"/>
    <col min="8202" max="8202" width="15.85546875" style="10" bestFit="1" customWidth="1"/>
    <col min="8203" max="8203" width="10.42578125" style="10" bestFit="1" customWidth="1"/>
    <col min="8204" max="8204" width="11" style="10" bestFit="1" customWidth="1"/>
    <col min="8205" max="8205" width="10.85546875" style="10" bestFit="1" customWidth="1"/>
    <col min="8206" max="8206" width="15.42578125" style="10" bestFit="1" customWidth="1"/>
    <col min="8207" max="8207" width="9.42578125" style="10" bestFit="1" customWidth="1"/>
    <col min="8208" max="8208" width="10.5703125" style="10" bestFit="1" customWidth="1"/>
    <col min="8209" max="8209" width="11.42578125" style="10" bestFit="1" customWidth="1"/>
    <col min="8210" max="8448" width="9.140625" style="10"/>
    <col min="8449" max="8449" width="14" style="10" bestFit="1" customWidth="1"/>
    <col min="8450" max="8450" width="7.42578125" style="10" bestFit="1" customWidth="1"/>
    <col min="8451" max="8451" width="9.85546875" style="10" bestFit="1" customWidth="1"/>
    <col min="8452" max="8452" width="8.5703125" style="10" bestFit="1" customWidth="1"/>
    <col min="8453" max="8453" width="15.7109375" style="10" bestFit="1" customWidth="1"/>
    <col min="8454" max="8454" width="8.28515625" style="10" bestFit="1" customWidth="1"/>
    <col min="8455" max="8455" width="14.42578125" style="10" bestFit="1" customWidth="1"/>
    <col min="8456" max="8456" width="9.7109375" style="10" bestFit="1" customWidth="1"/>
    <col min="8457" max="8457" width="12.7109375" style="10" bestFit="1" customWidth="1"/>
    <col min="8458" max="8458" width="15.85546875" style="10" bestFit="1" customWidth="1"/>
    <col min="8459" max="8459" width="10.42578125" style="10" bestFit="1" customWidth="1"/>
    <col min="8460" max="8460" width="11" style="10" bestFit="1" customWidth="1"/>
    <col min="8461" max="8461" width="10.85546875" style="10" bestFit="1" customWidth="1"/>
    <col min="8462" max="8462" width="15.42578125" style="10" bestFit="1" customWidth="1"/>
    <col min="8463" max="8463" width="9.42578125" style="10" bestFit="1" customWidth="1"/>
    <col min="8464" max="8464" width="10.5703125" style="10" bestFit="1" customWidth="1"/>
    <col min="8465" max="8465" width="11.42578125" style="10" bestFit="1" customWidth="1"/>
    <col min="8466" max="8704" width="9.140625" style="10"/>
    <col min="8705" max="8705" width="14" style="10" bestFit="1" customWidth="1"/>
    <col min="8706" max="8706" width="7.42578125" style="10" bestFit="1" customWidth="1"/>
    <col min="8707" max="8707" width="9.85546875" style="10" bestFit="1" customWidth="1"/>
    <col min="8708" max="8708" width="8.5703125" style="10" bestFit="1" customWidth="1"/>
    <col min="8709" max="8709" width="15.7109375" style="10" bestFit="1" customWidth="1"/>
    <col min="8710" max="8710" width="8.28515625" style="10" bestFit="1" customWidth="1"/>
    <col min="8711" max="8711" width="14.42578125" style="10" bestFit="1" customWidth="1"/>
    <col min="8712" max="8712" width="9.7109375" style="10" bestFit="1" customWidth="1"/>
    <col min="8713" max="8713" width="12.7109375" style="10" bestFit="1" customWidth="1"/>
    <col min="8714" max="8714" width="15.85546875" style="10" bestFit="1" customWidth="1"/>
    <col min="8715" max="8715" width="10.42578125" style="10" bestFit="1" customWidth="1"/>
    <col min="8716" max="8716" width="11" style="10" bestFit="1" customWidth="1"/>
    <col min="8717" max="8717" width="10.85546875" style="10" bestFit="1" customWidth="1"/>
    <col min="8718" max="8718" width="15.42578125" style="10" bestFit="1" customWidth="1"/>
    <col min="8719" max="8719" width="9.42578125" style="10" bestFit="1" customWidth="1"/>
    <col min="8720" max="8720" width="10.5703125" style="10" bestFit="1" customWidth="1"/>
    <col min="8721" max="8721" width="11.42578125" style="10" bestFit="1" customWidth="1"/>
    <col min="8722" max="8960" width="9.140625" style="10"/>
    <col min="8961" max="8961" width="14" style="10" bestFit="1" customWidth="1"/>
    <col min="8962" max="8962" width="7.42578125" style="10" bestFit="1" customWidth="1"/>
    <col min="8963" max="8963" width="9.85546875" style="10" bestFit="1" customWidth="1"/>
    <col min="8964" max="8964" width="8.5703125" style="10" bestFit="1" customWidth="1"/>
    <col min="8965" max="8965" width="15.7109375" style="10" bestFit="1" customWidth="1"/>
    <col min="8966" max="8966" width="8.28515625" style="10" bestFit="1" customWidth="1"/>
    <col min="8967" max="8967" width="14.42578125" style="10" bestFit="1" customWidth="1"/>
    <col min="8968" max="8968" width="9.7109375" style="10" bestFit="1" customWidth="1"/>
    <col min="8969" max="8969" width="12.7109375" style="10" bestFit="1" customWidth="1"/>
    <col min="8970" max="8970" width="15.85546875" style="10" bestFit="1" customWidth="1"/>
    <col min="8971" max="8971" width="10.42578125" style="10" bestFit="1" customWidth="1"/>
    <col min="8972" max="8972" width="11" style="10" bestFit="1" customWidth="1"/>
    <col min="8973" max="8973" width="10.85546875" style="10" bestFit="1" customWidth="1"/>
    <col min="8974" max="8974" width="15.42578125" style="10" bestFit="1" customWidth="1"/>
    <col min="8975" max="8975" width="9.42578125" style="10" bestFit="1" customWidth="1"/>
    <col min="8976" max="8976" width="10.5703125" style="10" bestFit="1" customWidth="1"/>
    <col min="8977" max="8977" width="11.42578125" style="10" bestFit="1" customWidth="1"/>
    <col min="8978" max="9216" width="9.140625" style="10"/>
    <col min="9217" max="9217" width="14" style="10" bestFit="1" customWidth="1"/>
    <col min="9218" max="9218" width="7.42578125" style="10" bestFit="1" customWidth="1"/>
    <col min="9219" max="9219" width="9.85546875" style="10" bestFit="1" customWidth="1"/>
    <col min="9220" max="9220" width="8.5703125" style="10" bestFit="1" customWidth="1"/>
    <col min="9221" max="9221" width="15.7109375" style="10" bestFit="1" customWidth="1"/>
    <col min="9222" max="9222" width="8.28515625" style="10" bestFit="1" customWidth="1"/>
    <col min="9223" max="9223" width="14.42578125" style="10" bestFit="1" customWidth="1"/>
    <col min="9224" max="9224" width="9.7109375" style="10" bestFit="1" customWidth="1"/>
    <col min="9225" max="9225" width="12.7109375" style="10" bestFit="1" customWidth="1"/>
    <col min="9226" max="9226" width="15.85546875" style="10" bestFit="1" customWidth="1"/>
    <col min="9227" max="9227" width="10.42578125" style="10" bestFit="1" customWidth="1"/>
    <col min="9228" max="9228" width="11" style="10" bestFit="1" customWidth="1"/>
    <col min="9229" max="9229" width="10.85546875" style="10" bestFit="1" customWidth="1"/>
    <col min="9230" max="9230" width="15.42578125" style="10" bestFit="1" customWidth="1"/>
    <col min="9231" max="9231" width="9.42578125" style="10" bestFit="1" customWidth="1"/>
    <col min="9232" max="9232" width="10.5703125" style="10" bestFit="1" customWidth="1"/>
    <col min="9233" max="9233" width="11.42578125" style="10" bestFit="1" customWidth="1"/>
    <col min="9234" max="9472" width="9.140625" style="10"/>
    <col min="9473" max="9473" width="14" style="10" bestFit="1" customWidth="1"/>
    <col min="9474" max="9474" width="7.42578125" style="10" bestFit="1" customWidth="1"/>
    <col min="9475" max="9475" width="9.85546875" style="10" bestFit="1" customWidth="1"/>
    <col min="9476" max="9476" width="8.5703125" style="10" bestFit="1" customWidth="1"/>
    <col min="9477" max="9477" width="15.7109375" style="10" bestFit="1" customWidth="1"/>
    <col min="9478" max="9478" width="8.28515625" style="10" bestFit="1" customWidth="1"/>
    <col min="9479" max="9479" width="14.42578125" style="10" bestFit="1" customWidth="1"/>
    <col min="9480" max="9480" width="9.7109375" style="10" bestFit="1" customWidth="1"/>
    <col min="9481" max="9481" width="12.7109375" style="10" bestFit="1" customWidth="1"/>
    <col min="9482" max="9482" width="15.85546875" style="10" bestFit="1" customWidth="1"/>
    <col min="9483" max="9483" width="10.42578125" style="10" bestFit="1" customWidth="1"/>
    <col min="9484" max="9484" width="11" style="10" bestFit="1" customWidth="1"/>
    <col min="9485" max="9485" width="10.85546875" style="10" bestFit="1" customWidth="1"/>
    <col min="9486" max="9486" width="15.42578125" style="10" bestFit="1" customWidth="1"/>
    <col min="9487" max="9487" width="9.42578125" style="10" bestFit="1" customWidth="1"/>
    <col min="9488" max="9488" width="10.5703125" style="10" bestFit="1" customWidth="1"/>
    <col min="9489" max="9489" width="11.42578125" style="10" bestFit="1" customWidth="1"/>
    <col min="9490" max="9728" width="9.140625" style="10"/>
    <col min="9729" max="9729" width="14" style="10" bestFit="1" customWidth="1"/>
    <col min="9730" max="9730" width="7.42578125" style="10" bestFit="1" customWidth="1"/>
    <col min="9731" max="9731" width="9.85546875" style="10" bestFit="1" customWidth="1"/>
    <col min="9732" max="9732" width="8.5703125" style="10" bestFit="1" customWidth="1"/>
    <col min="9733" max="9733" width="15.7109375" style="10" bestFit="1" customWidth="1"/>
    <col min="9734" max="9734" width="8.28515625" style="10" bestFit="1" customWidth="1"/>
    <col min="9735" max="9735" width="14.42578125" style="10" bestFit="1" customWidth="1"/>
    <col min="9736" max="9736" width="9.7109375" style="10" bestFit="1" customWidth="1"/>
    <col min="9737" max="9737" width="12.7109375" style="10" bestFit="1" customWidth="1"/>
    <col min="9738" max="9738" width="15.85546875" style="10" bestFit="1" customWidth="1"/>
    <col min="9739" max="9739" width="10.42578125" style="10" bestFit="1" customWidth="1"/>
    <col min="9740" max="9740" width="11" style="10" bestFit="1" customWidth="1"/>
    <col min="9741" max="9741" width="10.85546875" style="10" bestFit="1" customWidth="1"/>
    <col min="9742" max="9742" width="15.42578125" style="10" bestFit="1" customWidth="1"/>
    <col min="9743" max="9743" width="9.42578125" style="10" bestFit="1" customWidth="1"/>
    <col min="9744" max="9744" width="10.5703125" style="10" bestFit="1" customWidth="1"/>
    <col min="9745" max="9745" width="11.42578125" style="10" bestFit="1" customWidth="1"/>
    <col min="9746" max="9984" width="9.140625" style="10"/>
    <col min="9985" max="9985" width="14" style="10" bestFit="1" customWidth="1"/>
    <col min="9986" max="9986" width="7.42578125" style="10" bestFit="1" customWidth="1"/>
    <col min="9987" max="9987" width="9.85546875" style="10" bestFit="1" customWidth="1"/>
    <col min="9988" max="9988" width="8.5703125" style="10" bestFit="1" customWidth="1"/>
    <col min="9989" max="9989" width="15.7109375" style="10" bestFit="1" customWidth="1"/>
    <col min="9990" max="9990" width="8.28515625" style="10" bestFit="1" customWidth="1"/>
    <col min="9991" max="9991" width="14.42578125" style="10" bestFit="1" customWidth="1"/>
    <col min="9992" max="9992" width="9.7109375" style="10" bestFit="1" customWidth="1"/>
    <col min="9993" max="9993" width="12.7109375" style="10" bestFit="1" customWidth="1"/>
    <col min="9994" max="9994" width="15.85546875" style="10" bestFit="1" customWidth="1"/>
    <col min="9995" max="9995" width="10.42578125" style="10" bestFit="1" customWidth="1"/>
    <col min="9996" max="9996" width="11" style="10" bestFit="1" customWidth="1"/>
    <col min="9997" max="9997" width="10.85546875" style="10" bestFit="1" customWidth="1"/>
    <col min="9998" max="9998" width="15.42578125" style="10" bestFit="1" customWidth="1"/>
    <col min="9999" max="9999" width="9.42578125" style="10" bestFit="1" customWidth="1"/>
    <col min="10000" max="10000" width="10.5703125" style="10" bestFit="1" customWidth="1"/>
    <col min="10001" max="10001" width="11.42578125" style="10" bestFit="1" customWidth="1"/>
    <col min="10002" max="10240" width="9.140625" style="10"/>
    <col min="10241" max="10241" width="14" style="10" bestFit="1" customWidth="1"/>
    <col min="10242" max="10242" width="7.42578125" style="10" bestFit="1" customWidth="1"/>
    <col min="10243" max="10243" width="9.85546875" style="10" bestFit="1" customWidth="1"/>
    <col min="10244" max="10244" width="8.5703125" style="10" bestFit="1" customWidth="1"/>
    <col min="10245" max="10245" width="15.7109375" style="10" bestFit="1" customWidth="1"/>
    <col min="10246" max="10246" width="8.28515625" style="10" bestFit="1" customWidth="1"/>
    <col min="10247" max="10247" width="14.42578125" style="10" bestFit="1" customWidth="1"/>
    <col min="10248" max="10248" width="9.7109375" style="10" bestFit="1" customWidth="1"/>
    <col min="10249" max="10249" width="12.7109375" style="10" bestFit="1" customWidth="1"/>
    <col min="10250" max="10250" width="15.85546875" style="10" bestFit="1" customWidth="1"/>
    <col min="10251" max="10251" width="10.42578125" style="10" bestFit="1" customWidth="1"/>
    <col min="10252" max="10252" width="11" style="10" bestFit="1" customWidth="1"/>
    <col min="10253" max="10253" width="10.85546875" style="10" bestFit="1" customWidth="1"/>
    <col min="10254" max="10254" width="15.42578125" style="10" bestFit="1" customWidth="1"/>
    <col min="10255" max="10255" width="9.42578125" style="10" bestFit="1" customWidth="1"/>
    <col min="10256" max="10256" width="10.5703125" style="10" bestFit="1" customWidth="1"/>
    <col min="10257" max="10257" width="11.42578125" style="10" bestFit="1" customWidth="1"/>
    <col min="10258" max="10496" width="9.140625" style="10"/>
    <col min="10497" max="10497" width="14" style="10" bestFit="1" customWidth="1"/>
    <col min="10498" max="10498" width="7.42578125" style="10" bestFit="1" customWidth="1"/>
    <col min="10499" max="10499" width="9.85546875" style="10" bestFit="1" customWidth="1"/>
    <col min="10500" max="10500" width="8.5703125" style="10" bestFit="1" customWidth="1"/>
    <col min="10501" max="10501" width="15.7109375" style="10" bestFit="1" customWidth="1"/>
    <col min="10502" max="10502" width="8.28515625" style="10" bestFit="1" customWidth="1"/>
    <col min="10503" max="10503" width="14.42578125" style="10" bestFit="1" customWidth="1"/>
    <col min="10504" max="10504" width="9.7109375" style="10" bestFit="1" customWidth="1"/>
    <col min="10505" max="10505" width="12.7109375" style="10" bestFit="1" customWidth="1"/>
    <col min="10506" max="10506" width="15.85546875" style="10" bestFit="1" customWidth="1"/>
    <col min="10507" max="10507" width="10.42578125" style="10" bestFit="1" customWidth="1"/>
    <col min="10508" max="10508" width="11" style="10" bestFit="1" customWidth="1"/>
    <col min="10509" max="10509" width="10.85546875" style="10" bestFit="1" customWidth="1"/>
    <col min="10510" max="10510" width="15.42578125" style="10" bestFit="1" customWidth="1"/>
    <col min="10511" max="10511" width="9.42578125" style="10" bestFit="1" customWidth="1"/>
    <col min="10512" max="10512" width="10.5703125" style="10" bestFit="1" customWidth="1"/>
    <col min="10513" max="10513" width="11.42578125" style="10" bestFit="1" customWidth="1"/>
    <col min="10514" max="10752" width="9.140625" style="10"/>
    <col min="10753" max="10753" width="14" style="10" bestFit="1" customWidth="1"/>
    <col min="10754" max="10754" width="7.42578125" style="10" bestFit="1" customWidth="1"/>
    <col min="10755" max="10755" width="9.85546875" style="10" bestFit="1" customWidth="1"/>
    <col min="10756" max="10756" width="8.5703125" style="10" bestFit="1" customWidth="1"/>
    <col min="10757" max="10757" width="15.7109375" style="10" bestFit="1" customWidth="1"/>
    <col min="10758" max="10758" width="8.28515625" style="10" bestFit="1" customWidth="1"/>
    <col min="10759" max="10759" width="14.42578125" style="10" bestFit="1" customWidth="1"/>
    <col min="10760" max="10760" width="9.7109375" style="10" bestFit="1" customWidth="1"/>
    <col min="10761" max="10761" width="12.7109375" style="10" bestFit="1" customWidth="1"/>
    <col min="10762" max="10762" width="15.85546875" style="10" bestFit="1" customWidth="1"/>
    <col min="10763" max="10763" width="10.42578125" style="10" bestFit="1" customWidth="1"/>
    <col min="10764" max="10764" width="11" style="10" bestFit="1" customWidth="1"/>
    <col min="10765" max="10765" width="10.85546875" style="10" bestFit="1" customWidth="1"/>
    <col min="10766" max="10766" width="15.42578125" style="10" bestFit="1" customWidth="1"/>
    <col min="10767" max="10767" width="9.42578125" style="10" bestFit="1" customWidth="1"/>
    <col min="10768" max="10768" width="10.5703125" style="10" bestFit="1" customWidth="1"/>
    <col min="10769" max="10769" width="11.42578125" style="10" bestFit="1" customWidth="1"/>
    <col min="10770" max="11008" width="9.140625" style="10"/>
    <col min="11009" max="11009" width="14" style="10" bestFit="1" customWidth="1"/>
    <col min="11010" max="11010" width="7.42578125" style="10" bestFit="1" customWidth="1"/>
    <col min="11011" max="11011" width="9.85546875" style="10" bestFit="1" customWidth="1"/>
    <col min="11012" max="11012" width="8.5703125" style="10" bestFit="1" customWidth="1"/>
    <col min="11013" max="11013" width="15.7109375" style="10" bestFit="1" customWidth="1"/>
    <col min="11014" max="11014" width="8.28515625" style="10" bestFit="1" customWidth="1"/>
    <col min="11015" max="11015" width="14.42578125" style="10" bestFit="1" customWidth="1"/>
    <col min="11016" max="11016" width="9.7109375" style="10" bestFit="1" customWidth="1"/>
    <col min="11017" max="11017" width="12.7109375" style="10" bestFit="1" customWidth="1"/>
    <col min="11018" max="11018" width="15.85546875" style="10" bestFit="1" customWidth="1"/>
    <col min="11019" max="11019" width="10.42578125" style="10" bestFit="1" customWidth="1"/>
    <col min="11020" max="11020" width="11" style="10" bestFit="1" customWidth="1"/>
    <col min="11021" max="11021" width="10.85546875" style="10" bestFit="1" customWidth="1"/>
    <col min="11022" max="11022" width="15.42578125" style="10" bestFit="1" customWidth="1"/>
    <col min="11023" max="11023" width="9.42578125" style="10" bestFit="1" customWidth="1"/>
    <col min="11024" max="11024" width="10.5703125" style="10" bestFit="1" customWidth="1"/>
    <col min="11025" max="11025" width="11.42578125" style="10" bestFit="1" customWidth="1"/>
    <col min="11026" max="11264" width="9.140625" style="10"/>
    <col min="11265" max="11265" width="14" style="10" bestFit="1" customWidth="1"/>
    <col min="11266" max="11266" width="7.42578125" style="10" bestFit="1" customWidth="1"/>
    <col min="11267" max="11267" width="9.85546875" style="10" bestFit="1" customWidth="1"/>
    <col min="11268" max="11268" width="8.5703125" style="10" bestFit="1" customWidth="1"/>
    <col min="11269" max="11269" width="15.7109375" style="10" bestFit="1" customWidth="1"/>
    <col min="11270" max="11270" width="8.28515625" style="10" bestFit="1" customWidth="1"/>
    <col min="11271" max="11271" width="14.42578125" style="10" bestFit="1" customWidth="1"/>
    <col min="11272" max="11272" width="9.7109375" style="10" bestFit="1" customWidth="1"/>
    <col min="11273" max="11273" width="12.7109375" style="10" bestFit="1" customWidth="1"/>
    <col min="11274" max="11274" width="15.85546875" style="10" bestFit="1" customWidth="1"/>
    <col min="11275" max="11275" width="10.42578125" style="10" bestFit="1" customWidth="1"/>
    <col min="11276" max="11276" width="11" style="10" bestFit="1" customWidth="1"/>
    <col min="11277" max="11277" width="10.85546875" style="10" bestFit="1" customWidth="1"/>
    <col min="11278" max="11278" width="15.42578125" style="10" bestFit="1" customWidth="1"/>
    <col min="11279" max="11279" width="9.42578125" style="10" bestFit="1" customWidth="1"/>
    <col min="11280" max="11280" width="10.5703125" style="10" bestFit="1" customWidth="1"/>
    <col min="11281" max="11281" width="11.42578125" style="10" bestFit="1" customWidth="1"/>
    <col min="11282" max="11520" width="9.140625" style="10"/>
    <col min="11521" max="11521" width="14" style="10" bestFit="1" customWidth="1"/>
    <col min="11522" max="11522" width="7.42578125" style="10" bestFit="1" customWidth="1"/>
    <col min="11523" max="11523" width="9.85546875" style="10" bestFit="1" customWidth="1"/>
    <col min="11524" max="11524" width="8.5703125" style="10" bestFit="1" customWidth="1"/>
    <col min="11525" max="11525" width="15.7109375" style="10" bestFit="1" customWidth="1"/>
    <col min="11526" max="11526" width="8.28515625" style="10" bestFit="1" customWidth="1"/>
    <col min="11527" max="11527" width="14.42578125" style="10" bestFit="1" customWidth="1"/>
    <col min="11528" max="11528" width="9.7109375" style="10" bestFit="1" customWidth="1"/>
    <col min="11529" max="11529" width="12.7109375" style="10" bestFit="1" customWidth="1"/>
    <col min="11530" max="11530" width="15.85546875" style="10" bestFit="1" customWidth="1"/>
    <col min="11531" max="11531" width="10.42578125" style="10" bestFit="1" customWidth="1"/>
    <col min="11532" max="11532" width="11" style="10" bestFit="1" customWidth="1"/>
    <col min="11533" max="11533" width="10.85546875" style="10" bestFit="1" customWidth="1"/>
    <col min="11534" max="11534" width="15.42578125" style="10" bestFit="1" customWidth="1"/>
    <col min="11535" max="11535" width="9.42578125" style="10" bestFit="1" customWidth="1"/>
    <col min="11536" max="11536" width="10.5703125" style="10" bestFit="1" customWidth="1"/>
    <col min="11537" max="11537" width="11.42578125" style="10" bestFit="1" customWidth="1"/>
    <col min="11538" max="11776" width="9.140625" style="10"/>
    <col min="11777" max="11777" width="14" style="10" bestFit="1" customWidth="1"/>
    <col min="11778" max="11778" width="7.42578125" style="10" bestFit="1" customWidth="1"/>
    <col min="11779" max="11779" width="9.85546875" style="10" bestFit="1" customWidth="1"/>
    <col min="11780" max="11780" width="8.5703125" style="10" bestFit="1" customWidth="1"/>
    <col min="11781" max="11781" width="15.7109375" style="10" bestFit="1" customWidth="1"/>
    <col min="11782" max="11782" width="8.28515625" style="10" bestFit="1" customWidth="1"/>
    <col min="11783" max="11783" width="14.42578125" style="10" bestFit="1" customWidth="1"/>
    <col min="11784" max="11784" width="9.7109375" style="10" bestFit="1" customWidth="1"/>
    <col min="11785" max="11785" width="12.7109375" style="10" bestFit="1" customWidth="1"/>
    <col min="11786" max="11786" width="15.85546875" style="10" bestFit="1" customWidth="1"/>
    <col min="11787" max="11787" width="10.42578125" style="10" bestFit="1" customWidth="1"/>
    <col min="11788" max="11788" width="11" style="10" bestFit="1" customWidth="1"/>
    <col min="11789" max="11789" width="10.85546875" style="10" bestFit="1" customWidth="1"/>
    <col min="11790" max="11790" width="15.42578125" style="10" bestFit="1" customWidth="1"/>
    <col min="11791" max="11791" width="9.42578125" style="10" bestFit="1" customWidth="1"/>
    <col min="11792" max="11792" width="10.5703125" style="10" bestFit="1" customWidth="1"/>
    <col min="11793" max="11793" width="11.42578125" style="10" bestFit="1" customWidth="1"/>
    <col min="11794" max="12032" width="9.140625" style="10"/>
    <col min="12033" max="12033" width="14" style="10" bestFit="1" customWidth="1"/>
    <col min="12034" max="12034" width="7.42578125" style="10" bestFit="1" customWidth="1"/>
    <col min="12035" max="12035" width="9.85546875" style="10" bestFit="1" customWidth="1"/>
    <col min="12036" max="12036" width="8.5703125" style="10" bestFit="1" customWidth="1"/>
    <col min="12037" max="12037" width="15.7109375" style="10" bestFit="1" customWidth="1"/>
    <col min="12038" max="12038" width="8.28515625" style="10" bestFit="1" customWidth="1"/>
    <col min="12039" max="12039" width="14.42578125" style="10" bestFit="1" customWidth="1"/>
    <col min="12040" max="12040" width="9.7109375" style="10" bestFit="1" customWidth="1"/>
    <col min="12041" max="12041" width="12.7109375" style="10" bestFit="1" customWidth="1"/>
    <col min="12042" max="12042" width="15.85546875" style="10" bestFit="1" customWidth="1"/>
    <col min="12043" max="12043" width="10.42578125" style="10" bestFit="1" customWidth="1"/>
    <col min="12044" max="12044" width="11" style="10" bestFit="1" customWidth="1"/>
    <col min="12045" max="12045" width="10.85546875" style="10" bestFit="1" customWidth="1"/>
    <col min="12046" max="12046" width="15.42578125" style="10" bestFit="1" customWidth="1"/>
    <col min="12047" max="12047" width="9.42578125" style="10" bestFit="1" customWidth="1"/>
    <col min="12048" max="12048" width="10.5703125" style="10" bestFit="1" customWidth="1"/>
    <col min="12049" max="12049" width="11.42578125" style="10" bestFit="1" customWidth="1"/>
    <col min="12050" max="12288" width="9.140625" style="10"/>
    <col min="12289" max="12289" width="14" style="10" bestFit="1" customWidth="1"/>
    <col min="12290" max="12290" width="7.42578125" style="10" bestFit="1" customWidth="1"/>
    <col min="12291" max="12291" width="9.85546875" style="10" bestFit="1" customWidth="1"/>
    <col min="12292" max="12292" width="8.5703125" style="10" bestFit="1" customWidth="1"/>
    <col min="12293" max="12293" width="15.7109375" style="10" bestFit="1" customWidth="1"/>
    <col min="12294" max="12294" width="8.28515625" style="10" bestFit="1" customWidth="1"/>
    <col min="12295" max="12295" width="14.42578125" style="10" bestFit="1" customWidth="1"/>
    <col min="12296" max="12296" width="9.7109375" style="10" bestFit="1" customWidth="1"/>
    <col min="12297" max="12297" width="12.7109375" style="10" bestFit="1" customWidth="1"/>
    <col min="12298" max="12298" width="15.85546875" style="10" bestFit="1" customWidth="1"/>
    <col min="12299" max="12299" width="10.42578125" style="10" bestFit="1" customWidth="1"/>
    <col min="12300" max="12300" width="11" style="10" bestFit="1" customWidth="1"/>
    <col min="12301" max="12301" width="10.85546875" style="10" bestFit="1" customWidth="1"/>
    <col min="12302" max="12302" width="15.42578125" style="10" bestFit="1" customWidth="1"/>
    <col min="12303" max="12303" width="9.42578125" style="10" bestFit="1" customWidth="1"/>
    <col min="12304" max="12304" width="10.5703125" style="10" bestFit="1" customWidth="1"/>
    <col min="12305" max="12305" width="11.42578125" style="10" bestFit="1" customWidth="1"/>
    <col min="12306" max="12544" width="9.140625" style="10"/>
    <col min="12545" max="12545" width="14" style="10" bestFit="1" customWidth="1"/>
    <col min="12546" max="12546" width="7.42578125" style="10" bestFit="1" customWidth="1"/>
    <col min="12547" max="12547" width="9.85546875" style="10" bestFit="1" customWidth="1"/>
    <col min="12548" max="12548" width="8.5703125" style="10" bestFit="1" customWidth="1"/>
    <col min="12549" max="12549" width="15.7109375" style="10" bestFit="1" customWidth="1"/>
    <col min="12550" max="12550" width="8.28515625" style="10" bestFit="1" customWidth="1"/>
    <col min="12551" max="12551" width="14.42578125" style="10" bestFit="1" customWidth="1"/>
    <col min="12552" max="12552" width="9.7109375" style="10" bestFit="1" customWidth="1"/>
    <col min="12553" max="12553" width="12.7109375" style="10" bestFit="1" customWidth="1"/>
    <col min="12554" max="12554" width="15.85546875" style="10" bestFit="1" customWidth="1"/>
    <col min="12555" max="12555" width="10.42578125" style="10" bestFit="1" customWidth="1"/>
    <col min="12556" max="12556" width="11" style="10" bestFit="1" customWidth="1"/>
    <col min="12557" max="12557" width="10.85546875" style="10" bestFit="1" customWidth="1"/>
    <col min="12558" max="12558" width="15.42578125" style="10" bestFit="1" customWidth="1"/>
    <col min="12559" max="12559" width="9.42578125" style="10" bestFit="1" customWidth="1"/>
    <col min="12560" max="12560" width="10.5703125" style="10" bestFit="1" customWidth="1"/>
    <col min="12561" max="12561" width="11.42578125" style="10" bestFit="1" customWidth="1"/>
    <col min="12562" max="12800" width="9.140625" style="10"/>
    <col min="12801" max="12801" width="14" style="10" bestFit="1" customWidth="1"/>
    <col min="12802" max="12802" width="7.42578125" style="10" bestFit="1" customWidth="1"/>
    <col min="12803" max="12803" width="9.85546875" style="10" bestFit="1" customWidth="1"/>
    <col min="12804" max="12804" width="8.5703125" style="10" bestFit="1" customWidth="1"/>
    <col min="12805" max="12805" width="15.7109375" style="10" bestFit="1" customWidth="1"/>
    <col min="12806" max="12806" width="8.28515625" style="10" bestFit="1" customWidth="1"/>
    <col min="12807" max="12807" width="14.42578125" style="10" bestFit="1" customWidth="1"/>
    <col min="12808" max="12808" width="9.7109375" style="10" bestFit="1" customWidth="1"/>
    <col min="12809" max="12809" width="12.7109375" style="10" bestFit="1" customWidth="1"/>
    <col min="12810" max="12810" width="15.85546875" style="10" bestFit="1" customWidth="1"/>
    <col min="12811" max="12811" width="10.42578125" style="10" bestFit="1" customWidth="1"/>
    <col min="12812" max="12812" width="11" style="10" bestFit="1" customWidth="1"/>
    <col min="12813" max="12813" width="10.85546875" style="10" bestFit="1" customWidth="1"/>
    <col min="12814" max="12814" width="15.42578125" style="10" bestFit="1" customWidth="1"/>
    <col min="12815" max="12815" width="9.42578125" style="10" bestFit="1" customWidth="1"/>
    <col min="12816" max="12816" width="10.5703125" style="10" bestFit="1" customWidth="1"/>
    <col min="12817" max="12817" width="11.42578125" style="10" bestFit="1" customWidth="1"/>
    <col min="12818" max="13056" width="9.140625" style="10"/>
    <col min="13057" max="13057" width="14" style="10" bestFit="1" customWidth="1"/>
    <col min="13058" max="13058" width="7.42578125" style="10" bestFit="1" customWidth="1"/>
    <col min="13059" max="13059" width="9.85546875" style="10" bestFit="1" customWidth="1"/>
    <col min="13060" max="13060" width="8.5703125" style="10" bestFit="1" customWidth="1"/>
    <col min="13061" max="13061" width="15.7109375" style="10" bestFit="1" customWidth="1"/>
    <col min="13062" max="13062" width="8.28515625" style="10" bestFit="1" customWidth="1"/>
    <col min="13063" max="13063" width="14.42578125" style="10" bestFit="1" customWidth="1"/>
    <col min="13064" max="13064" width="9.7109375" style="10" bestFit="1" customWidth="1"/>
    <col min="13065" max="13065" width="12.7109375" style="10" bestFit="1" customWidth="1"/>
    <col min="13066" max="13066" width="15.85546875" style="10" bestFit="1" customWidth="1"/>
    <col min="13067" max="13067" width="10.42578125" style="10" bestFit="1" customWidth="1"/>
    <col min="13068" max="13068" width="11" style="10" bestFit="1" customWidth="1"/>
    <col min="13069" max="13069" width="10.85546875" style="10" bestFit="1" customWidth="1"/>
    <col min="13070" max="13070" width="15.42578125" style="10" bestFit="1" customWidth="1"/>
    <col min="13071" max="13071" width="9.42578125" style="10" bestFit="1" customWidth="1"/>
    <col min="13072" max="13072" width="10.5703125" style="10" bestFit="1" customWidth="1"/>
    <col min="13073" max="13073" width="11.42578125" style="10" bestFit="1" customWidth="1"/>
    <col min="13074" max="13312" width="9.140625" style="10"/>
    <col min="13313" max="13313" width="14" style="10" bestFit="1" customWidth="1"/>
    <col min="13314" max="13314" width="7.42578125" style="10" bestFit="1" customWidth="1"/>
    <col min="13315" max="13315" width="9.85546875" style="10" bestFit="1" customWidth="1"/>
    <col min="13316" max="13316" width="8.5703125" style="10" bestFit="1" customWidth="1"/>
    <col min="13317" max="13317" width="15.7109375" style="10" bestFit="1" customWidth="1"/>
    <col min="13318" max="13318" width="8.28515625" style="10" bestFit="1" customWidth="1"/>
    <col min="13319" max="13319" width="14.42578125" style="10" bestFit="1" customWidth="1"/>
    <col min="13320" max="13320" width="9.7109375" style="10" bestFit="1" customWidth="1"/>
    <col min="13321" max="13321" width="12.7109375" style="10" bestFit="1" customWidth="1"/>
    <col min="13322" max="13322" width="15.85546875" style="10" bestFit="1" customWidth="1"/>
    <col min="13323" max="13323" width="10.42578125" style="10" bestFit="1" customWidth="1"/>
    <col min="13324" max="13324" width="11" style="10" bestFit="1" customWidth="1"/>
    <col min="13325" max="13325" width="10.85546875" style="10" bestFit="1" customWidth="1"/>
    <col min="13326" max="13326" width="15.42578125" style="10" bestFit="1" customWidth="1"/>
    <col min="13327" max="13327" width="9.42578125" style="10" bestFit="1" customWidth="1"/>
    <col min="13328" max="13328" width="10.5703125" style="10" bestFit="1" customWidth="1"/>
    <col min="13329" max="13329" width="11.42578125" style="10" bestFit="1" customWidth="1"/>
    <col min="13330" max="13568" width="9.140625" style="10"/>
    <col min="13569" max="13569" width="14" style="10" bestFit="1" customWidth="1"/>
    <col min="13570" max="13570" width="7.42578125" style="10" bestFit="1" customWidth="1"/>
    <col min="13571" max="13571" width="9.85546875" style="10" bestFit="1" customWidth="1"/>
    <col min="13572" max="13572" width="8.5703125" style="10" bestFit="1" customWidth="1"/>
    <col min="13573" max="13573" width="15.7109375" style="10" bestFit="1" customWidth="1"/>
    <col min="13574" max="13574" width="8.28515625" style="10" bestFit="1" customWidth="1"/>
    <col min="13575" max="13575" width="14.42578125" style="10" bestFit="1" customWidth="1"/>
    <col min="13576" max="13576" width="9.7109375" style="10" bestFit="1" customWidth="1"/>
    <col min="13577" max="13577" width="12.7109375" style="10" bestFit="1" customWidth="1"/>
    <col min="13578" max="13578" width="15.85546875" style="10" bestFit="1" customWidth="1"/>
    <col min="13579" max="13579" width="10.42578125" style="10" bestFit="1" customWidth="1"/>
    <col min="13580" max="13580" width="11" style="10" bestFit="1" customWidth="1"/>
    <col min="13581" max="13581" width="10.85546875" style="10" bestFit="1" customWidth="1"/>
    <col min="13582" max="13582" width="15.42578125" style="10" bestFit="1" customWidth="1"/>
    <col min="13583" max="13583" width="9.42578125" style="10" bestFit="1" customWidth="1"/>
    <col min="13584" max="13584" width="10.5703125" style="10" bestFit="1" customWidth="1"/>
    <col min="13585" max="13585" width="11.42578125" style="10" bestFit="1" customWidth="1"/>
    <col min="13586" max="13824" width="9.140625" style="10"/>
    <col min="13825" max="13825" width="14" style="10" bestFit="1" customWidth="1"/>
    <col min="13826" max="13826" width="7.42578125" style="10" bestFit="1" customWidth="1"/>
    <col min="13827" max="13827" width="9.85546875" style="10" bestFit="1" customWidth="1"/>
    <col min="13828" max="13828" width="8.5703125" style="10" bestFit="1" customWidth="1"/>
    <col min="13829" max="13829" width="15.7109375" style="10" bestFit="1" customWidth="1"/>
    <col min="13830" max="13830" width="8.28515625" style="10" bestFit="1" customWidth="1"/>
    <col min="13831" max="13831" width="14.42578125" style="10" bestFit="1" customWidth="1"/>
    <col min="13832" max="13832" width="9.7109375" style="10" bestFit="1" customWidth="1"/>
    <col min="13833" max="13833" width="12.7109375" style="10" bestFit="1" customWidth="1"/>
    <col min="13834" max="13834" width="15.85546875" style="10" bestFit="1" customWidth="1"/>
    <col min="13835" max="13835" width="10.42578125" style="10" bestFit="1" customWidth="1"/>
    <col min="13836" max="13836" width="11" style="10" bestFit="1" customWidth="1"/>
    <col min="13837" max="13837" width="10.85546875" style="10" bestFit="1" customWidth="1"/>
    <col min="13838" max="13838" width="15.42578125" style="10" bestFit="1" customWidth="1"/>
    <col min="13839" max="13839" width="9.42578125" style="10" bestFit="1" customWidth="1"/>
    <col min="13840" max="13840" width="10.5703125" style="10" bestFit="1" customWidth="1"/>
    <col min="13841" max="13841" width="11.42578125" style="10" bestFit="1" customWidth="1"/>
    <col min="13842" max="14080" width="9.140625" style="10"/>
    <col min="14081" max="14081" width="14" style="10" bestFit="1" customWidth="1"/>
    <col min="14082" max="14082" width="7.42578125" style="10" bestFit="1" customWidth="1"/>
    <col min="14083" max="14083" width="9.85546875" style="10" bestFit="1" customWidth="1"/>
    <col min="14084" max="14084" width="8.5703125" style="10" bestFit="1" customWidth="1"/>
    <col min="14085" max="14085" width="15.7109375" style="10" bestFit="1" customWidth="1"/>
    <col min="14086" max="14086" width="8.28515625" style="10" bestFit="1" customWidth="1"/>
    <col min="14087" max="14087" width="14.42578125" style="10" bestFit="1" customWidth="1"/>
    <col min="14088" max="14088" width="9.7109375" style="10" bestFit="1" customWidth="1"/>
    <col min="14089" max="14089" width="12.7109375" style="10" bestFit="1" customWidth="1"/>
    <col min="14090" max="14090" width="15.85546875" style="10" bestFit="1" customWidth="1"/>
    <col min="14091" max="14091" width="10.42578125" style="10" bestFit="1" customWidth="1"/>
    <col min="14092" max="14092" width="11" style="10" bestFit="1" customWidth="1"/>
    <col min="14093" max="14093" width="10.85546875" style="10" bestFit="1" customWidth="1"/>
    <col min="14094" max="14094" width="15.42578125" style="10" bestFit="1" customWidth="1"/>
    <col min="14095" max="14095" width="9.42578125" style="10" bestFit="1" customWidth="1"/>
    <col min="14096" max="14096" width="10.5703125" style="10" bestFit="1" customWidth="1"/>
    <col min="14097" max="14097" width="11.42578125" style="10" bestFit="1" customWidth="1"/>
    <col min="14098" max="14336" width="9.140625" style="10"/>
    <col min="14337" max="14337" width="14" style="10" bestFit="1" customWidth="1"/>
    <col min="14338" max="14338" width="7.42578125" style="10" bestFit="1" customWidth="1"/>
    <col min="14339" max="14339" width="9.85546875" style="10" bestFit="1" customWidth="1"/>
    <col min="14340" max="14340" width="8.5703125" style="10" bestFit="1" customWidth="1"/>
    <col min="14341" max="14341" width="15.7109375" style="10" bestFit="1" customWidth="1"/>
    <col min="14342" max="14342" width="8.28515625" style="10" bestFit="1" customWidth="1"/>
    <col min="14343" max="14343" width="14.42578125" style="10" bestFit="1" customWidth="1"/>
    <col min="14344" max="14344" width="9.7109375" style="10" bestFit="1" customWidth="1"/>
    <col min="14345" max="14345" width="12.7109375" style="10" bestFit="1" customWidth="1"/>
    <col min="14346" max="14346" width="15.85546875" style="10" bestFit="1" customWidth="1"/>
    <col min="14347" max="14347" width="10.42578125" style="10" bestFit="1" customWidth="1"/>
    <col min="14348" max="14348" width="11" style="10" bestFit="1" customWidth="1"/>
    <col min="14349" max="14349" width="10.85546875" style="10" bestFit="1" customWidth="1"/>
    <col min="14350" max="14350" width="15.42578125" style="10" bestFit="1" customWidth="1"/>
    <col min="14351" max="14351" width="9.42578125" style="10" bestFit="1" customWidth="1"/>
    <col min="14352" max="14352" width="10.5703125" style="10" bestFit="1" customWidth="1"/>
    <col min="14353" max="14353" width="11.42578125" style="10" bestFit="1" customWidth="1"/>
    <col min="14354" max="14592" width="9.140625" style="10"/>
    <col min="14593" max="14593" width="14" style="10" bestFit="1" customWidth="1"/>
    <col min="14594" max="14594" width="7.42578125" style="10" bestFit="1" customWidth="1"/>
    <col min="14595" max="14595" width="9.85546875" style="10" bestFit="1" customWidth="1"/>
    <col min="14596" max="14596" width="8.5703125" style="10" bestFit="1" customWidth="1"/>
    <col min="14597" max="14597" width="15.7109375" style="10" bestFit="1" customWidth="1"/>
    <col min="14598" max="14598" width="8.28515625" style="10" bestFit="1" customWidth="1"/>
    <col min="14599" max="14599" width="14.42578125" style="10" bestFit="1" customWidth="1"/>
    <col min="14600" max="14600" width="9.7109375" style="10" bestFit="1" customWidth="1"/>
    <col min="14601" max="14601" width="12.7109375" style="10" bestFit="1" customWidth="1"/>
    <col min="14602" max="14602" width="15.85546875" style="10" bestFit="1" customWidth="1"/>
    <col min="14603" max="14603" width="10.42578125" style="10" bestFit="1" customWidth="1"/>
    <col min="14604" max="14604" width="11" style="10" bestFit="1" customWidth="1"/>
    <col min="14605" max="14605" width="10.85546875" style="10" bestFit="1" customWidth="1"/>
    <col min="14606" max="14606" width="15.42578125" style="10" bestFit="1" customWidth="1"/>
    <col min="14607" max="14607" width="9.42578125" style="10" bestFit="1" customWidth="1"/>
    <col min="14608" max="14608" width="10.5703125" style="10" bestFit="1" customWidth="1"/>
    <col min="14609" max="14609" width="11.42578125" style="10" bestFit="1" customWidth="1"/>
    <col min="14610" max="14848" width="9.140625" style="10"/>
    <col min="14849" max="14849" width="14" style="10" bestFit="1" customWidth="1"/>
    <col min="14850" max="14850" width="7.42578125" style="10" bestFit="1" customWidth="1"/>
    <col min="14851" max="14851" width="9.85546875" style="10" bestFit="1" customWidth="1"/>
    <col min="14852" max="14852" width="8.5703125" style="10" bestFit="1" customWidth="1"/>
    <col min="14853" max="14853" width="15.7109375" style="10" bestFit="1" customWidth="1"/>
    <col min="14854" max="14854" width="8.28515625" style="10" bestFit="1" customWidth="1"/>
    <col min="14855" max="14855" width="14.42578125" style="10" bestFit="1" customWidth="1"/>
    <col min="14856" max="14856" width="9.7109375" style="10" bestFit="1" customWidth="1"/>
    <col min="14857" max="14857" width="12.7109375" style="10" bestFit="1" customWidth="1"/>
    <col min="14858" max="14858" width="15.85546875" style="10" bestFit="1" customWidth="1"/>
    <col min="14859" max="14859" width="10.42578125" style="10" bestFit="1" customWidth="1"/>
    <col min="14860" max="14860" width="11" style="10" bestFit="1" customWidth="1"/>
    <col min="14861" max="14861" width="10.85546875" style="10" bestFit="1" customWidth="1"/>
    <col min="14862" max="14862" width="15.42578125" style="10" bestFit="1" customWidth="1"/>
    <col min="14863" max="14863" width="9.42578125" style="10" bestFit="1" customWidth="1"/>
    <col min="14864" max="14864" width="10.5703125" style="10" bestFit="1" customWidth="1"/>
    <col min="14865" max="14865" width="11.42578125" style="10" bestFit="1" customWidth="1"/>
    <col min="14866" max="15104" width="9.140625" style="10"/>
    <col min="15105" max="15105" width="14" style="10" bestFit="1" customWidth="1"/>
    <col min="15106" max="15106" width="7.42578125" style="10" bestFit="1" customWidth="1"/>
    <col min="15107" max="15107" width="9.85546875" style="10" bestFit="1" customWidth="1"/>
    <col min="15108" max="15108" width="8.5703125" style="10" bestFit="1" customWidth="1"/>
    <col min="15109" max="15109" width="15.7109375" style="10" bestFit="1" customWidth="1"/>
    <col min="15110" max="15110" width="8.28515625" style="10" bestFit="1" customWidth="1"/>
    <col min="15111" max="15111" width="14.42578125" style="10" bestFit="1" customWidth="1"/>
    <col min="15112" max="15112" width="9.7109375" style="10" bestFit="1" customWidth="1"/>
    <col min="15113" max="15113" width="12.7109375" style="10" bestFit="1" customWidth="1"/>
    <col min="15114" max="15114" width="15.85546875" style="10" bestFit="1" customWidth="1"/>
    <col min="15115" max="15115" width="10.42578125" style="10" bestFit="1" customWidth="1"/>
    <col min="15116" max="15116" width="11" style="10" bestFit="1" customWidth="1"/>
    <col min="15117" max="15117" width="10.85546875" style="10" bestFit="1" customWidth="1"/>
    <col min="15118" max="15118" width="15.42578125" style="10" bestFit="1" customWidth="1"/>
    <col min="15119" max="15119" width="9.42578125" style="10" bestFit="1" customWidth="1"/>
    <col min="15120" max="15120" width="10.5703125" style="10" bestFit="1" customWidth="1"/>
    <col min="15121" max="15121" width="11.42578125" style="10" bestFit="1" customWidth="1"/>
    <col min="15122" max="15360" width="9.140625" style="10"/>
    <col min="15361" max="15361" width="14" style="10" bestFit="1" customWidth="1"/>
    <col min="15362" max="15362" width="7.42578125" style="10" bestFit="1" customWidth="1"/>
    <col min="15363" max="15363" width="9.85546875" style="10" bestFit="1" customWidth="1"/>
    <col min="15364" max="15364" width="8.5703125" style="10" bestFit="1" customWidth="1"/>
    <col min="15365" max="15365" width="15.7109375" style="10" bestFit="1" customWidth="1"/>
    <col min="15366" max="15366" width="8.28515625" style="10" bestFit="1" customWidth="1"/>
    <col min="15367" max="15367" width="14.42578125" style="10" bestFit="1" customWidth="1"/>
    <col min="15368" max="15368" width="9.7109375" style="10" bestFit="1" customWidth="1"/>
    <col min="15369" max="15369" width="12.7109375" style="10" bestFit="1" customWidth="1"/>
    <col min="15370" max="15370" width="15.85546875" style="10" bestFit="1" customWidth="1"/>
    <col min="15371" max="15371" width="10.42578125" style="10" bestFit="1" customWidth="1"/>
    <col min="15372" max="15372" width="11" style="10" bestFit="1" customWidth="1"/>
    <col min="15373" max="15373" width="10.85546875" style="10" bestFit="1" customWidth="1"/>
    <col min="15374" max="15374" width="15.42578125" style="10" bestFit="1" customWidth="1"/>
    <col min="15375" max="15375" width="9.42578125" style="10" bestFit="1" customWidth="1"/>
    <col min="15376" max="15376" width="10.5703125" style="10" bestFit="1" customWidth="1"/>
    <col min="15377" max="15377" width="11.42578125" style="10" bestFit="1" customWidth="1"/>
    <col min="15378" max="15616" width="9.140625" style="10"/>
    <col min="15617" max="15617" width="14" style="10" bestFit="1" customWidth="1"/>
    <col min="15618" max="15618" width="7.42578125" style="10" bestFit="1" customWidth="1"/>
    <col min="15619" max="15619" width="9.85546875" style="10" bestFit="1" customWidth="1"/>
    <col min="15620" max="15620" width="8.5703125" style="10" bestFit="1" customWidth="1"/>
    <col min="15621" max="15621" width="15.7109375" style="10" bestFit="1" customWidth="1"/>
    <col min="15622" max="15622" width="8.28515625" style="10" bestFit="1" customWidth="1"/>
    <col min="15623" max="15623" width="14.42578125" style="10" bestFit="1" customWidth="1"/>
    <col min="15624" max="15624" width="9.7109375" style="10" bestFit="1" customWidth="1"/>
    <col min="15625" max="15625" width="12.7109375" style="10" bestFit="1" customWidth="1"/>
    <col min="15626" max="15626" width="15.85546875" style="10" bestFit="1" customWidth="1"/>
    <col min="15627" max="15627" width="10.42578125" style="10" bestFit="1" customWidth="1"/>
    <col min="15628" max="15628" width="11" style="10" bestFit="1" customWidth="1"/>
    <col min="15629" max="15629" width="10.85546875" style="10" bestFit="1" customWidth="1"/>
    <col min="15630" max="15630" width="15.42578125" style="10" bestFit="1" customWidth="1"/>
    <col min="15631" max="15631" width="9.42578125" style="10" bestFit="1" customWidth="1"/>
    <col min="15632" max="15632" width="10.5703125" style="10" bestFit="1" customWidth="1"/>
    <col min="15633" max="15633" width="11.42578125" style="10" bestFit="1" customWidth="1"/>
    <col min="15634" max="15872" width="9.140625" style="10"/>
    <col min="15873" max="15873" width="14" style="10" bestFit="1" customWidth="1"/>
    <col min="15874" max="15874" width="7.42578125" style="10" bestFit="1" customWidth="1"/>
    <col min="15875" max="15875" width="9.85546875" style="10" bestFit="1" customWidth="1"/>
    <col min="15876" max="15876" width="8.5703125" style="10" bestFit="1" customWidth="1"/>
    <col min="15877" max="15877" width="15.7109375" style="10" bestFit="1" customWidth="1"/>
    <col min="15878" max="15878" width="8.28515625" style="10" bestFit="1" customWidth="1"/>
    <col min="15879" max="15879" width="14.42578125" style="10" bestFit="1" customWidth="1"/>
    <col min="15880" max="15880" width="9.7109375" style="10" bestFit="1" customWidth="1"/>
    <col min="15881" max="15881" width="12.7109375" style="10" bestFit="1" customWidth="1"/>
    <col min="15882" max="15882" width="15.85546875" style="10" bestFit="1" customWidth="1"/>
    <col min="15883" max="15883" width="10.42578125" style="10" bestFit="1" customWidth="1"/>
    <col min="15884" max="15884" width="11" style="10" bestFit="1" customWidth="1"/>
    <col min="15885" max="15885" width="10.85546875" style="10" bestFit="1" customWidth="1"/>
    <col min="15886" max="15886" width="15.42578125" style="10" bestFit="1" customWidth="1"/>
    <col min="15887" max="15887" width="9.42578125" style="10" bestFit="1" customWidth="1"/>
    <col min="15888" max="15888" width="10.5703125" style="10" bestFit="1" customWidth="1"/>
    <col min="15889" max="15889" width="11.42578125" style="10" bestFit="1" customWidth="1"/>
    <col min="15890" max="16128" width="9.140625" style="10"/>
    <col min="16129" max="16129" width="14" style="10" bestFit="1" customWidth="1"/>
    <col min="16130" max="16130" width="7.42578125" style="10" bestFit="1" customWidth="1"/>
    <col min="16131" max="16131" width="9.85546875" style="10" bestFit="1" customWidth="1"/>
    <col min="16132" max="16132" width="8.5703125" style="10" bestFit="1" customWidth="1"/>
    <col min="16133" max="16133" width="15.7109375" style="10" bestFit="1" customWidth="1"/>
    <col min="16134" max="16134" width="8.28515625" style="10" bestFit="1" customWidth="1"/>
    <col min="16135" max="16135" width="14.42578125" style="10" bestFit="1" customWidth="1"/>
    <col min="16136" max="16136" width="9.7109375" style="10" bestFit="1" customWidth="1"/>
    <col min="16137" max="16137" width="12.7109375" style="10" bestFit="1" customWidth="1"/>
    <col min="16138" max="16138" width="15.85546875" style="10" bestFit="1" customWidth="1"/>
    <col min="16139" max="16139" width="10.42578125" style="10" bestFit="1" customWidth="1"/>
    <col min="16140" max="16140" width="11" style="10" bestFit="1" customWidth="1"/>
    <col min="16141" max="16141" width="10.85546875" style="10" bestFit="1" customWidth="1"/>
    <col min="16142" max="16142" width="15.42578125" style="10" bestFit="1" customWidth="1"/>
    <col min="16143" max="16143" width="9.42578125" style="10" bestFit="1" customWidth="1"/>
    <col min="16144" max="16144" width="10.5703125" style="10" bestFit="1" customWidth="1"/>
    <col min="16145" max="16145" width="11.42578125" style="10" bestFit="1" customWidth="1"/>
    <col min="16146" max="16384" width="9.140625" style="10"/>
  </cols>
  <sheetData>
    <row r="1" spans="1:17" x14ac:dyDescent="0.2">
      <c r="A1" s="32" t="s">
        <v>32</v>
      </c>
      <c r="B1" s="32" t="s">
        <v>33</v>
      </c>
      <c r="C1" s="32" t="s">
        <v>34</v>
      </c>
      <c r="D1" s="32" t="s">
        <v>35</v>
      </c>
      <c r="E1" s="32" t="s">
        <v>36</v>
      </c>
      <c r="F1" s="32" t="s">
        <v>37</v>
      </c>
      <c r="G1" s="32" t="s">
        <v>38</v>
      </c>
      <c r="H1" s="32" t="s">
        <v>90</v>
      </c>
      <c r="I1" s="32" t="s">
        <v>15</v>
      </c>
      <c r="J1" s="32" t="s">
        <v>39</v>
      </c>
      <c r="K1" s="32" t="s">
        <v>40</v>
      </c>
      <c r="L1" s="32" t="s">
        <v>41</v>
      </c>
      <c r="M1" s="32" t="s">
        <v>83</v>
      </c>
      <c r="N1" s="32" t="s">
        <v>42</v>
      </c>
      <c r="O1" s="32" t="s">
        <v>43</v>
      </c>
      <c r="P1" s="32" t="s">
        <v>44</v>
      </c>
      <c r="Q1" s="32" t="s">
        <v>45</v>
      </c>
    </row>
    <row r="2" spans="1:17" x14ac:dyDescent="0.2">
      <c r="A2" s="26"/>
      <c r="B2" s="26"/>
      <c r="C2" s="26"/>
      <c r="D2" s="26"/>
      <c r="E2" s="26"/>
      <c r="F2" s="26"/>
      <c r="G2" s="26"/>
      <c r="H2" s="26" t="s">
        <v>91</v>
      </c>
      <c r="I2" s="26"/>
      <c r="J2" s="26"/>
      <c r="K2" s="26"/>
      <c r="L2" s="26"/>
      <c r="M2" s="26"/>
      <c r="N2" s="27"/>
      <c r="O2" s="26"/>
      <c r="P2" s="26"/>
      <c r="Q2" s="26"/>
    </row>
    <row r="3" spans="1:17" x14ac:dyDescent="0.2">
      <c r="A3" s="26"/>
      <c r="B3" s="26"/>
      <c r="C3" s="26"/>
      <c r="D3" s="26"/>
      <c r="E3" s="26"/>
      <c r="F3" s="26"/>
      <c r="G3" s="26"/>
      <c r="H3" s="26" t="s">
        <v>92</v>
      </c>
      <c r="I3" s="26"/>
      <c r="J3" s="26"/>
      <c r="K3" s="26"/>
      <c r="L3" s="26"/>
      <c r="M3" s="26"/>
      <c r="N3" s="27"/>
      <c r="O3" s="26"/>
      <c r="P3" s="26"/>
      <c r="Q3" s="26"/>
    </row>
    <row r="4" spans="1:17" x14ac:dyDescent="0.2">
      <c r="A4" s="26"/>
      <c r="B4" s="26"/>
      <c r="C4" s="26"/>
      <c r="D4" s="26"/>
      <c r="E4" s="26"/>
      <c r="F4" s="26"/>
      <c r="G4" s="26"/>
      <c r="H4" s="26" t="s">
        <v>93</v>
      </c>
      <c r="I4" s="26"/>
      <c r="J4" s="26"/>
      <c r="K4" s="26"/>
      <c r="L4" s="26"/>
      <c r="M4" s="26"/>
      <c r="N4" s="27"/>
      <c r="O4" s="26"/>
      <c r="P4" s="26"/>
      <c r="Q4" s="26"/>
    </row>
    <row r="5" spans="1:17" x14ac:dyDescent="0.2">
      <c r="A5" s="26"/>
      <c r="B5" s="26"/>
      <c r="C5" s="26"/>
      <c r="D5" s="26"/>
      <c r="E5" s="26"/>
      <c r="F5" s="26"/>
      <c r="G5" s="26"/>
      <c r="H5" s="26" t="s">
        <v>94</v>
      </c>
      <c r="I5" s="26"/>
      <c r="J5" s="26"/>
      <c r="K5" s="26"/>
      <c r="L5" s="26"/>
      <c r="M5" s="26"/>
      <c r="N5" s="27"/>
      <c r="O5" s="26"/>
      <c r="P5" s="26"/>
      <c r="Q5" s="26"/>
    </row>
  </sheetData>
  <phoneticPr fontId="15" type="noConversion"/>
  <pageMargins left="0.40000000596046448" right="0.40000000596046448" top="0.80000001192092896" bottom="0.60000002384185791" header="0.2" footer="0.2"/>
  <pageSetup paperSize="9" firstPageNumber="0" fitToHeight="0" pageOrder="overThenDown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WshExtRea">
    <pageSetUpPr fitToPage="1"/>
  </sheetPr>
  <dimension ref="A1:K22"/>
  <sheetViews>
    <sheetView zoomScaleNormal="100" workbookViewId="0">
      <selection activeCell="I5" sqref="I5"/>
    </sheetView>
  </sheetViews>
  <sheetFormatPr baseColWidth="10" defaultColWidth="9.140625" defaultRowHeight="15" x14ac:dyDescent="0.25"/>
  <cols>
    <col min="1" max="1" width="6.5703125" style="11" bestFit="1" customWidth="1"/>
    <col min="2" max="2" width="10.28515625" style="11" bestFit="1" customWidth="1"/>
    <col min="3" max="3" width="4.28515625" style="11" bestFit="1" customWidth="1"/>
    <col min="4" max="5" width="4.5703125" style="11" bestFit="1" customWidth="1"/>
    <col min="6" max="6" width="6" style="11" bestFit="1" customWidth="1"/>
    <col min="7" max="7" width="14.7109375" style="11" bestFit="1" customWidth="1"/>
    <col min="8" max="8" width="24.42578125" style="11" bestFit="1" customWidth="1"/>
    <col min="9" max="9" width="13.28515625" style="11" bestFit="1" customWidth="1"/>
    <col min="10" max="10" width="19.7109375" style="11" bestFit="1" customWidth="1"/>
    <col min="11" max="11" width="16.140625" style="11" bestFit="1" customWidth="1"/>
    <col min="12" max="256" width="9.140625" style="11"/>
    <col min="257" max="257" width="6.5703125" style="11" bestFit="1" customWidth="1"/>
    <col min="258" max="258" width="10.28515625" style="11" bestFit="1" customWidth="1"/>
    <col min="259" max="259" width="4.28515625" style="11" bestFit="1" customWidth="1"/>
    <col min="260" max="261" width="4.5703125" style="11" bestFit="1" customWidth="1"/>
    <col min="262" max="262" width="6" style="11" bestFit="1" customWidth="1"/>
    <col min="263" max="263" width="14.7109375" style="11" bestFit="1" customWidth="1"/>
    <col min="264" max="264" width="24.42578125" style="11" bestFit="1" customWidth="1"/>
    <col min="265" max="265" width="13.28515625" style="11" bestFit="1" customWidth="1"/>
    <col min="266" max="266" width="19.7109375" style="11" bestFit="1" customWidth="1"/>
    <col min="267" max="267" width="16.140625" style="11" bestFit="1" customWidth="1"/>
    <col min="268" max="512" width="9.140625" style="11"/>
    <col min="513" max="513" width="6.5703125" style="11" bestFit="1" customWidth="1"/>
    <col min="514" max="514" width="10.28515625" style="11" bestFit="1" customWidth="1"/>
    <col min="515" max="515" width="4.28515625" style="11" bestFit="1" customWidth="1"/>
    <col min="516" max="517" width="4.5703125" style="11" bestFit="1" customWidth="1"/>
    <col min="518" max="518" width="6" style="11" bestFit="1" customWidth="1"/>
    <col min="519" max="519" width="14.7109375" style="11" bestFit="1" customWidth="1"/>
    <col min="520" max="520" width="24.42578125" style="11" bestFit="1" customWidth="1"/>
    <col min="521" max="521" width="13.28515625" style="11" bestFit="1" customWidth="1"/>
    <col min="522" max="522" width="19.7109375" style="11" bestFit="1" customWidth="1"/>
    <col min="523" max="523" width="16.140625" style="11" bestFit="1" customWidth="1"/>
    <col min="524" max="768" width="9.140625" style="11"/>
    <col min="769" max="769" width="6.5703125" style="11" bestFit="1" customWidth="1"/>
    <col min="770" max="770" width="10.28515625" style="11" bestFit="1" customWidth="1"/>
    <col min="771" max="771" width="4.28515625" style="11" bestFit="1" customWidth="1"/>
    <col min="772" max="773" width="4.5703125" style="11" bestFit="1" customWidth="1"/>
    <col min="774" max="774" width="6" style="11" bestFit="1" customWidth="1"/>
    <col min="775" max="775" width="14.7109375" style="11" bestFit="1" customWidth="1"/>
    <col min="776" max="776" width="24.42578125" style="11" bestFit="1" customWidth="1"/>
    <col min="777" max="777" width="13.28515625" style="11" bestFit="1" customWidth="1"/>
    <col min="778" max="778" width="19.7109375" style="11" bestFit="1" customWidth="1"/>
    <col min="779" max="779" width="16.140625" style="11" bestFit="1" customWidth="1"/>
    <col min="780" max="1024" width="9.140625" style="11"/>
    <col min="1025" max="1025" width="6.5703125" style="11" bestFit="1" customWidth="1"/>
    <col min="1026" max="1026" width="10.28515625" style="11" bestFit="1" customWidth="1"/>
    <col min="1027" max="1027" width="4.28515625" style="11" bestFit="1" customWidth="1"/>
    <col min="1028" max="1029" width="4.5703125" style="11" bestFit="1" customWidth="1"/>
    <col min="1030" max="1030" width="6" style="11" bestFit="1" customWidth="1"/>
    <col min="1031" max="1031" width="14.7109375" style="11" bestFit="1" customWidth="1"/>
    <col min="1032" max="1032" width="24.42578125" style="11" bestFit="1" customWidth="1"/>
    <col min="1033" max="1033" width="13.28515625" style="11" bestFit="1" customWidth="1"/>
    <col min="1034" max="1034" width="19.7109375" style="11" bestFit="1" customWidth="1"/>
    <col min="1035" max="1035" width="16.140625" style="11" bestFit="1" customWidth="1"/>
    <col min="1036" max="1280" width="9.140625" style="11"/>
    <col min="1281" max="1281" width="6.5703125" style="11" bestFit="1" customWidth="1"/>
    <col min="1282" max="1282" width="10.28515625" style="11" bestFit="1" customWidth="1"/>
    <col min="1283" max="1283" width="4.28515625" style="11" bestFit="1" customWidth="1"/>
    <col min="1284" max="1285" width="4.5703125" style="11" bestFit="1" customWidth="1"/>
    <col min="1286" max="1286" width="6" style="11" bestFit="1" customWidth="1"/>
    <col min="1287" max="1287" width="14.7109375" style="11" bestFit="1" customWidth="1"/>
    <col min="1288" max="1288" width="24.42578125" style="11" bestFit="1" customWidth="1"/>
    <col min="1289" max="1289" width="13.28515625" style="11" bestFit="1" customWidth="1"/>
    <col min="1290" max="1290" width="19.7109375" style="11" bestFit="1" customWidth="1"/>
    <col min="1291" max="1291" width="16.140625" style="11" bestFit="1" customWidth="1"/>
    <col min="1292" max="1536" width="9.140625" style="11"/>
    <col min="1537" max="1537" width="6.5703125" style="11" bestFit="1" customWidth="1"/>
    <col min="1538" max="1538" width="10.28515625" style="11" bestFit="1" customWidth="1"/>
    <col min="1539" max="1539" width="4.28515625" style="11" bestFit="1" customWidth="1"/>
    <col min="1540" max="1541" width="4.5703125" style="11" bestFit="1" customWidth="1"/>
    <col min="1542" max="1542" width="6" style="11" bestFit="1" customWidth="1"/>
    <col min="1543" max="1543" width="14.7109375" style="11" bestFit="1" customWidth="1"/>
    <col min="1544" max="1544" width="24.42578125" style="11" bestFit="1" customWidth="1"/>
    <col min="1545" max="1545" width="13.28515625" style="11" bestFit="1" customWidth="1"/>
    <col min="1546" max="1546" width="19.7109375" style="11" bestFit="1" customWidth="1"/>
    <col min="1547" max="1547" width="16.140625" style="11" bestFit="1" customWidth="1"/>
    <col min="1548" max="1792" width="9.140625" style="11"/>
    <col min="1793" max="1793" width="6.5703125" style="11" bestFit="1" customWidth="1"/>
    <col min="1794" max="1794" width="10.28515625" style="11" bestFit="1" customWidth="1"/>
    <col min="1795" max="1795" width="4.28515625" style="11" bestFit="1" customWidth="1"/>
    <col min="1796" max="1797" width="4.5703125" style="11" bestFit="1" customWidth="1"/>
    <col min="1798" max="1798" width="6" style="11" bestFit="1" customWidth="1"/>
    <col min="1799" max="1799" width="14.7109375" style="11" bestFit="1" customWidth="1"/>
    <col min="1800" max="1800" width="24.42578125" style="11" bestFit="1" customWidth="1"/>
    <col min="1801" max="1801" width="13.28515625" style="11" bestFit="1" customWidth="1"/>
    <col min="1802" max="1802" width="19.7109375" style="11" bestFit="1" customWidth="1"/>
    <col min="1803" max="1803" width="16.140625" style="11" bestFit="1" customWidth="1"/>
    <col min="1804" max="2048" width="9.140625" style="11"/>
    <col min="2049" max="2049" width="6.5703125" style="11" bestFit="1" customWidth="1"/>
    <col min="2050" max="2050" width="10.28515625" style="11" bestFit="1" customWidth="1"/>
    <col min="2051" max="2051" width="4.28515625" style="11" bestFit="1" customWidth="1"/>
    <col min="2052" max="2053" width="4.5703125" style="11" bestFit="1" customWidth="1"/>
    <col min="2054" max="2054" width="6" style="11" bestFit="1" customWidth="1"/>
    <col min="2055" max="2055" width="14.7109375" style="11" bestFit="1" customWidth="1"/>
    <col min="2056" max="2056" width="24.42578125" style="11" bestFit="1" customWidth="1"/>
    <col min="2057" max="2057" width="13.28515625" style="11" bestFit="1" customWidth="1"/>
    <col min="2058" max="2058" width="19.7109375" style="11" bestFit="1" customWidth="1"/>
    <col min="2059" max="2059" width="16.140625" style="11" bestFit="1" customWidth="1"/>
    <col min="2060" max="2304" width="9.140625" style="11"/>
    <col min="2305" max="2305" width="6.5703125" style="11" bestFit="1" customWidth="1"/>
    <col min="2306" max="2306" width="10.28515625" style="11" bestFit="1" customWidth="1"/>
    <col min="2307" max="2307" width="4.28515625" style="11" bestFit="1" customWidth="1"/>
    <col min="2308" max="2309" width="4.5703125" style="11" bestFit="1" customWidth="1"/>
    <col min="2310" max="2310" width="6" style="11" bestFit="1" customWidth="1"/>
    <col min="2311" max="2311" width="14.7109375" style="11" bestFit="1" customWidth="1"/>
    <col min="2312" max="2312" width="24.42578125" style="11" bestFit="1" customWidth="1"/>
    <col min="2313" max="2313" width="13.28515625" style="11" bestFit="1" customWidth="1"/>
    <col min="2314" max="2314" width="19.7109375" style="11" bestFit="1" customWidth="1"/>
    <col min="2315" max="2315" width="16.140625" style="11" bestFit="1" customWidth="1"/>
    <col min="2316" max="2560" width="9.140625" style="11"/>
    <col min="2561" max="2561" width="6.5703125" style="11" bestFit="1" customWidth="1"/>
    <col min="2562" max="2562" width="10.28515625" style="11" bestFit="1" customWidth="1"/>
    <col min="2563" max="2563" width="4.28515625" style="11" bestFit="1" customWidth="1"/>
    <col min="2564" max="2565" width="4.5703125" style="11" bestFit="1" customWidth="1"/>
    <col min="2566" max="2566" width="6" style="11" bestFit="1" customWidth="1"/>
    <col min="2567" max="2567" width="14.7109375" style="11" bestFit="1" customWidth="1"/>
    <col min="2568" max="2568" width="24.42578125" style="11" bestFit="1" customWidth="1"/>
    <col min="2569" max="2569" width="13.28515625" style="11" bestFit="1" customWidth="1"/>
    <col min="2570" max="2570" width="19.7109375" style="11" bestFit="1" customWidth="1"/>
    <col min="2571" max="2571" width="16.140625" style="11" bestFit="1" customWidth="1"/>
    <col min="2572" max="2816" width="9.140625" style="11"/>
    <col min="2817" max="2817" width="6.5703125" style="11" bestFit="1" customWidth="1"/>
    <col min="2818" max="2818" width="10.28515625" style="11" bestFit="1" customWidth="1"/>
    <col min="2819" max="2819" width="4.28515625" style="11" bestFit="1" customWidth="1"/>
    <col min="2820" max="2821" width="4.5703125" style="11" bestFit="1" customWidth="1"/>
    <col min="2822" max="2822" width="6" style="11" bestFit="1" customWidth="1"/>
    <col min="2823" max="2823" width="14.7109375" style="11" bestFit="1" customWidth="1"/>
    <col min="2824" max="2824" width="24.42578125" style="11" bestFit="1" customWidth="1"/>
    <col min="2825" max="2825" width="13.28515625" style="11" bestFit="1" customWidth="1"/>
    <col min="2826" max="2826" width="19.7109375" style="11" bestFit="1" customWidth="1"/>
    <col min="2827" max="2827" width="16.140625" style="11" bestFit="1" customWidth="1"/>
    <col min="2828" max="3072" width="9.140625" style="11"/>
    <col min="3073" max="3073" width="6.5703125" style="11" bestFit="1" customWidth="1"/>
    <col min="3074" max="3074" width="10.28515625" style="11" bestFit="1" customWidth="1"/>
    <col min="3075" max="3075" width="4.28515625" style="11" bestFit="1" customWidth="1"/>
    <col min="3076" max="3077" width="4.5703125" style="11" bestFit="1" customWidth="1"/>
    <col min="3078" max="3078" width="6" style="11" bestFit="1" customWidth="1"/>
    <col min="3079" max="3079" width="14.7109375" style="11" bestFit="1" customWidth="1"/>
    <col min="3080" max="3080" width="24.42578125" style="11" bestFit="1" customWidth="1"/>
    <col min="3081" max="3081" width="13.28515625" style="11" bestFit="1" customWidth="1"/>
    <col min="3082" max="3082" width="19.7109375" style="11" bestFit="1" customWidth="1"/>
    <col min="3083" max="3083" width="16.140625" style="11" bestFit="1" customWidth="1"/>
    <col min="3084" max="3328" width="9.140625" style="11"/>
    <col min="3329" max="3329" width="6.5703125" style="11" bestFit="1" customWidth="1"/>
    <col min="3330" max="3330" width="10.28515625" style="11" bestFit="1" customWidth="1"/>
    <col min="3331" max="3331" width="4.28515625" style="11" bestFit="1" customWidth="1"/>
    <col min="3332" max="3333" width="4.5703125" style="11" bestFit="1" customWidth="1"/>
    <col min="3334" max="3334" width="6" style="11" bestFit="1" customWidth="1"/>
    <col min="3335" max="3335" width="14.7109375" style="11" bestFit="1" customWidth="1"/>
    <col min="3336" max="3336" width="24.42578125" style="11" bestFit="1" customWidth="1"/>
    <col min="3337" max="3337" width="13.28515625" style="11" bestFit="1" customWidth="1"/>
    <col min="3338" max="3338" width="19.7109375" style="11" bestFit="1" customWidth="1"/>
    <col min="3339" max="3339" width="16.140625" style="11" bestFit="1" customWidth="1"/>
    <col min="3340" max="3584" width="9.140625" style="11"/>
    <col min="3585" max="3585" width="6.5703125" style="11" bestFit="1" customWidth="1"/>
    <col min="3586" max="3586" width="10.28515625" style="11" bestFit="1" customWidth="1"/>
    <col min="3587" max="3587" width="4.28515625" style="11" bestFit="1" customWidth="1"/>
    <col min="3588" max="3589" width="4.5703125" style="11" bestFit="1" customWidth="1"/>
    <col min="3590" max="3590" width="6" style="11" bestFit="1" customWidth="1"/>
    <col min="3591" max="3591" width="14.7109375" style="11" bestFit="1" customWidth="1"/>
    <col min="3592" max="3592" width="24.42578125" style="11" bestFit="1" customWidth="1"/>
    <col min="3593" max="3593" width="13.28515625" style="11" bestFit="1" customWidth="1"/>
    <col min="3594" max="3594" width="19.7109375" style="11" bestFit="1" customWidth="1"/>
    <col min="3595" max="3595" width="16.140625" style="11" bestFit="1" customWidth="1"/>
    <col min="3596" max="3840" width="9.140625" style="11"/>
    <col min="3841" max="3841" width="6.5703125" style="11" bestFit="1" customWidth="1"/>
    <col min="3842" max="3842" width="10.28515625" style="11" bestFit="1" customWidth="1"/>
    <col min="3843" max="3843" width="4.28515625" style="11" bestFit="1" customWidth="1"/>
    <col min="3844" max="3845" width="4.5703125" style="11" bestFit="1" customWidth="1"/>
    <col min="3846" max="3846" width="6" style="11" bestFit="1" customWidth="1"/>
    <col min="3847" max="3847" width="14.7109375" style="11" bestFit="1" customWidth="1"/>
    <col min="3848" max="3848" width="24.42578125" style="11" bestFit="1" customWidth="1"/>
    <col min="3849" max="3849" width="13.28515625" style="11" bestFit="1" customWidth="1"/>
    <col min="3850" max="3850" width="19.7109375" style="11" bestFit="1" customWidth="1"/>
    <col min="3851" max="3851" width="16.140625" style="11" bestFit="1" customWidth="1"/>
    <col min="3852" max="4096" width="9.140625" style="11"/>
    <col min="4097" max="4097" width="6.5703125" style="11" bestFit="1" customWidth="1"/>
    <col min="4098" max="4098" width="10.28515625" style="11" bestFit="1" customWidth="1"/>
    <col min="4099" max="4099" width="4.28515625" style="11" bestFit="1" customWidth="1"/>
    <col min="4100" max="4101" width="4.5703125" style="11" bestFit="1" customWidth="1"/>
    <col min="4102" max="4102" width="6" style="11" bestFit="1" customWidth="1"/>
    <col min="4103" max="4103" width="14.7109375" style="11" bestFit="1" customWidth="1"/>
    <col min="4104" max="4104" width="24.42578125" style="11" bestFit="1" customWidth="1"/>
    <col min="4105" max="4105" width="13.28515625" style="11" bestFit="1" customWidth="1"/>
    <col min="4106" max="4106" width="19.7109375" style="11" bestFit="1" customWidth="1"/>
    <col min="4107" max="4107" width="16.140625" style="11" bestFit="1" customWidth="1"/>
    <col min="4108" max="4352" width="9.140625" style="11"/>
    <col min="4353" max="4353" width="6.5703125" style="11" bestFit="1" customWidth="1"/>
    <col min="4354" max="4354" width="10.28515625" style="11" bestFit="1" customWidth="1"/>
    <col min="4355" max="4355" width="4.28515625" style="11" bestFit="1" customWidth="1"/>
    <col min="4356" max="4357" width="4.5703125" style="11" bestFit="1" customWidth="1"/>
    <col min="4358" max="4358" width="6" style="11" bestFit="1" customWidth="1"/>
    <col min="4359" max="4359" width="14.7109375" style="11" bestFit="1" customWidth="1"/>
    <col min="4360" max="4360" width="24.42578125" style="11" bestFit="1" customWidth="1"/>
    <col min="4361" max="4361" width="13.28515625" style="11" bestFit="1" customWidth="1"/>
    <col min="4362" max="4362" width="19.7109375" style="11" bestFit="1" customWidth="1"/>
    <col min="4363" max="4363" width="16.140625" style="11" bestFit="1" customWidth="1"/>
    <col min="4364" max="4608" width="9.140625" style="11"/>
    <col min="4609" max="4609" width="6.5703125" style="11" bestFit="1" customWidth="1"/>
    <col min="4610" max="4610" width="10.28515625" style="11" bestFit="1" customWidth="1"/>
    <col min="4611" max="4611" width="4.28515625" style="11" bestFit="1" customWidth="1"/>
    <col min="4612" max="4613" width="4.5703125" style="11" bestFit="1" customWidth="1"/>
    <col min="4614" max="4614" width="6" style="11" bestFit="1" customWidth="1"/>
    <col min="4615" max="4615" width="14.7109375" style="11" bestFit="1" customWidth="1"/>
    <col min="4616" max="4616" width="24.42578125" style="11" bestFit="1" customWidth="1"/>
    <col min="4617" max="4617" width="13.28515625" style="11" bestFit="1" customWidth="1"/>
    <col min="4618" max="4618" width="19.7109375" style="11" bestFit="1" customWidth="1"/>
    <col min="4619" max="4619" width="16.140625" style="11" bestFit="1" customWidth="1"/>
    <col min="4620" max="4864" width="9.140625" style="11"/>
    <col min="4865" max="4865" width="6.5703125" style="11" bestFit="1" customWidth="1"/>
    <col min="4866" max="4866" width="10.28515625" style="11" bestFit="1" customWidth="1"/>
    <col min="4867" max="4867" width="4.28515625" style="11" bestFit="1" customWidth="1"/>
    <col min="4868" max="4869" width="4.5703125" style="11" bestFit="1" customWidth="1"/>
    <col min="4870" max="4870" width="6" style="11" bestFit="1" customWidth="1"/>
    <col min="4871" max="4871" width="14.7109375" style="11" bestFit="1" customWidth="1"/>
    <col min="4872" max="4872" width="24.42578125" style="11" bestFit="1" customWidth="1"/>
    <col min="4873" max="4873" width="13.28515625" style="11" bestFit="1" customWidth="1"/>
    <col min="4874" max="4874" width="19.7109375" style="11" bestFit="1" customWidth="1"/>
    <col min="4875" max="4875" width="16.140625" style="11" bestFit="1" customWidth="1"/>
    <col min="4876" max="5120" width="9.140625" style="11"/>
    <col min="5121" max="5121" width="6.5703125" style="11" bestFit="1" customWidth="1"/>
    <col min="5122" max="5122" width="10.28515625" style="11" bestFit="1" customWidth="1"/>
    <col min="5123" max="5123" width="4.28515625" style="11" bestFit="1" customWidth="1"/>
    <col min="5124" max="5125" width="4.5703125" style="11" bestFit="1" customWidth="1"/>
    <col min="5126" max="5126" width="6" style="11" bestFit="1" customWidth="1"/>
    <col min="5127" max="5127" width="14.7109375" style="11" bestFit="1" customWidth="1"/>
    <col min="5128" max="5128" width="24.42578125" style="11" bestFit="1" customWidth="1"/>
    <col min="5129" max="5129" width="13.28515625" style="11" bestFit="1" customWidth="1"/>
    <col min="5130" max="5130" width="19.7109375" style="11" bestFit="1" customWidth="1"/>
    <col min="5131" max="5131" width="16.140625" style="11" bestFit="1" customWidth="1"/>
    <col min="5132" max="5376" width="9.140625" style="11"/>
    <col min="5377" max="5377" width="6.5703125" style="11" bestFit="1" customWidth="1"/>
    <col min="5378" max="5378" width="10.28515625" style="11" bestFit="1" customWidth="1"/>
    <col min="5379" max="5379" width="4.28515625" style="11" bestFit="1" customWidth="1"/>
    <col min="5380" max="5381" width="4.5703125" style="11" bestFit="1" customWidth="1"/>
    <col min="5382" max="5382" width="6" style="11" bestFit="1" customWidth="1"/>
    <col min="5383" max="5383" width="14.7109375" style="11" bestFit="1" customWidth="1"/>
    <col min="5384" max="5384" width="24.42578125" style="11" bestFit="1" customWidth="1"/>
    <col min="5385" max="5385" width="13.28515625" style="11" bestFit="1" customWidth="1"/>
    <col min="5386" max="5386" width="19.7109375" style="11" bestFit="1" customWidth="1"/>
    <col min="5387" max="5387" width="16.140625" style="11" bestFit="1" customWidth="1"/>
    <col min="5388" max="5632" width="9.140625" style="11"/>
    <col min="5633" max="5633" width="6.5703125" style="11" bestFit="1" customWidth="1"/>
    <col min="5634" max="5634" width="10.28515625" style="11" bestFit="1" customWidth="1"/>
    <col min="5635" max="5635" width="4.28515625" style="11" bestFit="1" customWidth="1"/>
    <col min="5636" max="5637" width="4.5703125" style="11" bestFit="1" customWidth="1"/>
    <col min="5638" max="5638" width="6" style="11" bestFit="1" customWidth="1"/>
    <col min="5639" max="5639" width="14.7109375" style="11" bestFit="1" customWidth="1"/>
    <col min="5640" max="5640" width="24.42578125" style="11" bestFit="1" customWidth="1"/>
    <col min="5641" max="5641" width="13.28515625" style="11" bestFit="1" customWidth="1"/>
    <col min="5642" max="5642" width="19.7109375" style="11" bestFit="1" customWidth="1"/>
    <col min="5643" max="5643" width="16.140625" style="11" bestFit="1" customWidth="1"/>
    <col min="5644" max="5888" width="9.140625" style="11"/>
    <col min="5889" max="5889" width="6.5703125" style="11" bestFit="1" customWidth="1"/>
    <col min="5890" max="5890" width="10.28515625" style="11" bestFit="1" customWidth="1"/>
    <col min="5891" max="5891" width="4.28515625" style="11" bestFit="1" customWidth="1"/>
    <col min="5892" max="5893" width="4.5703125" style="11" bestFit="1" customWidth="1"/>
    <col min="5894" max="5894" width="6" style="11" bestFit="1" customWidth="1"/>
    <col min="5895" max="5895" width="14.7109375" style="11" bestFit="1" customWidth="1"/>
    <col min="5896" max="5896" width="24.42578125" style="11" bestFit="1" customWidth="1"/>
    <col min="5897" max="5897" width="13.28515625" style="11" bestFit="1" customWidth="1"/>
    <col min="5898" max="5898" width="19.7109375" style="11" bestFit="1" customWidth="1"/>
    <col min="5899" max="5899" width="16.140625" style="11" bestFit="1" customWidth="1"/>
    <col min="5900" max="6144" width="9.140625" style="11"/>
    <col min="6145" max="6145" width="6.5703125" style="11" bestFit="1" customWidth="1"/>
    <col min="6146" max="6146" width="10.28515625" style="11" bestFit="1" customWidth="1"/>
    <col min="6147" max="6147" width="4.28515625" style="11" bestFit="1" customWidth="1"/>
    <col min="6148" max="6149" width="4.5703125" style="11" bestFit="1" customWidth="1"/>
    <col min="6150" max="6150" width="6" style="11" bestFit="1" customWidth="1"/>
    <col min="6151" max="6151" width="14.7109375" style="11" bestFit="1" customWidth="1"/>
    <col min="6152" max="6152" width="24.42578125" style="11" bestFit="1" customWidth="1"/>
    <col min="6153" max="6153" width="13.28515625" style="11" bestFit="1" customWidth="1"/>
    <col min="6154" max="6154" width="19.7109375" style="11" bestFit="1" customWidth="1"/>
    <col min="6155" max="6155" width="16.140625" style="11" bestFit="1" customWidth="1"/>
    <col min="6156" max="6400" width="9.140625" style="11"/>
    <col min="6401" max="6401" width="6.5703125" style="11" bestFit="1" customWidth="1"/>
    <col min="6402" max="6402" width="10.28515625" style="11" bestFit="1" customWidth="1"/>
    <col min="6403" max="6403" width="4.28515625" style="11" bestFit="1" customWidth="1"/>
    <col min="6404" max="6405" width="4.5703125" style="11" bestFit="1" customWidth="1"/>
    <col min="6406" max="6406" width="6" style="11" bestFit="1" customWidth="1"/>
    <col min="6407" max="6407" width="14.7109375" style="11" bestFit="1" customWidth="1"/>
    <col min="6408" max="6408" width="24.42578125" style="11" bestFit="1" customWidth="1"/>
    <col min="6409" max="6409" width="13.28515625" style="11" bestFit="1" customWidth="1"/>
    <col min="6410" max="6410" width="19.7109375" style="11" bestFit="1" customWidth="1"/>
    <col min="6411" max="6411" width="16.140625" style="11" bestFit="1" customWidth="1"/>
    <col min="6412" max="6656" width="9.140625" style="11"/>
    <col min="6657" max="6657" width="6.5703125" style="11" bestFit="1" customWidth="1"/>
    <col min="6658" max="6658" width="10.28515625" style="11" bestFit="1" customWidth="1"/>
    <col min="6659" max="6659" width="4.28515625" style="11" bestFit="1" customWidth="1"/>
    <col min="6660" max="6661" width="4.5703125" style="11" bestFit="1" customWidth="1"/>
    <col min="6662" max="6662" width="6" style="11" bestFit="1" customWidth="1"/>
    <col min="6663" max="6663" width="14.7109375" style="11" bestFit="1" customWidth="1"/>
    <col min="6664" max="6664" width="24.42578125" style="11" bestFit="1" customWidth="1"/>
    <col min="6665" max="6665" width="13.28515625" style="11" bestFit="1" customWidth="1"/>
    <col min="6666" max="6666" width="19.7109375" style="11" bestFit="1" customWidth="1"/>
    <col min="6667" max="6667" width="16.140625" style="11" bestFit="1" customWidth="1"/>
    <col min="6668" max="6912" width="9.140625" style="11"/>
    <col min="6913" max="6913" width="6.5703125" style="11" bestFit="1" customWidth="1"/>
    <col min="6914" max="6914" width="10.28515625" style="11" bestFit="1" customWidth="1"/>
    <col min="6915" max="6915" width="4.28515625" style="11" bestFit="1" customWidth="1"/>
    <col min="6916" max="6917" width="4.5703125" style="11" bestFit="1" customWidth="1"/>
    <col min="6918" max="6918" width="6" style="11" bestFit="1" customWidth="1"/>
    <col min="6919" max="6919" width="14.7109375" style="11" bestFit="1" customWidth="1"/>
    <col min="6920" max="6920" width="24.42578125" style="11" bestFit="1" customWidth="1"/>
    <col min="6921" max="6921" width="13.28515625" style="11" bestFit="1" customWidth="1"/>
    <col min="6922" max="6922" width="19.7109375" style="11" bestFit="1" customWidth="1"/>
    <col min="6923" max="6923" width="16.140625" style="11" bestFit="1" customWidth="1"/>
    <col min="6924" max="7168" width="9.140625" style="11"/>
    <col min="7169" max="7169" width="6.5703125" style="11" bestFit="1" customWidth="1"/>
    <col min="7170" max="7170" width="10.28515625" style="11" bestFit="1" customWidth="1"/>
    <col min="7171" max="7171" width="4.28515625" style="11" bestFit="1" customWidth="1"/>
    <col min="7172" max="7173" width="4.5703125" style="11" bestFit="1" customWidth="1"/>
    <col min="7174" max="7174" width="6" style="11" bestFit="1" customWidth="1"/>
    <col min="7175" max="7175" width="14.7109375" style="11" bestFit="1" customWidth="1"/>
    <col min="7176" max="7176" width="24.42578125" style="11" bestFit="1" customWidth="1"/>
    <col min="7177" max="7177" width="13.28515625" style="11" bestFit="1" customWidth="1"/>
    <col min="7178" max="7178" width="19.7109375" style="11" bestFit="1" customWidth="1"/>
    <col min="7179" max="7179" width="16.140625" style="11" bestFit="1" customWidth="1"/>
    <col min="7180" max="7424" width="9.140625" style="11"/>
    <col min="7425" max="7425" width="6.5703125" style="11" bestFit="1" customWidth="1"/>
    <col min="7426" max="7426" width="10.28515625" style="11" bestFit="1" customWidth="1"/>
    <col min="7427" max="7427" width="4.28515625" style="11" bestFit="1" customWidth="1"/>
    <col min="7428" max="7429" width="4.5703125" style="11" bestFit="1" customWidth="1"/>
    <col min="7430" max="7430" width="6" style="11" bestFit="1" customWidth="1"/>
    <col min="7431" max="7431" width="14.7109375" style="11" bestFit="1" customWidth="1"/>
    <col min="7432" max="7432" width="24.42578125" style="11" bestFit="1" customWidth="1"/>
    <col min="7433" max="7433" width="13.28515625" style="11" bestFit="1" customWidth="1"/>
    <col min="7434" max="7434" width="19.7109375" style="11" bestFit="1" customWidth="1"/>
    <col min="7435" max="7435" width="16.140625" style="11" bestFit="1" customWidth="1"/>
    <col min="7436" max="7680" width="9.140625" style="11"/>
    <col min="7681" max="7681" width="6.5703125" style="11" bestFit="1" customWidth="1"/>
    <col min="7682" max="7682" width="10.28515625" style="11" bestFit="1" customWidth="1"/>
    <col min="7683" max="7683" width="4.28515625" style="11" bestFit="1" customWidth="1"/>
    <col min="7684" max="7685" width="4.5703125" style="11" bestFit="1" customWidth="1"/>
    <col min="7686" max="7686" width="6" style="11" bestFit="1" customWidth="1"/>
    <col min="7687" max="7687" width="14.7109375" style="11" bestFit="1" customWidth="1"/>
    <col min="7688" max="7688" width="24.42578125" style="11" bestFit="1" customWidth="1"/>
    <col min="7689" max="7689" width="13.28515625" style="11" bestFit="1" customWidth="1"/>
    <col min="7690" max="7690" width="19.7109375" style="11" bestFit="1" customWidth="1"/>
    <col min="7691" max="7691" width="16.140625" style="11" bestFit="1" customWidth="1"/>
    <col min="7692" max="7936" width="9.140625" style="11"/>
    <col min="7937" max="7937" width="6.5703125" style="11" bestFit="1" customWidth="1"/>
    <col min="7938" max="7938" width="10.28515625" style="11" bestFit="1" customWidth="1"/>
    <col min="7939" max="7939" width="4.28515625" style="11" bestFit="1" customWidth="1"/>
    <col min="7940" max="7941" width="4.5703125" style="11" bestFit="1" customWidth="1"/>
    <col min="7942" max="7942" width="6" style="11" bestFit="1" customWidth="1"/>
    <col min="7943" max="7943" width="14.7109375" style="11" bestFit="1" customWidth="1"/>
    <col min="7944" max="7944" width="24.42578125" style="11" bestFit="1" customWidth="1"/>
    <col min="7945" max="7945" width="13.28515625" style="11" bestFit="1" customWidth="1"/>
    <col min="7946" max="7946" width="19.7109375" style="11" bestFit="1" customWidth="1"/>
    <col min="7947" max="7947" width="16.140625" style="11" bestFit="1" customWidth="1"/>
    <col min="7948" max="8192" width="9.140625" style="11"/>
    <col min="8193" max="8193" width="6.5703125" style="11" bestFit="1" customWidth="1"/>
    <col min="8194" max="8194" width="10.28515625" style="11" bestFit="1" customWidth="1"/>
    <col min="8195" max="8195" width="4.28515625" style="11" bestFit="1" customWidth="1"/>
    <col min="8196" max="8197" width="4.5703125" style="11" bestFit="1" customWidth="1"/>
    <col min="8198" max="8198" width="6" style="11" bestFit="1" customWidth="1"/>
    <col min="8199" max="8199" width="14.7109375" style="11" bestFit="1" customWidth="1"/>
    <col min="8200" max="8200" width="24.42578125" style="11" bestFit="1" customWidth="1"/>
    <col min="8201" max="8201" width="13.28515625" style="11" bestFit="1" customWidth="1"/>
    <col min="8202" max="8202" width="19.7109375" style="11" bestFit="1" customWidth="1"/>
    <col min="8203" max="8203" width="16.140625" style="11" bestFit="1" customWidth="1"/>
    <col min="8204" max="8448" width="9.140625" style="11"/>
    <col min="8449" max="8449" width="6.5703125" style="11" bestFit="1" customWidth="1"/>
    <col min="8450" max="8450" width="10.28515625" style="11" bestFit="1" customWidth="1"/>
    <col min="8451" max="8451" width="4.28515625" style="11" bestFit="1" customWidth="1"/>
    <col min="8452" max="8453" width="4.5703125" style="11" bestFit="1" customWidth="1"/>
    <col min="8454" max="8454" width="6" style="11" bestFit="1" customWidth="1"/>
    <col min="8455" max="8455" width="14.7109375" style="11" bestFit="1" customWidth="1"/>
    <col min="8456" max="8456" width="24.42578125" style="11" bestFit="1" customWidth="1"/>
    <col min="8457" max="8457" width="13.28515625" style="11" bestFit="1" customWidth="1"/>
    <col min="8458" max="8458" width="19.7109375" style="11" bestFit="1" customWidth="1"/>
    <col min="8459" max="8459" width="16.140625" style="11" bestFit="1" customWidth="1"/>
    <col min="8460" max="8704" width="9.140625" style="11"/>
    <col min="8705" max="8705" width="6.5703125" style="11" bestFit="1" customWidth="1"/>
    <col min="8706" max="8706" width="10.28515625" style="11" bestFit="1" customWidth="1"/>
    <col min="8707" max="8707" width="4.28515625" style="11" bestFit="1" customWidth="1"/>
    <col min="8708" max="8709" width="4.5703125" style="11" bestFit="1" customWidth="1"/>
    <col min="8710" max="8710" width="6" style="11" bestFit="1" customWidth="1"/>
    <col min="8711" max="8711" width="14.7109375" style="11" bestFit="1" customWidth="1"/>
    <col min="8712" max="8712" width="24.42578125" style="11" bestFit="1" customWidth="1"/>
    <col min="8713" max="8713" width="13.28515625" style="11" bestFit="1" customWidth="1"/>
    <col min="8714" max="8714" width="19.7109375" style="11" bestFit="1" customWidth="1"/>
    <col min="8715" max="8715" width="16.140625" style="11" bestFit="1" customWidth="1"/>
    <col min="8716" max="8960" width="9.140625" style="11"/>
    <col min="8961" max="8961" width="6.5703125" style="11" bestFit="1" customWidth="1"/>
    <col min="8962" max="8962" width="10.28515625" style="11" bestFit="1" customWidth="1"/>
    <col min="8963" max="8963" width="4.28515625" style="11" bestFit="1" customWidth="1"/>
    <col min="8964" max="8965" width="4.5703125" style="11" bestFit="1" customWidth="1"/>
    <col min="8966" max="8966" width="6" style="11" bestFit="1" customWidth="1"/>
    <col min="8967" max="8967" width="14.7109375" style="11" bestFit="1" customWidth="1"/>
    <col min="8968" max="8968" width="24.42578125" style="11" bestFit="1" customWidth="1"/>
    <col min="8969" max="8969" width="13.28515625" style="11" bestFit="1" customWidth="1"/>
    <col min="8970" max="8970" width="19.7109375" style="11" bestFit="1" customWidth="1"/>
    <col min="8971" max="8971" width="16.140625" style="11" bestFit="1" customWidth="1"/>
    <col min="8972" max="9216" width="9.140625" style="11"/>
    <col min="9217" max="9217" width="6.5703125" style="11" bestFit="1" customWidth="1"/>
    <col min="9218" max="9218" width="10.28515625" style="11" bestFit="1" customWidth="1"/>
    <col min="9219" max="9219" width="4.28515625" style="11" bestFit="1" customWidth="1"/>
    <col min="9220" max="9221" width="4.5703125" style="11" bestFit="1" customWidth="1"/>
    <col min="9222" max="9222" width="6" style="11" bestFit="1" customWidth="1"/>
    <col min="9223" max="9223" width="14.7109375" style="11" bestFit="1" customWidth="1"/>
    <col min="9224" max="9224" width="24.42578125" style="11" bestFit="1" customWidth="1"/>
    <col min="9225" max="9225" width="13.28515625" style="11" bestFit="1" customWidth="1"/>
    <col min="9226" max="9226" width="19.7109375" style="11" bestFit="1" customWidth="1"/>
    <col min="9227" max="9227" width="16.140625" style="11" bestFit="1" customWidth="1"/>
    <col min="9228" max="9472" width="9.140625" style="11"/>
    <col min="9473" max="9473" width="6.5703125" style="11" bestFit="1" customWidth="1"/>
    <col min="9474" max="9474" width="10.28515625" style="11" bestFit="1" customWidth="1"/>
    <col min="9475" max="9475" width="4.28515625" style="11" bestFit="1" customWidth="1"/>
    <col min="9476" max="9477" width="4.5703125" style="11" bestFit="1" customWidth="1"/>
    <col min="9478" max="9478" width="6" style="11" bestFit="1" customWidth="1"/>
    <col min="9479" max="9479" width="14.7109375" style="11" bestFit="1" customWidth="1"/>
    <col min="9480" max="9480" width="24.42578125" style="11" bestFit="1" customWidth="1"/>
    <col min="9481" max="9481" width="13.28515625" style="11" bestFit="1" customWidth="1"/>
    <col min="9482" max="9482" width="19.7109375" style="11" bestFit="1" customWidth="1"/>
    <col min="9483" max="9483" width="16.140625" style="11" bestFit="1" customWidth="1"/>
    <col min="9484" max="9728" width="9.140625" style="11"/>
    <col min="9729" max="9729" width="6.5703125" style="11" bestFit="1" customWidth="1"/>
    <col min="9730" max="9730" width="10.28515625" style="11" bestFit="1" customWidth="1"/>
    <col min="9731" max="9731" width="4.28515625" style="11" bestFit="1" customWidth="1"/>
    <col min="9732" max="9733" width="4.5703125" style="11" bestFit="1" customWidth="1"/>
    <col min="9734" max="9734" width="6" style="11" bestFit="1" customWidth="1"/>
    <col min="9735" max="9735" width="14.7109375" style="11" bestFit="1" customWidth="1"/>
    <col min="9736" max="9736" width="24.42578125" style="11" bestFit="1" customWidth="1"/>
    <col min="9737" max="9737" width="13.28515625" style="11" bestFit="1" customWidth="1"/>
    <col min="9738" max="9738" width="19.7109375" style="11" bestFit="1" customWidth="1"/>
    <col min="9739" max="9739" width="16.140625" style="11" bestFit="1" customWidth="1"/>
    <col min="9740" max="9984" width="9.140625" style="11"/>
    <col min="9985" max="9985" width="6.5703125" style="11" bestFit="1" customWidth="1"/>
    <col min="9986" max="9986" width="10.28515625" style="11" bestFit="1" customWidth="1"/>
    <col min="9987" max="9987" width="4.28515625" style="11" bestFit="1" customWidth="1"/>
    <col min="9988" max="9989" width="4.5703125" style="11" bestFit="1" customWidth="1"/>
    <col min="9990" max="9990" width="6" style="11" bestFit="1" customWidth="1"/>
    <col min="9991" max="9991" width="14.7109375" style="11" bestFit="1" customWidth="1"/>
    <col min="9992" max="9992" width="24.42578125" style="11" bestFit="1" customWidth="1"/>
    <col min="9993" max="9993" width="13.28515625" style="11" bestFit="1" customWidth="1"/>
    <col min="9994" max="9994" width="19.7109375" style="11" bestFit="1" customWidth="1"/>
    <col min="9995" max="9995" width="16.140625" style="11" bestFit="1" customWidth="1"/>
    <col min="9996" max="10240" width="9.140625" style="11"/>
    <col min="10241" max="10241" width="6.5703125" style="11" bestFit="1" customWidth="1"/>
    <col min="10242" max="10242" width="10.28515625" style="11" bestFit="1" customWidth="1"/>
    <col min="10243" max="10243" width="4.28515625" style="11" bestFit="1" customWidth="1"/>
    <col min="10244" max="10245" width="4.5703125" style="11" bestFit="1" customWidth="1"/>
    <col min="10246" max="10246" width="6" style="11" bestFit="1" customWidth="1"/>
    <col min="10247" max="10247" width="14.7109375" style="11" bestFit="1" customWidth="1"/>
    <col min="10248" max="10248" width="24.42578125" style="11" bestFit="1" customWidth="1"/>
    <col min="10249" max="10249" width="13.28515625" style="11" bestFit="1" customWidth="1"/>
    <col min="10250" max="10250" width="19.7109375" style="11" bestFit="1" customWidth="1"/>
    <col min="10251" max="10251" width="16.140625" style="11" bestFit="1" customWidth="1"/>
    <col min="10252" max="10496" width="9.140625" style="11"/>
    <col min="10497" max="10497" width="6.5703125" style="11" bestFit="1" customWidth="1"/>
    <col min="10498" max="10498" width="10.28515625" style="11" bestFit="1" customWidth="1"/>
    <col min="10499" max="10499" width="4.28515625" style="11" bestFit="1" customWidth="1"/>
    <col min="10500" max="10501" width="4.5703125" style="11" bestFit="1" customWidth="1"/>
    <col min="10502" max="10502" width="6" style="11" bestFit="1" customWidth="1"/>
    <col min="10503" max="10503" width="14.7109375" style="11" bestFit="1" customWidth="1"/>
    <col min="10504" max="10504" width="24.42578125" style="11" bestFit="1" customWidth="1"/>
    <col min="10505" max="10505" width="13.28515625" style="11" bestFit="1" customWidth="1"/>
    <col min="10506" max="10506" width="19.7109375" style="11" bestFit="1" customWidth="1"/>
    <col min="10507" max="10507" width="16.140625" style="11" bestFit="1" customWidth="1"/>
    <col min="10508" max="10752" width="9.140625" style="11"/>
    <col min="10753" max="10753" width="6.5703125" style="11" bestFit="1" customWidth="1"/>
    <col min="10754" max="10754" width="10.28515625" style="11" bestFit="1" customWidth="1"/>
    <col min="10755" max="10755" width="4.28515625" style="11" bestFit="1" customWidth="1"/>
    <col min="10756" max="10757" width="4.5703125" style="11" bestFit="1" customWidth="1"/>
    <col min="10758" max="10758" width="6" style="11" bestFit="1" customWidth="1"/>
    <col min="10759" max="10759" width="14.7109375" style="11" bestFit="1" customWidth="1"/>
    <col min="10760" max="10760" width="24.42578125" style="11" bestFit="1" customWidth="1"/>
    <col min="10761" max="10761" width="13.28515625" style="11" bestFit="1" customWidth="1"/>
    <col min="10762" max="10762" width="19.7109375" style="11" bestFit="1" customWidth="1"/>
    <col min="10763" max="10763" width="16.140625" style="11" bestFit="1" customWidth="1"/>
    <col min="10764" max="11008" width="9.140625" style="11"/>
    <col min="11009" max="11009" width="6.5703125" style="11" bestFit="1" customWidth="1"/>
    <col min="11010" max="11010" width="10.28515625" style="11" bestFit="1" customWidth="1"/>
    <col min="11011" max="11011" width="4.28515625" style="11" bestFit="1" customWidth="1"/>
    <col min="11012" max="11013" width="4.5703125" style="11" bestFit="1" customWidth="1"/>
    <col min="11014" max="11014" width="6" style="11" bestFit="1" customWidth="1"/>
    <col min="11015" max="11015" width="14.7109375" style="11" bestFit="1" customWidth="1"/>
    <col min="11016" max="11016" width="24.42578125" style="11" bestFit="1" customWidth="1"/>
    <col min="11017" max="11017" width="13.28515625" style="11" bestFit="1" customWidth="1"/>
    <col min="11018" max="11018" width="19.7109375" style="11" bestFit="1" customWidth="1"/>
    <col min="11019" max="11019" width="16.140625" style="11" bestFit="1" customWidth="1"/>
    <col min="11020" max="11264" width="9.140625" style="11"/>
    <col min="11265" max="11265" width="6.5703125" style="11" bestFit="1" customWidth="1"/>
    <col min="11266" max="11266" width="10.28515625" style="11" bestFit="1" customWidth="1"/>
    <col min="11267" max="11267" width="4.28515625" style="11" bestFit="1" customWidth="1"/>
    <col min="11268" max="11269" width="4.5703125" style="11" bestFit="1" customWidth="1"/>
    <col min="11270" max="11270" width="6" style="11" bestFit="1" customWidth="1"/>
    <col min="11271" max="11271" width="14.7109375" style="11" bestFit="1" customWidth="1"/>
    <col min="11272" max="11272" width="24.42578125" style="11" bestFit="1" customWidth="1"/>
    <col min="11273" max="11273" width="13.28515625" style="11" bestFit="1" customWidth="1"/>
    <col min="11274" max="11274" width="19.7109375" style="11" bestFit="1" customWidth="1"/>
    <col min="11275" max="11275" width="16.140625" style="11" bestFit="1" customWidth="1"/>
    <col min="11276" max="11520" width="9.140625" style="11"/>
    <col min="11521" max="11521" width="6.5703125" style="11" bestFit="1" customWidth="1"/>
    <col min="11522" max="11522" width="10.28515625" style="11" bestFit="1" customWidth="1"/>
    <col min="11523" max="11523" width="4.28515625" style="11" bestFit="1" customWidth="1"/>
    <col min="11524" max="11525" width="4.5703125" style="11" bestFit="1" customWidth="1"/>
    <col min="11526" max="11526" width="6" style="11" bestFit="1" customWidth="1"/>
    <col min="11527" max="11527" width="14.7109375" style="11" bestFit="1" customWidth="1"/>
    <col min="11528" max="11528" width="24.42578125" style="11" bestFit="1" customWidth="1"/>
    <col min="11529" max="11529" width="13.28515625" style="11" bestFit="1" customWidth="1"/>
    <col min="11530" max="11530" width="19.7109375" style="11" bestFit="1" customWidth="1"/>
    <col min="11531" max="11531" width="16.140625" style="11" bestFit="1" customWidth="1"/>
    <col min="11532" max="11776" width="9.140625" style="11"/>
    <col min="11777" max="11777" width="6.5703125" style="11" bestFit="1" customWidth="1"/>
    <col min="11778" max="11778" width="10.28515625" style="11" bestFit="1" customWidth="1"/>
    <col min="11779" max="11779" width="4.28515625" style="11" bestFit="1" customWidth="1"/>
    <col min="11780" max="11781" width="4.5703125" style="11" bestFit="1" customWidth="1"/>
    <col min="11782" max="11782" width="6" style="11" bestFit="1" customWidth="1"/>
    <col min="11783" max="11783" width="14.7109375" style="11" bestFit="1" customWidth="1"/>
    <col min="11784" max="11784" width="24.42578125" style="11" bestFit="1" customWidth="1"/>
    <col min="11785" max="11785" width="13.28515625" style="11" bestFit="1" customWidth="1"/>
    <col min="11786" max="11786" width="19.7109375" style="11" bestFit="1" customWidth="1"/>
    <col min="11787" max="11787" width="16.140625" style="11" bestFit="1" customWidth="1"/>
    <col min="11788" max="12032" width="9.140625" style="11"/>
    <col min="12033" max="12033" width="6.5703125" style="11" bestFit="1" customWidth="1"/>
    <col min="12034" max="12034" width="10.28515625" style="11" bestFit="1" customWidth="1"/>
    <col min="12035" max="12035" width="4.28515625" style="11" bestFit="1" customWidth="1"/>
    <col min="12036" max="12037" width="4.5703125" style="11" bestFit="1" customWidth="1"/>
    <col min="12038" max="12038" width="6" style="11" bestFit="1" customWidth="1"/>
    <col min="12039" max="12039" width="14.7109375" style="11" bestFit="1" customWidth="1"/>
    <col min="12040" max="12040" width="24.42578125" style="11" bestFit="1" customWidth="1"/>
    <col min="12041" max="12041" width="13.28515625" style="11" bestFit="1" customWidth="1"/>
    <col min="12042" max="12042" width="19.7109375" style="11" bestFit="1" customWidth="1"/>
    <col min="12043" max="12043" width="16.140625" style="11" bestFit="1" customWidth="1"/>
    <col min="12044" max="12288" width="9.140625" style="11"/>
    <col min="12289" max="12289" width="6.5703125" style="11" bestFit="1" customWidth="1"/>
    <col min="12290" max="12290" width="10.28515625" style="11" bestFit="1" customWidth="1"/>
    <col min="12291" max="12291" width="4.28515625" style="11" bestFit="1" customWidth="1"/>
    <col min="12292" max="12293" width="4.5703125" style="11" bestFit="1" customWidth="1"/>
    <col min="12294" max="12294" width="6" style="11" bestFit="1" customWidth="1"/>
    <col min="12295" max="12295" width="14.7109375" style="11" bestFit="1" customWidth="1"/>
    <col min="12296" max="12296" width="24.42578125" style="11" bestFit="1" customWidth="1"/>
    <col min="12297" max="12297" width="13.28515625" style="11" bestFit="1" customWidth="1"/>
    <col min="12298" max="12298" width="19.7109375" style="11" bestFit="1" customWidth="1"/>
    <col min="12299" max="12299" width="16.140625" style="11" bestFit="1" customWidth="1"/>
    <col min="12300" max="12544" width="9.140625" style="11"/>
    <col min="12545" max="12545" width="6.5703125" style="11" bestFit="1" customWidth="1"/>
    <col min="12546" max="12546" width="10.28515625" style="11" bestFit="1" customWidth="1"/>
    <col min="12547" max="12547" width="4.28515625" style="11" bestFit="1" customWidth="1"/>
    <col min="12548" max="12549" width="4.5703125" style="11" bestFit="1" customWidth="1"/>
    <col min="12550" max="12550" width="6" style="11" bestFit="1" customWidth="1"/>
    <col min="12551" max="12551" width="14.7109375" style="11" bestFit="1" customWidth="1"/>
    <col min="12552" max="12552" width="24.42578125" style="11" bestFit="1" customWidth="1"/>
    <col min="12553" max="12553" width="13.28515625" style="11" bestFit="1" customWidth="1"/>
    <col min="12554" max="12554" width="19.7109375" style="11" bestFit="1" customWidth="1"/>
    <col min="12555" max="12555" width="16.140625" style="11" bestFit="1" customWidth="1"/>
    <col min="12556" max="12800" width="9.140625" style="11"/>
    <col min="12801" max="12801" width="6.5703125" style="11" bestFit="1" customWidth="1"/>
    <col min="12802" max="12802" width="10.28515625" style="11" bestFit="1" customWidth="1"/>
    <col min="12803" max="12803" width="4.28515625" style="11" bestFit="1" customWidth="1"/>
    <col min="12804" max="12805" width="4.5703125" style="11" bestFit="1" customWidth="1"/>
    <col min="12806" max="12806" width="6" style="11" bestFit="1" customWidth="1"/>
    <col min="12807" max="12807" width="14.7109375" style="11" bestFit="1" customWidth="1"/>
    <col min="12808" max="12808" width="24.42578125" style="11" bestFit="1" customWidth="1"/>
    <col min="12809" max="12809" width="13.28515625" style="11" bestFit="1" customWidth="1"/>
    <col min="12810" max="12810" width="19.7109375" style="11" bestFit="1" customWidth="1"/>
    <col min="12811" max="12811" width="16.140625" style="11" bestFit="1" customWidth="1"/>
    <col min="12812" max="13056" width="9.140625" style="11"/>
    <col min="13057" max="13057" width="6.5703125" style="11" bestFit="1" customWidth="1"/>
    <col min="13058" max="13058" width="10.28515625" style="11" bestFit="1" customWidth="1"/>
    <col min="13059" max="13059" width="4.28515625" style="11" bestFit="1" customWidth="1"/>
    <col min="13060" max="13061" width="4.5703125" style="11" bestFit="1" customWidth="1"/>
    <col min="13062" max="13062" width="6" style="11" bestFit="1" customWidth="1"/>
    <col min="13063" max="13063" width="14.7109375" style="11" bestFit="1" customWidth="1"/>
    <col min="13064" max="13064" width="24.42578125" style="11" bestFit="1" customWidth="1"/>
    <col min="13065" max="13065" width="13.28515625" style="11" bestFit="1" customWidth="1"/>
    <col min="13066" max="13066" width="19.7109375" style="11" bestFit="1" customWidth="1"/>
    <col min="13067" max="13067" width="16.140625" style="11" bestFit="1" customWidth="1"/>
    <col min="13068" max="13312" width="9.140625" style="11"/>
    <col min="13313" max="13313" width="6.5703125" style="11" bestFit="1" customWidth="1"/>
    <col min="13314" max="13314" width="10.28515625" style="11" bestFit="1" customWidth="1"/>
    <col min="13315" max="13315" width="4.28515625" style="11" bestFit="1" customWidth="1"/>
    <col min="13316" max="13317" width="4.5703125" style="11" bestFit="1" customWidth="1"/>
    <col min="13318" max="13318" width="6" style="11" bestFit="1" customWidth="1"/>
    <col min="13319" max="13319" width="14.7109375" style="11" bestFit="1" customWidth="1"/>
    <col min="13320" max="13320" width="24.42578125" style="11" bestFit="1" customWidth="1"/>
    <col min="13321" max="13321" width="13.28515625" style="11" bestFit="1" customWidth="1"/>
    <col min="13322" max="13322" width="19.7109375" style="11" bestFit="1" customWidth="1"/>
    <col min="13323" max="13323" width="16.140625" style="11" bestFit="1" customWidth="1"/>
    <col min="13324" max="13568" width="9.140625" style="11"/>
    <col min="13569" max="13569" width="6.5703125" style="11" bestFit="1" customWidth="1"/>
    <col min="13570" max="13570" width="10.28515625" style="11" bestFit="1" customWidth="1"/>
    <col min="13571" max="13571" width="4.28515625" style="11" bestFit="1" customWidth="1"/>
    <col min="13572" max="13573" width="4.5703125" style="11" bestFit="1" customWidth="1"/>
    <col min="13574" max="13574" width="6" style="11" bestFit="1" customWidth="1"/>
    <col min="13575" max="13575" width="14.7109375" style="11" bestFit="1" customWidth="1"/>
    <col min="13576" max="13576" width="24.42578125" style="11" bestFit="1" customWidth="1"/>
    <col min="13577" max="13577" width="13.28515625" style="11" bestFit="1" customWidth="1"/>
    <col min="13578" max="13578" width="19.7109375" style="11" bestFit="1" customWidth="1"/>
    <col min="13579" max="13579" width="16.140625" style="11" bestFit="1" customWidth="1"/>
    <col min="13580" max="13824" width="9.140625" style="11"/>
    <col min="13825" max="13825" width="6.5703125" style="11" bestFit="1" customWidth="1"/>
    <col min="13826" max="13826" width="10.28515625" style="11" bestFit="1" customWidth="1"/>
    <col min="13827" max="13827" width="4.28515625" style="11" bestFit="1" customWidth="1"/>
    <col min="13828" max="13829" width="4.5703125" style="11" bestFit="1" customWidth="1"/>
    <col min="13830" max="13830" width="6" style="11" bestFit="1" customWidth="1"/>
    <col min="13831" max="13831" width="14.7109375" style="11" bestFit="1" customWidth="1"/>
    <col min="13832" max="13832" width="24.42578125" style="11" bestFit="1" customWidth="1"/>
    <col min="13833" max="13833" width="13.28515625" style="11" bestFit="1" customWidth="1"/>
    <col min="13834" max="13834" width="19.7109375" style="11" bestFit="1" customWidth="1"/>
    <col min="13835" max="13835" width="16.140625" style="11" bestFit="1" customWidth="1"/>
    <col min="13836" max="14080" width="9.140625" style="11"/>
    <col min="14081" max="14081" width="6.5703125" style="11" bestFit="1" customWidth="1"/>
    <col min="14082" max="14082" width="10.28515625" style="11" bestFit="1" customWidth="1"/>
    <col min="14083" max="14083" width="4.28515625" style="11" bestFit="1" customWidth="1"/>
    <col min="14084" max="14085" width="4.5703125" style="11" bestFit="1" customWidth="1"/>
    <col min="14086" max="14086" width="6" style="11" bestFit="1" customWidth="1"/>
    <col min="14087" max="14087" width="14.7109375" style="11" bestFit="1" customWidth="1"/>
    <col min="14088" max="14088" width="24.42578125" style="11" bestFit="1" customWidth="1"/>
    <col min="14089" max="14089" width="13.28515625" style="11" bestFit="1" customWidth="1"/>
    <col min="14090" max="14090" width="19.7109375" style="11" bestFit="1" customWidth="1"/>
    <col min="14091" max="14091" width="16.140625" style="11" bestFit="1" customWidth="1"/>
    <col min="14092" max="14336" width="9.140625" style="11"/>
    <col min="14337" max="14337" width="6.5703125" style="11" bestFit="1" customWidth="1"/>
    <col min="14338" max="14338" width="10.28515625" style="11" bestFit="1" customWidth="1"/>
    <col min="14339" max="14339" width="4.28515625" style="11" bestFit="1" customWidth="1"/>
    <col min="14340" max="14341" width="4.5703125" style="11" bestFit="1" customWidth="1"/>
    <col min="14342" max="14342" width="6" style="11" bestFit="1" customWidth="1"/>
    <col min="14343" max="14343" width="14.7109375" style="11" bestFit="1" customWidth="1"/>
    <col min="14344" max="14344" width="24.42578125" style="11" bestFit="1" customWidth="1"/>
    <col min="14345" max="14345" width="13.28515625" style="11" bestFit="1" customWidth="1"/>
    <col min="14346" max="14346" width="19.7109375" style="11" bestFit="1" customWidth="1"/>
    <col min="14347" max="14347" width="16.140625" style="11" bestFit="1" customWidth="1"/>
    <col min="14348" max="14592" width="9.140625" style="11"/>
    <col min="14593" max="14593" width="6.5703125" style="11" bestFit="1" customWidth="1"/>
    <col min="14594" max="14594" width="10.28515625" style="11" bestFit="1" customWidth="1"/>
    <col min="14595" max="14595" width="4.28515625" style="11" bestFit="1" customWidth="1"/>
    <col min="14596" max="14597" width="4.5703125" style="11" bestFit="1" customWidth="1"/>
    <col min="14598" max="14598" width="6" style="11" bestFit="1" customWidth="1"/>
    <col min="14599" max="14599" width="14.7109375" style="11" bestFit="1" customWidth="1"/>
    <col min="14600" max="14600" width="24.42578125" style="11" bestFit="1" customWidth="1"/>
    <col min="14601" max="14601" width="13.28515625" style="11" bestFit="1" customWidth="1"/>
    <col min="14602" max="14602" width="19.7109375" style="11" bestFit="1" customWidth="1"/>
    <col min="14603" max="14603" width="16.140625" style="11" bestFit="1" customWidth="1"/>
    <col min="14604" max="14848" width="9.140625" style="11"/>
    <col min="14849" max="14849" width="6.5703125" style="11" bestFit="1" customWidth="1"/>
    <col min="14850" max="14850" width="10.28515625" style="11" bestFit="1" customWidth="1"/>
    <col min="14851" max="14851" width="4.28515625" style="11" bestFit="1" customWidth="1"/>
    <col min="14852" max="14853" width="4.5703125" style="11" bestFit="1" customWidth="1"/>
    <col min="14854" max="14854" width="6" style="11" bestFit="1" customWidth="1"/>
    <col min="14855" max="14855" width="14.7109375" style="11" bestFit="1" customWidth="1"/>
    <col min="14856" max="14856" width="24.42578125" style="11" bestFit="1" customWidth="1"/>
    <col min="14857" max="14857" width="13.28515625" style="11" bestFit="1" customWidth="1"/>
    <col min="14858" max="14858" width="19.7109375" style="11" bestFit="1" customWidth="1"/>
    <col min="14859" max="14859" width="16.140625" style="11" bestFit="1" customWidth="1"/>
    <col min="14860" max="15104" width="9.140625" style="11"/>
    <col min="15105" max="15105" width="6.5703125" style="11" bestFit="1" customWidth="1"/>
    <col min="15106" max="15106" width="10.28515625" style="11" bestFit="1" customWidth="1"/>
    <col min="15107" max="15107" width="4.28515625" style="11" bestFit="1" customWidth="1"/>
    <col min="15108" max="15109" width="4.5703125" style="11" bestFit="1" customWidth="1"/>
    <col min="15110" max="15110" width="6" style="11" bestFit="1" customWidth="1"/>
    <col min="15111" max="15111" width="14.7109375" style="11" bestFit="1" customWidth="1"/>
    <col min="15112" max="15112" width="24.42578125" style="11" bestFit="1" customWidth="1"/>
    <col min="15113" max="15113" width="13.28515625" style="11" bestFit="1" customWidth="1"/>
    <col min="15114" max="15114" width="19.7109375" style="11" bestFit="1" customWidth="1"/>
    <col min="15115" max="15115" width="16.140625" style="11" bestFit="1" customWidth="1"/>
    <col min="15116" max="15360" width="9.140625" style="11"/>
    <col min="15361" max="15361" width="6.5703125" style="11" bestFit="1" customWidth="1"/>
    <col min="15362" max="15362" width="10.28515625" style="11" bestFit="1" customWidth="1"/>
    <col min="15363" max="15363" width="4.28515625" style="11" bestFit="1" customWidth="1"/>
    <col min="15364" max="15365" width="4.5703125" style="11" bestFit="1" customWidth="1"/>
    <col min="15366" max="15366" width="6" style="11" bestFit="1" customWidth="1"/>
    <col min="15367" max="15367" width="14.7109375" style="11" bestFit="1" customWidth="1"/>
    <col min="15368" max="15368" width="24.42578125" style="11" bestFit="1" customWidth="1"/>
    <col min="15369" max="15369" width="13.28515625" style="11" bestFit="1" customWidth="1"/>
    <col min="15370" max="15370" width="19.7109375" style="11" bestFit="1" customWidth="1"/>
    <col min="15371" max="15371" width="16.140625" style="11" bestFit="1" customWidth="1"/>
    <col min="15372" max="15616" width="9.140625" style="11"/>
    <col min="15617" max="15617" width="6.5703125" style="11" bestFit="1" customWidth="1"/>
    <col min="15618" max="15618" width="10.28515625" style="11" bestFit="1" customWidth="1"/>
    <col min="15619" max="15619" width="4.28515625" style="11" bestFit="1" customWidth="1"/>
    <col min="15620" max="15621" width="4.5703125" style="11" bestFit="1" customWidth="1"/>
    <col min="15622" max="15622" width="6" style="11" bestFit="1" customWidth="1"/>
    <col min="15623" max="15623" width="14.7109375" style="11" bestFit="1" customWidth="1"/>
    <col min="15624" max="15624" width="24.42578125" style="11" bestFit="1" customWidth="1"/>
    <col min="15625" max="15625" width="13.28515625" style="11" bestFit="1" customWidth="1"/>
    <col min="15626" max="15626" width="19.7109375" style="11" bestFit="1" customWidth="1"/>
    <col min="15627" max="15627" width="16.140625" style="11" bestFit="1" customWidth="1"/>
    <col min="15628" max="15872" width="9.140625" style="11"/>
    <col min="15873" max="15873" width="6.5703125" style="11" bestFit="1" customWidth="1"/>
    <col min="15874" max="15874" width="10.28515625" style="11" bestFit="1" customWidth="1"/>
    <col min="15875" max="15875" width="4.28515625" style="11" bestFit="1" customWidth="1"/>
    <col min="15876" max="15877" width="4.5703125" style="11" bestFit="1" customWidth="1"/>
    <col min="15878" max="15878" width="6" style="11" bestFit="1" customWidth="1"/>
    <col min="15879" max="15879" width="14.7109375" style="11" bestFit="1" customWidth="1"/>
    <col min="15880" max="15880" width="24.42578125" style="11" bestFit="1" customWidth="1"/>
    <col min="15881" max="15881" width="13.28515625" style="11" bestFit="1" customWidth="1"/>
    <col min="15882" max="15882" width="19.7109375" style="11" bestFit="1" customWidth="1"/>
    <col min="15883" max="15883" width="16.140625" style="11" bestFit="1" customWidth="1"/>
    <col min="15884" max="16128" width="9.140625" style="11"/>
    <col min="16129" max="16129" width="6.5703125" style="11" bestFit="1" customWidth="1"/>
    <col min="16130" max="16130" width="10.28515625" style="11" bestFit="1" customWidth="1"/>
    <col min="16131" max="16131" width="4.28515625" style="11" bestFit="1" customWidth="1"/>
    <col min="16132" max="16133" width="4.5703125" style="11" bestFit="1" customWidth="1"/>
    <col min="16134" max="16134" width="6" style="11" bestFit="1" customWidth="1"/>
    <col min="16135" max="16135" width="14.7109375" style="11" bestFit="1" customWidth="1"/>
    <col min="16136" max="16136" width="24.42578125" style="11" bestFit="1" customWidth="1"/>
    <col min="16137" max="16137" width="13.28515625" style="11" bestFit="1" customWidth="1"/>
    <col min="16138" max="16138" width="19.7109375" style="11" bestFit="1" customWidth="1"/>
    <col min="16139" max="16139" width="16.140625" style="11" bestFit="1" customWidth="1"/>
    <col min="16140" max="16384" width="9.140625" style="11"/>
  </cols>
  <sheetData>
    <row r="1" spans="1:11" x14ac:dyDescent="0.25">
      <c r="A1" s="68" t="s">
        <v>107</v>
      </c>
      <c r="B1" s="69"/>
      <c r="C1" s="69"/>
      <c r="D1" s="69"/>
      <c r="E1" s="69"/>
      <c r="F1" s="69"/>
      <c r="G1" s="69"/>
      <c r="H1" s="69"/>
      <c r="I1" s="69"/>
      <c r="J1" s="69"/>
      <c r="K1" s="70"/>
    </row>
    <row r="2" spans="1:11" x14ac:dyDescent="0.25">
      <c r="A2" s="32" t="s">
        <v>90</v>
      </c>
      <c r="B2" s="32" t="s">
        <v>2</v>
      </c>
      <c r="C2" s="32" t="s">
        <v>3</v>
      </c>
      <c r="D2" s="32" t="s">
        <v>4</v>
      </c>
      <c r="E2" s="32" t="s">
        <v>5</v>
      </c>
      <c r="F2" s="32" t="s">
        <v>26</v>
      </c>
      <c r="G2" s="32" t="s">
        <v>27</v>
      </c>
      <c r="H2" s="32" t="s">
        <v>13</v>
      </c>
      <c r="I2" s="32" t="s">
        <v>6</v>
      </c>
      <c r="J2" s="32" t="s">
        <v>28</v>
      </c>
      <c r="K2" s="32" t="s">
        <v>29</v>
      </c>
    </row>
    <row r="3" spans="1:11" x14ac:dyDescent="0.25">
      <c r="A3" s="26" t="s">
        <v>100</v>
      </c>
      <c r="B3" s="26"/>
      <c r="C3" s="26"/>
      <c r="D3" s="26"/>
      <c r="E3" s="26"/>
      <c r="F3" s="26"/>
      <c r="G3" s="26"/>
      <c r="H3" s="26" t="s">
        <v>30</v>
      </c>
      <c r="I3" s="27">
        <v>43880.503576388888</v>
      </c>
      <c r="J3" s="26"/>
      <c r="K3" s="30"/>
    </row>
    <row r="4" spans="1:11" x14ac:dyDescent="0.25">
      <c r="A4" s="26" t="s">
        <v>98</v>
      </c>
      <c r="B4" s="26"/>
      <c r="C4" s="26"/>
      <c r="D4" s="26"/>
      <c r="E4" s="26"/>
      <c r="F4" s="26"/>
      <c r="G4" s="26"/>
      <c r="H4" s="26" t="s">
        <v>30</v>
      </c>
      <c r="I4" s="27">
        <v>43887.572951388887</v>
      </c>
      <c r="J4" s="26"/>
      <c r="K4" s="30"/>
    </row>
    <row r="5" spans="1:11" x14ac:dyDescent="0.25">
      <c r="A5" s="26" t="s">
        <v>99</v>
      </c>
      <c r="B5" s="26"/>
      <c r="C5" s="26"/>
      <c r="D5" s="26"/>
      <c r="E5" s="26"/>
      <c r="F5" s="26"/>
      <c r="G5" s="26"/>
      <c r="H5" s="26" t="s">
        <v>30</v>
      </c>
      <c r="I5" s="27">
        <v>43888.597025462965</v>
      </c>
      <c r="J5" s="26"/>
      <c r="K5" s="30"/>
    </row>
    <row r="6" spans="1:11" x14ac:dyDescent="0.25">
      <c r="A6" s="26" t="s">
        <v>108</v>
      </c>
      <c r="B6" s="26"/>
      <c r="C6" s="26"/>
      <c r="D6" s="26"/>
      <c r="E6" s="26"/>
      <c r="F6" s="26"/>
      <c r="G6" s="26"/>
      <c r="H6" s="26" t="s">
        <v>31</v>
      </c>
      <c r="I6" s="26" t="s">
        <v>25</v>
      </c>
      <c r="J6" s="26"/>
      <c r="K6" s="30"/>
    </row>
    <row r="7" spans="1:11" x14ac:dyDescent="0.25">
      <c r="A7" s="26" t="s">
        <v>109</v>
      </c>
      <c r="B7" s="26"/>
      <c r="C7" s="26"/>
      <c r="D7" s="26"/>
      <c r="E7" s="26"/>
      <c r="F7" s="26"/>
      <c r="G7" s="26"/>
      <c r="H7" s="26" t="s">
        <v>31</v>
      </c>
      <c r="I7" s="26" t="s">
        <v>25</v>
      </c>
      <c r="J7" s="26"/>
      <c r="K7" s="30"/>
    </row>
    <row r="8" spans="1:11" x14ac:dyDescent="0.25">
      <c r="A8" s="26" t="s">
        <v>110</v>
      </c>
      <c r="B8" s="26"/>
      <c r="C8" s="26"/>
      <c r="D8" s="26"/>
      <c r="E8" s="26"/>
      <c r="F8" s="26"/>
      <c r="G8" s="26"/>
      <c r="H8" s="26" t="s">
        <v>31</v>
      </c>
      <c r="I8" s="26" t="s">
        <v>25</v>
      </c>
      <c r="J8" s="26"/>
      <c r="K8" s="30"/>
    </row>
    <row r="9" spans="1:11" x14ac:dyDescent="0.25">
      <c r="A9" s="26" t="s">
        <v>111</v>
      </c>
      <c r="B9" s="26"/>
      <c r="C9" s="26"/>
      <c r="D9" s="26"/>
      <c r="E9" s="26"/>
      <c r="F9" s="26"/>
      <c r="G9" s="26"/>
      <c r="H9" s="26" t="s">
        <v>31</v>
      </c>
      <c r="I9" s="26" t="s">
        <v>25</v>
      </c>
      <c r="J9" s="26"/>
      <c r="K9" s="30"/>
    </row>
    <row r="10" spans="1:11" x14ac:dyDescent="0.25">
      <c r="A10" s="26" t="s">
        <v>112</v>
      </c>
      <c r="B10" s="26"/>
      <c r="C10" s="26"/>
      <c r="D10" s="26"/>
      <c r="E10" s="26"/>
      <c r="F10" s="26"/>
      <c r="G10" s="26"/>
      <c r="H10" s="26" t="s">
        <v>31</v>
      </c>
      <c r="I10" s="26" t="s">
        <v>25</v>
      </c>
      <c r="J10" s="26"/>
      <c r="K10" s="30"/>
    </row>
    <row r="11" spans="1:11" x14ac:dyDescent="0.25">
      <c r="A11" s="26" t="s">
        <v>113</v>
      </c>
      <c r="B11" s="26"/>
      <c r="C11" s="26"/>
      <c r="D11" s="26"/>
      <c r="E11" s="26"/>
      <c r="F11" s="26"/>
      <c r="G11" s="26"/>
      <c r="H11" s="26" t="s">
        <v>31</v>
      </c>
      <c r="I11" s="26" t="s">
        <v>25</v>
      </c>
      <c r="J11" s="26"/>
      <c r="K11" s="30"/>
    </row>
    <row r="12" spans="1:11" x14ac:dyDescent="0.25">
      <c r="A12" s="26" t="s">
        <v>95</v>
      </c>
      <c r="B12" s="26"/>
      <c r="C12" s="26"/>
      <c r="D12" s="26"/>
      <c r="E12" s="26"/>
      <c r="F12" s="26"/>
      <c r="G12" s="26"/>
      <c r="H12" s="26" t="s">
        <v>30</v>
      </c>
      <c r="I12" s="27">
        <v>43892.400023148148</v>
      </c>
      <c r="J12" s="26"/>
      <c r="K12" s="30"/>
    </row>
    <row r="13" spans="1:11" x14ac:dyDescent="0.25">
      <c r="A13" s="26" t="s">
        <v>96</v>
      </c>
      <c r="B13" s="26"/>
      <c r="C13" s="26"/>
      <c r="D13" s="26"/>
      <c r="E13" s="26"/>
      <c r="F13" s="26"/>
      <c r="G13" s="26"/>
      <c r="H13" s="26" t="s">
        <v>30</v>
      </c>
      <c r="I13" s="27">
        <v>43886.372233796297</v>
      </c>
      <c r="J13" s="26"/>
      <c r="K13" s="30"/>
    </row>
    <row r="14" spans="1:11" x14ac:dyDescent="0.25">
      <c r="A14" s="26" t="s">
        <v>97</v>
      </c>
      <c r="B14" s="26"/>
      <c r="C14" s="26"/>
      <c r="D14" s="26"/>
      <c r="E14" s="26"/>
      <c r="F14" s="26"/>
      <c r="G14" s="26"/>
      <c r="H14" s="26" t="s">
        <v>30</v>
      </c>
      <c r="I14" s="27">
        <v>43890.422800925924</v>
      </c>
      <c r="J14" s="26"/>
      <c r="K14" s="30"/>
    </row>
    <row r="15" spans="1:11" x14ac:dyDescent="0.25">
      <c r="A15" s="26" t="s">
        <v>114</v>
      </c>
      <c r="B15" s="26"/>
      <c r="C15" s="26"/>
      <c r="D15" s="26"/>
      <c r="E15" s="26"/>
      <c r="F15" s="26"/>
      <c r="G15" s="26"/>
      <c r="H15" s="26" t="s">
        <v>31</v>
      </c>
      <c r="I15" s="26" t="s">
        <v>25</v>
      </c>
      <c r="J15" s="26"/>
      <c r="K15" s="30"/>
    </row>
    <row r="16" spans="1:11" x14ac:dyDescent="0.25">
      <c r="A16" s="26" t="s">
        <v>101</v>
      </c>
      <c r="B16" s="26"/>
      <c r="C16" s="26"/>
      <c r="D16" s="26"/>
      <c r="E16" s="26"/>
      <c r="F16" s="26"/>
      <c r="G16" s="26"/>
      <c r="H16" s="26" t="s">
        <v>30</v>
      </c>
      <c r="I16" s="27">
        <v>43889.368622685186</v>
      </c>
      <c r="J16" s="26"/>
      <c r="K16" s="30"/>
    </row>
    <row r="17" spans="1:11" x14ac:dyDescent="0.25">
      <c r="A17" s="26" t="s">
        <v>102</v>
      </c>
      <c r="B17" s="26"/>
      <c r="C17" s="26"/>
      <c r="D17" s="26"/>
      <c r="E17" s="26"/>
      <c r="F17" s="26"/>
      <c r="G17" s="26"/>
      <c r="H17" s="26" t="s">
        <v>30</v>
      </c>
      <c r="I17" s="27">
        <v>43889.70175925926</v>
      </c>
      <c r="J17" s="26"/>
      <c r="K17" s="30"/>
    </row>
    <row r="18" spans="1:11" x14ac:dyDescent="0.25">
      <c r="A18" s="26" t="s">
        <v>103</v>
      </c>
      <c r="B18" s="26"/>
      <c r="C18" s="26"/>
      <c r="D18" s="26"/>
      <c r="E18" s="26"/>
      <c r="F18" s="26"/>
      <c r="G18" s="26"/>
      <c r="H18" s="26" t="s">
        <v>30</v>
      </c>
      <c r="I18" s="27">
        <v>43888.394155092596</v>
      </c>
      <c r="J18" s="26"/>
      <c r="K18" s="30"/>
    </row>
    <row r="19" spans="1:11" x14ac:dyDescent="0.25">
      <c r="A19" s="26" t="s">
        <v>104</v>
      </c>
      <c r="B19" s="26"/>
      <c r="C19" s="26"/>
      <c r="D19" s="26"/>
      <c r="E19" s="26"/>
      <c r="F19" s="26"/>
      <c r="G19" s="26"/>
      <c r="H19" s="26" t="s">
        <v>30</v>
      </c>
      <c r="I19" s="27">
        <v>43888.375625000001</v>
      </c>
      <c r="J19" s="26"/>
      <c r="K19" s="30"/>
    </row>
    <row r="20" spans="1:11" x14ac:dyDescent="0.25">
      <c r="A20" s="26" t="s">
        <v>105</v>
      </c>
      <c r="B20" s="26"/>
      <c r="C20" s="26"/>
      <c r="D20" s="26"/>
      <c r="E20" s="26"/>
      <c r="F20" s="26"/>
      <c r="G20" s="26"/>
      <c r="H20" s="26" t="s">
        <v>30</v>
      </c>
      <c r="I20" s="27">
        <v>43889.434039351851</v>
      </c>
      <c r="J20" s="26"/>
      <c r="K20" s="30"/>
    </row>
    <row r="21" spans="1:11" x14ac:dyDescent="0.25">
      <c r="A21" s="26" t="s">
        <v>106</v>
      </c>
      <c r="B21" s="26"/>
      <c r="C21" s="26"/>
      <c r="D21" s="26"/>
      <c r="E21" s="26"/>
      <c r="F21" s="26"/>
      <c r="G21" s="26"/>
      <c r="H21" s="26" t="s">
        <v>30</v>
      </c>
      <c r="I21" s="27">
        <v>43887.621631944443</v>
      </c>
      <c r="J21" s="26"/>
      <c r="K21" s="30"/>
    </row>
    <row r="22" spans="1:11" x14ac:dyDescent="0.25">
      <c r="A22" s="26" t="s">
        <v>115</v>
      </c>
      <c r="B22" s="26"/>
      <c r="C22" s="26"/>
      <c r="D22" s="43"/>
      <c r="E22" s="26"/>
      <c r="F22" s="26"/>
      <c r="G22" s="26"/>
      <c r="H22" s="26" t="s">
        <v>31</v>
      </c>
      <c r="I22" s="26" t="s">
        <v>25</v>
      </c>
      <c r="J22" s="26"/>
      <c r="K22" s="30"/>
    </row>
  </sheetData>
  <mergeCells count="1">
    <mergeCell ref="A1:K1"/>
  </mergeCells>
  <pageMargins left="0.40000000596046448" right="0.40000000596046448" top="0.80000001192092896" bottom="0.60000002384185791" header="0.2" footer="0.2"/>
  <pageSetup paperSize="9" scale="0" firstPageNumber="0" fitToHeight="0" pageOrder="overThenDown" orientation="landscape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WshRécept">
    <pageSetUpPr fitToPage="1"/>
  </sheetPr>
  <dimension ref="A1:P16"/>
  <sheetViews>
    <sheetView zoomScaleNormal="100" workbookViewId="0">
      <selection activeCell="A2" sqref="A2:B16"/>
    </sheetView>
  </sheetViews>
  <sheetFormatPr baseColWidth="10" defaultColWidth="9.140625" defaultRowHeight="12.75" x14ac:dyDescent="0.2"/>
  <cols>
    <col min="1" max="1" width="12.42578125" style="10" bestFit="1" customWidth="1"/>
    <col min="2" max="2" width="8.140625" style="10" bestFit="1" customWidth="1"/>
    <col min="3" max="3" width="6.5703125" style="10" bestFit="1" customWidth="1"/>
    <col min="4" max="4" width="17.7109375" style="10" customWidth="1"/>
    <col min="5" max="5" width="4.28515625" style="10" bestFit="1" customWidth="1"/>
    <col min="6" max="6" width="4.5703125" style="10" bestFit="1" customWidth="1"/>
    <col min="7" max="7" width="5" style="10" bestFit="1" customWidth="1"/>
    <col min="8" max="8" width="10.5703125" style="10" bestFit="1" customWidth="1"/>
    <col min="9" max="9" width="9.42578125" style="10" bestFit="1" customWidth="1"/>
    <col min="10" max="10" width="9.7109375" style="10" bestFit="1" customWidth="1"/>
    <col min="11" max="11" width="13.140625" style="10" bestFit="1" customWidth="1"/>
    <col min="12" max="12" width="9.7109375" style="10" bestFit="1" customWidth="1"/>
    <col min="13" max="13" width="7.85546875" style="10" bestFit="1" customWidth="1"/>
    <col min="14" max="14" width="11.85546875" style="10" bestFit="1" customWidth="1"/>
    <col min="15" max="15" width="9" style="10" bestFit="1" customWidth="1"/>
    <col min="16" max="16" width="4.42578125" style="10" bestFit="1" customWidth="1"/>
    <col min="17" max="256" width="9.140625" style="10"/>
    <col min="257" max="257" width="12.42578125" style="10" bestFit="1" customWidth="1"/>
    <col min="258" max="258" width="8.140625" style="10" bestFit="1" customWidth="1"/>
    <col min="259" max="259" width="6.5703125" style="10" bestFit="1" customWidth="1"/>
    <col min="260" max="260" width="17.7109375" style="10" customWidth="1"/>
    <col min="261" max="261" width="4.28515625" style="10" bestFit="1" customWidth="1"/>
    <col min="262" max="262" width="4.5703125" style="10" bestFit="1" customWidth="1"/>
    <col min="263" max="263" width="5" style="10" bestFit="1" customWidth="1"/>
    <col min="264" max="264" width="10.5703125" style="10" bestFit="1" customWidth="1"/>
    <col min="265" max="265" width="9.42578125" style="10" bestFit="1" customWidth="1"/>
    <col min="266" max="266" width="9.7109375" style="10" bestFit="1" customWidth="1"/>
    <col min="267" max="267" width="13.140625" style="10" bestFit="1" customWidth="1"/>
    <col min="268" max="268" width="9.7109375" style="10" bestFit="1" customWidth="1"/>
    <col min="269" max="269" width="7.85546875" style="10" bestFit="1" customWidth="1"/>
    <col min="270" max="270" width="11.85546875" style="10" bestFit="1" customWidth="1"/>
    <col min="271" max="271" width="9" style="10" bestFit="1" customWidth="1"/>
    <col min="272" max="272" width="4.42578125" style="10" bestFit="1" customWidth="1"/>
    <col min="273" max="512" width="9.140625" style="10"/>
    <col min="513" max="513" width="12.42578125" style="10" bestFit="1" customWidth="1"/>
    <col min="514" max="514" width="8.140625" style="10" bestFit="1" customWidth="1"/>
    <col min="515" max="515" width="6.5703125" style="10" bestFit="1" customWidth="1"/>
    <col min="516" max="516" width="17.7109375" style="10" customWidth="1"/>
    <col min="517" max="517" width="4.28515625" style="10" bestFit="1" customWidth="1"/>
    <col min="518" max="518" width="4.5703125" style="10" bestFit="1" customWidth="1"/>
    <col min="519" max="519" width="5" style="10" bestFit="1" customWidth="1"/>
    <col min="520" max="520" width="10.5703125" style="10" bestFit="1" customWidth="1"/>
    <col min="521" max="521" width="9.42578125" style="10" bestFit="1" customWidth="1"/>
    <col min="522" max="522" width="9.7109375" style="10" bestFit="1" customWidth="1"/>
    <col min="523" max="523" width="13.140625" style="10" bestFit="1" customWidth="1"/>
    <col min="524" max="524" width="9.7109375" style="10" bestFit="1" customWidth="1"/>
    <col min="525" max="525" width="7.85546875" style="10" bestFit="1" customWidth="1"/>
    <col min="526" max="526" width="11.85546875" style="10" bestFit="1" customWidth="1"/>
    <col min="527" max="527" width="9" style="10" bestFit="1" customWidth="1"/>
    <col min="528" max="528" width="4.42578125" style="10" bestFit="1" customWidth="1"/>
    <col min="529" max="768" width="9.140625" style="10"/>
    <col min="769" max="769" width="12.42578125" style="10" bestFit="1" customWidth="1"/>
    <col min="770" max="770" width="8.140625" style="10" bestFit="1" customWidth="1"/>
    <col min="771" max="771" width="6.5703125" style="10" bestFit="1" customWidth="1"/>
    <col min="772" max="772" width="17.7109375" style="10" customWidth="1"/>
    <col min="773" max="773" width="4.28515625" style="10" bestFit="1" customWidth="1"/>
    <col min="774" max="774" width="4.5703125" style="10" bestFit="1" customWidth="1"/>
    <col min="775" max="775" width="5" style="10" bestFit="1" customWidth="1"/>
    <col min="776" max="776" width="10.5703125" style="10" bestFit="1" customWidth="1"/>
    <col min="777" max="777" width="9.42578125" style="10" bestFit="1" customWidth="1"/>
    <col min="778" max="778" width="9.7109375" style="10" bestFit="1" customWidth="1"/>
    <col min="779" max="779" width="13.140625" style="10" bestFit="1" customWidth="1"/>
    <col min="780" max="780" width="9.7109375" style="10" bestFit="1" customWidth="1"/>
    <col min="781" max="781" width="7.85546875" style="10" bestFit="1" customWidth="1"/>
    <col min="782" max="782" width="11.85546875" style="10" bestFit="1" customWidth="1"/>
    <col min="783" max="783" width="9" style="10" bestFit="1" customWidth="1"/>
    <col min="784" max="784" width="4.42578125" style="10" bestFit="1" customWidth="1"/>
    <col min="785" max="1024" width="9.140625" style="10"/>
    <col min="1025" max="1025" width="12.42578125" style="10" bestFit="1" customWidth="1"/>
    <col min="1026" max="1026" width="8.140625" style="10" bestFit="1" customWidth="1"/>
    <col min="1027" max="1027" width="6.5703125" style="10" bestFit="1" customWidth="1"/>
    <col min="1028" max="1028" width="17.7109375" style="10" customWidth="1"/>
    <col min="1029" max="1029" width="4.28515625" style="10" bestFit="1" customWidth="1"/>
    <col min="1030" max="1030" width="4.5703125" style="10" bestFit="1" customWidth="1"/>
    <col min="1031" max="1031" width="5" style="10" bestFit="1" customWidth="1"/>
    <col min="1032" max="1032" width="10.5703125" style="10" bestFit="1" customWidth="1"/>
    <col min="1033" max="1033" width="9.42578125" style="10" bestFit="1" customWidth="1"/>
    <col min="1034" max="1034" width="9.7109375" style="10" bestFit="1" customWidth="1"/>
    <col min="1035" max="1035" width="13.140625" style="10" bestFit="1" customWidth="1"/>
    <col min="1036" max="1036" width="9.7109375" style="10" bestFit="1" customWidth="1"/>
    <col min="1037" max="1037" width="7.85546875" style="10" bestFit="1" customWidth="1"/>
    <col min="1038" max="1038" width="11.85546875" style="10" bestFit="1" customWidth="1"/>
    <col min="1039" max="1039" width="9" style="10" bestFit="1" customWidth="1"/>
    <col min="1040" max="1040" width="4.42578125" style="10" bestFit="1" customWidth="1"/>
    <col min="1041" max="1280" width="9.140625" style="10"/>
    <col min="1281" max="1281" width="12.42578125" style="10" bestFit="1" customWidth="1"/>
    <col min="1282" max="1282" width="8.140625" style="10" bestFit="1" customWidth="1"/>
    <col min="1283" max="1283" width="6.5703125" style="10" bestFit="1" customWidth="1"/>
    <col min="1284" max="1284" width="17.7109375" style="10" customWidth="1"/>
    <col min="1285" max="1285" width="4.28515625" style="10" bestFit="1" customWidth="1"/>
    <col min="1286" max="1286" width="4.5703125" style="10" bestFit="1" customWidth="1"/>
    <col min="1287" max="1287" width="5" style="10" bestFit="1" customWidth="1"/>
    <col min="1288" max="1288" width="10.5703125" style="10" bestFit="1" customWidth="1"/>
    <col min="1289" max="1289" width="9.42578125" style="10" bestFit="1" customWidth="1"/>
    <col min="1290" max="1290" width="9.7109375" style="10" bestFit="1" customWidth="1"/>
    <col min="1291" max="1291" width="13.140625" style="10" bestFit="1" customWidth="1"/>
    <col min="1292" max="1292" width="9.7109375" style="10" bestFit="1" customWidth="1"/>
    <col min="1293" max="1293" width="7.85546875" style="10" bestFit="1" customWidth="1"/>
    <col min="1294" max="1294" width="11.85546875" style="10" bestFit="1" customWidth="1"/>
    <col min="1295" max="1295" width="9" style="10" bestFit="1" customWidth="1"/>
    <col min="1296" max="1296" width="4.42578125" style="10" bestFit="1" customWidth="1"/>
    <col min="1297" max="1536" width="9.140625" style="10"/>
    <col min="1537" max="1537" width="12.42578125" style="10" bestFit="1" customWidth="1"/>
    <col min="1538" max="1538" width="8.140625" style="10" bestFit="1" customWidth="1"/>
    <col min="1539" max="1539" width="6.5703125" style="10" bestFit="1" customWidth="1"/>
    <col min="1540" max="1540" width="17.7109375" style="10" customWidth="1"/>
    <col min="1541" max="1541" width="4.28515625" style="10" bestFit="1" customWidth="1"/>
    <col min="1542" max="1542" width="4.5703125" style="10" bestFit="1" customWidth="1"/>
    <col min="1543" max="1543" width="5" style="10" bestFit="1" customWidth="1"/>
    <col min="1544" max="1544" width="10.5703125" style="10" bestFit="1" customWidth="1"/>
    <col min="1545" max="1545" width="9.42578125" style="10" bestFit="1" customWidth="1"/>
    <col min="1546" max="1546" width="9.7109375" style="10" bestFit="1" customWidth="1"/>
    <col min="1547" max="1547" width="13.140625" style="10" bestFit="1" customWidth="1"/>
    <col min="1548" max="1548" width="9.7109375" style="10" bestFit="1" customWidth="1"/>
    <col min="1549" max="1549" width="7.85546875" style="10" bestFit="1" customWidth="1"/>
    <col min="1550" max="1550" width="11.85546875" style="10" bestFit="1" customWidth="1"/>
    <col min="1551" max="1551" width="9" style="10" bestFit="1" customWidth="1"/>
    <col min="1552" max="1552" width="4.42578125" style="10" bestFit="1" customWidth="1"/>
    <col min="1553" max="1792" width="9.140625" style="10"/>
    <col min="1793" max="1793" width="12.42578125" style="10" bestFit="1" customWidth="1"/>
    <col min="1794" max="1794" width="8.140625" style="10" bestFit="1" customWidth="1"/>
    <col min="1795" max="1795" width="6.5703125" style="10" bestFit="1" customWidth="1"/>
    <col min="1796" max="1796" width="17.7109375" style="10" customWidth="1"/>
    <col min="1797" max="1797" width="4.28515625" style="10" bestFit="1" customWidth="1"/>
    <col min="1798" max="1798" width="4.5703125" style="10" bestFit="1" customWidth="1"/>
    <col min="1799" max="1799" width="5" style="10" bestFit="1" customWidth="1"/>
    <col min="1800" max="1800" width="10.5703125" style="10" bestFit="1" customWidth="1"/>
    <col min="1801" max="1801" width="9.42578125" style="10" bestFit="1" customWidth="1"/>
    <col min="1802" max="1802" width="9.7109375" style="10" bestFit="1" customWidth="1"/>
    <col min="1803" max="1803" width="13.140625" style="10" bestFit="1" customWidth="1"/>
    <col min="1804" max="1804" width="9.7109375" style="10" bestFit="1" customWidth="1"/>
    <col min="1805" max="1805" width="7.85546875" style="10" bestFit="1" customWidth="1"/>
    <col min="1806" max="1806" width="11.85546875" style="10" bestFit="1" customWidth="1"/>
    <col min="1807" max="1807" width="9" style="10" bestFit="1" customWidth="1"/>
    <col min="1808" max="1808" width="4.42578125" style="10" bestFit="1" customWidth="1"/>
    <col min="1809" max="2048" width="9.140625" style="10"/>
    <col min="2049" max="2049" width="12.42578125" style="10" bestFit="1" customWidth="1"/>
    <col min="2050" max="2050" width="8.140625" style="10" bestFit="1" customWidth="1"/>
    <col min="2051" max="2051" width="6.5703125" style="10" bestFit="1" customWidth="1"/>
    <col min="2052" max="2052" width="17.7109375" style="10" customWidth="1"/>
    <col min="2053" max="2053" width="4.28515625" style="10" bestFit="1" customWidth="1"/>
    <col min="2054" max="2054" width="4.5703125" style="10" bestFit="1" customWidth="1"/>
    <col min="2055" max="2055" width="5" style="10" bestFit="1" customWidth="1"/>
    <col min="2056" max="2056" width="10.5703125" style="10" bestFit="1" customWidth="1"/>
    <col min="2057" max="2057" width="9.42578125" style="10" bestFit="1" customWidth="1"/>
    <col min="2058" max="2058" width="9.7109375" style="10" bestFit="1" customWidth="1"/>
    <col min="2059" max="2059" width="13.140625" style="10" bestFit="1" customWidth="1"/>
    <col min="2060" max="2060" width="9.7109375" style="10" bestFit="1" customWidth="1"/>
    <col min="2061" max="2061" width="7.85546875" style="10" bestFit="1" customWidth="1"/>
    <col min="2062" max="2062" width="11.85546875" style="10" bestFit="1" customWidth="1"/>
    <col min="2063" max="2063" width="9" style="10" bestFit="1" customWidth="1"/>
    <col min="2064" max="2064" width="4.42578125" style="10" bestFit="1" customWidth="1"/>
    <col min="2065" max="2304" width="9.140625" style="10"/>
    <col min="2305" max="2305" width="12.42578125" style="10" bestFit="1" customWidth="1"/>
    <col min="2306" max="2306" width="8.140625" style="10" bestFit="1" customWidth="1"/>
    <col min="2307" max="2307" width="6.5703125" style="10" bestFit="1" customWidth="1"/>
    <col min="2308" max="2308" width="17.7109375" style="10" customWidth="1"/>
    <col min="2309" max="2309" width="4.28515625" style="10" bestFit="1" customWidth="1"/>
    <col min="2310" max="2310" width="4.5703125" style="10" bestFit="1" customWidth="1"/>
    <col min="2311" max="2311" width="5" style="10" bestFit="1" customWidth="1"/>
    <col min="2312" max="2312" width="10.5703125" style="10" bestFit="1" customWidth="1"/>
    <col min="2313" max="2313" width="9.42578125" style="10" bestFit="1" customWidth="1"/>
    <col min="2314" max="2314" width="9.7109375" style="10" bestFit="1" customWidth="1"/>
    <col min="2315" max="2315" width="13.140625" style="10" bestFit="1" customWidth="1"/>
    <col min="2316" max="2316" width="9.7109375" style="10" bestFit="1" customWidth="1"/>
    <col min="2317" max="2317" width="7.85546875" style="10" bestFit="1" customWidth="1"/>
    <col min="2318" max="2318" width="11.85546875" style="10" bestFit="1" customWidth="1"/>
    <col min="2319" max="2319" width="9" style="10" bestFit="1" customWidth="1"/>
    <col min="2320" max="2320" width="4.42578125" style="10" bestFit="1" customWidth="1"/>
    <col min="2321" max="2560" width="9.140625" style="10"/>
    <col min="2561" max="2561" width="12.42578125" style="10" bestFit="1" customWidth="1"/>
    <col min="2562" max="2562" width="8.140625" style="10" bestFit="1" customWidth="1"/>
    <col min="2563" max="2563" width="6.5703125" style="10" bestFit="1" customWidth="1"/>
    <col min="2564" max="2564" width="17.7109375" style="10" customWidth="1"/>
    <col min="2565" max="2565" width="4.28515625" style="10" bestFit="1" customWidth="1"/>
    <col min="2566" max="2566" width="4.5703125" style="10" bestFit="1" customWidth="1"/>
    <col min="2567" max="2567" width="5" style="10" bestFit="1" customWidth="1"/>
    <col min="2568" max="2568" width="10.5703125" style="10" bestFit="1" customWidth="1"/>
    <col min="2569" max="2569" width="9.42578125" style="10" bestFit="1" customWidth="1"/>
    <col min="2570" max="2570" width="9.7109375" style="10" bestFit="1" customWidth="1"/>
    <col min="2571" max="2571" width="13.140625" style="10" bestFit="1" customWidth="1"/>
    <col min="2572" max="2572" width="9.7109375" style="10" bestFit="1" customWidth="1"/>
    <col min="2573" max="2573" width="7.85546875" style="10" bestFit="1" customWidth="1"/>
    <col min="2574" max="2574" width="11.85546875" style="10" bestFit="1" customWidth="1"/>
    <col min="2575" max="2575" width="9" style="10" bestFit="1" customWidth="1"/>
    <col min="2576" max="2576" width="4.42578125" style="10" bestFit="1" customWidth="1"/>
    <col min="2577" max="2816" width="9.140625" style="10"/>
    <col min="2817" max="2817" width="12.42578125" style="10" bestFit="1" customWidth="1"/>
    <col min="2818" max="2818" width="8.140625" style="10" bestFit="1" customWidth="1"/>
    <col min="2819" max="2819" width="6.5703125" style="10" bestFit="1" customWidth="1"/>
    <col min="2820" max="2820" width="17.7109375" style="10" customWidth="1"/>
    <col min="2821" max="2821" width="4.28515625" style="10" bestFit="1" customWidth="1"/>
    <col min="2822" max="2822" width="4.5703125" style="10" bestFit="1" customWidth="1"/>
    <col min="2823" max="2823" width="5" style="10" bestFit="1" customWidth="1"/>
    <col min="2824" max="2824" width="10.5703125" style="10" bestFit="1" customWidth="1"/>
    <col min="2825" max="2825" width="9.42578125" style="10" bestFit="1" customWidth="1"/>
    <col min="2826" max="2826" width="9.7109375" style="10" bestFit="1" customWidth="1"/>
    <col min="2827" max="2827" width="13.140625" style="10" bestFit="1" customWidth="1"/>
    <col min="2828" max="2828" width="9.7109375" style="10" bestFit="1" customWidth="1"/>
    <col min="2829" max="2829" width="7.85546875" style="10" bestFit="1" customWidth="1"/>
    <col min="2830" max="2830" width="11.85546875" style="10" bestFit="1" customWidth="1"/>
    <col min="2831" max="2831" width="9" style="10" bestFit="1" customWidth="1"/>
    <col min="2832" max="2832" width="4.42578125" style="10" bestFit="1" customWidth="1"/>
    <col min="2833" max="3072" width="9.140625" style="10"/>
    <col min="3073" max="3073" width="12.42578125" style="10" bestFit="1" customWidth="1"/>
    <col min="3074" max="3074" width="8.140625" style="10" bestFit="1" customWidth="1"/>
    <col min="3075" max="3075" width="6.5703125" style="10" bestFit="1" customWidth="1"/>
    <col min="3076" max="3076" width="17.7109375" style="10" customWidth="1"/>
    <col min="3077" max="3077" width="4.28515625" style="10" bestFit="1" customWidth="1"/>
    <col min="3078" max="3078" width="4.5703125" style="10" bestFit="1" customWidth="1"/>
    <col min="3079" max="3079" width="5" style="10" bestFit="1" customWidth="1"/>
    <col min="3080" max="3080" width="10.5703125" style="10" bestFit="1" customWidth="1"/>
    <col min="3081" max="3081" width="9.42578125" style="10" bestFit="1" customWidth="1"/>
    <col min="3082" max="3082" width="9.7109375" style="10" bestFit="1" customWidth="1"/>
    <col min="3083" max="3083" width="13.140625" style="10" bestFit="1" customWidth="1"/>
    <col min="3084" max="3084" width="9.7109375" style="10" bestFit="1" customWidth="1"/>
    <col min="3085" max="3085" width="7.85546875" style="10" bestFit="1" customWidth="1"/>
    <col min="3086" max="3086" width="11.85546875" style="10" bestFit="1" customWidth="1"/>
    <col min="3087" max="3087" width="9" style="10" bestFit="1" customWidth="1"/>
    <col min="3088" max="3088" width="4.42578125" style="10" bestFit="1" customWidth="1"/>
    <col min="3089" max="3328" width="9.140625" style="10"/>
    <col min="3329" max="3329" width="12.42578125" style="10" bestFit="1" customWidth="1"/>
    <col min="3330" max="3330" width="8.140625" style="10" bestFit="1" customWidth="1"/>
    <col min="3331" max="3331" width="6.5703125" style="10" bestFit="1" customWidth="1"/>
    <col min="3332" max="3332" width="17.7109375" style="10" customWidth="1"/>
    <col min="3333" max="3333" width="4.28515625" style="10" bestFit="1" customWidth="1"/>
    <col min="3334" max="3334" width="4.5703125" style="10" bestFit="1" customWidth="1"/>
    <col min="3335" max="3335" width="5" style="10" bestFit="1" customWidth="1"/>
    <col min="3336" max="3336" width="10.5703125" style="10" bestFit="1" customWidth="1"/>
    <col min="3337" max="3337" width="9.42578125" style="10" bestFit="1" customWidth="1"/>
    <col min="3338" max="3338" width="9.7109375" style="10" bestFit="1" customWidth="1"/>
    <col min="3339" max="3339" width="13.140625" style="10" bestFit="1" customWidth="1"/>
    <col min="3340" max="3340" width="9.7109375" style="10" bestFit="1" customWidth="1"/>
    <col min="3341" max="3341" width="7.85546875" style="10" bestFit="1" customWidth="1"/>
    <col min="3342" max="3342" width="11.85546875" style="10" bestFit="1" customWidth="1"/>
    <col min="3343" max="3343" width="9" style="10" bestFit="1" customWidth="1"/>
    <col min="3344" max="3344" width="4.42578125" style="10" bestFit="1" customWidth="1"/>
    <col min="3345" max="3584" width="9.140625" style="10"/>
    <col min="3585" max="3585" width="12.42578125" style="10" bestFit="1" customWidth="1"/>
    <col min="3586" max="3586" width="8.140625" style="10" bestFit="1" customWidth="1"/>
    <col min="3587" max="3587" width="6.5703125" style="10" bestFit="1" customWidth="1"/>
    <col min="3588" max="3588" width="17.7109375" style="10" customWidth="1"/>
    <col min="3589" max="3589" width="4.28515625" style="10" bestFit="1" customWidth="1"/>
    <col min="3590" max="3590" width="4.5703125" style="10" bestFit="1" customWidth="1"/>
    <col min="3591" max="3591" width="5" style="10" bestFit="1" customWidth="1"/>
    <col min="3592" max="3592" width="10.5703125" style="10" bestFit="1" customWidth="1"/>
    <col min="3593" max="3593" width="9.42578125" style="10" bestFit="1" customWidth="1"/>
    <col min="3594" max="3594" width="9.7109375" style="10" bestFit="1" customWidth="1"/>
    <col min="3595" max="3595" width="13.140625" style="10" bestFit="1" customWidth="1"/>
    <col min="3596" max="3596" width="9.7109375" style="10" bestFit="1" customWidth="1"/>
    <col min="3597" max="3597" width="7.85546875" style="10" bestFit="1" customWidth="1"/>
    <col min="3598" max="3598" width="11.85546875" style="10" bestFit="1" customWidth="1"/>
    <col min="3599" max="3599" width="9" style="10" bestFit="1" customWidth="1"/>
    <col min="3600" max="3600" width="4.42578125" style="10" bestFit="1" customWidth="1"/>
    <col min="3601" max="3840" width="9.140625" style="10"/>
    <col min="3841" max="3841" width="12.42578125" style="10" bestFit="1" customWidth="1"/>
    <col min="3842" max="3842" width="8.140625" style="10" bestFit="1" customWidth="1"/>
    <col min="3843" max="3843" width="6.5703125" style="10" bestFit="1" customWidth="1"/>
    <col min="3844" max="3844" width="17.7109375" style="10" customWidth="1"/>
    <col min="3845" max="3845" width="4.28515625" style="10" bestFit="1" customWidth="1"/>
    <col min="3846" max="3846" width="4.5703125" style="10" bestFit="1" customWidth="1"/>
    <col min="3847" max="3847" width="5" style="10" bestFit="1" customWidth="1"/>
    <col min="3848" max="3848" width="10.5703125" style="10" bestFit="1" customWidth="1"/>
    <col min="3849" max="3849" width="9.42578125" style="10" bestFit="1" customWidth="1"/>
    <col min="3850" max="3850" width="9.7109375" style="10" bestFit="1" customWidth="1"/>
    <col min="3851" max="3851" width="13.140625" style="10" bestFit="1" customWidth="1"/>
    <col min="3852" max="3852" width="9.7109375" style="10" bestFit="1" customWidth="1"/>
    <col min="3853" max="3853" width="7.85546875" style="10" bestFit="1" customWidth="1"/>
    <col min="3854" max="3854" width="11.85546875" style="10" bestFit="1" customWidth="1"/>
    <col min="3855" max="3855" width="9" style="10" bestFit="1" customWidth="1"/>
    <col min="3856" max="3856" width="4.42578125" style="10" bestFit="1" customWidth="1"/>
    <col min="3857" max="4096" width="9.140625" style="10"/>
    <col min="4097" max="4097" width="12.42578125" style="10" bestFit="1" customWidth="1"/>
    <col min="4098" max="4098" width="8.140625" style="10" bestFit="1" customWidth="1"/>
    <col min="4099" max="4099" width="6.5703125" style="10" bestFit="1" customWidth="1"/>
    <col min="4100" max="4100" width="17.7109375" style="10" customWidth="1"/>
    <col min="4101" max="4101" width="4.28515625" style="10" bestFit="1" customWidth="1"/>
    <col min="4102" max="4102" width="4.5703125" style="10" bestFit="1" customWidth="1"/>
    <col min="4103" max="4103" width="5" style="10" bestFit="1" customWidth="1"/>
    <col min="4104" max="4104" width="10.5703125" style="10" bestFit="1" customWidth="1"/>
    <col min="4105" max="4105" width="9.42578125" style="10" bestFit="1" customWidth="1"/>
    <col min="4106" max="4106" width="9.7109375" style="10" bestFit="1" customWidth="1"/>
    <col min="4107" max="4107" width="13.140625" style="10" bestFit="1" customWidth="1"/>
    <col min="4108" max="4108" width="9.7109375" style="10" bestFit="1" customWidth="1"/>
    <col min="4109" max="4109" width="7.85546875" style="10" bestFit="1" customWidth="1"/>
    <col min="4110" max="4110" width="11.85546875" style="10" bestFit="1" customWidth="1"/>
    <col min="4111" max="4111" width="9" style="10" bestFit="1" customWidth="1"/>
    <col min="4112" max="4112" width="4.42578125" style="10" bestFit="1" customWidth="1"/>
    <col min="4113" max="4352" width="9.140625" style="10"/>
    <col min="4353" max="4353" width="12.42578125" style="10" bestFit="1" customWidth="1"/>
    <col min="4354" max="4354" width="8.140625" style="10" bestFit="1" customWidth="1"/>
    <col min="4355" max="4355" width="6.5703125" style="10" bestFit="1" customWidth="1"/>
    <col min="4356" max="4356" width="17.7109375" style="10" customWidth="1"/>
    <col min="4357" max="4357" width="4.28515625" style="10" bestFit="1" customWidth="1"/>
    <col min="4358" max="4358" width="4.5703125" style="10" bestFit="1" customWidth="1"/>
    <col min="4359" max="4359" width="5" style="10" bestFit="1" customWidth="1"/>
    <col min="4360" max="4360" width="10.5703125" style="10" bestFit="1" customWidth="1"/>
    <col min="4361" max="4361" width="9.42578125" style="10" bestFit="1" customWidth="1"/>
    <col min="4362" max="4362" width="9.7109375" style="10" bestFit="1" customWidth="1"/>
    <col min="4363" max="4363" width="13.140625" style="10" bestFit="1" customWidth="1"/>
    <col min="4364" max="4364" width="9.7109375" style="10" bestFit="1" customWidth="1"/>
    <col min="4365" max="4365" width="7.85546875" style="10" bestFit="1" customWidth="1"/>
    <col min="4366" max="4366" width="11.85546875" style="10" bestFit="1" customWidth="1"/>
    <col min="4367" max="4367" width="9" style="10" bestFit="1" customWidth="1"/>
    <col min="4368" max="4368" width="4.42578125" style="10" bestFit="1" customWidth="1"/>
    <col min="4369" max="4608" width="9.140625" style="10"/>
    <col min="4609" max="4609" width="12.42578125" style="10" bestFit="1" customWidth="1"/>
    <col min="4610" max="4610" width="8.140625" style="10" bestFit="1" customWidth="1"/>
    <col min="4611" max="4611" width="6.5703125" style="10" bestFit="1" customWidth="1"/>
    <col min="4612" max="4612" width="17.7109375" style="10" customWidth="1"/>
    <col min="4613" max="4613" width="4.28515625" style="10" bestFit="1" customWidth="1"/>
    <col min="4614" max="4614" width="4.5703125" style="10" bestFit="1" customWidth="1"/>
    <col min="4615" max="4615" width="5" style="10" bestFit="1" customWidth="1"/>
    <col min="4616" max="4616" width="10.5703125" style="10" bestFit="1" customWidth="1"/>
    <col min="4617" max="4617" width="9.42578125" style="10" bestFit="1" customWidth="1"/>
    <col min="4618" max="4618" width="9.7109375" style="10" bestFit="1" customWidth="1"/>
    <col min="4619" max="4619" width="13.140625" style="10" bestFit="1" customWidth="1"/>
    <col min="4620" max="4620" width="9.7109375" style="10" bestFit="1" customWidth="1"/>
    <col min="4621" max="4621" width="7.85546875" style="10" bestFit="1" customWidth="1"/>
    <col min="4622" max="4622" width="11.85546875" style="10" bestFit="1" customWidth="1"/>
    <col min="4623" max="4623" width="9" style="10" bestFit="1" customWidth="1"/>
    <col min="4624" max="4624" width="4.42578125" style="10" bestFit="1" customWidth="1"/>
    <col min="4625" max="4864" width="9.140625" style="10"/>
    <col min="4865" max="4865" width="12.42578125" style="10" bestFit="1" customWidth="1"/>
    <col min="4866" max="4866" width="8.140625" style="10" bestFit="1" customWidth="1"/>
    <col min="4867" max="4867" width="6.5703125" style="10" bestFit="1" customWidth="1"/>
    <col min="4868" max="4868" width="17.7109375" style="10" customWidth="1"/>
    <col min="4869" max="4869" width="4.28515625" style="10" bestFit="1" customWidth="1"/>
    <col min="4870" max="4870" width="4.5703125" style="10" bestFit="1" customWidth="1"/>
    <col min="4871" max="4871" width="5" style="10" bestFit="1" customWidth="1"/>
    <col min="4872" max="4872" width="10.5703125" style="10" bestFit="1" customWidth="1"/>
    <col min="4873" max="4873" width="9.42578125" style="10" bestFit="1" customWidth="1"/>
    <col min="4874" max="4874" width="9.7109375" style="10" bestFit="1" customWidth="1"/>
    <col min="4875" max="4875" width="13.140625" style="10" bestFit="1" customWidth="1"/>
    <col min="4876" max="4876" width="9.7109375" style="10" bestFit="1" customWidth="1"/>
    <col min="4877" max="4877" width="7.85546875" style="10" bestFit="1" customWidth="1"/>
    <col min="4878" max="4878" width="11.85546875" style="10" bestFit="1" customWidth="1"/>
    <col min="4879" max="4879" width="9" style="10" bestFit="1" customWidth="1"/>
    <col min="4880" max="4880" width="4.42578125" style="10" bestFit="1" customWidth="1"/>
    <col min="4881" max="5120" width="9.140625" style="10"/>
    <col min="5121" max="5121" width="12.42578125" style="10" bestFit="1" customWidth="1"/>
    <col min="5122" max="5122" width="8.140625" style="10" bestFit="1" customWidth="1"/>
    <col min="5123" max="5123" width="6.5703125" style="10" bestFit="1" customWidth="1"/>
    <col min="5124" max="5124" width="17.7109375" style="10" customWidth="1"/>
    <col min="5125" max="5125" width="4.28515625" style="10" bestFit="1" customWidth="1"/>
    <col min="5126" max="5126" width="4.5703125" style="10" bestFit="1" customWidth="1"/>
    <col min="5127" max="5127" width="5" style="10" bestFit="1" customWidth="1"/>
    <col min="5128" max="5128" width="10.5703125" style="10" bestFit="1" customWidth="1"/>
    <col min="5129" max="5129" width="9.42578125" style="10" bestFit="1" customWidth="1"/>
    <col min="5130" max="5130" width="9.7109375" style="10" bestFit="1" customWidth="1"/>
    <col min="5131" max="5131" width="13.140625" style="10" bestFit="1" customWidth="1"/>
    <col min="5132" max="5132" width="9.7109375" style="10" bestFit="1" customWidth="1"/>
    <col min="5133" max="5133" width="7.85546875" style="10" bestFit="1" customWidth="1"/>
    <col min="5134" max="5134" width="11.85546875" style="10" bestFit="1" customWidth="1"/>
    <col min="5135" max="5135" width="9" style="10" bestFit="1" customWidth="1"/>
    <col min="5136" max="5136" width="4.42578125" style="10" bestFit="1" customWidth="1"/>
    <col min="5137" max="5376" width="9.140625" style="10"/>
    <col min="5377" max="5377" width="12.42578125" style="10" bestFit="1" customWidth="1"/>
    <col min="5378" max="5378" width="8.140625" style="10" bestFit="1" customWidth="1"/>
    <col min="5379" max="5379" width="6.5703125" style="10" bestFit="1" customWidth="1"/>
    <col min="5380" max="5380" width="17.7109375" style="10" customWidth="1"/>
    <col min="5381" max="5381" width="4.28515625" style="10" bestFit="1" customWidth="1"/>
    <col min="5382" max="5382" width="4.5703125" style="10" bestFit="1" customWidth="1"/>
    <col min="5383" max="5383" width="5" style="10" bestFit="1" customWidth="1"/>
    <col min="5384" max="5384" width="10.5703125" style="10" bestFit="1" customWidth="1"/>
    <col min="5385" max="5385" width="9.42578125" style="10" bestFit="1" customWidth="1"/>
    <col min="5386" max="5386" width="9.7109375" style="10" bestFit="1" customWidth="1"/>
    <col min="5387" max="5387" width="13.140625" style="10" bestFit="1" customWidth="1"/>
    <col min="5388" max="5388" width="9.7109375" style="10" bestFit="1" customWidth="1"/>
    <col min="5389" max="5389" width="7.85546875" style="10" bestFit="1" customWidth="1"/>
    <col min="5390" max="5390" width="11.85546875" style="10" bestFit="1" customWidth="1"/>
    <col min="5391" max="5391" width="9" style="10" bestFit="1" customWidth="1"/>
    <col min="5392" max="5392" width="4.42578125" style="10" bestFit="1" customWidth="1"/>
    <col min="5393" max="5632" width="9.140625" style="10"/>
    <col min="5633" max="5633" width="12.42578125" style="10" bestFit="1" customWidth="1"/>
    <col min="5634" max="5634" width="8.140625" style="10" bestFit="1" customWidth="1"/>
    <col min="5635" max="5635" width="6.5703125" style="10" bestFit="1" customWidth="1"/>
    <col min="5636" max="5636" width="17.7109375" style="10" customWidth="1"/>
    <col min="5637" max="5637" width="4.28515625" style="10" bestFit="1" customWidth="1"/>
    <col min="5638" max="5638" width="4.5703125" style="10" bestFit="1" customWidth="1"/>
    <col min="5639" max="5639" width="5" style="10" bestFit="1" customWidth="1"/>
    <col min="5640" max="5640" width="10.5703125" style="10" bestFit="1" customWidth="1"/>
    <col min="5641" max="5641" width="9.42578125" style="10" bestFit="1" customWidth="1"/>
    <col min="5642" max="5642" width="9.7109375" style="10" bestFit="1" customWidth="1"/>
    <col min="5643" max="5643" width="13.140625" style="10" bestFit="1" customWidth="1"/>
    <col min="5644" max="5644" width="9.7109375" style="10" bestFit="1" customWidth="1"/>
    <col min="5645" max="5645" width="7.85546875" style="10" bestFit="1" customWidth="1"/>
    <col min="5646" max="5646" width="11.85546875" style="10" bestFit="1" customWidth="1"/>
    <col min="5647" max="5647" width="9" style="10" bestFit="1" customWidth="1"/>
    <col min="5648" max="5648" width="4.42578125" style="10" bestFit="1" customWidth="1"/>
    <col min="5649" max="5888" width="9.140625" style="10"/>
    <col min="5889" max="5889" width="12.42578125" style="10" bestFit="1" customWidth="1"/>
    <col min="5890" max="5890" width="8.140625" style="10" bestFit="1" customWidth="1"/>
    <col min="5891" max="5891" width="6.5703125" style="10" bestFit="1" customWidth="1"/>
    <col min="5892" max="5892" width="17.7109375" style="10" customWidth="1"/>
    <col min="5893" max="5893" width="4.28515625" style="10" bestFit="1" customWidth="1"/>
    <col min="5894" max="5894" width="4.5703125" style="10" bestFit="1" customWidth="1"/>
    <col min="5895" max="5895" width="5" style="10" bestFit="1" customWidth="1"/>
    <col min="5896" max="5896" width="10.5703125" style="10" bestFit="1" customWidth="1"/>
    <col min="5897" max="5897" width="9.42578125" style="10" bestFit="1" customWidth="1"/>
    <col min="5898" max="5898" width="9.7109375" style="10" bestFit="1" customWidth="1"/>
    <col min="5899" max="5899" width="13.140625" style="10" bestFit="1" customWidth="1"/>
    <col min="5900" max="5900" width="9.7109375" style="10" bestFit="1" customWidth="1"/>
    <col min="5901" max="5901" width="7.85546875" style="10" bestFit="1" customWidth="1"/>
    <col min="5902" max="5902" width="11.85546875" style="10" bestFit="1" customWidth="1"/>
    <col min="5903" max="5903" width="9" style="10" bestFit="1" customWidth="1"/>
    <col min="5904" max="5904" width="4.42578125" style="10" bestFit="1" customWidth="1"/>
    <col min="5905" max="6144" width="9.140625" style="10"/>
    <col min="6145" max="6145" width="12.42578125" style="10" bestFit="1" customWidth="1"/>
    <col min="6146" max="6146" width="8.140625" style="10" bestFit="1" customWidth="1"/>
    <col min="6147" max="6147" width="6.5703125" style="10" bestFit="1" customWidth="1"/>
    <col min="6148" max="6148" width="17.7109375" style="10" customWidth="1"/>
    <col min="6149" max="6149" width="4.28515625" style="10" bestFit="1" customWidth="1"/>
    <col min="6150" max="6150" width="4.5703125" style="10" bestFit="1" customWidth="1"/>
    <col min="6151" max="6151" width="5" style="10" bestFit="1" customWidth="1"/>
    <col min="6152" max="6152" width="10.5703125" style="10" bestFit="1" customWidth="1"/>
    <col min="6153" max="6153" width="9.42578125" style="10" bestFit="1" customWidth="1"/>
    <col min="6154" max="6154" width="9.7109375" style="10" bestFit="1" customWidth="1"/>
    <col min="6155" max="6155" width="13.140625" style="10" bestFit="1" customWidth="1"/>
    <col min="6156" max="6156" width="9.7109375" style="10" bestFit="1" customWidth="1"/>
    <col min="6157" max="6157" width="7.85546875" style="10" bestFit="1" customWidth="1"/>
    <col min="6158" max="6158" width="11.85546875" style="10" bestFit="1" customWidth="1"/>
    <col min="6159" max="6159" width="9" style="10" bestFit="1" customWidth="1"/>
    <col min="6160" max="6160" width="4.42578125" style="10" bestFit="1" customWidth="1"/>
    <col min="6161" max="6400" width="9.140625" style="10"/>
    <col min="6401" max="6401" width="12.42578125" style="10" bestFit="1" customWidth="1"/>
    <col min="6402" max="6402" width="8.140625" style="10" bestFit="1" customWidth="1"/>
    <col min="6403" max="6403" width="6.5703125" style="10" bestFit="1" customWidth="1"/>
    <col min="6404" max="6404" width="17.7109375" style="10" customWidth="1"/>
    <col min="6405" max="6405" width="4.28515625" style="10" bestFit="1" customWidth="1"/>
    <col min="6406" max="6406" width="4.5703125" style="10" bestFit="1" customWidth="1"/>
    <col min="6407" max="6407" width="5" style="10" bestFit="1" customWidth="1"/>
    <col min="6408" max="6408" width="10.5703125" style="10" bestFit="1" customWidth="1"/>
    <col min="6409" max="6409" width="9.42578125" style="10" bestFit="1" customWidth="1"/>
    <col min="6410" max="6410" width="9.7109375" style="10" bestFit="1" customWidth="1"/>
    <col min="6411" max="6411" width="13.140625" style="10" bestFit="1" customWidth="1"/>
    <col min="6412" max="6412" width="9.7109375" style="10" bestFit="1" customWidth="1"/>
    <col min="6413" max="6413" width="7.85546875" style="10" bestFit="1" customWidth="1"/>
    <col min="6414" max="6414" width="11.85546875" style="10" bestFit="1" customWidth="1"/>
    <col min="6415" max="6415" width="9" style="10" bestFit="1" customWidth="1"/>
    <col min="6416" max="6416" width="4.42578125" style="10" bestFit="1" customWidth="1"/>
    <col min="6417" max="6656" width="9.140625" style="10"/>
    <col min="6657" max="6657" width="12.42578125" style="10" bestFit="1" customWidth="1"/>
    <col min="6658" max="6658" width="8.140625" style="10" bestFit="1" customWidth="1"/>
    <col min="6659" max="6659" width="6.5703125" style="10" bestFit="1" customWidth="1"/>
    <col min="6660" max="6660" width="17.7109375" style="10" customWidth="1"/>
    <col min="6661" max="6661" width="4.28515625" style="10" bestFit="1" customWidth="1"/>
    <col min="6662" max="6662" width="4.5703125" style="10" bestFit="1" customWidth="1"/>
    <col min="6663" max="6663" width="5" style="10" bestFit="1" customWidth="1"/>
    <col min="6664" max="6664" width="10.5703125" style="10" bestFit="1" customWidth="1"/>
    <col min="6665" max="6665" width="9.42578125" style="10" bestFit="1" customWidth="1"/>
    <col min="6666" max="6666" width="9.7109375" style="10" bestFit="1" customWidth="1"/>
    <col min="6667" max="6667" width="13.140625" style="10" bestFit="1" customWidth="1"/>
    <col min="6668" max="6668" width="9.7109375" style="10" bestFit="1" customWidth="1"/>
    <col min="6669" max="6669" width="7.85546875" style="10" bestFit="1" customWidth="1"/>
    <col min="6670" max="6670" width="11.85546875" style="10" bestFit="1" customWidth="1"/>
    <col min="6671" max="6671" width="9" style="10" bestFit="1" customWidth="1"/>
    <col min="6672" max="6672" width="4.42578125" style="10" bestFit="1" customWidth="1"/>
    <col min="6673" max="6912" width="9.140625" style="10"/>
    <col min="6913" max="6913" width="12.42578125" style="10" bestFit="1" customWidth="1"/>
    <col min="6914" max="6914" width="8.140625" style="10" bestFit="1" customWidth="1"/>
    <col min="6915" max="6915" width="6.5703125" style="10" bestFit="1" customWidth="1"/>
    <col min="6916" max="6916" width="17.7109375" style="10" customWidth="1"/>
    <col min="6917" max="6917" width="4.28515625" style="10" bestFit="1" customWidth="1"/>
    <col min="6918" max="6918" width="4.5703125" style="10" bestFit="1" customWidth="1"/>
    <col min="6919" max="6919" width="5" style="10" bestFit="1" customWidth="1"/>
    <col min="6920" max="6920" width="10.5703125" style="10" bestFit="1" customWidth="1"/>
    <col min="6921" max="6921" width="9.42578125" style="10" bestFit="1" customWidth="1"/>
    <col min="6922" max="6922" width="9.7109375" style="10" bestFit="1" customWidth="1"/>
    <col min="6923" max="6923" width="13.140625" style="10" bestFit="1" customWidth="1"/>
    <col min="6924" max="6924" width="9.7109375" style="10" bestFit="1" customWidth="1"/>
    <col min="6925" max="6925" width="7.85546875" style="10" bestFit="1" customWidth="1"/>
    <col min="6926" max="6926" width="11.85546875" style="10" bestFit="1" customWidth="1"/>
    <col min="6927" max="6927" width="9" style="10" bestFit="1" customWidth="1"/>
    <col min="6928" max="6928" width="4.42578125" style="10" bestFit="1" customWidth="1"/>
    <col min="6929" max="7168" width="9.140625" style="10"/>
    <col min="7169" max="7169" width="12.42578125" style="10" bestFit="1" customWidth="1"/>
    <col min="7170" max="7170" width="8.140625" style="10" bestFit="1" customWidth="1"/>
    <col min="7171" max="7171" width="6.5703125" style="10" bestFit="1" customWidth="1"/>
    <col min="7172" max="7172" width="17.7109375" style="10" customWidth="1"/>
    <col min="7173" max="7173" width="4.28515625" style="10" bestFit="1" customWidth="1"/>
    <col min="7174" max="7174" width="4.5703125" style="10" bestFit="1" customWidth="1"/>
    <col min="7175" max="7175" width="5" style="10" bestFit="1" customWidth="1"/>
    <col min="7176" max="7176" width="10.5703125" style="10" bestFit="1" customWidth="1"/>
    <col min="7177" max="7177" width="9.42578125" style="10" bestFit="1" customWidth="1"/>
    <col min="7178" max="7178" width="9.7109375" style="10" bestFit="1" customWidth="1"/>
    <col min="7179" max="7179" width="13.140625" style="10" bestFit="1" customWidth="1"/>
    <col min="7180" max="7180" width="9.7109375" style="10" bestFit="1" customWidth="1"/>
    <col min="7181" max="7181" width="7.85546875" style="10" bestFit="1" customWidth="1"/>
    <col min="7182" max="7182" width="11.85546875" style="10" bestFit="1" customWidth="1"/>
    <col min="7183" max="7183" width="9" style="10" bestFit="1" customWidth="1"/>
    <col min="7184" max="7184" width="4.42578125" style="10" bestFit="1" customWidth="1"/>
    <col min="7185" max="7424" width="9.140625" style="10"/>
    <col min="7425" max="7425" width="12.42578125" style="10" bestFit="1" customWidth="1"/>
    <col min="7426" max="7426" width="8.140625" style="10" bestFit="1" customWidth="1"/>
    <col min="7427" max="7427" width="6.5703125" style="10" bestFit="1" customWidth="1"/>
    <col min="7428" max="7428" width="17.7109375" style="10" customWidth="1"/>
    <col min="7429" max="7429" width="4.28515625" style="10" bestFit="1" customWidth="1"/>
    <col min="7430" max="7430" width="4.5703125" style="10" bestFit="1" customWidth="1"/>
    <col min="7431" max="7431" width="5" style="10" bestFit="1" customWidth="1"/>
    <col min="7432" max="7432" width="10.5703125" style="10" bestFit="1" customWidth="1"/>
    <col min="7433" max="7433" width="9.42578125" style="10" bestFit="1" customWidth="1"/>
    <col min="7434" max="7434" width="9.7109375" style="10" bestFit="1" customWidth="1"/>
    <col min="7435" max="7435" width="13.140625" style="10" bestFit="1" customWidth="1"/>
    <col min="7436" max="7436" width="9.7109375" style="10" bestFit="1" customWidth="1"/>
    <col min="7437" max="7437" width="7.85546875" style="10" bestFit="1" customWidth="1"/>
    <col min="7438" max="7438" width="11.85546875" style="10" bestFit="1" customWidth="1"/>
    <col min="7439" max="7439" width="9" style="10" bestFit="1" customWidth="1"/>
    <col min="7440" max="7440" width="4.42578125" style="10" bestFit="1" customWidth="1"/>
    <col min="7441" max="7680" width="9.140625" style="10"/>
    <col min="7681" max="7681" width="12.42578125" style="10" bestFit="1" customWidth="1"/>
    <col min="7682" max="7682" width="8.140625" style="10" bestFit="1" customWidth="1"/>
    <col min="7683" max="7683" width="6.5703125" style="10" bestFit="1" customWidth="1"/>
    <col min="7684" max="7684" width="17.7109375" style="10" customWidth="1"/>
    <col min="7685" max="7685" width="4.28515625" style="10" bestFit="1" customWidth="1"/>
    <col min="7686" max="7686" width="4.5703125" style="10" bestFit="1" customWidth="1"/>
    <col min="7687" max="7687" width="5" style="10" bestFit="1" customWidth="1"/>
    <col min="7688" max="7688" width="10.5703125" style="10" bestFit="1" customWidth="1"/>
    <col min="7689" max="7689" width="9.42578125" style="10" bestFit="1" customWidth="1"/>
    <col min="7690" max="7690" width="9.7109375" style="10" bestFit="1" customWidth="1"/>
    <col min="7691" max="7691" width="13.140625" style="10" bestFit="1" customWidth="1"/>
    <col min="7692" max="7692" width="9.7109375" style="10" bestFit="1" customWidth="1"/>
    <col min="7693" max="7693" width="7.85546875" style="10" bestFit="1" customWidth="1"/>
    <col min="7694" max="7694" width="11.85546875" style="10" bestFit="1" customWidth="1"/>
    <col min="7695" max="7695" width="9" style="10" bestFit="1" customWidth="1"/>
    <col min="7696" max="7696" width="4.42578125" style="10" bestFit="1" customWidth="1"/>
    <col min="7697" max="7936" width="9.140625" style="10"/>
    <col min="7937" max="7937" width="12.42578125" style="10" bestFit="1" customWidth="1"/>
    <col min="7938" max="7938" width="8.140625" style="10" bestFit="1" customWidth="1"/>
    <col min="7939" max="7939" width="6.5703125" style="10" bestFit="1" customWidth="1"/>
    <col min="7940" max="7940" width="17.7109375" style="10" customWidth="1"/>
    <col min="7941" max="7941" width="4.28515625" style="10" bestFit="1" customWidth="1"/>
    <col min="7942" max="7942" width="4.5703125" style="10" bestFit="1" customWidth="1"/>
    <col min="7943" max="7943" width="5" style="10" bestFit="1" customWidth="1"/>
    <col min="7944" max="7944" width="10.5703125" style="10" bestFit="1" customWidth="1"/>
    <col min="7945" max="7945" width="9.42578125" style="10" bestFit="1" customWidth="1"/>
    <col min="7946" max="7946" width="9.7109375" style="10" bestFit="1" customWidth="1"/>
    <col min="7947" max="7947" width="13.140625" style="10" bestFit="1" customWidth="1"/>
    <col min="7948" max="7948" width="9.7109375" style="10" bestFit="1" customWidth="1"/>
    <col min="7949" max="7949" width="7.85546875" style="10" bestFit="1" customWidth="1"/>
    <col min="7950" max="7950" width="11.85546875" style="10" bestFit="1" customWidth="1"/>
    <col min="7951" max="7951" width="9" style="10" bestFit="1" customWidth="1"/>
    <col min="7952" max="7952" width="4.42578125" style="10" bestFit="1" customWidth="1"/>
    <col min="7953" max="8192" width="9.140625" style="10"/>
    <col min="8193" max="8193" width="12.42578125" style="10" bestFit="1" customWidth="1"/>
    <col min="8194" max="8194" width="8.140625" style="10" bestFit="1" customWidth="1"/>
    <col min="8195" max="8195" width="6.5703125" style="10" bestFit="1" customWidth="1"/>
    <col min="8196" max="8196" width="17.7109375" style="10" customWidth="1"/>
    <col min="8197" max="8197" width="4.28515625" style="10" bestFit="1" customWidth="1"/>
    <col min="8198" max="8198" width="4.5703125" style="10" bestFit="1" customWidth="1"/>
    <col min="8199" max="8199" width="5" style="10" bestFit="1" customWidth="1"/>
    <col min="8200" max="8200" width="10.5703125" style="10" bestFit="1" customWidth="1"/>
    <col min="8201" max="8201" width="9.42578125" style="10" bestFit="1" customWidth="1"/>
    <col min="8202" max="8202" width="9.7109375" style="10" bestFit="1" customWidth="1"/>
    <col min="8203" max="8203" width="13.140625" style="10" bestFit="1" customWidth="1"/>
    <col min="8204" max="8204" width="9.7109375" style="10" bestFit="1" customWidth="1"/>
    <col min="8205" max="8205" width="7.85546875" style="10" bestFit="1" customWidth="1"/>
    <col min="8206" max="8206" width="11.85546875" style="10" bestFit="1" customWidth="1"/>
    <col min="8207" max="8207" width="9" style="10" bestFit="1" customWidth="1"/>
    <col min="8208" max="8208" width="4.42578125" style="10" bestFit="1" customWidth="1"/>
    <col min="8209" max="8448" width="9.140625" style="10"/>
    <col min="8449" max="8449" width="12.42578125" style="10" bestFit="1" customWidth="1"/>
    <col min="8450" max="8450" width="8.140625" style="10" bestFit="1" customWidth="1"/>
    <col min="8451" max="8451" width="6.5703125" style="10" bestFit="1" customWidth="1"/>
    <col min="8452" max="8452" width="17.7109375" style="10" customWidth="1"/>
    <col min="8453" max="8453" width="4.28515625" style="10" bestFit="1" customWidth="1"/>
    <col min="8454" max="8454" width="4.5703125" style="10" bestFit="1" customWidth="1"/>
    <col min="8455" max="8455" width="5" style="10" bestFit="1" customWidth="1"/>
    <col min="8456" max="8456" width="10.5703125" style="10" bestFit="1" customWidth="1"/>
    <col min="8457" max="8457" width="9.42578125" style="10" bestFit="1" customWidth="1"/>
    <col min="8458" max="8458" width="9.7109375" style="10" bestFit="1" customWidth="1"/>
    <col min="8459" max="8459" width="13.140625" style="10" bestFit="1" customWidth="1"/>
    <col min="8460" max="8460" width="9.7109375" style="10" bestFit="1" customWidth="1"/>
    <col min="8461" max="8461" width="7.85546875" style="10" bestFit="1" customWidth="1"/>
    <col min="8462" max="8462" width="11.85546875" style="10" bestFit="1" customWidth="1"/>
    <col min="8463" max="8463" width="9" style="10" bestFit="1" customWidth="1"/>
    <col min="8464" max="8464" width="4.42578125" style="10" bestFit="1" customWidth="1"/>
    <col min="8465" max="8704" width="9.140625" style="10"/>
    <col min="8705" max="8705" width="12.42578125" style="10" bestFit="1" customWidth="1"/>
    <col min="8706" max="8706" width="8.140625" style="10" bestFit="1" customWidth="1"/>
    <col min="8707" max="8707" width="6.5703125" style="10" bestFit="1" customWidth="1"/>
    <col min="8708" max="8708" width="17.7109375" style="10" customWidth="1"/>
    <col min="8709" max="8709" width="4.28515625" style="10" bestFit="1" customWidth="1"/>
    <col min="8710" max="8710" width="4.5703125" style="10" bestFit="1" customWidth="1"/>
    <col min="8711" max="8711" width="5" style="10" bestFit="1" customWidth="1"/>
    <col min="8712" max="8712" width="10.5703125" style="10" bestFit="1" customWidth="1"/>
    <col min="8713" max="8713" width="9.42578125" style="10" bestFit="1" customWidth="1"/>
    <col min="8714" max="8714" width="9.7109375" style="10" bestFit="1" customWidth="1"/>
    <col min="8715" max="8715" width="13.140625" style="10" bestFit="1" customWidth="1"/>
    <col min="8716" max="8716" width="9.7109375" style="10" bestFit="1" customWidth="1"/>
    <col min="8717" max="8717" width="7.85546875" style="10" bestFit="1" customWidth="1"/>
    <col min="8718" max="8718" width="11.85546875" style="10" bestFit="1" customWidth="1"/>
    <col min="8719" max="8719" width="9" style="10" bestFit="1" customWidth="1"/>
    <col min="8720" max="8720" width="4.42578125" style="10" bestFit="1" customWidth="1"/>
    <col min="8721" max="8960" width="9.140625" style="10"/>
    <col min="8961" max="8961" width="12.42578125" style="10" bestFit="1" customWidth="1"/>
    <col min="8962" max="8962" width="8.140625" style="10" bestFit="1" customWidth="1"/>
    <col min="8963" max="8963" width="6.5703125" style="10" bestFit="1" customWidth="1"/>
    <col min="8964" max="8964" width="17.7109375" style="10" customWidth="1"/>
    <col min="8965" max="8965" width="4.28515625" style="10" bestFit="1" customWidth="1"/>
    <col min="8966" max="8966" width="4.5703125" style="10" bestFit="1" customWidth="1"/>
    <col min="8967" max="8967" width="5" style="10" bestFit="1" customWidth="1"/>
    <col min="8968" max="8968" width="10.5703125" style="10" bestFit="1" customWidth="1"/>
    <col min="8969" max="8969" width="9.42578125" style="10" bestFit="1" customWidth="1"/>
    <col min="8970" max="8970" width="9.7109375" style="10" bestFit="1" customWidth="1"/>
    <col min="8971" max="8971" width="13.140625" style="10" bestFit="1" customWidth="1"/>
    <col min="8972" max="8972" width="9.7109375" style="10" bestFit="1" customWidth="1"/>
    <col min="8973" max="8973" width="7.85546875" style="10" bestFit="1" customWidth="1"/>
    <col min="8974" max="8974" width="11.85546875" style="10" bestFit="1" customWidth="1"/>
    <col min="8975" max="8975" width="9" style="10" bestFit="1" customWidth="1"/>
    <col min="8976" max="8976" width="4.42578125" style="10" bestFit="1" customWidth="1"/>
    <col min="8977" max="9216" width="9.140625" style="10"/>
    <col min="9217" max="9217" width="12.42578125" style="10" bestFit="1" customWidth="1"/>
    <col min="9218" max="9218" width="8.140625" style="10" bestFit="1" customWidth="1"/>
    <col min="9219" max="9219" width="6.5703125" style="10" bestFit="1" customWidth="1"/>
    <col min="9220" max="9220" width="17.7109375" style="10" customWidth="1"/>
    <col min="9221" max="9221" width="4.28515625" style="10" bestFit="1" customWidth="1"/>
    <col min="9222" max="9222" width="4.5703125" style="10" bestFit="1" customWidth="1"/>
    <col min="9223" max="9223" width="5" style="10" bestFit="1" customWidth="1"/>
    <col min="9224" max="9224" width="10.5703125" style="10" bestFit="1" customWidth="1"/>
    <col min="9225" max="9225" width="9.42578125" style="10" bestFit="1" customWidth="1"/>
    <col min="9226" max="9226" width="9.7109375" style="10" bestFit="1" customWidth="1"/>
    <col min="9227" max="9227" width="13.140625" style="10" bestFit="1" customWidth="1"/>
    <col min="9228" max="9228" width="9.7109375" style="10" bestFit="1" customWidth="1"/>
    <col min="9229" max="9229" width="7.85546875" style="10" bestFit="1" customWidth="1"/>
    <col min="9230" max="9230" width="11.85546875" style="10" bestFit="1" customWidth="1"/>
    <col min="9231" max="9231" width="9" style="10" bestFit="1" customWidth="1"/>
    <col min="9232" max="9232" width="4.42578125" style="10" bestFit="1" customWidth="1"/>
    <col min="9233" max="9472" width="9.140625" style="10"/>
    <col min="9473" max="9473" width="12.42578125" style="10" bestFit="1" customWidth="1"/>
    <col min="9474" max="9474" width="8.140625" style="10" bestFit="1" customWidth="1"/>
    <col min="9475" max="9475" width="6.5703125" style="10" bestFit="1" customWidth="1"/>
    <col min="9476" max="9476" width="17.7109375" style="10" customWidth="1"/>
    <col min="9477" max="9477" width="4.28515625" style="10" bestFit="1" customWidth="1"/>
    <col min="9478" max="9478" width="4.5703125" style="10" bestFit="1" customWidth="1"/>
    <col min="9479" max="9479" width="5" style="10" bestFit="1" customWidth="1"/>
    <col min="9480" max="9480" width="10.5703125" style="10" bestFit="1" customWidth="1"/>
    <col min="9481" max="9481" width="9.42578125" style="10" bestFit="1" customWidth="1"/>
    <col min="9482" max="9482" width="9.7109375" style="10" bestFit="1" customWidth="1"/>
    <col min="9483" max="9483" width="13.140625" style="10" bestFit="1" customWidth="1"/>
    <col min="9484" max="9484" width="9.7109375" style="10" bestFit="1" customWidth="1"/>
    <col min="9485" max="9485" width="7.85546875" style="10" bestFit="1" customWidth="1"/>
    <col min="9486" max="9486" width="11.85546875" style="10" bestFit="1" customWidth="1"/>
    <col min="9487" max="9487" width="9" style="10" bestFit="1" customWidth="1"/>
    <col min="9488" max="9488" width="4.42578125" style="10" bestFit="1" customWidth="1"/>
    <col min="9489" max="9728" width="9.140625" style="10"/>
    <col min="9729" max="9729" width="12.42578125" style="10" bestFit="1" customWidth="1"/>
    <col min="9730" max="9730" width="8.140625" style="10" bestFit="1" customWidth="1"/>
    <col min="9731" max="9731" width="6.5703125" style="10" bestFit="1" customWidth="1"/>
    <col min="9732" max="9732" width="17.7109375" style="10" customWidth="1"/>
    <col min="9733" max="9733" width="4.28515625" style="10" bestFit="1" customWidth="1"/>
    <col min="9734" max="9734" width="4.5703125" style="10" bestFit="1" customWidth="1"/>
    <col min="9735" max="9735" width="5" style="10" bestFit="1" customWidth="1"/>
    <col min="9736" max="9736" width="10.5703125" style="10" bestFit="1" customWidth="1"/>
    <col min="9737" max="9737" width="9.42578125" style="10" bestFit="1" customWidth="1"/>
    <col min="9738" max="9738" width="9.7109375" style="10" bestFit="1" customWidth="1"/>
    <col min="9739" max="9739" width="13.140625" style="10" bestFit="1" customWidth="1"/>
    <col min="9740" max="9740" width="9.7109375" style="10" bestFit="1" customWidth="1"/>
    <col min="9741" max="9741" width="7.85546875" style="10" bestFit="1" customWidth="1"/>
    <col min="9742" max="9742" width="11.85546875" style="10" bestFit="1" customWidth="1"/>
    <col min="9743" max="9743" width="9" style="10" bestFit="1" customWidth="1"/>
    <col min="9744" max="9744" width="4.42578125" style="10" bestFit="1" customWidth="1"/>
    <col min="9745" max="9984" width="9.140625" style="10"/>
    <col min="9985" max="9985" width="12.42578125" style="10" bestFit="1" customWidth="1"/>
    <col min="9986" max="9986" width="8.140625" style="10" bestFit="1" customWidth="1"/>
    <col min="9987" max="9987" width="6.5703125" style="10" bestFit="1" customWidth="1"/>
    <col min="9988" max="9988" width="17.7109375" style="10" customWidth="1"/>
    <col min="9989" max="9989" width="4.28515625" style="10" bestFit="1" customWidth="1"/>
    <col min="9990" max="9990" width="4.5703125" style="10" bestFit="1" customWidth="1"/>
    <col min="9991" max="9991" width="5" style="10" bestFit="1" customWidth="1"/>
    <col min="9992" max="9992" width="10.5703125" style="10" bestFit="1" customWidth="1"/>
    <col min="9993" max="9993" width="9.42578125" style="10" bestFit="1" customWidth="1"/>
    <col min="9994" max="9994" width="9.7109375" style="10" bestFit="1" customWidth="1"/>
    <col min="9995" max="9995" width="13.140625" style="10" bestFit="1" customWidth="1"/>
    <col min="9996" max="9996" width="9.7109375" style="10" bestFit="1" customWidth="1"/>
    <col min="9997" max="9997" width="7.85546875" style="10" bestFit="1" customWidth="1"/>
    <col min="9998" max="9998" width="11.85546875" style="10" bestFit="1" customWidth="1"/>
    <col min="9999" max="9999" width="9" style="10" bestFit="1" customWidth="1"/>
    <col min="10000" max="10000" width="4.42578125" style="10" bestFit="1" customWidth="1"/>
    <col min="10001" max="10240" width="9.140625" style="10"/>
    <col min="10241" max="10241" width="12.42578125" style="10" bestFit="1" customWidth="1"/>
    <col min="10242" max="10242" width="8.140625" style="10" bestFit="1" customWidth="1"/>
    <col min="10243" max="10243" width="6.5703125" style="10" bestFit="1" customWidth="1"/>
    <col min="10244" max="10244" width="17.7109375" style="10" customWidth="1"/>
    <col min="10245" max="10245" width="4.28515625" style="10" bestFit="1" customWidth="1"/>
    <col min="10246" max="10246" width="4.5703125" style="10" bestFit="1" customWidth="1"/>
    <col min="10247" max="10247" width="5" style="10" bestFit="1" customWidth="1"/>
    <col min="10248" max="10248" width="10.5703125" style="10" bestFit="1" customWidth="1"/>
    <col min="10249" max="10249" width="9.42578125" style="10" bestFit="1" customWidth="1"/>
    <col min="10250" max="10250" width="9.7109375" style="10" bestFit="1" customWidth="1"/>
    <col min="10251" max="10251" width="13.140625" style="10" bestFit="1" customWidth="1"/>
    <col min="10252" max="10252" width="9.7109375" style="10" bestFit="1" customWidth="1"/>
    <col min="10253" max="10253" width="7.85546875" style="10" bestFit="1" customWidth="1"/>
    <col min="10254" max="10254" width="11.85546875" style="10" bestFit="1" customWidth="1"/>
    <col min="10255" max="10255" width="9" style="10" bestFit="1" customWidth="1"/>
    <col min="10256" max="10256" width="4.42578125" style="10" bestFit="1" customWidth="1"/>
    <col min="10257" max="10496" width="9.140625" style="10"/>
    <col min="10497" max="10497" width="12.42578125" style="10" bestFit="1" customWidth="1"/>
    <col min="10498" max="10498" width="8.140625" style="10" bestFit="1" customWidth="1"/>
    <col min="10499" max="10499" width="6.5703125" style="10" bestFit="1" customWidth="1"/>
    <col min="10500" max="10500" width="17.7109375" style="10" customWidth="1"/>
    <col min="10501" max="10501" width="4.28515625" style="10" bestFit="1" customWidth="1"/>
    <col min="10502" max="10502" width="4.5703125" style="10" bestFit="1" customWidth="1"/>
    <col min="10503" max="10503" width="5" style="10" bestFit="1" customWidth="1"/>
    <col min="10504" max="10504" width="10.5703125" style="10" bestFit="1" customWidth="1"/>
    <col min="10505" max="10505" width="9.42578125" style="10" bestFit="1" customWidth="1"/>
    <col min="10506" max="10506" width="9.7109375" style="10" bestFit="1" customWidth="1"/>
    <col min="10507" max="10507" width="13.140625" style="10" bestFit="1" customWidth="1"/>
    <col min="10508" max="10508" width="9.7109375" style="10" bestFit="1" customWidth="1"/>
    <col min="10509" max="10509" width="7.85546875" style="10" bestFit="1" customWidth="1"/>
    <col min="10510" max="10510" width="11.85546875" style="10" bestFit="1" customWidth="1"/>
    <col min="10511" max="10511" width="9" style="10" bestFit="1" customWidth="1"/>
    <col min="10512" max="10512" width="4.42578125" style="10" bestFit="1" customWidth="1"/>
    <col min="10513" max="10752" width="9.140625" style="10"/>
    <col min="10753" max="10753" width="12.42578125" style="10" bestFit="1" customWidth="1"/>
    <col min="10754" max="10754" width="8.140625" style="10" bestFit="1" customWidth="1"/>
    <col min="10755" max="10755" width="6.5703125" style="10" bestFit="1" customWidth="1"/>
    <col min="10756" max="10756" width="17.7109375" style="10" customWidth="1"/>
    <col min="10757" max="10757" width="4.28515625" style="10" bestFit="1" customWidth="1"/>
    <col min="10758" max="10758" width="4.5703125" style="10" bestFit="1" customWidth="1"/>
    <col min="10759" max="10759" width="5" style="10" bestFit="1" customWidth="1"/>
    <col min="10760" max="10760" width="10.5703125" style="10" bestFit="1" customWidth="1"/>
    <col min="10761" max="10761" width="9.42578125" style="10" bestFit="1" customWidth="1"/>
    <col min="10762" max="10762" width="9.7109375" style="10" bestFit="1" customWidth="1"/>
    <col min="10763" max="10763" width="13.140625" style="10" bestFit="1" customWidth="1"/>
    <col min="10764" max="10764" width="9.7109375" style="10" bestFit="1" customWidth="1"/>
    <col min="10765" max="10765" width="7.85546875" style="10" bestFit="1" customWidth="1"/>
    <col min="10766" max="10766" width="11.85546875" style="10" bestFit="1" customWidth="1"/>
    <col min="10767" max="10767" width="9" style="10" bestFit="1" customWidth="1"/>
    <col min="10768" max="10768" width="4.42578125" style="10" bestFit="1" customWidth="1"/>
    <col min="10769" max="11008" width="9.140625" style="10"/>
    <col min="11009" max="11009" width="12.42578125" style="10" bestFit="1" customWidth="1"/>
    <col min="11010" max="11010" width="8.140625" style="10" bestFit="1" customWidth="1"/>
    <col min="11011" max="11011" width="6.5703125" style="10" bestFit="1" customWidth="1"/>
    <col min="11012" max="11012" width="17.7109375" style="10" customWidth="1"/>
    <col min="11013" max="11013" width="4.28515625" style="10" bestFit="1" customWidth="1"/>
    <col min="11014" max="11014" width="4.5703125" style="10" bestFit="1" customWidth="1"/>
    <col min="11015" max="11015" width="5" style="10" bestFit="1" customWidth="1"/>
    <col min="11016" max="11016" width="10.5703125" style="10" bestFit="1" customWidth="1"/>
    <col min="11017" max="11017" width="9.42578125" style="10" bestFit="1" customWidth="1"/>
    <col min="11018" max="11018" width="9.7109375" style="10" bestFit="1" customWidth="1"/>
    <col min="11019" max="11019" width="13.140625" style="10" bestFit="1" customWidth="1"/>
    <col min="11020" max="11020" width="9.7109375" style="10" bestFit="1" customWidth="1"/>
    <col min="11021" max="11021" width="7.85546875" style="10" bestFit="1" customWidth="1"/>
    <col min="11022" max="11022" width="11.85546875" style="10" bestFit="1" customWidth="1"/>
    <col min="11023" max="11023" width="9" style="10" bestFit="1" customWidth="1"/>
    <col min="11024" max="11024" width="4.42578125" style="10" bestFit="1" customWidth="1"/>
    <col min="11025" max="11264" width="9.140625" style="10"/>
    <col min="11265" max="11265" width="12.42578125" style="10" bestFit="1" customWidth="1"/>
    <col min="11266" max="11266" width="8.140625" style="10" bestFit="1" customWidth="1"/>
    <col min="11267" max="11267" width="6.5703125" style="10" bestFit="1" customWidth="1"/>
    <col min="11268" max="11268" width="17.7109375" style="10" customWidth="1"/>
    <col min="11269" max="11269" width="4.28515625" style="10" bestFit="1" customWidth="1"/>
    <col min="11270" max="11270" width="4.5703125" style="10" bestFit="1" customWidth="1"/>
    <col min="11271" max="11271" width="5" style="10" bestFit="1" customWidth="1"/>
    <col min="11272" max="11272" width="10.5703125" style="10" bestFit="1" customWidth="1"/>
    <col min="11273" max="11273" width="9.42578125" style="10" bestFit="1" customWidth="1"/>
    <col min="11274" max="11274" width="9.7109375" style="10" bestFit="1" customWidth="1"/>
    <col min="11275" max="11275" width="13.140625" style="10" bestFit="1" customWidth="1"/>
    <col min="11276" max="11276" width="9.7109375" style="10" bestFit="1" customWidth="1"/>
    <col min="11277" max="11277" width="7.85546875" style="10" bestFit="1" customWidth="1"/>
    <col min="11278" max="11278" width="11.85546875" style="10" bestFit="1" customWidth="1"/>
    <col min="11279" max="11279" width="9" style="10" bestFit="1" customWidth="1"/>
    <col min="11280" max="11280" width="4.42578125" style="10" bestFit="1" customWidth="1"/>
    <col min="11281" max="11520" width="9.140625" style="10"/>
    <col min="11521" max="11521" width="12.42578125" style="10" bestFit="1" customWidth="1"/>
    <col min="11522" max="11522" width="8.140625" style="10" bestFit="1" customWidth="1"/>
    <col min="11523" max="11523" width="6.5703125" style="10" bestFit="1" customWidth="1"/>
    <col min="11524" max="11524" width="17.7109375" style="10" customWidth="1"/>
    <col min="11525" max="11525" width="4.28515625" style="10" bestFit="1" customWidth="1"/>
    <col min="11526" max="11526" width="4.5703125" style="10" bestFit="1" customWidth="1"/>
    <col min="11527" max="11527" width="5" style="10" bestFit="1" customWidth="1"/>
    <col min="11528" max="11528" width="10.5703125" style="10" bestFit="1" customWidth="1"/>
    <col min="11529" max="11529" width="9.42578125" style="10" bestFit="1" customWidth="1"/>
    <col min="11530" max="11530" width="9.7109375" style="10" bestFit="1" customWidth="1"/>
    <col min="11531" max="11531" width="13.140625" style="10" bestFit="1" customWidth="1"/>
    <col min="11532" max="11532" width="9.7109375" style="10" bestFit="1" customWidth="1"/>
    <col min="11533" max="11533" width="7.85546875" style="10" bestFit="1" customWidth="1"/>
    <col min="11534" max="11534" width="11.85546875" style="10" bestFit="1" customWidth="1"/>
    <col min="11535" max="11535" width="9" style="10" bestFit="1" customWidth="1"/>
    <col min="11536" max="11536" width="4.42578125" style="10" bestFit="1" customWidth="1"/>
    <col min="11537" max="11776" width="9.140625" style="10"/>
    <col min="11777" max="11777" width="12.42578125" style="10" bestFit="1" customWidth="1"/>
    <col min="11778" max="11778" width="8.140625" style="10" bestFit="1" customWidth="1"/>
    <col min="11779" max="11779" width="6.5703125" style="10" bestFit="1" customWidth="1"/>
    <col min="11780" max="11780" width="17.7109375" style="10" customWidth="1"/>
    <col min="11781" max="11781" width="4.28515625" style="10" bestFit="1" customWidth="1"/>
    <col min="11782" max="11782" width="4.5703125" style="10" bestFit="1" customWidth="1"/>
    <col min="11783" max="11783" width="5" style="10" bestFit="1" customWidth="1"/>
    <col min="11784" max="11784" width="10.5703125" style="10" bestFit="1" customWidth="1"/>
    <col min="11785" max="11785" width="9.42578125" style="10" bestFit="1" customWidth="1"/>
    <col min="11786" max="11786" width="9.7109375" style="10" bestFit="1" customWidth="1"/>
    <col min="11787" max="11787" width="13.140625" style="10" bestFit="1" customWidth="1"/>
    <col min="11788" max="11788" width="9.7109375" style="10" bestFit="1" customWidth="1"/>
    <col min="11789" max="11789" width="7.85546875" style="10" bestFit="1" customWidth="1"/>
    <col min="11790" max="11790" width="11.85546875" style="10" bestFit="1" customWidth="1"/>
    <col min="11791" max="11791" width="9" style="10" bestFit="1" customWidth="1"/>
    <col min="11792" max="11792" width="4.42578125" style="10" bestFit="1" customWidth="1"/>
    <col min="11793" max="12032" width="9.140625" style="10"/>
    <col min="12033" max="12033" width="12.42578125" style="10" bestFit="1" customWidth="1"/>
    <col min="12034" max="12034" width="8.140625" style="10" bestFit="1" customWidth="1"/>
    <col min="12035" max="12035" width="6.5703125" style="10" bestFit="1" customWidth="1"/>
    <col min="12036" max="12036" width="17.7109375" style="10" customWidth="1"/>
    <col min="12037" max="12037" width="4.28515625" style="10" bestFit="1" customWidth="1"/>
    <col min="12038" max="12038" width="4.5703125" style="10" bestFit="1" customWidth="1"/>
    <col min="12039" max="12039" width="5" style="10" bestFit="1" customWidth="1"/>
    <col min="12040" max="12040" width="10.5703125" style="10" bestFit="1" customWidth="1"/>
    <col min="12041" max="12041" width="9.42578125" style="10" bestFit="1" customWidth="1"/>
    <col min="12042" max="12042" width="9.7109375" style="10" bestFit="1" customWidth="1"/>
    <col min="12043" max="12043" width="13.140625" style="10" bestFit="1" customWidth="1"/>
    <col min="12044" max="12044" width="9.7109375" style="10" bestFit="1" customWidth="1"/>
    <col min="12045" max="12045" width="7.85546875" style="10" bestFit="1" customWidth="1"/>
    <col min="12046" max="12046" width="11.85546875" style="10" bestFit="1" customWidth="1"/>
    <col min="12047" max="12047" width="9" style="10" bestFit="1" customWidth="1"/>
    <col min="12048" max="12048" width="4.42578125" style="10" bestFit="1" customWidth="1"/>
    <col min="12049" max="12288" width="9.140625" style="10"/>
    <col min="12289" max="12289" width="12.42578125" style="10" bestFit="1" customWidth="1"/>
    <col min="12290" max="12290" width="8.140625" style="10" bestFit="1" customWidth="1"/>
    <col min="12291" max="12291" width="6.5703125" style="10" bestFit="1" customWidth="1"/>
    <col min="12292" max="12292" width="17.7109375" style="10" customWidth="1"/>
    <col min="12293" max="12293" width="4.28515625" style="10" bestFit="1" customWidth="1"/>
    <col min="12294" max="12294" width="4.5703125" style="10" bestFit="1" customWidth="1"/>
    <col min="12295" max="12295" width="5" style="10" bestFit="1" customWidth="1"/>
    <col min="12296" max="12296" width="10.5703125" style="10" bestFit="1" customWidth="1"/>
    <col min="12297" max="12297" width="9.42578125" style="10" bestFit="1" customWidth="1"/>
    <col min="12298" max="12298" width="9.7109375" style="10" bestFit="1" customWidth="1"/>
    <col min="12299" max="12299" width="13.140625" style="10" bestFit="1" customWidth="1"/>
    <col min="12300" max="12300" width="9.7109375" style="10" bestFit="1" customWidth="1"/>
    <col min="12301" max="12301" width="7.85546875" style="10" bestFit="1" customWidth="1"/>
    <col min="12302" max="12302" width="11.85546875" style="10" bestFit="1" customWidth="1"/>
    <col min="12303" max="12303" width="9" style="10" bestFit="1" customWidth="1"/>
    <col min="12304" max="12304" width="4.42578125" style="10" bestFit="1" customWidth="1"/>
    <col min="12305" max="12544" width="9.140625" style="10"/>
    <col min="12545" max="12545" width="12.42578125" style="10" bestFit="1" customWidth="1"/>
    <col min="12546" max="12546" width="8.140625" style="10" bestFit="1" customWidth="1"/>
    <col min="12547" max="12547" width="6.5703125" style="10" bestFit="1" customWidth="1"/>
    <col min="12548" max="12548" width="17.7109375" style="10" customWidth="1"/>
    <col min="12549" max="12549" width="4.28515625" style="10" bestFit="1" customWidth="1"/>
    <col min="12550" max="12550" width="4.5703125" style="10" bestFit="1" customWidth="1"/>
    <col min="12551" max="12551" width="5" style="10" bestFit="1" customWidth="1"/>
    <col min="12552" max="12552" width="10.5703125" style="10" bestFit="1" customWidth="1"/>
    <col min="12553" max="12553" width="9.42578125" style="10" bestFit="1" customWidth="1"/>
    <col min="12554" max="12554" width="9.7109375" style="10" bestFit="1" customWidth="1"/>
    <col min="12555" max="12555" width="13.140625" style="10" bestFit="1" customWidth="1"/>
    <col min="12556" max="12556" width="9.7109375" style="10" bestFit="1" customWidth="1"/>
    <col min="12557" max="12557" width="7.85546875" style="10" bestFit="1" customWidth="1"/>
    <col min="12558" max="12558" width="11.85546875" style="10" bestFit="1" customWidth="1"/>
    <col min="12559" max="12559" width="9" style="10" bestFit="1" customWidth="1"/>
    <col min="12560" max="12560" width="4.42578125" style="10" bestFit="1" customWidth="1"/>
    <col min="12561" max="12800" width="9.140625" style="10"/>
    <col min="12801" max="12801" width="12.42578125" style="10" bestFit="1" customWidth="1"/>
    <col min="12802" max="12802" width="8.140625" style="10" bestFit="1" customWidth="1"/>
    <col min="12803" max="12803" width="6.5703125" style="10" bestFit="1" customWidth="1"/>
    <col min="12804" max="12804" width="17.7109375" style="10" customWidth="1"/>
    <col min="12805" max="12805" width="4.28515625" style="10" bestFit="1" customWidth="1"/>
    <col min="12806" max="12806" width="4.5703125" style="10" bestFit="1" customWidth="1"/>
    <col min="12807" max="12807" width="5" style="10" bestFit="1" customWidth="1"/>
    <col min="12808" max="12808" width="10.5703125" style="10" bestFit="1" customWidth="1"/>
    <col min="12809" max="12809" width="9.42578125" style="10" bestFit="1" customWidth="1"/>
    <col min="12810" max="12810" width="9.7109375" style="10" bestFit="1" customWidth="1"/>
    <col min="12811" max="12811" width="13.140625" style="10" bestFit="1" customWidth="1"/>
    <col min="12812" max="12812" width="9.7109375" style="10" bestFit="1" customWidth="1"/>
    <col min="12813" max="12813" width="7.85546875" style="10" bestFit="1" customWidth="1"/>
    <col min="12814" max="12814" width="11.85546875" style="10" bestFit="1" customWidth="1"/>
    <col min="12815" max="12815" width="9" style="10" bestFit="1" customWidth="1"/>
    <col min="12816" max="12816" width="4.42578125" style="10" bestFit="1" customWidth="1"/>
    <col min="12817" max="13056" width="9.140625" style="10"/>
    <col min="13057" max="13057" width="12.42578125" style="10" bestFit="1" customWidth="1"/>
    <col min="13058" max="13058" width="8.140625" style="10" bestFit="1" customWidth="1"/>
    <col min="13059" max="13059" width="6.5703125" style="10" bestFit="1" customWidth="1"/>
    <col min="13060" max="13060" width="17.7109375" style="10" customWidth="1"/>
    <col min="13061" max="13061" width="4.28515625" style="10" bestFit="1" customWidth="1"/>
    <col min="13062" max="13062" width="4.5703125" style="10" bestFit="1" customWidth="1"/>
    <col min="13063" max="13063" width="5" style="10" bestFit="1" customWidth="1"/>
    <col min="13064" max="13064" width="10.5703125" style="10" bestFit="1" customWidth="1"/>
    <col min="13065" max="13065" width="9.42578125" style="10" bestFit="1" customWidth="1"/>
    <col min="13066" max="13066" width="9.7109375" style="10" bestFit="1" customWidth="1"/>
    <col min="13067" max="13067" width="13.140625" style="10" bestFit="1" customWidth="1"/>
    <col min="13068" max="13068" width="9.7109375" style="10" bestFit="1" customWidth="1"/>
    <col min="13069" max="13069" width="7.85546875" style="10" bestFit="1" customWidth="1"/>
    <col min="13070" max="13070" width="11.85546875" style="10" bestFit="1" customWidth="1"/>
    <col min="13071" max="13071" width="9" style="10" bestFit="1" customWidth="1"/>
    <col min="13072" max="13072" width="4.42578125" style="10" bestFit="1" customWidth="1"/>
    <col min="13073" max="13312" width="9.140625" style="10"/>
    <col min="13313" max="13313" width="12.42578125" style="10" bestFit="1" customWidth="1"/>
    <col min="13314" max="13314" width="8.140625" style="10" bestFit="1" customWidth="1"/>
    <col min="13315" max="13315" width="6.5703125" style="10" bestFit="1" customWidth="1"/>
    <col min="13316" max="13316" width="17.7109375" style="10" customWidth="1"/>
    <col min="13317" max="13317" width="4.28515625" style="10" bestFit="1" customWidth="1"/>
    <col min="13318" max="13318" width="4.5703125" style="10" bestFit="1" customWidth="1"/>
    <col min="13319" max="13319" width="5" style="10" bestFit="1" customWidth="1"/>
    <col min="13320" max="13320" width="10.5703125" style="10" bestFit="1" customWidth="1"/>
    <col min="13321" max="13321" width="9.42578125" style="10" bestFit="1" customWidth="1"/>
    <col min="13322" max="13322" width="9.7109375" style="10" bestFit="1" customWidth="1"/>
    <col min="13323" max="13323" width="13.140625" style="10" bestFit="1" customWidth="1"/>
    <col min="13324" max="13324" width="9.7109375" style="10" bestFit="1" customWidth="1"/>
    <col min="13325" max="13325" width="7.85546875" style="10" bestFit="1" customWidth="1"/>
    <col min="13326" max="13326" width="11.85546875" style="10" bestFit="1" customWidth="1"/>
    <col min="13327" max="13327" width="9" style="10" bestFit="1" customWidth="1"/>
    <col min="13328" max="13328" width="4.42578125" style="10" bestFit="1" customWidth="1"/>
    <col min="13329" max="13568" width="9.140625" style="10"/>
    <col min="13569" max="13569" width="12.42578125" style="10" bestFit="1" customWidth="1"/>
    <col min="13570" max="13570" width="8.140625" style="10" bestFit="1" customWidth="1"/>
    <col min="13571" max="13571" width="6.5703125" style="10" bestFit="1" customWidth="1"/>
    <col min="13572" max="13572" width="17.7109375" style="10" customWidth="1"/>
    <col min="13573" max="13573" width="4.28515625" style="10" bestFit="1" customWidth="1"/>
    <col min="13574" max="13574" width="4.5703125" style="10" bestFit="1" customWidth="1"/>
    <col min="13575" max="13575" width="5" style="10" bestFit="1" customWidth="1"/>
    <col min="13576" max="13576" width="10.5703125" style="10" bestFit="1" customWidth="1"/>
    <col min="13577" max="13577" width="9.42578125" style="10" bestFit="1" customWidth="1"/>
    <col min="13578" max="13578" width="9.7109375" style="10" bestFit="1" customWidth="1"/>
    <col min="13579" max="13579" width="13.140625" style="10" bestFit="1" customWidth="1"/>
    <col min="13580" max="13580" width="9.7109375" style="10" bestFit="1" customWidth="1"/>
    <col min="13581" max="13581" width="7.85546875" style="10" bestFit="1" customWidth="1"/>
    <col min="13582" max="13582" width="11.85546875" style="10" bestFit="1" customWidth="1"/>
    <col min="13583" max="13583" width="9" style="10" bestFit="1" customWidth="1"/>
    <col min="13584" max="13584" width="4.42578125" style="10" bestFit="1" customWidth="1"/>
    <col min="13585" max="13824" width="9.140625" style="10"/>
    <col min="13825" max="13825" width="12.42578125" style="10" bestFit="1" customWidth="1"/>
    <col min="13826" max="13826" width="8.140625" style="10" bestFit="1" customWidth="1"/>
    <col min="13827" max="13827" width="6.5703125" style="10" bestFit="1" customWidth="1"/>
    <col min="13828" max="13828" width="17.7109375" style="10" customWidth="1"/>
    <col min="13829" max="13829" width="4.28515625" style="10" bestFit="1" customWidth="1"/>
    <col min="13830" max="13830" width="4.5703125" style="10" bestFit="1" customWidth="1"/>
    <col min="13831" max="13831" width="5" style="10" bestFit="1" customWidth="1"/>
    <col min="13832" max="13832" width="10.5703125" style="10" bestFit="1" customWidth="1"/>
    <col min="13833" max="13833" width="9.42578125" style="10" bestFit="1" customWidth="1"/>
    <col min="13834" max="13834" width="9.7109375" style="10" bestFit="1" customWidth="1"/>
    <col min="13835" max="13835" width="13.140625" style="10" bestFit="1" customWidth="1"/>
    <col min="13836" max="13836" width="9.7109375" style="10" bestFit="1" customWidth="1"/>
    <col min="13837" max="13837" width="7.85546875" style="10" bestFit="1" customWidth="1"/>
    <col min="13838" max="13838" width="11.85546875" style="10" bestFit="1" customWidth="1"/>
    <col min="13839" max="13839" width="9" style="10" bestFit="1" customWidth="1"/>
    <col min="13840" max="13840" width="4.42578125" style="10" bestFit="1" customWidth="1"/>
    <col min="13841" max="14080" width="9.140625" style="10"/>
    <col min="14081" max="14081" width="12.42578125" style="10" bestFit="1" customWidth="1"/>
    <col min="14082" max="14082" width="8.140625" style="10" bestFit="1" customWidth="1"/>
    <col min="14083" max="14083" width="6.5703125" style="10" bestFit="1" customWidth="1"/>
    <col min="14084" max="14084" width="17.7109375" style="10" customWidth="1"/>
    <col min="14085" max="14085" width="4.28515625" style="10" bestFit="1" customWidth="1"/>
    <col min="14086" max="14086" width="4.5703125" style="10" bestFit="1" customWidth="1"/>
    <col min="14087" max="14087" width="5" style="10" bestFit="1" customWidth="1"/>
    <col min="14088" max="14088" width="10.5703125" style="10" bestFit="1" customWidth="1"/>
    <col min="14089" max="14089" width="9.42578125" style="10" bestFit="1" customWidth="1"/>
    <col min="14090" max="14090" width="9.7109375" style="10" bestFit="1" customWidth="1"/>
    <col min="14091" max="14091" width="13.140625" style="10" bestFit="1" customWidth="1"/>
    <col min="14092" max="14092" width="9.7109375" style="10" bestFit="1" customWidth="1"/>
    <col min="14093" max="14093" width="7.85546875" style="10" bestFit="1" customWidth="1"/>
    <col min="14094" max="14094" width="11.85546875" style="10" bestFit="1" customWidth="1"/>
    <col min="14095" max="14095" width="9" style="10" bestFit="1" customWidth="1"/>
    <col min="14096" max="14096" width="4.42578125" style="10" bestFit="1" customWidth="1"/>
    <col min="14097" max="14336" width="9.140625" style="10"/>
    <col min="14337" max="14337" width="12.42578125" style="10" bestFit="1" customWidth="1"/>
    <col min="14338" max="14338" width="8.140625" style="10" bestFit="1" customWidth="1"/>
    <col min="14339" max="14339" width="6.5703125" style="10" bestFit="1" customWidth="1"/>
    <col min="14340" max="14340" width="17.7109375" style="10" customWidth="1"/>
    <col min="14341" max="14341" width="4.28515625" style="10" bestFit="1" customWidth="1"/>
    <col min="14342" max="14342" width="4.5703125" style="10" bestFit="1" customWidth="1"/>
    <col min="14343" max="14343" width="5" style="10" bestFit="1" customWidth="1"/>
    <col min="14344" max="14344" width="10.5703125" style="10" bestFit="1" customWidth="1"/>
    <col min="14345" max="14345" width="9.42578125" style="10" bestFit="1" customWidth="1"/>
    <col min="14346" max="14346" width="9.7109375" style="10" bestFit="1" customWidth="1"/>
    <col min="14347" max="14347" width="13.140625" style="10" bestFit="1" customWidth="1"/>
    <col min="14348" max="14348" width="9.7109375" style="10" bestFit="1" customWidth="1"/>
    <col min="14349" max="14349" width="7.85546875" style="10" bestFit="1" customWidth="1"/>
    <col min="14350" max="14350" width="11.85546875" style="10" bestFit="1" customWidth="1"/>
    <col min="14351" max="14351" width="9" style="10" bestFit="1" customWidth="1"/>
    <col min="14352" max="14352" width="4.42578125" style="10" bestFit="1" customWidth="1"/>
    <col min="14353" max="14592" width="9.140625" style="10"/>
    <col min="14593" max="14593" width="12.42578125" style="10" bestFit="1" customWidth="1"/>
    <col min="14594" max="14594" width="8.140625" style="10" bestFit="1" customWidth="1"/>
    <col min="14595" max="14595" width="6.5703125" style="10" bestFit="1" customWidth="1"/>
    <col min="14596" max="14596" width="17.7109375" style="10" customWidth="1"/>
    <col min="14597" max="14597" width="4.28515625" style="10" bestFit="1" customWidth="1"/>
    <col min="14598" max="14598" width="4.5703125" style="10" bestFit="1" customWidth="1"/>
    <col min="14599" max="14599" width="5" style="10" bestFit="1" customWidth="1"/>
    <col min="14600" max="14600" width="10.5703125" style="10" bestFit="1" customWidth="1"/>
    <col min="14601" max="14601" width="9.42578125" style="10" bestFit="1" customWidth="1"/>
    <col min="14602" max="14602" width="9.7109375" style="10" bestFit="1" customWidth="1"/>
    <col min="14603" max="14603" width="13.140625" style="10" bestFit="1" customWidth="1"/>
    <col min="14604" max="14604" width="9.7109375" style="10" bestFit="1" customWidth="1"/>
    <col min="14605" max="14605" width="7.85546875" style="10" bestFit="1" customWidth="1"/>
    <col min="14606" max="14606" width="11.85546875" style="10" bestFit="1" customWidth="1"/>
    <col min="14607" max="14607" width="9" style="10" bestFit="1" customWidth="1"/>
    <col min="14608" max="14608" width="4.42578125" style="10" bestFit="1" customWidth="1"/>
    <col min="14609" max="14848" width="9.140625" style="10"/>
    <col min="14849" max="14849" width="12.42578125" style="10" bestFit="1" customWidth="1"/>
    <col min="14850" max="14850" width="8.140625" style="10" bestFit="1" customWidth="1"/>
    <col min="14851" max="14851" width="6.5703125" style="10" bestFit="1" customWidth="1"/>
    <col min="14852" max="14852" width="17.7109375" style="10" customWidth="1"/>
    <col min="14853" max="14853" width="4.28515625" style="10" bestFit="1" customWidth="1"/>
    <col min="14854" max="14854" width="4.5703125" style="10" bestFit="1" customWidth="1"/>
    <col min="14855" max="14855" width="5" style="10" bestFit="1" customWidth="1"/>
    <col min="14856" max="14856" width="10.5703125" style="10" bestFit="1" customWidth="1"/>
    <col min="14857" max="14857" width="9.42578125" style="10" bestFit="1" customWidth="1"/>
    <col min="14858" max="14858" width="9.7109375" style="10" bestFit="1" customWidth="1"/>
    <col min="14859" max="14859" width="13.140625" style="10" bestFit="1" customWidth="1"/>
    <col min="14860" max="14860" width="9.7109375" style="10" bestFit="1" customWidth="1"/>
    <col min="14861" max="14861" width="7.85546875" style="10" bestFit="1" customWidth="1"/>
    <col min="14862" max="14862" width="11.85546875" style="10" bestFit="1" customWidth="1"/>
    <col min="14863" max="14863" width="9" style="10" bestFit="1" customWidth="1"/>
    <col min="14864" max="14864" width="4.42578125" style="10" bestFit="1" customWidth="1"/>
    <col min="14865" max="15104" width="9.140625" style="10"/>
    <col min="15105" max="15105" width="12.42578125" style="10" bestFit="1" customWidth="1"/>
    <col min="15106" max="15106" width="8.140625" style="10" bestFit="1" customWidth="1"/>
    <col min="15107" max="15107" width="6.5703125" style="10" bestFit="1" customWidth="1"/>
    <col min="15108" max="15108" width="17.7109375" style="10" customWidth="1"/>
    <col min="15109" max="15109" width="4.28515625" style="10" bestFit="1" customWidth="1"/>
    <col min="15110" max="15110" width="4.5703125" style="10" bestFit="1" customWidth="1"/>
    <col min="15111" max="15111" width="5" style="10" bestFit="1" customWidth="1"/>
    <col min="15112" max="15112" width="10.5703125" style="10" bestFit="1" customWidth="1"/>
    <col min="15113" max="15113" width="9.42578125" style="10" bestFit="1" customWidth="1"/>
    <col min="15114" max="15114" width="9.7109375" style="10" bestFit="1" customWidth="1"/>
    <col min="15115" max="15115" width="13.140625" style="10" bestFit="1" customWidth="1"/>
    <col min="15116" max="15116" width="9.7109375" style="10" bestFit="1" customWidth="1"/>
    <col min="15117" max="15117" width="7.85546875" style="10" bestFit="1" customWidth="1"/>
    <col min="15118" max="15118" width="11.85546875" style="10" bestFit="1" customWidth="1"/>
    <col min="15119" max="15119" width="9" style="10" bestFit="1" customWidth="1"/>
    <col min="15120" max="15120" width="4.42578125" style="10" bestFit="1" customWidth="1"/>
    <col min="15121" max="15360" width="9.140625" style="10"/>
    <col min="15361" max="15361" width="12.42578125" style="10" bestFit="1" customWidth="1"/>
    <col min="15362" max="15362" width="8.140625" style="10" bestFit="1" customWidth="1"/>
    <col min="15363" max="15363" width="6.5703125" style="10" bestFit="1" customWidth="1"/>
    <col min="15364" max="15364" width="17.7109375" style="10" customWidth="1"/>
    <col min="15365" max="15365" width="4.28515625" style="10" bestFit="1" customWidth="1"/>
    <col min="15366" max="15366" width="4.5703125" style="10" bestFit="1" customWidth="1"/>
    <col min="15367" max="15367" width="5" style="10" bestFit="1" customWidth="1"/>
    <col min="15368" max="15368" width="10.5703125" style="10" bestFit="1" customWidth="1"/>
    <col min="15369" max="15369" width="9.42578125" style="10" bestFit="1" customWidth="1"/>
    <col min="15370" max="15370" width="9.7109375" style="10" bestFit="1" customWidth="1"/>
    <col min="15371" max="15371" width="13.140625" style="10" bestFit="1" customWidth="1"/>
    <col min="15372" max="15372" width="9.7109375" style="10" bestFit="1" customWidth="1"/>
    <col min="15373" max="15373" width="7.85546875" style="10" bestFit="1" customWidth="1"/>
    <col min="15374" max="15374" width="11.85546875" style="10" bestFit="1" customWidth="1"/>
    <col min="15375" max="15375" width="9" style="10" bestFit="1" customWidth="1"/>
    <col min="15376" max="15376" width="4.42578125" style="10" bestFit="1" customWidth="1"/>
    <col min="15377" max="15616" width="9.140625" style="10"/>
    <col min="15617" max="15617" width="12.42578125" style="10" bestFit="1" customWidth="1"/>
    <col min="15618" max="15618" width="8.140625" style="10" bestFit="1" customWidth="1"/>
    <col min="15619" max="15619" width="6.5703125" style="10" bestFit="1" customWidth="1"/>
    <col min="15620" max="15620" width="17.7109375" style="10" customWidth="1"/>
    <col min="15621" max="15621" width="4.28515625" style="10" bestFit="1" customWidth="1"/>
    <col min="15622" max="15622" width="4.5703125" style="10" bestFit="1" customWidth="1"/>
    <col min="15623" max="15623" width="5" style="10" bestFit="1" customWidth="1"/>
    <col min="15624" max="15624" width="10.5703125" style="10" bestFit="1" customWidth="1"/>
    <col min="15625" max="15625" width="9.42578125" style="10" bestFit="1" customWidth="1"/>
    <col min="15626" max="15626" width="9.7109375" style="10" bestFit="1" customWidth="1"/>
    <col min="15627" max="15627" width="13.140625" style="10" bestFit="1" customWidth="1"/>
    <col min="15628" max="15628" width="9.7109375" style="10" bestFit="1" customWidth="1"/>
    <col min="15629" max="15629" width="7.85546875" style="10" bestFit="1" customWidth="1"/>
    <col min="15630" max="15630" width="11.85546875" style="10" bestFit="1" customWidth="1"/>
    <col min="15631" max="15631" width="9" style="10" bestFit="1" customWidth="1"/>
    <col min="15632" max="15632" width="4.42578125" style="10" bestFit="1" customWidth="1"/>
    <col min="15633" max="15872" width="9.140625" style="10"/>
    <col min="15873" max="15873" width="12.42578125" style="10" bestFit="1" customWidth="1"/>
    <col min="15874" max="15874" width="8.140625" style="10" bestFit="1" customWidth="1"/>
    <col min="15875" max="15875" width="6.5703125" style="10" bestFit="1" customWidth="1"/>
    <col min="15876" max="15876" width="17.7109375" style="10" customWidth="1"/>
    <col min="15877" max="15877" width="4.28515625" style="10" bestFit="1" customWidth="1"/>
    <col min="15878" max="15878" width="4.5703125" style="10" bestFit="1" customWidth="1"/>
    <col min="15879" max="15879" width="5" style="10" bestFit="1" customWidth="1"/>
    <col min="15880" max="15880" width="10.5703125" style="10" bestFit="1" customWidth="1"/>
    <col min="15881" max="15881" width="9.42578125" style="10" bestFit="1" customWidth="1"/>
    <col min="15882" max="15882" width="9.7109375" style="10" bestFit="1" customWidth="1"/>
    <col min="15883" max="15883" width="13.140625" style="10" bestFit="1" customWidth="1"/>
    <col min="15884" max="15884" width="9.7109375" style="10" bestFit="1" customWidth="1"/>
    <col min="15885" max="15885" width="7.85546875" style="10" bestFit="1" customWidth="1"/>
    <col min="15886" max="15886" width="11.85546875" style="10" bestFit="1" customWidth="1"/>
    <col min="15887" max="15887" width="9" style="10" bestFit="1" customWidth="1"/>
    <col min="15888" max="15888" width="4.42578125" style="10" bestFit="1" customWidth="1"/>
    <col min="15889" max="16128" width="9.140625" style="10"/>
    <col min="16129" max="16129" width="12.42578125" style="10" bestFit="1" customWidth="1"/>
    <col min="16130" max="16130" width="8.140625" style="10" bestFit="1" customWidth="1"/>
    <col min="16131" max="16131" width="6.5703125" style="10" bestFit="1" customWidth="1"/>
    <col min="16132" max="16132" width="17.7109375" style="10" customWidth="1"/>
    <col min="16133" max="16133" width="4.28515625" style="10" bestFit="1" customWidth="1"/>
    <col min="16134" max="16134" width="4.5703125" style="10" bestFit="1" customWidth="1"/>
    <col min="16135" max="16135" width="5" style="10" bestFit="1" customWidth="1"/>
    <col min="16136" max="16136" width="10.5703125" style="10" bestFit="1" customWidth="1"/>
    <col min="16137" max="16137" width="9.42578125" style="10" bestFit="1" customWidth="1"/>
    <col min="16138" max="16138" width="9.7109375" style="10" bestFit="1" customWidth="1"/>
    <col min="16139" max="16139" width="13.140625" style="10" bestFit="1" customWidth="1"/>
    <col min="16140" max="16140" width="9.7109375" style="10" bestFit="1" customWidth="1"/>
    <col min="16141" max="16141" width="7.85546875" style="10" bestFit="1" customWidth="1"/>
    <col min="16142" max="16142" width="11.85546875" style="10" bestFit="1" customWidth="1"/>
    <col min="16143" max="16143" width="9" style="10" bestFit="1" customWidth="1"/>
    <col min="16144" max="16144" width="4.42578125" style="10" bestFit="1" customWidth="1"/>
    <col min="16145" max="16384" width="9.140625" style="10"/>
  </cols>
  <sheetData>
    <row r="1" spans="1:16" x14ac:dyDescent="0.2">
      <c r="A1" s="32" t="s">
        <v>14</v>
      </c>
      <c r="B1" s="32" t="s">
        <v>15</v>
      </c>
      <c r="C1" s="32" t="s">
        <v>90</v>
      </c>
      <c r="D1" s="32" t="s">
        <v>2</v>
      </c>
      <c r="E1" s="32" t="s">
        <v>3</v>
      </c>
      <c r="F1" s="32" t="s">
        <v>4</v>
      </c>
      <c r="G1" s="32" t="s">
        <v>16</v>
      </c>
      <c r="H1" s="32" t="s">
        <v>17</v>
      </c>
      <c r="I1" s="32" t="s">
        <v>18</v>
      </c>
      <c r="J1" s="32" t="s">
        <v>116</v>
      </c>
      <c r="K1" s="32" t="s">
        <v>19</v>
      </c>
      <c r="L1" s="32" t="s">
        <v>20</v>
      </c>
      <c r="M1" s="32" t="s">
        <v>21</v>
      </c>
      <c r="N1" s="32" t="s">
        <v>22</v>
      </c>
      <c r="O1" s="32" t="s">
        <v>23</v>
      </c>
      <c r="P1" s="32" t="s">
        <v>24</v>
      </c>
    </row>
    <row r="2" spans="1:16" x14ac:dyDescent="0.2">
      <c r="A2" s="27"/>
      <c r="B2" s="26"/>
      <c r="C2" s="26" t="s">
        <v>117</v>
      </c>
      <c r="D2" s="26"/>
      <c r="E2" s="26"/>
      <c r="F2" s="26"/>
      <c r="G2" s="26"/>
      <c r="H2" s="27"/>
      <c r="I2" s="30">
        <v>100</v>
      </c>
      <c r="J2" s="30">
        <v>100</v>
      </c>
      <c r="K2" s="30">
        <v>0</v>
      </c>
      <c r="L2" s="26"/>
      <c r="M2" s="26"/>
      <c r="N2" s="26"/>
      <c r="O2" s="26"/>
      <c r="P2" s="31"/>
    </row>
    <row r="3" spans="1:16" x14ac:dyDescent="0.2">
      <c r="A3" s="27"/>
      <c r="B3" s="26"/>
      <c r="C3" s="26" t="s">
        <v>118</v>
      </c>
      <c r="D3" s="26"/>
      <c r="E3" s="26"/>
      <c r="F3" s="26"/>
      <c r="G3" s="26"/>
      <c r="H3" s="27"/>
      <c r="I3" s="30">
        <v>25</v>
      </c>
      <c r="J3" s="30">
        <v>25</v>
      </c>
      <c r="K3" s="30">
        <v>0</v>
      </c>
      <c r="L3" s="26"/>
      <c r="M3" s="26"/>
      <c r="N3" s="26"/>
      <c r="O3" s="26"/>
      <c r="P3" s="31"/>
    </row>
    <row r="4" spans="1:16" x14ac:dyDescent="0.2">
      <c r="A4" s="27"/>
      <c r="B4" s="26"/>
      <c r="C4" s="26" t="s">
        <v>131</v>
      </c>
      <c r="D4" s="26"/>
      <c r="E4" s="26"/>
      <c r="F4" s="26"/>
      <c r="G4" s="26"/>
      <c r="H4" s="27"/>
      <c r="I4" s="30">
        <v>25</v>
      </c>
      <c r="J4" s="30">
        <v>25</v>
      </c>
      <c r="K4" s="30">
        <v>0</v>
      </c>
      <c r="L4" s="26"/>
      <c r="M4" s="26"/>
      <c r="N4" s="26"/>
      <c r="O4" s="26"/>
      <c r="P4" s="31"/>
    </row>
    <row r="5" spans="1:16" x14ac:dyDescent="0.2">
      <c r="A5" s="27"/>
      <c r="B5" s="26"/>
      <c r="C5" s="26" t="s">
        <v>132</v>
      </c>
      <c r="D5" s="26"/>
      <c r="E5" s="26"/>
      <c r="F5" s="26"/>
      <c r="G5" s="26"/>
      <c r="H5" s="27"/>
      <c r="I5" s="30">
        <v>2</v>
      </c>
      <c r="J5" s="30">
        <v>2</v>
      </c>
      <c r="K5" s="30">
        <v>0</v>
      </c>
      <c r="L5" s="26"/>
      <c r="M5" s="26"/>
      <c r="N5" s="26"/>
      <c r="O5" s="26"/>
      <c r="P5" s="31"/>
    </row>
    <row r="6" spans="1:16" x14ac:dyDescent="0.2">
      <c r="A6" s="27"/>
      <c r="B6" s="26"/>
      <c r="C6" s="26" t="s">
        <v>133</v>
      </c>
      <c r="D6" s="26"/>
      <c r="E6" s="26"/>
      <c r="F6" s="26"/>
      <c r="G6" s="26"/>
      <c r="H6" s="27"/>
      <c r="I6" s="30">
        <v>4</v>
      </c>
      <c r="J6" s="30">
        <v>4</v>
      </c>
      <c r="K6" s="30">
        <v>0</v>
      </c>
      <c r="L6" s="26"/>
      <c r="M6" s="26"/>
      <c r="N6" s="26"/>
      <c r="O6" s="26"/>
      <c r="P6" s="31"/>
    </row>
    <row r="7" spans="1:16" x14ac:dyDescent="0.2">
      <c r="A7" s="27"/>
      <c r="B7" s="26"/>
      <c r="C7" s="26" t="s">
        <v>134</v>
      </c>
      <c r="D7" s="26"/>
      <c r="E7" s="26"/>
      <c r="F7" s="26"/>
      <c r="G7" s="26"/>
      <c r="H7" s="27"/>
      <c r="I7" s="30">
        <v>50</v>
      </c>
      <c r="J7" s="30">
        <v>50</v>
      </c>
      <c r="K7" s="30">
        <v>0</v>
      </c>
      <c r="L7" s="26"/>
      <c r="M7" s="26"/>
      <c r="N7" s="26"/>
      <c r="O7" s="26"/>
      <c r="P7" s="31"/>
    </row>
    <row r="8" spans="1:16" x14ac:dyDescent="0.2">
      <c r="A8" s="27"/>
      <c r="B8" s="26"/>
      <c r="C8" s="26" t="s">
        <v>104</v>
      </c>
      <c r="D8" s="26"/>
      <c r="E8" s="26"/>
      <c r="F8" s="26"/>
      <c r="G8" s="26"/>
      <c r="H8" s="27"/>
      <c r="I8" s="30">
        <v>2</v>
      </c>
      <c r="J8" s="30">
        <v>2</v>
      </c>
      <c r="K8" s="30">
        <v>0</v>
      </c>
      <c r="L8" s="26"/>
      <c r="M8" s="26"/>
      <c r="N8" s="26"/>
      <c r="O8" s="26"/>
      <c r="P8" s="31"/>
    </row>
    <row r="9" spans="1:16" x14ac:dyDescent="0.2">
      <c r="A9" s="27"/>
      <c r="B9" s="26"/>
      <c r="C9" s="26" t="s">
        <v>135</v>
      </c>
      <c r="D9" s="26"/>
      <c r="E9" s="26"/>
      <c r="F9" s="26"/>
      <c r="G9" s="26"/>
      <c r="H9" s="27"/>
      <c r="I9" s="30">
        <v>25</v>
      </c>
      <c r="J9" s="30">
        <v>25</v>
      </c>
      <c r="K9" s="30">
        <v>0</v>
      </c>
      <c r="L9" s="26"/>
      <c r="M9" s="26"/>
      <c r="N9" s="26"/>
      <c r="O9" s="26"/>
      <c r="P9" s="31"/>
    </row>
    <row r="10" spans="1:16" x14ac:dyDescent="0.2">
      <c r="A10" s="27"/>
      <c r="B10" s="26"/>
      <c r="C10" s="26" t="s">
        <v>106</v>
      </c>
      <c r="D10" s="26"/>
      <c r="E10" s="26"/>
      <c r="F10" s="26"/>
      <c r="G10" s="26"/>
      <c r="H10" s="27"/>
      <c r="I10" s="30">
        <v>4</v>
      </c>
      <c r="J10" s="30">
        <v>4</v>
      </c>
      <c r="K10" s="30">
        <v>0</v>
      </c>
      <c r="L10" s="26"/>
      <c r="M10" s="26"/>
      <c r="N10" s="26"/>
      <c r="O10" s="26"/>
      <c r="P10" s="31"/>
    </row>
    <row r="11" spans="1:16" x14ac:dyDescent="0.2">
      <c r="A11" s="27"/>
      <c r="B11" s="26"/>
      <c r="C11" s="26" t="s">
        <v>94</v>
      </c>
      <c r="D11" s="26"/>
      <c r="E11" s="26"/>
      <c r="F11" s="26"/>
      <c r="G11" s="26"/>
      <c r="H11" s="27"/>
      <c r="I11" s="30">
        <v>2</v>
      </c>
      <c r="J11" s="30">
        <v>2</v>
      </c>
      <c r="K11" s="30">
        <v>0</v>
      </c>
      <c r="L11" s="26"/>
      <c r="M11" s="26"/>
      <c r="N11" s="26"/>
      <c r="O11" s="26"/>
      <c r="P11" s="31"/>
    </row>
    <row r="12" spans="1:16" x14ac:dyDescent="0.2">
      <c r="A12" s="27"/>
      <c r="B12" s="26"/>
      <c r="C12" s="26" t="s">
        <v>136</v>
      </c>
      <c r="D12" s="26"/>
      <c r="E12" s="26"/>
      <c r="F12" s="26"/>
      <c r="G12" s="26"/>
      <c r="H12" s="27"/>
      <c r="I12" s="30">
        <v>2</v>
      </c>
      <c r="J12" s="30">
        <v>2</v>
      </c>
      <c r="K12" s="30">
        <v>0</v>
      </c>
      <c r="L12" s="26"/>
      <c r="M12" s="26"/>
      <c r="N12" s="26"/>
      <c r="O12" s="26"/>
      <c r="P12" s="31"/>
    </row>
    <row r="13" spans="1:16" x14ac:dyDescent="0.2">
      <c r="A13" s="27"/>
      <c r="B13" s="26"/>
      <c r="C13" s="26" t="s">
        <v>137</v>
      </c>
      <c r="D13" s="26"/>
      <c r="E13" s="26"/>
      <c r="F13" s="26"/>
      <c r="G13" s="26"/>
      <c r="H13" s="27"/>
      <c r="I13" s="30">
        <v>50</v>
      </c>
      <c r="J13" s="30">
        <v>50</v>
      </c>
      <c r="K13" s="30">
        <v>0</v>
      </c>
      <c r="L13" s="26"/>
      <c r="M13" s="26"/>
      <c r="N13" s="26"/>
      <c r="O13" s="26"/>
      <c r="P13" s="31"/>
    </row>
    <row r="14" spans="1:16" x14ac:dyDescent="0.2">
      <c r="A14" s="27"/>
      <c r="B14" s="26"/>
      <c r="C14" s="26" t="s">
        <v>138</v>
      </c>
      <c r="D14" s="26"/>
      <c r="E14" s="26"/>
      <c r="F14" s="26"/>
      <c r="G14" s="26"/>
      <c r="H14" s="27"/>
      <c r="I14" s="30">
        <v>400</v>
      </c>
      <c r="J14" s="30">
        <v>400</v>
      </c>
      <c r="K14" s="30">
        <v>0</v>
      </c>
      <c r="L14" s="26"/>
      <c r="M14" s="26"/>
      <c r="N14" s="26"/>
      <c r="O14" s="26"/>
      <c r="P14" s="31"/>
    </row>
    <row r="15" spans="1:16" x14ac:dyDescent="0.2">
      <c r="A15" s="27"/>
      <c r="B15" s="26"/>
      <c r="C15" s="26" t="s">
        <v>139</v>
      </c>
      <c r="D15" s="26"/>
      <c r="E15" s="26"/>
      <c r="F15" s="26"/>
      <c r="G15" s="26"/>
      <c r="H15" s="27"/>
      <c r="I15" s="30">
        <v>400</v>
      </c>
      <c r="J15" s="30">
        <v>400</v>
      </c>
      <c r="K15" s="30">
        <v>0</v>
      </c>
      <c r="L15" s="26"/>
      <c r="M15" s="26"/>
      <c r="N15" s="26"/>
      <c r="O15" s="26"/>
      <c r="P15" s="31"/>
    </row>
    <row r="16" spans="1:16" x14ac:dyDescent="0.2">
      <c r="A16" s="27"/>
      <c r="B16" s="26"/>
      <c r="C16" s="26" t="s">
        <v>140</v>
      </c>
      <c r="D16" s="26"/>
      <c r="E16" s="26"/>
      <c r="F16" s="26"/>
      <c r="G16" s="26"/>
      <c r="H16" s="27"/>
      <c r="I16" s="30">
        <v>400</v>
      </c>
      <c r="J16" s="30">
        <v>400</v>
      </c>
      <c r="K16" s="30">
        <v>0</v>
      </c>
      <c r="L16" s="26"/>
      <c r="M16" s="26"/>
      <c r="N16" s="26"/>
      <c r="O16" s="26"/>
      <c r="P16" s="31"/>
    </row>
  </sheetData>
  <pageMargins left="0.40000000596046448" right="0.40000000596046448" top="0.80000001192092896" bottom="0.60000002384185791" header="0.2" footer="0.2"/>
  <pageSetup paperSize="9" firstPageNumber="0" fitToHeight="0" pageOrder="overThenDown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WshCdeCX3"/>
  <dimension ref="A1:Q137"/>
  <sheetViews>
    <sheetView workbookViewId="0">
      <selection activeCell="L7" sqref="L7:L133"/>
    </sheetView>
  </sheetViews>
  <sheetFormatPr baseColWidth="10" defaultColWidth="11.140625" defaultRowHeight="21.95" customHeight="1" x14ac:dyDescent="0.25"/>
  <cols>
    <col min="1" max="7" width="11.140625" style="12" customWidth="1"/>
    <col min="8" max="8" width="26" style="12" customWidth="1"/>
    <col min="9" max="15" width="11.140625" style="12" customWidth="1"/>
    <col min="16" max="16" width="20.140625" style="12" customWidth="1"/>
    <col min="17" max="17" width="11.140625" style="12" customWidth="1"/>
    <col min="18" max="263" width="11.140625" style="13"/>
    <col min="264" max="264" width="26" style="13" customWidth="1"/>
    <col min="265" max="271" width="11.140625" style="13"/>
    <col min="272" max="272" width="20.140625" style="13" customWidth="1"/>
    <col min="273" max="519" width="11.140625" style="13"/>
    <col min="520" max="520" width="26" style="13" customWidth="1"/>
    <col min="521" max="527" width="11.140625" style="13"/>
    <col min="528" max="528" width="20.140625" style="13" customWidth="1"/>
    <col min="529" max="775" width="11.140625" style="13"/>
    <col min="776" max="776" width="26" style="13" customWidth="1"/>
    <col min="777" max="783" width="11.140625" style="13"/>
    <col min="784" max="784" width="20.140625" style="13" customWidth="1"/>
    <col min="785" max="1031" width="11.140625" style="13"/>
    <col min="1032" max="1032" width="26" style="13" customWidth="1"/>
    <col min="1033" max="1039" width="11.140625" style="13"/>
    <col min="1040" max="1040" width="20.140625" style="13" customWidth="1"/>
    <col min="1041" max="1287" width="11.140625" style="13"/>
    <col min="1288" max="1288" width="26" style="13" customWidth="1"/>
    <col min="1289" max="1295" width="11.140625" style="13"/>
    <col min="1296" max="1296" width="20.140625" style="13" customWidth="1"/>
    <col min="1297" max="1543" width="11.140625" style="13"/>
    <col min="1544" max="1544" width="26" style="13" customWidth="1"/>
    <col min="1545" max="1551" width="11.140625" style="13"/>
    <col min="1552" max="1552" width="20.140625" style="13" customWidth="1"/>
    <col min="1553" max="1799" width="11.140625" style="13"/>
    <col min="1800" max="1800" width="26" style="13" customWidth="1"/>
    <col min="1801" max="1807" width="11.140625" style="13"/>
    <col min="1808" max="1808" width="20.140625" style="13" customWidth="1"/>
    <col min="1809" max="2055" width="11.140625" style="13"/>
    <col min="2056" max="2056" width="26" style="13" customWidth="1"/>
    <col min="2057" max="2063" width="11.140625" style="13"/>
    <col min="2064" max="2064" width="20.140625" style="13" customWidth="1"/>
    <col min="2065" max="2311" width="11.140625" style="13"/>
    <col min="2312" max="2312" width="26" style="13" customWidth="1"/>
    <col min="2313" max="2319" width="11.140625" style="13"/>
    <col min="2320" max="2320" width="20.140625" style="13" customWidth="1"/>
    <col min="2321" max="2567" width="11.140625" style="13"/>
    <col min="2568" max="2568" width="26" style="13" customWidth="1"/>
    <col min="2569" max="2575" width="11.140625" style="13"/>
    <col min="2576" max="2576" width="20.140625" style="13" customWidth="1"/>
    <col min="2577" max="2823" width="11.140625" style="13"/>
    <col min="2824" max="2824" width="26" style="13" customWidth="1"/>
    <col min="2825" max="2831" width="11.140625" style="13"/>
    <col min="2832" max="2832" width="20.140625" style="13" customWidth="1"/>
    <col min="2833" max="3079" width="11.140625" style="13"/>
    <col min="3080" max="3080" width="26" style="13" customWidth="1"/>
    <col min="3081" max="3087" width="11.140625" style="13"/>
    <col min="3088" max="3088" width="20.140625" style="13" customWidth="1"/>
    <col min="3089" max="3335" width="11.140625" style="13"/>
    <col min="3336" max="3336" width="26" style="13" customWidth="1"/>
    <col min="3337" max="3343" width="11.140625" style="13"/>
    <col min="3344" max="3344" width="20.140625" style="13" customWidth="1"/>
    <col min="3345" max="3591" width="11.140625" style="13"/>
    <col min="3592" max="3592" width="26" style="13" customWidth="1"/>
    <col min="3593" max="3599" width="11.140625" style="13"/>
    <col min="3600" max="3600" width="20.140625" style="13" customWidth="1"/>
    <col min="3601" max="3847" width="11.140625" style="13"/>
    <col min="3848" max="3848" width="26" style="13" customWidth="1"/>
    <col min="3849" max="3855" width="11.140625" style="13"/>
    <col min="3856" max="3856" width="20.140625" style="13" customWidth="1"/>
    <col min="3857" max="4103" width="11.140625" style="13"/>
    <col min="4104" max="4104" width="26" style="13" customWidth="1"/>
    <col min="4105" max="4111" width="11.140625" style="13"/>
    <col min="4112" max="4112" width="20.140625" style="13" customWidth="1"/>
    <col min="4113" max="4359" width="11.140625" style="13"/>
    <col min="4360" max="4360" width="26" style="13" customWidth="1"/>
    <col min="4361" max="4367" width="11.140625" style="13"/>
    <col min="4368" max="4368" width="20.140625" style="13" customWidth="1"/>
    <col min="4369" max="4615" width="11.140625" style="13"/>
    <col min="4616" max="4616" width="26" style="13" customWidth="1"/>
    <col min="4617" max="4623" width="11.140625" style="13"/>
    <col min="4624" max="4624" width="20.140625" style="13" customWidth="1"/>
    <col min="4625" max="4871" width="11.140625" style="13"/>
    <col min="4872" max="4872" width="26" style="13" customWidth="1"/>
    <col min="4873" max="4879" width="11.140625" style="13"/>
    <col min="4880" max="4880" width="20.140625" style="13" customWidth="1"/>
    <col min="4881" max="5127" width="11.140625" style="13"/>
    <col min="5128" max="5128" width="26" style="13" customWidth="1"/>
    <col min="5129" max="5135" width="11.140625" style="13"/>
    <col min="5136" max="5136" width="20.140625" style="13" customWidth="1"/>
    <col min="5137" max="5383" width="11.140625" style="13"/>
    <col min="5384" max="5384" width="26" style="13" customWidth="1"/>
    <col min="5385" max="5391" width="11.140625" style="13"/>
    <col min="5392" max="5392" width="20.140625" style="13" customWidth="1"/>
    <col min="5393" max="5639" width="11.140625" style="13"/>
    <col min="5640" max="5640" width="26" style="13" customWidth="1"/>
    <col min="5641" max="5647" width="11.140625" style="13"/>
    <col min="5648" max="5648" width="20.140625" style="13" customWidth="1"/>
    <col min="5649" max="5895" width="11.140625" style="13"/>
    <col min="5896" max="5896" width="26" style="13" customWidth="1"/>
    <col min="5897" max="5903" width="11.140625" style="13"/>
    <col min="5904" max="5904" width="20.140625" style="13" customWidth="1"/>
    <col min="5905" max="6151" width="11.140625" style="13"/>
    <col min="6152" max="6152" width="26" style="13" customWidth="1"/>
    <col min="6153" max="6159" width="11.140625" style="13"/>
    <col min="6160" max="6160" width="20.140625" style="13" customWidth="1"/>
    <col min="6161" max="6407" width="11.140625" style="13"/>
    <col min="6408" max="6408" width="26" style="13" customWidth="1"/>
    <col min="6409" max="6415" width="11.140625" style="13"/>
    <col min="6416" max="6416" width="20.140625" style="13" customWidth="1"/>
    <col min="6417" max="6663" width="11.140625" style="13"/>
    <col min="6664" max="6664" width="26" style="13" customWidth="1"/>
    <col min="6665" max="6671" width="11.140625" style="13"/>
    <col min="6672" max="6672" width="20.140625" style="13" customWidth="1"/>
    <col min="6673" max="6919" width="11.140625" style="13"/>
    <col min="6920" max="6920" width="26" style="13" customWidth="1"/>
    <col min="6921" max="6927" width="11.140625" style="13"/>
    <col min="6928" max="6928" width="20.140625" style="13" customWidth="1"/>
    <col min="6929" max="7175" width="11.140625" style="13"/>
    <col min="7176" max="7176" width="26" style="13" customWidth="1"/>
    <col min="7177" max="7183" width="11.140625" style="13"/>
    <col min="7184" max="7184" width="20.140625" style="13" customWidth="1"/>
    <col min="7185" max="7431" width="11.140625" style="13"/>
    <col min="7432" max="7432" width="26" style="13" customWidth="1"/>
    <col min="7433" max="7439" width="11.140625" style="13"/>
    <col min="7440" max="7440" width="20.140625" style="13" customWidth="1"/>
    <col min="7441" max="7687" width="11.140625" style="13"/>
    <col min="7688" max="7688" width="26" style="13" customWidth="1"/>
    <col min="7689" max="7695" width="11.140625" style="13"/>
    <col min="7696" max="7696" width="20.140625" style="13" customWidth="1"/>
    <col min="7697" max="7943" width="11.140625" style="13"/>
    <col min="7944" max="7944" width="26" style="13" customWidth="1"/>
    <col min="7945" max="7951" width="11.140625" style="13"/>
    <col min="7952" max="7952" width="20.140625" style="13" customWidth="1"/>
    <col min="7953" max="8199" width="11.140625" style="13"/>
    <col min="8200" max="8200" width="26" style="13" customWidth="1"/>
    <col min="8201" max="8207" width="11.140625" style="13"/>
    <col min="8208" max="8208" width="20.140625" style="13" customWidth="1"/>
    <col min="8209" max="8455" width="11.140625" style="13"/>
    <col min="8456" max="8456" width="26" style="13" customWidth="1"/>
    <col min="8457" max="8463" width="11.140625" style="13"/>
    <col min="8464" max="8464" width="20.140625" style="13" customWidth="1"/>
    <col min="8465" max="8711" width="11.140625" style="13"/>
    <col min="8712" max="8712" width="26" style="13" customWidth="1"/>
    <col min="8713" max="8719" width="11.140625" style="13"/>
    <col min="8720" max="8720" width="20.140625" style="13" customWidth="1"/>
    <col min="8721" max="8967" width="11.140625" style="13"/>
    <col min="8968" max="8968" width="26" style="13" customWidth="1"/>
    <col min="8969" max="8975" width="11.140625" style="13"/>
    <col min="8976" max="8976" width="20.140625" style="13" customWidth="1"/>
    <col min="8977" max="9223" width="11.140625" style="13"/>
    <col min="9224" max="9224" width="26" style="13" customWidth="1"/>
    <col min="9225" max="9231" width="11.140625" style="13"/>
    <col min="9232" max="9232" width="20.140625" style="13" customWidth="1"/>
    <col min="9233" max="9479" width="11.140625" style="13"/>
    <col min="9480" max="9480" width="26" style="13" customWidth="1"/>
    <col min="9481" max="9487" width="11.140625" style="13"/>
    <col min="9488" max="9488" width="20.140625" style="13" customWidth="1"/>
    <col min="9489" max="9735" width="11.140625" style="13"/>
    <col min="9736" max="9736" width="26" style="13" customWidth="1"/>
    <col min="9737" max="9743" width="11.140625" style="13"/>
    <col min="9744" max="9744" width="20.140625" style="13" customWidth="1"/>
    <col min="9745" max="9991" width="11.140625" style="13"/>
    <col min="9992" max="9992" width="26" style="13" customWidth="1"/>
    <col min="9993" max="9999" width="11.140625" style="13"/>
    <col min="10000" max="10000" width="20.140625" style="13" customWidth="1"/>
    <col min="10001" max="10247" width="11.140625" style="13"/>
    <col min="10248" max="10248" width="26" style="13" customWidth="1"/>
    <col min="10249" max="10255" width="11.140625" style="13"/>
    <col min="10256" max="10256" width="20.140625" style="13" customWidth="1"/>
    <col min="10257" max="10503" width="11.140625" style="13"/>
    <col min="10504" max="10504" width="26" style="13" customWidth="1"/>
    <col min="10505" max="10511" width="11.140625" style="13"/>
    <col min="10512" max="10512" width="20.140625" style="13" customWidth="1"/>
    <col min="10513" max="10759" width="11.140625" style="13"/>
    <col min="10760" max="10760" width="26" style="13" customWidth="1"/>
    <col min="10761" max="10767" width="11.140625" style="13"/>
    <col min="10768" max="10768" width="20.140625" style="13" customWidth="1"/>
    <col min="10769" max="11015" width="11.140625" style="13"/>
    <col min="11016" max="11016" width="26" style="13" customWidth="1"/>
    <col min="11017" max="11023" width="11.140625" style="13"/>
    <col min="11024" max="11024" width="20.140625" style="13" customWidth="1"/>
    <col min="11025" max="11271" width="11.140625" style="13"/>
    <col min="11272" max="11272" width="26" style="13" customWidth="1"/>
    <col min="11273" max="11279" width="11.140625" style="13"/>
    <col min="11280" max="11280" width="20.140625" style="13" customWidth="1"/>
    <col min="11281" max="11527" width="11.140625" style="13"/>
    <col min="11528" max="11528" width="26" style="13" customWidth="1"/>
    <col min="11529" max="11535" width="11.140625" style="13"/>
    <col min="11536" max="11536" width="20.140625" style="13" customWidth="1"/>
    <col min="11537" max="11783" width="11.140625" style="13"/>
    <col min="11784" max="11784" width="26" style="13" customWidth="1"/>
    <col min="11785" max="11791" width="11.140625" style="13"/>
    <col min="11792" max="11792" width="20.140625" style="13" customWidth="1"/>
    <col min="11793" max="12039" width="11.140625" style="13"/>
    <col min="12040" max="12040" width="26" style="13" customWidth="1"/>
    <col min="12041" max="12047" width="11.140625" style="13"/>
    <col min="12048" max="12048" width="20.140625" style="13" customWidth="1"/>
    <col min="12049" max="12295" width="11.140625" style="13"/>
    <col min="12296" max="12296" width="26" style="13" customWidth="1"/>
    <col min="12297" max="12303" width="11.140625" style="13"/>
    <col min="12304" max="12304" width="20.140625" style="13" customWidth="1"/>
    <col min="12305" max="12551" width="11.140625" style="13"/>
    <col min="12552" max="12552" width="26" style="13" customWidth="1"/>
    <col min="12553" max="12559" width="11.140625" style="13"/>
    <col min="12560" max="12560" width="20.140625" style="13" customWidth="1"/>
    <col min="12561" max="12807" width="11.140625" style="13"/>
    <col min="12808" max="12808" width="26" style="13" customWidth="1"/>
    <col min="12809" max="12815" width="11.140625" style="13"/>
    <col min="12816" max="12816" width="20.140625" style="13" customWidth="1"/>
    <col min="12817" max="13063" width="11.140625" style="13"/>
    <col min="13064" max="13064" width="26" style="13" customWidth="1"/>
    <col min="13065" max="13071" width="11.140625" style="13"/>
    <col min="13072" max="13072" width="20.140625" style="13" customWidth="1"/>
    <col min="13073" max="13319" width="11.140625" style="13"/>
    <col min="13320" max="13320" width="26" style="13" customWidth="1"/>
    <col min="13321" max="13327" width="11.140625" style="13"/>
    <col min="13328" max="13328" width="20.140625" style="13" customWidth="1"/>
    <col min="13329" max="13575" width="11.140625" style="13"/>
    <col min="13576" max="13576" width="26" style="13" customWidth="1"/>
    <col min="13577" max="13583" width="11.140625" style="13"/>
    <col min="13584" max="13584" width="20.140625" style="13" customWidth="1"/>
    <col min="13585" max="13831" width="11.140625" style="13"/>
    <col min="13832" max="13832" width="26" style="13" customWidth="1"/>
    <col min="13833" max="13839" width="11.140625" style="13"/>
    <col min="13840" max="13840" width="20.140625" style="13" customWidth="1"/>
    <col min="13841" max="14087" width="11.140625" style="13"/>
    <col min="14088" max="14088" width="26" style="13" customWidth="1"/>
    <col min="14089" max="14095" width="11.140625" style="13"/>
    <col min="14096" max="14096" width="20.140625" style="13" customWidth="1"/>
    <col min="14097" max="14343" width="11.140625" style="13"/>
    <col min="14344" max="14344" width="26" style="13" customWidth="1"/>
    <col min="14345" max="14351" width="11.140625" style="13"/>
    <col min="14352" max="14352" width="20.140625" style="13" customWidth="1"/>
    <col min="14353" max="14599" width="11.140625" style="13"/>
    <col min="14600" max="14600" width="26" style="13" customWidth="1"/>
    <col min="14601" max="14607" width="11.140625" style="13"/>
    <col min="14608" max="14608" width="20.140625" style="13" customWidth="1"/>
    <col min="14609" max="14855" width="11.140625" style="13"/>
    <col min="14856" max="14856" width="26" style="13" customWidth="1"/>
    <col min="14857" max="14863" width="11.140625" style="13"/>
    <col min="14864" max="14864" width="20.140625" style="13" customWidth="1"/>
    <col min="14865" max="15111" width="11.140625" style="13"/>
    <col min="15112" max="15112" width="26" style="13" customWidth="1"/>
    <col min="15113" max="15119" width="11.140625" style="13"/>
    <col min="15120" max="15120" width="20.140625" style="13" customWidth="1"/>
    <col min="15121" max="15367" width="11.140625" style="13"/>
    <col min="15368" max="15368" width="26" style="13" customWidth="1"/>
    <col min="15369" max="15375" width="11.140625" style="13"/>
    <col min="15376" max="15376" width="20.140625" style="13" customWidth="1"/>
    <col min="15377" max="15623" width="11.140625" style="13"/>
    <col min="15624" max="15624" width="26" style="13" customWidth="1"/>
    <col min="15625" max="15631" width="11.140625" style="13"/>
    <col min="15632" max="15632" width="20.140625" style="13" customWidth="1"/>
    <col min="15633" max="15879" width="11.140625" style="13"/>
    <col min="15880" max="15880" width="26" style="13" customWidth="1"/>
    <col min="15881" max="15887" width="11.140625" style="13"/>
    <col min="15888" max="15888" width="20.140625" style="13" customWidth="1"/>
    <col min="15889" max="16135" width="11.140625" style="13"/>
    <col min="16136" max="16136" width="26" style="13" customWidth="1"/>
    <col min="16137" max="16143" width="11.140625" style="13"/>
    <col min="16144" max="16144" width="20.140625" style="13" customWidth="1"/>
    <col min="16145" max="16384" width="11.140625" style="13"/>
  </cols>
  <sheetData>
    <row r="1" spans="1:17" ht="21.95" customHeight="1" x14ac:dyDescent="0.3">
      <c r="A1" s="71" t="s">
        <v>141</v>
      </c>
      <c r="B1" s="71"/>
      <c r="C1" s="71"/>
      <c r="D1" s="71"/>
      <c r="E1" s="71"/>
      <c r="F1" s="71"/>
      <c r="G1" s="71"/>
      <c r="H1" s="71"/>
      <c r="I1" s="13"/>
      <c r="J1" s="13"/>
      <c r="K1" s="13"/>
      <c r="L1" s="13"/>
      <c r="M1" s="13"/>
      <c r="N1" s="13"/>
      <c r="O1" s="13"/>
      <c r="P1" s="13"/>
      <c r="Q1" s="13"/>
    </row>
    <row r="2" spans="1:17" ht="21.95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</row>
    <row r="3" spans="1:17" ht="21.95" customHeight="1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</row>
    <row r="4" spans="1:17" ht="21.95" customHeight="1" x14ac:dyDescent="0.25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</row>
    <row r="5" spans="1:17" ht="21.95" customHeight="1" x14ac:dyDescent="0.25">
      <c r="A5" s="1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</row>
    <row r="6" spans="1:17" s="14" customFormat="1" ht="42.75" customHeight="1" x14ac:dyDescent="0.25">
      <c r="A6" s="59" t="s">
        <v>46</v>
      </c>
      <c r="B6" s="59" t="s">
        <v>47</v>
      </c>
      <c r="C6" s="59" t="s">
        <v>48</v>
      </c>
      <c r="D6" s="59" t="s">
        <v>49</v>
      </c>
      <c r="E6" s="59" t="s">
        <v>50</v>
      </c>
      <c r="F6" s="59" t="s">
        <v>51</v>
      </c>
      <c r="G6" s="59" t="s">
        <v>84</v>
      </c>
      <c r="H6" s="59" t="s">
        <v>85</v>
      </c>
      <c r="I6" s="59" t="s">
        <v>8</v>
      </c>
      <c r="J6" s="59" t="s">
        <v>9</v>
      </c>
      <c r="K6" s="59" t="s">
        <v>52</v>
      </c>
      <c r="L6" s="59" t="s">
        <v>53</v>
      </c>
      <c r="M6" s="59" t="s">
        <v>54</v>
      </c>
      <c r="N6" s="59" t="s">
        <v>49</v>
      </c>
      <c r="O6" s="59" t="s">
        <v>55</v>
      </c>
      <c r="P6" s="59" t="s">
        <v>0</v>
      </c>
      <c r="Q6" s="59" t="s">
        <v>56</v>
      </c>
    </row>
    <row r="7" spans="1:17" ht="21.95" customHeight="1" x14ac:dyDescent="0.25">
      <c r="A7" s="60" t="s">
        <v>57</v>
      </c>
      <c r="B7" s="61">
        <v>43892</v>
      </c>
      <c r="C7" s="60" t="s">
        <v>142</v>
      </c>
      <c r="D7" s="62">
        <v>1000</v>
      </c>
      <c r="E7" s="61" t="s">
        <v>58</v>
      </c>
      <c r="F7" s="61">
        <v>43894</v>
      </c>
      <c r="G7" s="60" t="s">
        <v>143</v>
      </c>
      <c r="H7" s="60"/>
      <c r="I7" s="63">
        <v>100</v>
      </c>
      <c r="J7" s="63"/>
      <c r="K7" s="60" t="s">
        <v>59</v>
      </c>
      <c r="L7" s="60"/>
      <c r="M7" s="60" t="s">
        <v>144</v>
      </c>
      <c r="N7" s="62">
        <v>1000</v>
      </c>
      <c r="O7" s="60" t="s">
        <v>25</v>
      </c>
      <c r="P7" s="60" t="s">
        <v>25</v>
      </c>
      <c r="Q7" s="64" t="s">
        <v>58</v>
      </c>
    </row>
    <row r="8" spans="1:17" ht="21.95" customHeight="1" x14ac:dyDescent="0.25">
      <c r="A8" s="44" t="s">
        <v>57</v>
      </c>
      <c r="B8" s="45">
        <v>43892</v>
      </c>
      <c r="C8" s="44" t="s">
        <v>142</v>
      </c>
      <c r="D8" s="46">
        <v>2000</v>
      </c>
      <c r="E8" s="45" t="s">
        <v>58</v>
      </c>
      <c r="F8" s="45">
        <v>43894</v>
      </c>
      <c r="G8" s="44" t="s">
        <v>145</v>
      </c>
      <c r="H8" s="44"/>
      <c r="I8" s="47">
        <v>50</v>
      </c>
      <c r="J8" s="47"/>
      <c r="K8" s="44" t="s">
        <v>59</v>
      </c>
      <c r="L8" s="44"/>
      <c r="M8" s="44" t="s">
        <v>144</v>
      </c>
      <c r="N8" s="46">
        <v>2000</v>
      </c>
      <c r="O8" s="44" t="s">
        <v>25</v>
      </c>
      <c r="P8" s="44" t="s">
        <v>25</v>
      </c>
      <c r="Q8" s="48" t="s">
        <v>58</v>
      </c>
    </row>
    <row r="9" spans="1:17" ht="21.95" customHeight="1" x14ac:dyDescent="0.25">
      <c r="A9" s="49" t="s">
        <v>57</v>
      </c>
      <c r="B9" s="50">
        <v>43892</v>
      </c>
      <c r="C9" s="49" t="s">
        <v>142</v>
      </c>
      <c r="D9" s="51">
        <v>3000</v>
      </c>
      <c r="E9" s="50" t="s">
        <v>58</v>
      </c>
      <c r="F9" s="50">
        <v>43894</v>
      </c>
      <c r="G9" s="49" t="s">
        <v>146</v>
      </c>
      <c r="H9" s="49"/>
      <c r="I9" s="52">
        <v>50</v>
      </c>
      <c r="J9" s="52"/>
      <c r="K9" s="49" t="s">
        <v>59</v>
      </c>
      <c r="L9" s="49"/>
      <c r="M9" s="49" t="s">
        <v>144</v>
      </c>
      <c r="N9" s="51">
        <v>3000</v>
      </c>
      <c r="O9" s="49" t="s">
        <v>25</v>
      </c>
      <c r="P9" s="49" t="s">
        <v>25</v>
      </c>
      <c r="Q9" s="53" t="s">
        <v>58</v>
      </c>
    </row>
    <row r="10" spans="1:17" ht="21.95" customHeight="1" x14ac:dyDescent="0.25">
      <c r="A10" s="44" t="s">
        <v>57</v>
      </c>
      <c r="B10" s="45">
        <v>43892</v>
      </c>
      <c r="C10" s="44" t="s">
        <v>142</v>
      </c>
      <c r="D10" s="46">
        <v>4000</v>
      </c>
      <c r="E10" s="45" t="s">
        <v>58</v>
      </c>
      <c r="F10" s="45">
        <v>43894</v>
      </c>
      <c r="G10" s="44" t="s">
        <v>147</v>
      </c>
      <c r="H10" s="44"/>
      <c r="I10" s="47">
        <v>100</v>
      </c>
      <c r="J10" s="47"/>
      <c r="K10" s="44" t="s">
        <v>59</v>
      </c>
      <c r="L10" s="44"/>
      <c r="M10" s="44" t="s">
        <v>144</v>
      </c>
      <c r="N10" s="46">
        <v>4000</v>
      </c>
      <c r="O10" s="44" t="s">
        <v>25</v>
      </c>
      <c r="P10" s="44" t="s">
        <v>25</v>
      </c>
      <c r="Q10" s="48" t="s">
        <v>58</v>
      </c>
    </row>
    <row r="11" spans="1:17" ht="21.95" customHeight="1" x14ac:dyDescent="0.25">
      <c r="A11" s="49" t="s">
        <v>57</v>
      </c>
      <c r="B11" s="50">
        <v>43892</v>
      </c>
      <c r="C11" s="49" t="s">
        <v>142</v>
      </c>
      <c r="D11" s="51">
        <v>5000</v>
      </c>
      <c r="E11" s="50" t="s">
        <v>58</v>
      </c>
      <c r="F11" s="50">
        <v>43894</v>
      </c>
      <c r="G11" s="49" t="s">
        <v>148</v>
      </c>
      <c r="H11" s="49"/>
      <c r="I11" s="52">
        <v>6</v>
      </c>
      <c r="J11" s="52"/>
      <c r="K11" s="49" t="s">
        <v>59</v>
      </c>
      <c r="L11" s="49"/>
      <c r="M11" s="49" t="s">
        <v>144</v>
      </c>
      <c r="N11" s="51">
        <v>5000</v>
      </c>
      <c r="O11" s="49" t="s">
        <v>25</v>
      </c>
      <c r="P11" s="49" t="s">
        <v>25</v>
      </c>
      <c r="Q11" s="53" t="s">
        <v>58</v>
      </c>
    </row>
    <row r="12" spans="1:17" ht="21.95" customHeight="1" x14ac:dyDescent="0.25">
      <c r="A12" s="44" t="s">
        <v>57</v>
      </c>
      <c r="B12" s="45">
        <v>43892</v>
      </c>
      <c r="C12" s="44" t="s">
        <v>142</v>
      </c>
      <c r="D12" s="46">
        <v>6000</v>
      </c>
      <c r="E12" s="45" t="s">
        <v>58</v>
      </c>
      <c r="F12" s="45">
        <v>43894</v>
      </c>
      <c r="G12" s="44" t="s">
        <v>149</v>
      </c>
      <c r="H12" s="44"/>
      <c r="I12" s="47">
        <v>5</v>
      </c>
      <c r="J12" s="47"/>
      <c r="K12" s="44" t="s">
        <v>59</v>
      </c>
      <c r="L12" s="44"/>
      <c r="M12" s="44" t="s">
        <v>144</v>
      </c>
      <c r="N12" s="46">
        <v>6000</v>
      </c>
      <c r="O12" s="44" t="s">
        <v>25</v>
      </c>
      <c r="P12" s="44" t="s">
        <v>25</v>
      </c>
      <c r="Q12" s="48" t="s">
        <v>58</v>
      </c>
    </row>
    <row r="13" spans="1:17" ht="21.95" customHeight="1" x14ac:dyDescent="0.25">
      <c r="A13" s="49" t="s">
        <v>57</v>
      </c>
      <c r="B13" s="50">
        <v>43892</v>
      </c>
      <c r="C13" s="49" t="s">
        <v>142</v>
      </c>
      <c r="D13" s="51">
        <v>7000</v>
      </c>
      <c r="E13" s="50" t="s">
        <v>58</v>
      </c>
      <c r="F13" s="50">
        <v>43894</v>
      </c>
      <c r="G13" s="49" t="s">
        <v>150</v>
      </c>
      <c r="H13" s="49"/>
      <c r="I13" s="52">
        <v>6</v>
      </c>
      <c r="J13" s="52"/>
      <c r="K13" s="49" t="s">
        <v>59</v>
      </c>
      <c r="L13" s="49"/>
      <c r="M13" s="49" t="s">
        <v>144</v>
      </c>
      <c r="N13" s="51">
        <v>7000</v>
      </c>
      <c r="O13" s="49" t="s">
        <v>25</v>
      </c>
      <c r="P13" s="49" t="s">
        <v>25</v>
      </c>
      <c r="Q13" s="53" t="s">
        <v>58</v>
      </c>
    </row>
    <row r="14" spans="1:17" ht="21.95" customHeight="1" x14ac:dyDescent="0.25">
      <c r="A14" s="44" t="s">
        <v>57</v>
      </c>
      <c r="B14" s="45">
        <v>43892</v>
      </c>
      <c r="C14" s="44" t="s">
        <v>142</v>
      </c>
      <c r="D14" s="46">
        <v>8000</v>
      </c>
      <c r="E14" s="45" t="s">
        <v>58</v>
      </c>
      <c r="F14" s="45">
        <v>43894</v>
      </c>
      <c r="G14" s="44" t="s">
        <v>95</v>
      </c>
      <c r="H14" s="44"/>
      <c r="I14" s="47">
        <v>6</v>
      </c>
      <c r="J14" s="47"/>
      <c r="K14" s="44" t="s">
        <v>59</v>
      </c>
      <c r="L14" s="44"/>
      <c r="M14" s="44" t="s">
        <v>144</v>
      </c>
      <c r="N14" s="46">
        <v>8000</v>
      </c>
      <c r="O14" s="44" t="s">
        <v>25</v>
      </c>
      <c r="P14" s="44" t="s">
        <v>25</v>
      </c>
      <c r="Q14" s="48" t="s">
        <v>58</v>
      </c>
    </row>
    <row r="15" spans="1:17" ht="21.95" customHeight="1" x14ac:dyDescent="0.25">
      <c r="A15" s="49" t="s">
        <v>57</v>
      </c>
      <c r="B15" s="50">
        <v>43892</v>
      </c>
      <c r="C15" s="49" t="s">
        <v>142</v>
      </c>
      <c r="D15" s="51">
        <v>9000</v>
      </c>
      <c r="E15" s="50" t="s">
        <v>58</v>
      </c>
      <c r="F15" s="50">
        <v>43894</v>
      </c>
      <c r="G15" s="49" t="s">
        <v>151</v>
      </c>
      <c r="H15" s="49"/>
      <c r="I15" s="52">
        <v>6</v>
      </c>
      <c r="J15" s="52"/>
      <c r="K15" s="49" t="s">
        <v>59</v>
      </c>
      <c r="L15" s="49"/>
      <c r="M15" s="49" t="s">
        <v>144</v>
      </c>
      <c r="N15" s="51">
        <v>9000</v>
      </c>
      <c r="O15" s="49" t="s">
        <v>25</v>
      </c>
      <c r="P15" s="49" t="s">
        <v>25</v>
      </c>
      <c r="Q15" s="53" t="s">
        <v>58</v>
      </c>
    </row>
    <row r="16" spans="1:17" ht="21.95" customHeight="1" x14ac:dyDescent="0.25">
      <c r="A16" s="44" t="s">
        <v>57</v>
      </c>
      <c r="B16" s="45">
        <v>43892</v>
      </c>
      <c r="C16" s="44" t="s">
        <v>142</v>
      </c>
      <c r="D16" s="46">
        <v>10000</v>
      </c>
      <c r="E16" s="45" t="s">
        <v>58</v>
      </c>
      <c r="F16" s="45">
        <v>43894</v>
      </c>
      <c r="G16" s="44" t="s">
        <v>152</v>
      </c>
      <c r="H16" s="44"/>
      <c r="I16" s="47">
        <v>100</v>
      </c>
      <c r="J16" s="47"/>
      <c r="K16" s="44" t="s">
        <v>59</v>
      </c>
      <c r="L16" s="44"/>
      <c r="M16" s="44" t="s">
        <v>144</v>
      </c>
      <c r="N16" s="46">
        <v>10000</v>
      </c>
      <c r="O16" s="44" t="s">
        <v>25</v>
      </c>
      <c r="P16" s="44" t="s">
        <v>25</v>
      </c>
      <c r="Q16" s="48" t="s">
        <v>58</v>
      </c>
    </row>
    <row r="17" spans="1:17" ht="21.95" customHeight="1" x14ac:dyDescent="0.25">
      <c r="A17" s="49" t="s">
        <v>57</v>
      </c>
      <c r="B17" s="50">
        <v>43892</v>
      </c>
      <c r="C17" s="49" t="s">
        <v>142</v>
      </c>
      <c r="D17" s="51">
        <v>11000</v>
      </c>
      <c r="E17" s="50" t="s">
        <v>58</v>
      </c>
      <c r="F17" s="50">
        <v>43894</v>
      </c>
      <c r="G17" s="49" t="s">
        <v>153</v>
      </c>
      <c r="H17" s="49"/>
      <c r="I17" s="52">
        <v>100</v>
      </c>
      <c r="J17" s="52"/>
      <c r="K17" s="49" t="s">
        <v>59</v>
      </c>
      <c r="L17" s="49"/>
      <c r="M17" s="49" t="s">
        <v>144</v>
      </c>
      <c r="N17" s="51">
        <v>11000</v>
      </c>
      <c r="O17" s="49" t="s">
        <v>25</v>
      </c>
      <c r="P17" s="49" t="s">
        <v>25</v>
      </c>
      <c r="Q17" s="53" t="s">
        <v>58</v>
      </c>
    </row>
    <row r="18" spans="1:17" ht="21.95" customHeight="1" x14ac:dyDescent="0.25">
      <c r="A18" s="44" t="s">
        <v>57</v>
      </c>
      <c r="B18" s="45">
        <v>43892</v>
      </c>
      <c r="C18" s="44" t="s">
        <v>142</v>
      </c>
      <c r="D18" s="46">
        <v>12000</v>
      </c>
      <c r="E18" s="45" t="s">
        <v>58</v>
      </c>
      <c r="F18" s="45">
        <v>43894</v>
      </c>
      <c r="G18" s="44" t="s">
        <v>154</v>
      </c>
      <c r="H18" s="44"/>
      <c r="I18" s="47">
        <v>200</v>
      </c>
      <c r="J18" s="47"/>
      <c r="K18" s="44" t="s">
        <v>59</v>
      </c>
      <c r="L18" s="44"/>
      <c r="M18" s="44" t="s">
        <v>144</v>
      </c>
      <c r="N18" s="46">
        <v>12000</v>
      </c>
      <c r="O18" s="44" t="s">
        <v>25</v>
      </c>
      <c r="P18" s="44" t="s">
        <v>25</v>
      </c>
      <c r="Q18" s="48" t="s">
        <v>58</v>
      </c>
    </row>
    <row r="19" spans="1:17" ht="21.95" customHeight="1" x14ac:dyDescent="0.25">
      <c r="A19" s="49" t="s">
        <v>57</v>
      </c>
      <c r="B19" s="50">
        <v>43892</v>
      </c>
      <c r="C19" s="49" t="s">
        <v>142</v>
      </c>
      <c r="D19" s="51">
        <v>13000</v>
      </c>
      <c r="E19" s="50" t="s">
        <v>58</v>
      </c>
      <c r="F19" s="50">
        <v>43894</v>
      </c>
      <c r="G19" s="49" t="s">
        <v>155</v>
      </c>
      <c r="H19" s="49"/>
      <c r="I19" s="52">
        <v>200</v>
      </c>
      <c r="J19" s="52"/>
      <c r="K19" s="49" t="s">
        <v>59</v>
      </c>
      <c r="L19" s="49"/>
      <c r="M19" s="49" t="s">
        <v>144</v>
      </c>
      <c r="N19" s="51">
        <v>13000</v>
      </c>
      <c r="O19" s="49" t="s">
        <v>25</v>
      </c>
      <c r="P19" s="49" t="s">
        <v>25</v>
      </c>
      <c r="Q19" s="53" t="s">
        <v>58</v>
      </c>
    </row>
    <row r="20" spans="1:17" ht="21.95" customHeight="1" x14ac:dyDescent="0.25">
      <c r="A20" s="44" t="s">
        <v>57</v>
      </c>
      <c r="B20" s="45">
        <v>43892</v>
      </c>
      <c r="C20" s="44" t="s">
        <v>142</v>
      </c>
      <c r="D20" s="46">
        <v>14000</v>
      </c>
      <c r="E20" s="45" t="s">
        <v>58</v>
      </c>
      <c r="F20" s="45">
        <v>43894</v>
      </c>
      <c r="G20" s="44" t="s">
        <v>156</v>
      </c>
      <c r="H20" s="44"/>
      <c r="I20" s="47">
        <v>25</v>
      </c>
      <c r="J20" s="47"/>
      <c r="K20" s="44" t="s">
        <v>59</v>
      </c>
      <c r="L20" s="44"/>
      <c r="M20" s="44" t="s">
        <v>144</v>
      </c>
      <c r="N20" s="46">
        <v>14000</v>
      </c>
      <c r="O20" s="44" t="s">
        <v>25</v>
      </c>
      <c r="P20" s="44" t="s">
        <v>25</v>
      </c>
      <c r="Q20" s="48" t="s">
        <v>58</v>
      </c>
    </row>
    <row r="21" spans="1:17" ht="21.95" customHeight="1" x14ac:dyDescent="0.25">
      <c r="A21" s="49" t="s">
        <v>57</v>
      </c>
      <c r="B21" s="50">
        <v>43892</v>
      </c>
      <c r="C21" s="49" t="s">
        <v>142</v>
      </c>
      <c r="D21" s="51">
        <v>15000</v>
      </c>
      <c r="E21" s="50" t="s">
        <v>58</v>
      </c>
      <c r="F21" s="50">
        <v>43894</v>
      </c>
      <c r="G21" s="49" t="s">
        <v>157</v>
      </c>
      <c r="H21" s="49"/>
      <c r="I21" s="52">
        <v>25</v>
      </c>
      <c r="J21" s="52"/>
      <c r="K21" s="49" t="s">
        <v>59</v>
      </c>
      <c r="L21" s="49"/>
      <c r="M21" s="49" t="s">
        <v>144</v>
      </c>
      <c r="N21" s="51">
        <v>15000</v>
      </c>
      <c r="O21" s="49" t="s">
        <v>25</v>
      </c>
      <c r="P21" s="49" t="s">
        <v>25</v>
      </c>
      <c r="Q21" s="53" t="s">
        <v>58</v>
      </c>
    </row>
    <row r="22" spans="1:17" ht="21.95" customHeight="1" x14ac:dyDescent="0.25">
      <c r="A22" s="44" t="s">
        <v>57</v>
      </c>
      <c r="B22" s="45">
        <v>43892</v>
      </c>
      <c r="C22" s="44" t="s">
        <v>142</v>
      </c>
      <c r="D22" s="46">
        <v>16000</v>
      </c>
      <c r="E22" s="45" t="s">
        <v>58</v>
      </c>
      <c r="F22" s="45">
        <v>43894</v>
      </c>
      <c r="G22" s="44" t="s">
        <v>158</v>
      </c>
      <c r="H22" s="44"/>
      <c r="I22" s="47">
        <v>25</v>
      </c>
      <c r="J22" s="47"/>
      <c r="K22" s="44" t="s">
        <v>59</v>
      </c>
      <c r="L22" s="44"/>
      <c r="M22" s="44" t="s">
        <v>144</v>
      </c>
      <c r="N22" s="46">
        <v>16000</v>
      </c>
      <c r="O22" s="44" t="s">
        <v>25</v>
      </c>
      <c r="P22" s="44" t="s">
        <v>25</v>
      </c>
      <c r="Q22" s="48" t="s">
        <v>58</v>
      </c>
    </row>
    <row r="23" spans="1:17" ht="21.95" customHeight="1" x14ac:dyDescent="0.25">
      <c r="A23" s="49" t="s">
        <v>57</v>
      </c>
      <c r="B23" s="50">
        <v>43892</v>
      </c>
      <c r="C23" s="49" t="s">
        <v>142</v>
      </c>
      <c r="D23" s="51">
        <v>17000</v>
      </c>
      <c r="E23" s="50" t="s">
        <v>58</v>
      </c>
      <c r="F23" s="50">
        <v>43894</v>
      </c>
      <c r="G23" s="49" t="s">
        <v>159</v>
      </c>
      <c r="H23" s="49"/>
      <c r="I23" s="52">
        <v>100</v>
      </c>
      <c r="J23" s="52"/>
      <c r="K23" s="49" t="s">
        <v>59</v>
      </c>
      <c r="L23" s="49"/>
      <c r="M23" s="49" t="s">
        <v>144</v>
      </c>
      <c r="N23" s="51">
        <v>17000</v>
      </c>
      <c r="O23" s="49" t="s">
        <v>25</v>
      </c>
      <c r="P23" s="49" t="s">
        <v>25</v>
      </c>
      <c r="Q23" s="53" t="s">
        <v>58</v>
      </c>
    </row>
    <row r="24" spans="1:17" ht="21.95" customHeight="1" x14ac:dyDescent="0.25">
      <c r="A24" s="44" t="s">
        <v>57</v>
      </c>
      <c r="B24" s="45">
        <v>43892</v>
      </c>
      <c r="C24" s="44" t="s">
        <v>160</v>
      </c>
      <c r="D24" s="46">
        <v>1000</v>
      </c>
      <c r="E24" s="45" t="s">
        <v>58</v>
      </c>
      <c r="F24" s="45">
        <v>43894</v>
      </c>
      <c r="G24" s="44" t="s">
        <v>161</v>
      </c>
      <c r="H24" s="44"/>
      <c r="I24" s="47">
        <v>2</v>
      </c>
      <c r="J24" s="47"/>
      <c r="K24" s="44" t="s">
        <v>59</v>
      </c>
      <c r="L24" s="44"/>
      <c r="M24" s="44" t="s">
        <v>162</v>
      </c>
      <c r="N24" s="46">
        <v>1000</v>
      </c>
      <c r="O24" s="44" t="s">
        <v>25</v>
      </c>
      <c r="P24" s="44" t="s">
        <v>25</v>
      </c>
      <c r="Q24" s="48" t="s">
        <v>58</v>
      </c>
    </row>
    <row r="25" spans="1:17" ht="21.95" customHeight="1" x14ac:dyDescent="0.25">
      <c r="A25" s="49" t="s">
        <v>57</v>
      </c>
      <c r="B25" s="50">
        <v>43892</v>
      </c>
      <c r="C25" s="49" t="s">
        <v>160</v>
      </c>
      <c r="D25" s="51">
        <v>2000</v>
      </c>
      <c r="E25" s="50" t="s">
        <v>58</v>
      </c>
      <c r="F25" s="50">
        <v>43894</v>
      </c>
      <c r="G25" s="49" t="s">
        <v>163</v>
      </c>
      <c r="H25" s="49"/>
      <c r="I25" s="52">
        <v>3</v>
      </c>
      <c r="J25" s="52"/>
      <c r="K25" s="49" t="s">
        <v>59</v>
      </c>
      <c r="L25" s="49"/>
      <c r="M25" s="49" t="s">
        <v>162</v>
      </c>
      <c r="N25" s="51">
        <v>2000</v>
      </c>
      <c r="O25" s="49" t="s">
        <v>25</v>
      </c>
      <c r="P25" s="49" t="s">
        <v>25</v>
      </c>
      <c r="Q25" s="53" t="s">
        <v>58</v>
      </c>
    </row>
    <row r="26" spans="1:17" ht="21.95" customHeight="1" x14ac:dyDescent="0.25">
      <c r="A26" s="44" t="s">
        <v>57</v>
      </c>
      <c r="B26" s="45">
        <v>43892</v>
      </c>
      <c r="C26" s="44" t="s">
        <v>164</v>
      </c>
      <c r="D26" s="46">
        <v>1000</v>
      </c>
      <c r="E26" s="45" t="s">
        <v>58</v>
      </c>
      <c r="F26" s="45">
        <v>43894</v>
      </c>
      <c r="G26" s="44" t="s">
        <v>165</v>
      </c>
      <c r="H26" s="44"/>
      <c r="I26" s="47">
        <v>200</v>
      </c>
      <c r="J26" s="47"/>
      <c r="K26" s="44" t="s">
        <v>59</v>
      </c>
      <c r="L26" s="44"/>
      <c r="M26" s="44" t="s">
        <v>166</v>
      </c>
      <c r="N26" s="46">
        <v>1000</v>
      </c>
      <c r="O26" s="44" t="s">
        <v>25</v>
      </c>
      <c r="P26" s="44" t="s">
        <v>25</v>
      </c>
      <c r="Q26" s="48" t="s">
        <v>58</v>
      </c>
    </row>
    <row r="27" spans="1:17" ht="21.95" customHeight="1" x14ac:dyDescent="0.25">
      <c r="A27" s="49" t="s">
        <v>57</v>
      </c>
      <c r="B27" s="50">
        <v>43892</v>
      </c>
      <c r="C27" s="49" t="s">
        <v>164</v>
      </c>
      <c r="D27" s="51">
        <v>2000</v>
      </c>
      <c r="E27" s="50" t="s">
        <v>58</v>
      </c>
      <c r="F27" s="50">
        <v>43894</v>
      </c>
      <c r="G27" s="49" t="s">
        <v>167</v>
      </c>
      <c r="H27" s="49"/>
      <c r="I27" s="52">
        <v>12</v>
      </c>
      <c r="J27" s="52"/>
      <c r="K27" s="49" t="s">
        <v>59</v>
      </c>
      <c r="L27" s="49"/>
      <c r="M27" s="49" t="s">
        <v>166</v>
      </c>
      <c r="N27" s="51">
        <v>2000</v>
      </c>
      <c r="O27" s="49" t="s">
        <v>25</v>
      </c>
      <c r="P27" s="49" t="s">
        <v>25</v>
      </c>
      <c r="Q27" s="53" t="s">
        <v>58</v>
      </c>
    </row>
    <row r="28" spans="1:17" ht="21.95" customHeight="1" x14ac:dyDescent="0.25">
      <c r="A28" s="44" t="s">
        <v>57</v>
      </c>
      <c r="B28" s="45">
        <v>43892</v>
      </c>
      <c r="C28" s="44" t="s">
        <v>164</v>
      </c>
      <c r="D28" s="46">
        <v>3000</v>
      </c>
      <c r="E28" s="45" t="s">
        <v>58</v>
      </c>
      <c r="F28" s="45">
        <v>43894</v>
      </c>
      <c r="G28" s="44" t="s">
        <v>168</v>
      </c>
      <c r="H28" s="44"/>
      <c r="I28" s="47">
        <v>120</v>
      </c>
      <c r="J28" s="47"/>
      <c r="K28" s="44" t="s">
        <v>59</v>
      </c>
      <c r="L28" s="44"/>
      <c r="M28" s="44" t="s">
        <v>166</v>
      </c>
      <c r="N28" s="46">
        <v>3000</v>
      </c>
      <c r="O28" s="44" t="s">
        <v>25</v>
      </c>
      <c r="P28" s="44" t="s">
        <v>25</v>
      </c>
      <c r="Q28" s="48" t="s">
        <v>58</v>
      </c>
    </row>
    <row r="29" spans="1:17" ht="21.95" customHeight="1" x14ac:dyDescent="0.25">
      <c r="A29" s="49" t="s">
        <v>57</v>
      </c>
      <c r="B29" s="50">
        <v>43892</v>
      </c>
      <c r="C29" s="49" t="s">
        <v>164</v>
      </c>
      <c r="D29" s="51">
        <v>4000</v>
      </c>
      <c r="E29" s="50" t="s">
        <v>58</v>
      </c>
      <c r="F29" s="50">
        <v>43894</v>
      </c>
      <c r="G29" s="49" t="s">
        <v>169</v>
      </c>
      <c r="H29" s="49"/>
      <c r="I29" s="52">
        <v>75</v>
      </c>
      <c r="J29" s="52"/>
      <c r="K29" s="49" t="s">
        <v>59</v>
      </c>
      <c r="L29" s="49"/>
      <c r="M29" s="49" t="s">
        <v>166</v>
      </c>
      <c r="N29" s="51">
        <v>4000</v>
      </c>
      <c r="O29" s="49" t="s">
        <v>25</v>
      </c>
      <c r="P29" s="49" t="s">
        <v>25</v>
      </c>
      <c r="Q29" s="53" t="s">
        <v>58</v>
      </c>
    </row>
    <row r="30" spans="1:17" ht="21.95" customHeight="1" x14ac:dyDescent="0.25">
      <c r="A30" s="44" t="s">
        <v>57</v>
      </c>
      <c r="B30" s="45">
        <v>43890</v>
      </c>
      <c r="C30" s="44" t="s">
        <v>170</v>
      </c>
      <c r="D30" s="46">
        <v>1000</v>
      </c>
      <c r="E30" s="45" t="s">
        <v>58</v>
      </c>
      <c r="F30" s="45">
        <v>43894</v>
      </c>
      <c r="G30" s="44" t="s">
        <v>171</v>
      </c>
      <c r="H30" s="44"/>
      <c r="I30" s="47">
        <v>1</v>
      </c>
      <c r="J30" s="47"/>
      <c r="K30" s="44" t="s">
        <v>59</v>
      </c>
      <c r="L30" s="44"/>
      <c r="M30" s="44" t="s">
        <v>172</v>
      </c>
      <c r="N30" s="46">
        <v>1000</v>
      </c>
      <c r="O30" s="44" t="s">
        <v>25</v>
      </c>
      <c r="P30" s="44" t="s">
        <v>25</v>
      </c>
      <c r="Q30" s="48" t="s">
        <v>58</v>
      </c>
    </row>
    <row r="31" spans="1:17" ht="21.95" customHeight="1" x14ac:dyDescent="0.25">
      <c r="A31" s="49" t="s">
        <v>57</v>
      </c>
      <c r="B31" s="50">
        <v>43890</v>
      </c>
      <c r="C31" s="49" t="s">
        <v>170</v>
      </c>
      <c r="D31" s="51">
        <v>2000</v>
      </c>
      <c r="E31" s="50">
        <v>43892</v>
      </c>
      <c r="F31" s="50">
        <v>43893</v>
      </c>
      <c r="G31" s="49" t="s">
        <v>173</v>
      </c>
      <c r="H31" s="49"/>
      <c r="I31" s="52">
        <v>1</v>
      </c>
      <c r="J31" s="52">
        <v>1</v>
      </c>
      <c r="K31" s="49" t="s">
        <v>59</v>
      </c>
      <c r="L31" s="49"/>
      <c r="M31" s="49" t="s">
        <v>172</v>
      </c>
      <c r="N31" s="51">
        <v>2000</v>
      </c>
      <c r="O31" s="49" t="s">
        <v>174</v>
      </c>
      <c r="P31" s="49" t="s">
        <v>61</v>
      </c>
      <c r="Q31" s="53" t="s">
        <v>58</v>
      </c>
    </row>
    <row r="32" spans="1:17" ht="21.95" customHeight="1" x14ac:dyDescent="0.25">
      <c r="A32" s="44" t="s">
        <v>57</v>
      </c>
      <c r="B32" s="45">
        <v>43890</v>
      </c>
      <c r="C32" s="44" t="s">
        <v>170</v>
      </c>
      <c r="D32" s="46">
        <v>3000</v>
      </c>
      <c r="E32" s="45">
        <v>43892</v>
      </c>
      <c r="F32" s="45">
        <v>43893</v>
      </c>
      <c r="G32" s="44" t="s">
        <v>175</v>
      </c>
      <c r="H32" s="44"/>
      <c r="I32" s="47">
        <v>1</v>
      </c>
      <c r="J32" s="47">
        <v>1</v>
      </c>
      <c r="K32" s="44" t="s">
        <v>59</v>
      </c>
      <c r="L32" s="44"/>
      <c r="M32" s="44" t="s">
        <v>172</v>
      </c>
      <c r="N32" s="46">
        <v>3000</v>
      </c>
      <c r="O32" s="44" t="s">
        <v>174</v>
      </c>
      <c r="P32" s="44" t="s">
        <v>61</v>
      </c>
      <c r="Q32" s="48" t="s">
        <v>58</v>
      </c>
    </row>
    <row r="33" spans="1:17" ht="21.95" customHeight="1" x14ac:dyDescent="0.25">
      <c r="A33" s="49" t="s">
        <v>57</v>
      </c>
      <c r="B33" s="50">
        <v>43890</v>
      </c>
      <c r="C33" s="49" t="s">
        <v>170</v>
      </c>
      <c r="D33" s="51">
        <v>4000</v>
      </c>
      <c r="E33" s="50">
        <v>43892</v>
      </c>
      <c r="F33" s="50">
        <v>43893</v>
      </c>
      <c r="G33" s="49" t="s">
        <v>176</v>
      </c>
      <c r="H33" s="49"/>
      <c r="I33" s="52">
        <v>1</v>
      </c>
      <c r="J33" s="52">
        <v>1</v>
      </c>
      <c r="K33" s="49" t="s">
        <v>59</v>
      </c>
      <c r="L33" s="49"/>
      <c r="M33" s="49" t="s">
        <v>172</v>
      </c>
      <c r="N33" s="51">
        <v>4000</v>
      </c>
      <c r="O33" s="49" t="s">
        <v>174</v>
      </c>
      <c r="P33" s="49" t="s">
        <v>61</v>
      </c>
      <c r="Q33" s="53" t="s">
        <v>58</v>
      </c>
    </row>
    <row r="34" spans="1:17" ht="21.95" customHeight="1" x14ac:dyDescent="0.25">
      <c r="A34" s="44" t="s">
        <v>57</v>
      </c>
      <c r="B34" s="45">
        <v>43890</v>
      </c>
      <c r="C34" s="44" t="s">
        <v>170</v>
      </c>
      <c r="D34" s="46">
        <v>5000</v>
      </c>
      <c r="E34" s="45" t="s">
        <v>58</v>
      </c>
      <c r="F34" s="45">
        <v>43894</v>
      </c>
      <c r="G34" s="44" t="s">
        <v>177</v>
      </c>
      <c r="H34" s="44"/>
      <c r="I34" s="47">
        <v>2</v>
      </c>
      <c r="J34" s="47"/>
      <c r="K34" s="44" t="s">
        <v>59</v>
      </c>
      <c r="L34" s="44"/>
      <c r="M34" s="44" t="s">
        <v>172</v>
      </c>
      <c r="N34" s="46">
        <v>5000</v>
      </c>
      <c r="O34" s="44" t="s">
        <v>25</v>
      </c>
      <c r="P34" s="44" t="s">
        <v>25</v>
      </c>
      <c r="Q34" s="48" t="s">
        <v>58</v>
      </c>
    </row>
    <row r="35" spans="1:17" ht="21.95" customHeight="1" x14ac:dyDescent="0.25">
      <c r="A35" s="49" t="s">
        <v>57</v>
      </c>
      <c r="B35" s="50">
        <v>43890</v>
      </c>
      <c r="C35" s="49" t="s">
        <v>170</v>
      </c>
      <c r="D35" s="51">
        <v>6000</v>
      </c>
      <c r="E35" s="50" t="s">
        <v>58</v>
      </c>
      <c r="F35" s="50">
        <v>43894</v>
      </c>
      <c r="G35" s="49" t="s">
        <v>178</v>
      </c>
      <c r="H35" s="49"/>
      <c r="I35" s="52">
        <v>1</v>
      </c>
      <c r="J35" s="52"/>
      <c r="K35" s="49" t="s">
        <v>59</v>
      </c>
      <c r="L35" s="49"/>
      <c r="M35" s="49" t="s">
        <v>172</v>
      </c>
      <c r="N35" s="51">
        <v>6000</v>
      </c>
      <c r="O35" s="49" t="s">
        <v>25</v>
      </c>
      <c r="P35" s="49" t="s">
        <v>25</v>
      </c>
      <c r="Q35" s="53" t="s">
        <v>58</v>
      </c>
    </row>
    <row r="36" spans="1:17" ht="21.95" customHeight="1" x14ac:dyDescent="0.25">
      <c r="A36" s="44" t="s">
        <v>57</v>
      </c>
      <c r="B36" s="45">
        <v>43889</v>
      </c>
      <c r="C36" s="44" t="s">
        <v>179</v>
      </c>
      <c r="D36" s="46">
        <v>1000</v>
      </c>
      <c r="E36" s="45">
        <v>43892</v>
      </c>
      <c r="F36" s="45">
        <v>43893</v>
      </c>
      <c r="G36" s="44" t="s">
        <v>180</v>
      </c>
      <c r="H36" s="44"/>
      <c r="I36" s="47">
        <v>2</v>
      </c>
      <c r="J36" s="47"/>
      <c r="K36" s="44" t="s">
        <v>59</v>
      </c>
      <c r="L36" s="44"/>
      <c r="M36" s="44" t="s">
        <v>181</v>
      </c>
      <c r="N36" s="46">
        <v>1000</v>
      </c>
      <c r="O36" s="44" t="s">
        <v>182</v>
      </c>
      <c r="P36" s="44" t="s">
        <v>62</v>
      </c>
      <c r="Q36" s="48" t="s">
        <v>58</v>
      </c>
    </row>
    <row r="37" spans="1:17" ht="21.95" customHeight="1" x14ac:dyDescent="0.25">
      <c r="A37" s="49" t="s">
        <v>57</v>
      </c>
      <c r="B37" s="50">
        <v>43889</v>
      </c>
      <c r="C37" s="49" t="s">
        <v>179</v>
      </c>
      <c r="D37" s="51">
        <v>2000</v>
      </c>
      <c r="E37" s="50">
        <v>43892</v>
      </c>
      <c r="F37" s="50">
        <v>43893</v>
      </c>
      <c r="G37" s="49" t="s">
        <v>183</v>
      </c>
      <c r="H37" s="49"/>
      <c r="I37" s="52">
        <v>12</v>
      </c>
      <c r="J37" s="52"/>
      <c r="K37" s="49" t="s">
        <v>59</v>
      </c>
      <c r="L37" s="49"/>
      <c r="M37" s="49" t="s">
        <v>181</v>
      </c>
      <c r="N37" s="51">
        <v>2000</v>
      </c>
      <c r="O37" s="49" t="s">
        <v>182</v>
      </c>
      <c r="P37" s="49" t="s">
        <v>62</v>
      </c>
      <c r="Q37" s="53" t="s">
        <v>58</v>
      </c>
    </row>
    <row r="38" spans="1:17" ht="21.95" customHeight="1" x14ac:dyDescent="0.25">
      <c r="A38" s="44" t="s">
        <v>57</v>
      </c>
      <c r="B38" s="45">
        <v>43889</v>
      </c>
      <c r="C38" s="44" t="s">
        <v>179</v>
      </c>
      <c r="D38" s="46">
        <v>3000</v>
      </c>
      <c r="E38" s="45">
        <v>43892</v>
      </c>
      <c r="F38" s="45">
        <v>43893</v>
      </c>
      <c r="G38" s="44" t="s">
        <v>184</v>
      </c>
      <c r="H38" s="44"/>
      <c r="I38" s="47">
        <v>120</v>
      </c>
      <c r="J38" s="47"/>
      <c r="K38" s="44" t="s">
        <v>59</v>
      </c>
      <c r="L38" s="44"/>
      <c r="M38" s="44" t="s">
        <v>181</v>
      </c>
      <c r="N38" s="46">
        <v>3000</v>
      </c>
      <c r="O38" s="44" t="s">
        <v>182</v>
      </c>
      <c r="P38" s="44" t="s">
        <v>62</v>
      </c>
      <c r="Q38" s="48" t="s">
        <v>58</v>
      </c>
    </row>
    <row r="39" spans="1:17" ht="21.95" customHeight="1" x14ac:dyDescent="0.25">
      <c r="A39" s="49" t="s">
        <v>57</v>
      </c>
      <c r="B39" s="50">
        <v>43889</v>
      </c>
      <c r="C39" s="49" t="s">
        <v>179</v>
      </c>
      <c r="D39" s="51">
        <v>4000</v>
      </c>
      <c r="E39" s="50">
        <v>43892</v>
      </c>
      <c r="F39" s="50">
        <v>43893</v>
      </c>
      <c r="G39" s="49" t="s">
        <v>185</v>
      </c>
      <c r="H39" s="49"/>
      <c r="I39" s="52">
        <v>1000</v>
      </c>
      <c r="J39" s="52"/>
      <c r="K39" s="49" t="s">
        <v>59</v>
      </c>
      <c r="L39" s="49"/>
      <c r="M39" s="49" t="s">
        <v>181</v>
      </c>
      <c r="N39" s="51">
        <v>4000</v>
      </c>
      <c r="O39" s="49" t="s">
        <v>182</v>
      </c>
      <c r="P39" s="49" t="s">
        <v>62</v>
      </c>
      <c r="Q39" s="53" t="s">
        <v>58</v>
      </c>
    </row>
    <row r="40" spans="1:17" ht="21.95" customHeight="1" x14ac:dyDescent="0.25">
      <c r="A40" s="44" t="s">
        <v>57</v>
      </c>
      <c r="B40" s="45">
        <v>43889</v>
      </c>
      <c r="C40" s="44" t="s">
        <v>179</v>
      </c>
      <c r="D40" s="46">
        <v>5000</v>
      </c>
      <c r="E40" s="45">
        <v>43892</v>
      </c>
      <c r="F40" s="45">
        <v>43893</v>
      </c>
      <c r="G40" s="44" t="s">
        <v>186</v>
      </c>
      <c r="H40" s="44"/>
      <c r="I40" s="47">
        <v>10</v>
      </c>
      <c r="J40" s="47"/>
      <c r="K40" s="44" t="s">
        <v>59</v>
      </c>
      <c r="L40" s="44"/>
      <c r="M40" s="44" t="s">
        <v>181</v>
      </c>
      <c r="N40" s="46">
        <v>5000</v>
      </c>
      <c r="O40" s="44" t="s">
        <v>182</v>
      </c>
      <c r="P40" s="44" t="s">
        <v>62</v>
      </c>
      <c r="Q40" s="48" t="s">
        <v>58</v>
      </c>
    </row>
    <row r="41" spans="1:17" ht="21.95" customHeight="1" x14ac:dyDescent="0.25">
      <c r="A41" s="49" t="s">
        <v>57</v>
      </c>
      <c r="B41" s="50">
        <v>43889</v>
      </c>
      <c r="C41" s="49" t="s">
        <v>179</v>
      </c>
      <c r="D41" s="51">
        <v>6000</v>
      </c>
      <c r="E41" s="50">
        <v>43892</v>
      </c>
      <c r="F41" s="50">
        <v>43893</v>
      </c>
      <c r="G41" s="49" t="s">
        <v>187</v>
      </c>
      <c r="H41" s="49"/>
      <c r="I41" s="52">
        <v>10</v>
      </c>
      <c r="J41" s="52"/>
      <c r="K41" s="49" t="s">
        <v>59</v>
      </c>
      <c r="L41" s="49"/>
      <c r="M41" s="49" t="s">
        <v>181</v>
      </c>
      <c r="N41" s="51">
        <v>6000</v>
      </c>
      <c r="O41" s="49" t="s">
        <v>182</v>
      </c>
      <c r="P41" s="49" t="s">
        <v>62</v>
      </c>
      <c r="Q41" s="53" t="s">
        <v>58</v>
      </c>
    </row>
    <row r="42" spans="1:17" ht="21.95" customHeight="1" x14ac:dyDescent="0.25">
      <c r="A42" s="44" t="s">
        <v>57</v>
      </c>
      <c r="B42" s="45">
        <v>43889</v>
      </c>
      <c r="C42" s="44" t="s">
        <v>179</v>
      </c>
      <c r="D42" s="46">
        <v>7000</v>
      </c>
      <c r="E42" s="45">
        <v>43892</v>
      </c>
      <c r="F42" s="45">
        <v>43893</v>
      </c>
      <c r="G42" s="44" t="s">
        <v>188</v>
      </c>
      <c r="H42" s="44"/>
      <c r="I42" s="47">
        <v>6</v>
      </c>
      <c r="J42" s="47"/>
      <c r="K42" s="44" t="s">
        <v>59</v>
      </c>
      <c r="L42" s="44"/>
      <c r="M42" s="44" t="s">
        <v>181</v>
      </c>
      <c r="N42" s="46">
        <v>7000</v>
      </c>
      <c r="O42" s="44" t="s">
        <v>182</v>
      </c>
      <c r="P42" s="44" t="s">
        <v>62</v>
      </c>
      <c r="Q42" s="48" t="s">
        <v>58</v>
      </c>
    </row>
    <row r="43" spans="1:17" ht="21.95" customHeight="1" x14ac:dyDescent="0.25">
      <c r="A43" s="49" t="s">
        <v>57</v>
      </c>
      <c r="B43" s="50">
        <v>43889</v>
      </c>
      <c r="C43" s="49" t="s">
        <v>179</v>
      </c>
      <c r="D43" s="51">
        <v>8000</v>
      </c>
      <c r="E43" s="50">
        <v>43892</v>
      </c>
      <c r="F43" s="50">
        <v>43893</v>
      </c>
      <c r="G43" s="49" t="s">
        <v>189</v>
      </c>
      <c r="H43" s="49"/>
      <c r="I43" s="52">
        <v>3000</v>
      </c>
      <c r="J43" s="52"/>
      <c r="K43" s="49" t="s">
        <v>59</v>
      </c>
      <c r="L43" s="49"/>
      <c r="M43" s="49" t="s">
        <v>181</v>
      </c>
      <c r="N43" s="51">
        <v>8000</v>
      </c>
      <c r="O43" s="49" t="s">
        <v>182</v>
      </c>
      <c r="P43" s="49" t="s">
        <v>62</v>
      </c>
      <c r="Q43" s="53" t="s">
        <v>58</v>
      </c>
    </row>
    <row r="44" spans="1:17" ht="21.95" customHeight="1" x14ac:dyDescent="0.25">
      <c r="A44" s="44" t="s">
        <v>57</v>
      </c>
      <c r="B44" s="45">
        <v>43889</v>
      </c>
      <c r="C44" s="44" t="s">
        <v>179</v>
      </c>
      <c r="D44" s="46">
        <v>9000</v>
      </c>
      <c r="E44" s="45">
        <v>43892</v>
      </c>
      <c r="F44" s="45">
        <v>43893</v>
      </c>
      <c r="G44" s="44" t="s">
        <v>190</v>
      </c>
      <c r="H44" s="44"/>
      <c r="I44" s="47">
        <v>50</v>
      </c>
      <c r="J44" s="47"/>
      <c r="K44" s="44" t="s">
        <v>59</v>
      </c>
      <c r="L44" s="44"/>
      <c r="M44" s="44" t="s">
        <v>181</v>
      </c>
      <c r="N44" s="46">
        <v>9000</v>
      </c>
      <c r="O44" s="44" t="s">
        <v>182</v>
      </c>
      <c r="P44" s="44" t="s">
        <v>62</v>
      </c>
      <c r="Q44" s="48" t="s">
        <v>58</v>
      </c>
    </row>
    <row r="45" spans="1:17" ht="21.95" customHeight="1" x14ac:dyDescent="0.25">
      <c r="A45" s="49" t="s">
        <v>57</v>
      </c>
      <c r="B45" s="50">
        <v>43889</v>
      </c>
      <c r="C45" s="49" t="s">
        <v>179</v>
      </c>
      <c r="D45" s="51">
        <v>10000</v>
      </c>
      <c r="E45" s="50">
        <v>43892</v>
      </c>
      <c r="F45" s="50">
        <v>43893</v>
      </c>
      <c r="G45" s="49" t="s">
        <v>191</v>
      </c>
      <c r="H45" s="49"/>
      <c r="I45" s="52">
        <v>50</v>
      </c>
      <c r="J45" s="52"/>
      <c r="K45" s="49" t="s">
        <v>59</v>
      </c>
      <c r="L45" s="49"/>
      <c r="M45" s="49" t="s">
        <v>181</v>
      </c>
      <c r="N45" s="51">
        <v>10000</v>
      </c>
      <c r="O45" s="49" t="s">
        <v>182</v>
      </c>
      <c r="P45" s="49" t="s">
        <v>62</v>
      </c>
      <c r="Q45" s="53" t="s">
        <v>58</v>
      </c>
    </row>
    <row r="46" spans="1:17" ht="21.95" customHeight="1" x14ac:dyDescent="0.25">
      <c r="A46" s="44" t="s">
        <v>57</v>
      </c>
      <c r="B46" s="45">
        <v>43889</v>
      </c>
      <c r="C46" s="44" t="s">
        <v>179</v>
      </c>
      <c r="D46" s="46">
        <v>11000</v>
      </c>
      <c r="E46" s="45">
        <v>43892</v>
      </c>
      <c r="F46" s="45">
        <v>43893</v>
      </c>
      <c r="G46" s="44" t="s">
        <v>192</v>
      </c>
      <c r="H46" s="44"/>
      <c r="I46" s="47">
        <v>75</v>
      </c>
      <c r="J46" s="47"/>
      <c r="K46" s="44" t="s">
        <v>59</v>
      </c>
      <c r="L46" s="44"/>
      <c r="M46" s="44" t="s">
        <v>181</v>
      </c>
      <c r="N46" s="46">
        <v>11000</v>
      </c>
      <c r="O46" s="44" t="s">
        <v>182</v>
      </c>
      <c r="P46" s="44" t="s">
        <v>62</v>
      </c>
      <c r="Q46" s="48" t="s">
        <v>58</v>
      </c>
    </row>
    <row r="47" spans="1:17" ht="21.95" customHeight="1" x14ac:dyDescent="0.25">
      <c r="A47" s="49" t="s">
        <v>57</v>
      </c>
      <c r="B47" s="50">
        <v>43889</v>
      </c>
      <c r="C47" s="49" t="s">
        <v>179</v>
      </c>
      <c r="D47" s="51">
        <v>13000</v>
      </c>
      <c r="E47" s="50">
        <v>43892</v>
      </c>
      <c r="F47" s="50">
        <v>43893</v>
      </c>
      <c r="G47" s="49" t="s">
        <v>193</v>
      </c>
      <c r="H47" s="49"/>
      <c r="I47" s="52">
        <v>25</v>
      </c>
      <c r="J47" s="52"/>
      <c r="K47" s="49" t="s">
        <v>59</v>
      </c>
      <c r="L47" s="49"/>
      <c r="M47" s="49" t="s">
        <v>181</v>
      </c>
      <c r="N47" s="51">
        <v>12000</v>
      </c>
      <c r="O47" s="49" t="s">
        <v>182</v>
      </c>
      <c r="P47" s="49" t="s">
        <v>62</v>
      </c>
      <c r="Q47" s="53" t="s">
        <v>58</v>
      </c>
    </row>
    <row r="48" spans="1:17" ht="21.95" customHeight="1" x14ac:dyDescent="0.25">
      <c r="A48" s="44" t="s">
        <v>57</v>
      </c>
      <c r="B48" s="45">
        <v>43889</v>
      </c>
      <c r="C48" s="44" t="s">
        <v>179</v>
      </c>
      <c r="D48" s="46">
        <v>14000</v>
      </c>
      <c r="E48" s="45">
        <v>43892</v>
      </c>
      <c r="F48" s="45">
        <v>43893</v>
      </c>
      <c r="G48" s="44" t="s">
        <v>194</v>
      </c>
      <c r="H48" s="44"/>
      <c r="I48" s="47">
        <v>75</v>
      </c>
      <c r="J48" s="47"/>
      <c r="K48" s="44" t="s">
        <v>59</v>
      </c>
      <c r="L48" s="44"/>
      <c r="M48" s="44" t="s">
        <v>181</v>
      </c>
      <c r="N48" s="46">
        <v>13000</v>
      </c>
      <c r="O48" s="44" t="s">
        <v>182</v>
      </c>
      <c r="P48" s="44" t="s">
        <v>62</v>
      </c>
      <c r="Q48" s="48" t="s">
        <v>58</v>
      </c>
    </row>
    <row r="49" spans="1:17" ht="21.95" customHeight="1" x14ac:dyDescent="0.25">
      <c r="A49" s="49" t="s">
        <v>57</v>
      </c>
      <c r="B49" s="50">
        <v>43889</v>
      </c>
      <c r="C49" s="49" t="s">
        <v>179</v>
      </c>
      <c r="D49" s="51">
        <v>17000</v>
      </c>
      <c r="E49" s="50">
        <v>43892</v>
      </c>
      <c r="F49" s="50">
        <v>43893</v>
      </c>
      <c r="G49" s="49" t="s">
        <v>195</v>
      </c>
      <c r="H49" s="49"/>
      <c r="I49" s="52">
        <v>75</v>
      </c>
      <c r="J49" s="52"/>
      <c r="K49" s="49" t="s">
        <v>59</v>
      </c>
      <c r="L49" s="49"/>
      <c r="M49" s="49" t="s">
        <v>181</v>
      </c>
      <c r="N49" s="51">
        <v>14000</v>
      </c>
      <c r="O49" s="49" t="s">
        <v>182</v>
      </c>
      <c r="P49" s="49" t="s">
        <v>62</v>
      </c>
      <c r="Q49" s="53" t="s">
        <v>58</v>
      </c>
    </row>
    <row r="50" spans="1:17" ht="21.95" customHeight="1" x14ac:dyDescent="0.25">
      <c r="A50" s="44" t="s">
        <v>57</v>
      </c>
      <c r="B50" s="45">
        <v>43889</v>
      </c>
      <c r="C50" s="44" t="s">
        <v>196</v>
      </c>
      <c r="D50" s="46">
        <v>1000</v>
      </c>
      <c r="E50" s="45">
        <v>43892</v>
      </c>
      <c r="F50" s="45">
        <v>43893</v>
      </c>
      <c r="G50" s="44" t="s">
        <v>197</v>
      </c>
      <c r="H50" s="44"/>
      <c r="I50" s="47">
        <v>200</v>
      </c>
      <c r="J50" s="47"/>
      <c r="K50" s="44" t="s">
        <v>59</v>
      </c>
      <c r="L50" s="44"/>
      <c r="M50" s="44" t="s">
        <v>198</v>
      </c>
      <c r="N50" s="46">
        <v>1000</v>
      </c>
      <c r="O50" s="44" t="s">
        <v>182</v>
      </c>
      <c r="P50" s="44" t="s">
        <v>62</v>
      </c>
      <c r="Q50" s="48" t="s">
        <v>58</v>
      </c>
    </row>
    <row r="51" spans="1:17" ht="21.95" customHeight="1" x14ac:dyDescent="0.25">
      <c r="A51" s="49" t="s">
        <v>57</v>
      </c>
      <c r="B51" s="50">
        <v>43889</v>
      </c>
      <c r="C51" s="49" t="s">
        <v>196</v>
      </c>
      <c r="D51" s="51">
        <v>2000</v>
      </c>
      <c r="E51" s="50">
        <v>43892</v>
      </c>
      <c r="F51" s="50">
        <v>43893</v>
      </c>
      <c r="G51" s="49" t="s">
        <v>199</v>
      </c>
      <c r="H51" s="49"/>
      <c r="I51" s="52">
        <v>100</v>
      </c>
      <c r="J51" s="52"/>
      <c r="K51" s="49" t="s">
        <v>59</v>
      </c>
      <c r="L51" s="49"/>
      <c r="M51" s="49" t="s">
        <v>198</v>
      </c>
      <c r="N51" s="51">
        <v>2000</v>
      </c>
      <c r="O51" s="49" t="s">
        <v>182</v>
      </c>
      <c r="P51" s="49" t="s">
        <v>62</v>
      </c>
      <c r="Q51" s="53" t="s">
        <v>58</v>
      </c>
    </row>
    <row r="52" spans="1:17" ht="21.95" customHeight="1" x14ac:dyDescent="0.25">
      <c r="A52" s="44" t="s">
        <v>57</v>
      </c>
      <c r="B52" s="45">
        <v>43889</v>
      </c>
      <c r="C52" s="44" t="s">
        <v>196</v>
      </c>
      <c r="D52" s="46">
        <v>3000</v>
      </c>
      <c r="E52" s="45">
        <v>43892</v>
      </c>
      <c r="F52" s="45">
        <v>43893</v>
      </c>
      <c r="G52" s="44" t="s">
        <v>200</v>
      </c>
      <c r="H52" s="44"/>
      <c r="I52" s="47">
        <v>200</v>
      </c>
      <c r="J52" s="47"/>
      <c r="K52" s="44" t="s">
        <v>59</v>
      </c>
      <c r="L52" s="44"/>
      <c r="M52" s="44" t="s">
        <v>198</v>
      </c>
      <c r="N52" s="46">
        <v>3000</v>
      </c>
      <c r="O52" s="44" t="s">
        <v>182</v>
      </c>
      <c r="P52" s="44" t="s">
        <v>62</v>
      </c>
      <c r="Q52" s="48" t="s">
        <v>58</v>
      </c>
    </row>
    <row r="53" spans="1:17" ht="21.95" customHeight="1" x14ac:dyDescent="0.25">
      <c r="A53" s="49" t="s">
        <v>57</v>
      </c>
      <c r="B53" s="50">
        <v>43889</v>
      </c>
      <c r="C53" s="49" t="s">
        <v>196</v>
      </c>
      <c r="D53" s="51">
        <v>4000</v>
      </c>
      <c r="E53" s="50">
        <v>43892</v>
      </c>
      <c r="F53" s="50">
        <v>43893</v>
      </c>
      <c r="G53" s="49" t="s">
        <v>201</v>
      </c>
      <c r="H53" s="49"/>
      <c r="I53" s="52">
        <v>450</v>
      </c>
      <c r="J53" s="52"/>
      <c r="K53" s="49" t="s">
        <v>59</v>
      </c>
      <c r="L53" s="49"/>
      <c r="M53" s="49" t="s">
        <v>198</v>
      </c>
      <c r="N53" s="51">
        <v>4000</v>
      </c>
      <c r="O53" s="49" t="s">
        <v>182</v>
      </c>
      <c r="P53" s="49" t="s">
        <v>62</v>
      </c>
      <c r="Q53" s="53" t="s">
        <v>58</v>
      </c>
    </row>
    <row r="54" spans="1:17" ht="21.95" customHeight="1" x14ac:dyDescent="0.25">
      <c r="A54" s="44" t="s">
        <v>57</v>
      </c>
      <c r="B54" s="45">
        <v>43889</v>
      </c>
      <c r="C54" s="44" t="s">
        <v>196</v>
      </c>
      <c r="D54" s="46">
        <v>5000</v>
      </c>
      <c r="E54" s="45">
        <v>43892</v>
      </c>
      <c r="F54" s="45">
        <v>43893</v>
      </c>
      <c r="G54" s="44" t="s">
        <v>202</v>
      </c>
      <c r="H54" s="44"/>
      <c r="I54" s="47">
        <v>450</v>
      </c>
      <c r="J54" s="47"/>
      <c r="K54" s="44" t="s">
        <v>59</v>
      </c>
      <c r="L54" s="44"/>
      <c r="M54" s="44" t="s">
        <v>198</v>
      </c>
      <c r="N54" s="46">
        <v>5000</v>
      </c>
      <c r="O54" s="44" t="s">
        <v>182</v>
      </c>
      <c r="P54" s="44" t="s">
        <v>62</v>
      </c>
      <c r="Q54" s="48" t="s">
        <v>58</v>
      </c>
    </row>
    <row r="55" spans="1:17" ht="21.95" customHeight="1" x14ac:dyDescent="0.25">
      <c r="A55" s="49" t="s">
        <v>57</v>
      </c>
      <c r="B55" s="50">
        <v>43889</v>
      </c>
      <c r="C55" s="49" t="s">
        <v>196</v>
      </c>
      <c r="D55" s="51">
        <v>6000</v>
      </c>
      <c r="E55" s="50">
        <v>43892</v>
      </c>
      <c r="F55" s="50">
        <v>43893</v>
      </c>
      <c r="G55" s="49" t="s">
        <v>203</v>
      </c>
      <c r="H55" s="49"/>
      <c r="I55" s="52">
        <v>25</v>
      </c>
      <c r="J55" s="52"/>
      <c r="K55" s="49" t="s">
        <v>59</v>
      </c>
      <c r="L55" s="49"/>
      <c r="M55" s="49" t="s">
        <v>198</v>
      </c>
      <c r="N55" s="51">
        <v>6000</v>
      </c>
      <c r="O55" s="49" t="s">
        <v>182</v>
      </c>
      <c r="P55" s="49" t="s">
        <v>62</v>
      </c>
      <c r="Q55" s="53" t="s">
        <v>58</v>
      </c>
    </row>
    <row r="56" spans="1:17" ht="21.95" customHeight="1" x14ac:dyDescent="0.25">
      <c r="A56" s="44" t="s">
        <v>57</v>
      </c>
      <c r="B56" s="45">
        <v>43889</v>
      </c>
      <c r="C56" s="44" t="s">
        <v>196</v>
      </c>
      <c r="D56" s="46">
        <v>7000</v>
      </c>
      <c r="E56" s="45">
        <v>43892</v>
      </c>
      <c r="F56" s="45">
        <v>43893</v>
      </c>
      <c r="G56" s="44" t="s">
        <v>204</v>
      </c>
      <c r="H56" s="44"/>
      <c r="I56" s="47">
        <v>25</v>
      </c>
      <c r="J56" s="47"/>
      <c r="K56" s="44" t="s">
        <v>59</v>
      </c>
      <c r="L56" s="44"/>
      <c r="M56" s="44" t="s">
        <v>198</v>
      </c>
      <c r="N56" s="46">
        <v>7000</v>
      </c>
      <c r="O56" s="44" t="s">
        <v>182</v>
      </c>
      <c r="P56" s="44" t="s">
        <v>62</v>
      </c>
      <c r="Q56" s="48" t="s">
        <v>58</v>
      </c>
    </row>
    <row r="57" spans="1:17" ht="21.95" customHeight="1" x14ac:dyDescent="0.25">
      <c r="A57" s="49" t="s">
        <v>57</v>
      </c>
      <c r="B57" s="50">
        <v>43889</v>
      </c>
      <c r="C57" s="49" t="s">
        <v>196</v>
      </c>
      <c r="D57" s="51">
        <v>8000</v>
      </c>
      <c r="E57" s="50">
        <v>43892</v>
      </c>
      <c r="F57" s="50">
        <v>43893</v>
      </c>
      <c r="G57" s="49" t="s">
        <v>205</v>
      </c>
      <c r="H57" s="49"/>
      <c r="I57" s="52">
        <v>5</v>
      </c>
      <c r="J57" s="52"/>
      <c r="K57" s="49" t="s">
        <v>59</v>
      </c>
      <c r="L57" s="49"/>
      <c r="M57" s="49" t="s">
        <v>198</v>
      </c>
      <c r="N57" s="51">
        <v>8000</v>
      </c>
      <c r="O57" s="49" t="s">
        <v>182</v>
      </c>
      <c r="P57" s="49" t="s">
        <v>62</v>
      </c>
      <c r="Q57" s="53" t="s">
        <v>58</v>
      </c>
    </row>
    <row r="58" spans="1:17" ht="21.95" customHeight="1" x14ac:dyDescent="0.25">
      <c r="A58" s="44" t="s">
        <v>57</v>
      </c>
      <c r="B58" s="45">
        <v>43889</v>
      </c>
      <c r="C58" s="44" t="s">
        <v>196</v>
      </c>
      <c r="D58" s="46">
        <v>9000</v>
      </c>
      <c r="E58" s="45">
        <v>43892</v>
      </c>
      <c r="F58" s="45">
        <v>43893</v>
      </c>
      <c r="G58" s="44" t="s">
        <v>206</v>
      </c>
      <c r="H58" s="44"/>
      <c r="I58" s="47">
        <v>5</v>
      </c>
      <c r="J58" s="47"/>
      <c r="K58" s="44" t="s">
        <v>59</v>
      </c>
      <c r="L58" s="44"/>
      <c r="M58" s="44" t="s">
        <v>198</v>
      </c>
      <c r="N58" s="46">
        <v>9000</v>
      </c>
      <c r="O58" s="44" t="s">
        <v>182</v>
      </c>
      <c r="P58" s="44" t="s">
        <v>62</v>
      </c>
      <c r="Q58" s="48" t="s">
        <v>58</v>
      </c>
    </row>
    <row r="59" spans="1:17" ht="21.95" customHeight="1" x14ac:dyDescent="0.25">
      <c r="A59" s="49" t="s">
        <v>57</v>
      </c>
      <c r="B59" s="50">
        <v>43889</v>
      </c>
      <c r="C59" s="49" t="s">
        <v>196</v>
      </c>
      <c r="D59" s="51">
        <v>10000</v>
      </c>
      <c r="E59" s="50">
        <v>43892</v>
      </c>
      <c r="F59" s="50">
        <v>43893</v>
      </c>
      <c r="G59" s="49" t="s">
        <v>108</v>
      </c>
      <c r="H59" s="49"/>
      <c r="I59" s="52">
        <v>1</v>
      </c>
      <c r="J59" s="52"/>
      <c r="K59" s="49" t="s">
        <v>59</v>
      </c>
      <c r="L59" s="49"/>
      <c r="M59" s="49" t="s">
        <v>198</v>
      </c>
      <c r="N59" s="51">
        <v>10000</v>
      </c>
      <c r="O59" s="49" t="s">
        <v>182</v>
      </c>
      <c r="P59" s="49" t="s">
        <v>62</v>
      </c>
      <c r="Q59" s="53" t="s">
        <v>58</v>
      </c>
    </row>
    <row r="60" spans="1:17" ht="21.95" customHeight="1" x14ac:dyDescent="0.25">
      <c r="A60" s="44" t="s">
        <v>57</v>
      </c>
      <c r="B60" s="45">
        <v>43889</v>
      </c>
      <c r="C60" s="44" t="s">
        <v>196</v>
      </c>
      <c r="D60" s="46">
        <v>11000</v>
      </c>
      <c r="E60" s="45">
        <v>43892</v>
      </c>
      <c r="F60" s="45">
        <v>43893</v>
      </c>
      <c r="G60" s="44" t="s">
        <v>207</v>
      </c>
      <c r="H60" s="44"/>
      <c r="I60" s="47">
        <v>25</v>
      </c>
      <c r="J60" s="47"/>
      <c r="K60" s="44" t="s">
        <v>59</v>
      </c>
      <c r="L60" s="44"/>
      <c r="M60" s="44" t="s">
        <v>198</v>
      </c>
      <c r="N60" s="46">
        <v>11000</v>
      </c>
      <c r="O60" s="44" t="s">
        <v>182</v>
      </c>
      <c r="P60" s="44" t="s">
        <v>62</v>
      </c>
      <c r="Q60" s="48" t="s">
        <v>58</v>
      </c>
    </row>
    <row r="61" spans="1:17" ht="21.95" customHeight="1" x14ac:dyDescent="0.25">
      <c r="A61" s="49" t="s">
        <v>57</v>
      </c>
      <c r="B61" s="50">
        <v>43889</v>
      </c>
      <c r="C61" s="49" t="s">
        <v>196</v>
      </c>
      <c r="D61" s="51">
        <v>12000</v>
      </c>
      <c r="E61" s="50">
        <v>43892</v>
      </c>
      <c r="F61" s="50">
        <v>43893</v>
      </c>
      <c r="G61" s="49" t="s">
        <v>208</v>
      </c>
      <c r="H61" s="49"/>
      <c r="I61" s="52">
        <v>200</v>
      </c>
      <c r="J61" s="52"/>
      <c r="K61" s="49" t="s">
        <v>59</v>
      </c>
      <c r="L61" s="49"/>
      <c r="M61" s="49" t="s">
        <v>198</v>
      </c>
      <c r="N61" s="51">
        <v>12000</v>
      </c>
      <c r="O61" s="49" t="s">
        <v>182</v>
      </c>
      <c r="P61" s="49" t="s">
        <v>62</v>
      </c>
      <c r="Q61" s="53" t="s">
        <v>58</v>
      </c>
    </row>
    <row r="62" spans="1:17" ht="21.95" customHeight="1" x14ac:dyDescent="0.25">
      <c r="A62" s="44" t="s">
        <v>57</v>
      </c>
      <c r="B62" s="45">
        <v>43889</v>
      </c>
      <c r="C62" s="44" t="s">
        <v>196</v>
      </c>
      <c r="D62" s="46">
        <v>13000</v>
      </c>
      <c r="E62" s="45">
        <v>43892</v>
      </c>
      <c r="F62" s="45">
        <v>43893</v>
      </c>
      <c r="G62" s="44" t="s">
        <v>209</v>
      </c>
      <c r="H62" s="44"/>
      <c r="I62" s="47">
        <v>100</v>
      </c>
      <c r="J62" s="47"/>
      <c r="K62" s="44" t="s">
        <v>59</v>
      </c>
      <c r="L62" s="44"/>
      <c r="M62" s="44" t="s">
        <v>198</v>
      </c>
      <c r="N62" s="46">
        <v>13000</v>
      </c>
      <c r="O62" s="44" t="s">
        <v>182</v>
      </c>
      <c r="P62" s="44" t="s">
        <v>62</v>
      </c>
      <c r="Q62" s="48" t="s">
        <v>58</v>
      </c>
    </row>
    <row r="63" spans="1:17" ht="21.95" customHeight="1" x14ac:dyDescent="0.25">
      <c r="A63" s="49" t="s">
        <v>57</v>
      </c>
      <c r="B63" s="50">
        <v>43889</v>
      </c>
      <c r="C63" s="49" t="s">
        <v>196</v>
      </c>
      <c r="D63" s="51">
        <v>14000</v>
      </c>
      <c r="E63" s="50">
        <v>43892</v>
      </c>
      <c r="F63" s="50">
        <v>43893</v>
      </c>
      <c r="G63" s="49" t="s">
        <v>210</v>
      </c>
      <c r="H63" s="49"/>
      <c r="I63" s="52">
        <v>100</v>
      </c>
      <c r="J63" s="52"/>
      <c r="K63" s="49" t="s">
        <v>59</v>
      </c>
      <c r="L63" s="49"/>
      <c r="M63" s="49" t="s">
        <v>198</v>
      </c>
      <c r="N63" s="51">
        <v>14000</v>
      </c>
      <c r="O63" s="49" t="s">
        <v>182</v>
      </c>
      <c r="P63" s="49" t="s">
        <v>62</v>
      </c>
      <c r="Q63" s="53" t="s">
        <v>58</v>
      </c>
    </row>
    <row r="64" spans="1:17" ht="21.95" customHeight="1" x14ac:dyDescent="0.25">
      <c r="A64" s="44" t="s">
        <v>57</v>
      </c>
      <c r="B64" s="45">
        <v>43889</v>
      </c>
      <c r="C64" s="44" t="s">
        <v>196</v>
      </c>
      <c r="D64" s="46">
        <v>15000</v>
      </c>
      <c r="E64" s="45">
        <v>43892</v>
      </c>
      <c r="F64" s="45">
        <v>43893</v>
      </c>
      <c r="G64" s="44" t="s">
        <v>211</v>
      </c>
      <c r="H64" s="44"/>
      <c r="I64" s="47">
        <v>25</v>
      </c>
      <c r="J64" s="47"/>
      <c r="K64" s="44" t="s">
        <v>59</v>
      </c>
      <c r="L64" s="44"/>
      <c r="M64" s="44" t="s">
        <v>198</v>
      </c>
      <c r="N64" s="46">
        <v>15000</v>
      </c>
      <c r="O64" s="44" t="s">
        <v>182</v>
      </c>
      <c r="P64" s="44" t="s">
        <v>62</v>
      </c>
      <c r="Q64" s="48" t="s">
        <v>58</v>
      </c>
    </row>
    <row r="65" spans="1:17" ht="21.95" customHeight="1" x14ac:dyDescent="0.25">
      <c r="A65" s="49" t="s">
        <v>57</v>
      </c>
      <c r="B65" s="50">
        <v>43889</v>
      </c>
      <c r="C65" s="49" t="s">
        <v>196</v>
      </c>
      <c r="D65" s="51">
        <v>16000</v>
      </c>
      <c r="E65" s="50">
        <v>43892</v>
      </c>
      <c r="F65" s="50">
        <v>43893</v>
      </c>
      <c r="G65" s="49" t="s">
        <v>212</v>
      </c>
      <c r="H65" s="49"/>
      <c r="I65" s="52">
        <v>5</v>
      </c>
      <c r="J65" s="52"/>
      <c r="K65" s="49" t="s">
        <v>59</v>
      </c>
      <c r="L65" s="49"/>
      <c r="M65" s="49" t="s">
        <v>198</v>
      </c>
      <c r="N65" s="51">
        <v>16000</v>
      </c>
      <c r="O65" s="49" t="s">
        <v>182</v>
      </c>
      <c r="P65" s="49" t="s">
        <v>62</v>
      </c>
      <c r="Q65" s="53" t="s">
        <v>58</v>
      </c>
    </row>
    <row r="66" spans="1:17" ht="21.95" customHeight="1" x14ac:dyDescent="0.25">
      <c r="A66" s="44" t="s">
        <v>57</v>
      </c>
      <c r="B66" s="45">
        <v>43889</v>
      </c>
      <c r="C66" s="44" t="s">
        <v>196</v>
      </c>
      <c r="D66" s="46">
        <v>17000</v>
      </c>
      <c r="E66" s="45">
        <v>43892</v>
      </c>
      <c r="F66" s="45">
        <v>43893</v>
      </c>
      <c r="G66" s="44" t="s">
        <v>213</v>
      </c>
      <c r="H66" s="44"/>
      <c r="I66" s="47">
        <v>450</v>
      </c>
      <c r="J66" s="47"/>
      <c r="K66" s="44" t="s">
        <v>59</v>
      </c>
      <c r="L66" s="44"/>
      <c r="M66" s="44" t="s">
        <v>198</v>
      </c>
      <c r="N66" s="46">
        <v>17000</v>
      </c>
      <c r="O66" s="44" t="s">
        <v>182</v>
      </c>
      <c r="P66" s="44" t="s">
        <v>62</v>
      </c>
      <c r="Q66" s="48" t="s">
        <v>58</v>
      </c>
    </row>
    <row r="67" spans="1:17" ht="21.95" customHeight="1" x14ac:dyDescent="0.25">
      <c r="A67" s="49" t="s">
        <v>57</v>
      </c>
      <c r="B67" s="50">
        <v>43889</v>
      </c>
      <c r="C67" s="49" t="s">
        <v>196</v>
      </c>
      <c r="D67" s="51">
        <v>18000</v>
      </c>
      <c r="E67" s="50">
        <v>43892</v>
      </c>
      <c r="F67" s="50">
        <v>43893</v>
      </c>
      <c r="G67" s="49" t="s">
        <v>214</v>
      </c>
      <c r="H67" s="49"/>
      <c r="I67" s="52">
        <v>900</v>
      </c>
      <c r="J67" s="52"/>
      <c r="K67" s="49" t="s">
        <v>59</v>
      </c>
      <c r="L67" s="49"/>
      <c r="M67" s="49" t="s">
        <v>198</v>
      </c>
      <c r="N67" s="51">
        <v>18000</v>
      </c>
      <c r="O67" s="49" t="s">
        <v>182</v>
      </c>
      <c r="P67" s="49" t="s">
        <v>62</v>
      </c>
      <c r="Q67" s="53" t="s">
        <v>58</v>
      </c>
    </row>
    <row r="68" spans="1:17" ht="21.95" customHeight="1" x14ac:dyDescent="0.25">
      <c r="A68" s="44" t="s">
        <v>57</v>
      </c>
      <c r="B68" s="45">
        <v>43889</v>
      </c>
      <c r="C68" s="44" t="s">
        <v>196</v>
      </c>
      <c r="D68" s="46">
        <v>19000</v>
      </c>
      <c r="E68" s="45">
        <v>43892</v>
      </c>
      <c r="F68" s="45">
        <v>43893</v>
      </c>
      <c r="G68" s="44" t="s">
        <v>215</v>
      </c>
      <c r="H68" s="44"/>
      <c r="I68" s="47">
        <v>450</v>
      </c>
      <c r="J68" s="47"/>
      <c r="K68" s="44" t="s">
        <v>59</v>
      </c>
      <c r="L68" s="44"/>
      <c r="M68" s="44" t="s">
        <v>198</v>
      </c>
      <c r="N68" s="46">
        <v>19000</v>
      </c>
      <c r="O68" s="44" t="s">
        <v>182</v>
      </c>
      <c r="P68" s="44" t="s">
        <v>62</v>
      </c>
      <c r="Q68" s="48" t="s">
        <v>58</v>
      </c>
    </row>
    <row r="69" spans="1:17" ht="21.95" customHeight="1" x14ac:dyDescent="0.25">
      <c r="A69" s="49" t="s">
        <v>57</v>
      </c>
      <c r="B69" s="50">
        <v>43889</v>
      </c>
      <c r="C69" s="49" t="s">
        <v>196</v>
      </c>
      <c r="D69" s="51">
        <v>20000</v>
      </c>
      <c r="E69" s="50">
        <v>43892</v>
      </c>
      <c r="F69" s="50">
        <v>43893</v>
      </c>
      <c r="G69" s="49" t="s">
        <v>216</v>
      </c>
      <c r="H69" s="49"/>
      <c r="I69" s="52">
        <v>25</v>
      </c>
      <c r="J69" s="52"/>
      <c r="K69" s="49" t="s">
        <v>59</v>
      </c>
      <c r="L69" s="49"/>
      <c r="M69" s="49" t="s">
        <v>198</v>
      </c>
      <c r="N69" s="51">
        <v>20000</v>
      </c>
      <c r="O69" s="49" t="s">
        <v>182</v>
      </c>
      <c r="P69" s="49" t="s">
        <v>62</v>
      </c>
      <c r="Q69" s="53" t="s">
        <v>58</v>
      </c>
    </row>
    <row r="70" spans="1:17" ht="21.95" customHeight="1" x14ac:dyDescent="0.25">
      <c r="A70" s="44" t="s">
        <v>57</v>
      </c>
      <c r="B70" s="45">
        <v>43889</v>
      </c>
      <c r="C70" s="44" t="s">
        <v>196</v>
      </c>
      <c r="D70" s="46">
        <v>21000</v>
      </c>
      <c r="E70" s="45">
        <v>43892</v>
      </c>
      <c r="F70" s="45">
        <v>43893</v>
      </c>
      <c r="G70" s="44" t="s">
        <v>217</v>
      </c>
      <c r="H70" s="44"/>
      <c r="I70" s="47">
        <v>25</v>
      </c>
      <c r="J70" s="47"/>
      <c r="K70" s="44" t="s">
        <v>59</v>
      </c>
      <c r="L70" s="44"/>
      <c r="M70" s="44" t="s">
        <v>198</v>
      </c>
      <c r="N70" s="46">
        <v>21000</v>
      </c>
      <c r="O70" s="44" t="s">
        <v>182</v>
      </c>
      <c r="P70" s="44" t="s">
        <v>62</v>
      </c>
      <c r="Q70" s="48" t="s">
        <v>58</v>
      </c>
    </row>
    <row r="71" spans="1:17" ht="21.95" customHeight="1" x14ac:dyDescent="0.25">
      <c r="A71" s="49" t="s">
        <v>57</v>
      </c>
      <c r="B71" s="50">
        <v>43889</v>
      </c>
      <c r="C71" s="49" t="s">
        <v>196</v>
      </c>
      <c r="D71" s="51">
        <v>22000</v>
      </c>
      <c r="E71" s="50">
        <v>43892</v>
      </c>
      <c r="F71" s="50">
        <v>43893</v>
      </c>
      <c r="G71" s="49" t="s">
        <v>218</v>
      </c>
      <c r="H71" s="49"/>
      <c r="I71" s="52">
        <v>5</v>
      </c>
      <c r="J71" s="52">
        <v>5</v>
      </c>
      <c r="K71" s="49" t="s">
        <v>59</v>
      </c>
      <c r="L71" s="49"/>
      <c r="M71" s="49" t="s">
        <v>198</v>
      </c>
      <c r="N71" s="51">
        <v>22000</v>
      </c>
      <c r="O71" s="49" t="s">
        <v>174</v>
      </c>
      <c r="P71" s="49" t="s">
        <v>61</v>
      </c>
      <c r="Q71" s="53" t="s">
        <v>58</v>
      </c>
    </row>
    <row r="72" spans="1:17" ht="21.95" customHeight="1" x14ac:dyDescent="0.25">
      <c r="A72" s="44" t="s">
        <v>57</v>
      </c>
      <c r="B72" s="45">
        <v>43889</v>
      </c>
      <c r="C72" s="44" t="s">
        <v>196</v>
      </c>
      <c r="D72" s="46">
        <v>23000</v>
      </c>
      <c r="E72" s="45">
        <v>43892</v>
      </c>
      <c r="F72" s="45">
        <v>43893</v>
      </c>
      <c r="G72" s="44" t="s">
        <v>219</v>
      </c>
      <c r="H72" s="44"/>
      <c r="I72" s="47">
        <v>6</v>
      </c>
      <c r="J72" s="47">
        <v>6</v>
      </c>
      <c r="K72" s="44" t="s">
        <v>59</v>
      </c>
      <c r="L72" s="44"/>
      <c r="M72" s="44" t="s">
        <v>198</v>
      </c>
      <c r="N72" s="46">
        <v>23000</v>
      </c>
      <c r="O72" s="44" t="s">
        <v>174</v>
      </c>
      <c r="P72" s="44" t="s">
        <v>61</v>
      </c>
      <c r="Q72" s="48" t="s">
        <v>58</v>
      </c>
    </row>
    <row r="73" spans="1:17" ht="21.95" customHeight="1" x14ac:dyDescent="0.25">
      <c r="A73" s="49" t="s">
        <v>57</v>
      </c>
      <c r="B73" s="50">
        <v>43889</v>
      </c>
      <c r="C73" s="49" t="s">
        <v>196</v>
      </c>
      <c r="D73" s="51">
        <v>24000</v>
      </c>
      <c r="E73" s="50">
        <v>43892</v>
      </c>
      <c r="F73" s="50">
        <v>43893</v>
      </c>
      <c r="G73" s="49" t="s">
        <v>220</v>
      </c>
      <c r="H73" s="49"/>
      <c r="I73" s="52">
        <v>25</v>
      </c>
      <c r="J73" s="52">
        <v>25</v>
      </c>
      <c r="K73" s="49" t="s">
        <v>59</v>
      </c>
      <c r="L73" s="49"/>
      <c r="M73" s="49" t="s">
        <v>198</v>
      </c>
      <c r="N73" s="51">
        <v>24000</v>
      </c>
      <c r="O73" s="49" t="s">
        <v>174</v>
      </c>
      <c r="P73" s="49" t="s">
        <v>61</v>
      </c>
      <c r="Q73" s="53" t="s">
        <v>58</v>
      </c>
    </row>
    <row r="74" spans="1:17" ht="21.95" customHeight="1" x14ac:dyDescent="0.25">
      <c r="A74" s="44" t="s">
        <v>57</v>
      </c>
      <c r="B74" s="45">
        <v>43889</v>
      </c>
      <c r="C74" s="44" t="s">
        <v>196</v>
      </c>
      <c r="D74" s="46">
        <v>25000</v>
      </c>
      <c r="E74" s="45">
        <v>43892</v>
      </c>
      <c r="F74" s="45">
        <v>43893</v>
      </c>
      <c r="G74" s="44" t="s">
        <v>221</v>
      </c>
      <c r="H74" s="44"/>
      <c r="I74" s="47">
        <v>100</v>
      </c>
      <c r="J74" s="47">
        <v>100</v>
      </c>
      <c r="K74" s="44" t="s">
        <v>59</v>
      </c>
      <c r="L74" s="44"/>
      <c r="M74" s="44" t="s">
        <v>198</v>
      </c>
      <c r="N74" s="46">
        <v>25000</v>
      </c>
      <c r="O74" s="44" t="s">
        <v>174</v>
      </c>
      <c r="P74" s="44" t="s">
        <v>61</v>
      </c>
      <c r="Q74" s="48" t="s">
        <v>58</v>
      </c>
    </row>
    <row r="75" spans="1:17" ht="21.95" customHeight="1" x14ac:dyDescent="0.25">
      <c r="A75" s="49" t="s">
        <v>57</v>
      </c>
      <c r="B75" s="50">
        <v>43889</v>
      </c>
      <c r="C75" s="49" t="s">
        <v>196</v>
      </c>
      <c r="D75" s="51">
        <v>26000</v>
      </c>
      <c r="E75" s="50">
        <v>43892</v>
      </c>
      <c r="F75" s="50">
        <v>43893</v>
      </c>
      <c r="G75" s="49" t="s">
        <v>222</v>
      </c>
      <c r="H75" s="49"/>
      <c r="I75" s="52">
        <v>100</v>
      </c>
      <c r="J75" s="52">
        <v>100</v>
      </c>
      <c r="K75" s="49" t="s">
        <v>59</v>
      </c>
      <c r="L75" s="49"/>
      <c r="M75" s="49" t="s">
        <v>198</v>
      </c>
      <c r="N75" s="51">
        <v>26000</v>
      </c>
      <c r="O75" s="49" t="s">
        <v>174</v>
      </c>
      <c r="P75" s="49" t="s">
        <v>61</v>
      </c>
      <c r="Q75" s="53" t="s">
        <v>58</v>
      </c>
    </row>
    <row r="76" spans="1:17" ht="21.95" customHeight="1" x14ac:dyDescent="0.25">
      <c r="A76" s="44" t="s">
        <v>57</v>
      </c>
      <c r="B76" s="45">
        <v>43889</v>
      </c>
      <c r="C76" s="44" t="s">
        <v>196</v>
      </c>
      <c r="D76" s="46">
        <v>27000</v>
      </c>
      <c r="E76" s="45">
        <v>43892</v>
      </c>
      <c r="F76" s="45">
        <v>43893</v>
      </c>
      <c r="G76" s="44" t="s">
        <v>223</v>
      </c>
      <c r="H76" s="44"/>
      <c r="I76" s="47">
        <v>450</v>
      </c>
      <c r="J76" s="47">
        <v>450</v>
      </c>
      <c r="K76" s="44" t="s">
        <v>59</v>
      </c>
      <c r="L76" s="44"/>
      <c r="M76" s="44" t="s">
        <v>198</v>
      </c>
      <c r="N76" s="46">
        <v>27000</v>
      </c>
      <c r="O76" s="44" t="s">
        <v>174</v>
      </c>
      <c r="P76" s="44" t="s">
        <v>61</v>
      </c>
      <c r="Q76" s="48" t="s">
        <v>58</v>
      </c>
    </row>
    <row r="77" spans="1:17" ht="21.95" customHeight="1" x14ac:dyDescent="0.25">
      <c r="A77" s="49" t="s">
        <v>57</v>
      </c>
      <c r="B77" s="50">
        <v>43889</v>
      </c>
      <c r="C77" s="49" t="s">
        <v>196</v>
      </c>
      <c r="D77" s="51">
        <v>28000</v>
      </c>
      <c r="E77" s="50">
        <v>43892</v>
      </c>
      <c r="F77" s="50">
        <v>43893</v>
      </c>
      <c r="G77" s="49" t="s">
        <v>224</v>
      </c>
      <c r="H77" s="49"/>
      <c r="I77" s="52">
        <v>100</v>
      </c>
      <c r="J77" s="52">
        <v>100</v>
      </c>
      <c r="K77" s="49" t="s">
        <v>59</v>
      </c>
      <c r="L77" s="49"/>
      <c r="M77" s="49" t="s">
        <v>198</v>
      </c>
      <c r="N77" s="51">
        <v>28000</v>
      </c>
      <c r="O77" s="49" t="s">
        <v>174</v>
      </c>
      <c r="P77" s="49" t="s">
        <v>61</v>
      </c>
      <c r="Q77" s="53" t="s">
        <v>58</v>
      </c>
    </row>
    <row r="78" spans="1:17" ht="21.95" customHeight="1" x14ac:dyDescent="0.25">
      <c r="A78" s="44" t="s">
        <v>57</v>
      </c>
      <c r="B78" s="45">
        <v>43889</v>
      </c>
      <c r="C78" s="44" t="s">
        <v>225</v>
      </c>
      <c r="D78" s="46">
        <v>1000</v>
      </c>
      <c r="E78" s="45">
        <v>43892</v>
      </c>
      <c r="F78" s="45">
        <v>43893</v>
      </c>
      <c r="G78" s="44" t="s">
        <v>226</v>
      </c>
      <c r="H78" s="44"/>
      <c r="I78" s="47">
        <v>3</v>
      </c>
      <c r="J78" s="47"/>
      <c r="K78" s="44" t="s">
        <v>59</v>
      </c>
      <c r="L78" s="44"/>
      <c r="M78" s="44" t="s">
        <v>227</v>
      </c>
      <c r="N78" s="46">
        <v>1000</v>
      </c>
      <c r="O78" s="44" t="s">
        <v>228</v>
      </c>
      <c r="P78" s="44" t="s">
        <v>62</v>
      </c>
      <c r="Q78" s="48" t="s">
        <v>58</v>
      </c>
    </row>
    <row r="79" spans="1:17" ht="21.95" customHeight="1" x14ac:dyDescent="0.25">
      <c r="A79" s="49" t="s">
        <v>57</v>
      </c>
      <c r="B79" s="50">
        <v>43889</v>
      </c>
      <c r="C79" s="49" t="s">
        <v>225</v>
      </c>
      <c r="D79" s="51">
        <v>2000</v>
      </c>
      <c r="E79" s="50">
        <v>43892</v>
      </c>
      <c r="F79" s="50">
        <v>43893</v>
      </c>
      <c r="G79" s="49" t="s">
        <v>229</v>
      </c>
      <c r="H79" s="49"/>
      <c r="I79" s="52">
        <v>1</v>
      </c>
      <c r="J79" s="52"/>
      <c r="K79" s="49" t="s">
        <v>59</v>
      </c>
      <c r="L79" s="49"/>
      <c r="M79" s="49" t="s">
        <v>227</v>
      </c>
      <c r="N79" s="51">
        <v>2000</v>
      </c>
      <c r="O79" s="49" t="s">
        <v>228</v>
      </c>
      <c r="P79" s="49" t="s">
        <v>62</v>
      </c>
      <c r="Q79" s="53" t="s">
        <v>58</v>
      </c>
    </row>
    <row r="80" spans="1:17" ht="21.95" customHeight="1" x14ac:dyDescent="0.25">
      <c r="A80" s="44" t="s">
        <v>57</v>
      </c>
      <c r="B80" s="45">
        <v>43889</v>
      </c>
      <c r="C80" s="44" t="s">
        <v>225</v>
      </c>
      <c r="D80" s="46">
        <v>3000</v>
      </c>
      <c r="E80" s="45" t="s">
        <v>58</v>
      </c>
      <c r="F80" s="45">
        <v>43894</v>
      </c>
      <c r="G80" s="44" t="s">
        <v>230</v>
      </c>
      <c r="H80" s="44"/>
      <c r="I80" s="47">
        <v>1</v>
      </c>
      <c r="J80" s="47"/>
      <c r="K80" s="44" t="s">
        <v>59</v>
      </c>
      <c r="L80" s="44"/>
      <c r="M80" s="44" t="s">
        <v>227</v>
      </c>
      <c r="N80" s="46">
        <v>3000</v>
      </c>
      <c r="O80" s="44" t="s">
        <v>25</v>
      </c>
      <c r="P80" s="44" t="s">
        <v>25</v>
      </c>
      <c r="Q80" s="48" t="s">
        <v>58</v>
      </c>
    </row>
    <row r="81" spans="1:17" ht="21.95" customHeight="1" x14ac:dyDescent="0.25">
      <c r="A81" s="49" t="s">
        <v>57</v>
      </c>
      <c r="B81" s="50">
        <v>43889</v>
      </c>
      <c r="C81" s="49" t="s">
        <v>225</v>
      </c>
      <c r="D81" s="51">
        <v>4000</v>
      </c>
      <c r="E81" s="50" t="s">
        <v>58</v>
      </c>
      <c r="F81" s="50">
        <v>43894</v>
      </c>
      <c r="G81" s="49" t="s">
        <v>231</v>
      </c>
      <c r="H81" s="49"/>
      <c r="I81" s="52">
        <v>1</v>
      </c>
      <c r="J81" s="52"/>
      <c r="K81" s="49" t="s">
        <v>59</v>
      </c>
      <c r="L81" s="49"/>
      <c r="M81" s="49" t="s">
        <v>227</v>
      </c>
      <c r="N81" s="51">
        <v>4000</v>
      </c>
      <c r="O81" s="49" t="s">
        <v>25</v>
      </c>
      <c r="P81" s="49" t="s">
        <v>25</v>
      </c>
      <c r="Q81" s="53" t="s">
        <v>58</v>
      </c>
    </row>
    <row r="82" spans="1:17" ht="21.95" customHeight="1" x14ac:dyDescent="0.25">
      <c r="A82" s="44" t="s">
        <v>57</v>
      </c>
      <c r="B82" s="45">
        <v>43889</v>
      </c>
      <c r="C82" s="44" t="s">
        <v>225</v>
      </c>
      <c r="D82" s="46">
        <v>5000</v>
      </c>
      <c r="E82" s="45" t="s">
        <v>58</v>
      </c>
      <c r="F82" s="45">
        <v>43894</v>
      </c>
      <c r="G82" s="44" t="s">
        <v>231</v>
      </c>
      <c r="H82" s="44"/>
      <c r="I82" s="47">
        <v>1</v>
      </c>
      <c r="J82" s="47"/>
      <c r="K82" s="44" t="s">
        <v>59</v>
      </c>
      <c r="L82" s="44"/>
      <c r="M82" s="44" t="s">
        <v>227</v>
      </c>
      <c r="N82" s="46">
        <v>5000</v>
      </c>
      <c r="O82" s="44" t="s">
        <v>25</v>
      </c>
      <c r="P82" s="44" t="s">
        <v>25</v>
      </c>
      <c r="Q82" s="48" t="s">
        <v>58</v>
      </c>
    </row>
    <row r="83" spans="1:17" ht="21.95" customHeight="1" x14ac:dyDescent="0.25">
      <c r="A83" s="49" t="s">
        <v>57</v>
      </c>
      <c r="B83" s="50">
        <v>43889</v>
      </c>
      <c r="C83" s="49" t="s">
        <v>225</v>
      </c>
      <c r="D83" s="51">
        <v>6000</v>
      </c>
      <c r="E83" s="50" t="s">
        <v>58</v>
      </c>
      <c r="F83" s="50">
        <v>43894</v>
      </c>
      <c r="G83" s="49" t="s">
        <v>232</v>
      </c>
      <c r="H83" s="49"/>
      <c r="I83" s="52">
        <v>1</v>
      </c>
      <c r="J83" s="52"/>
      <c r="K83" s="49" t="s">
        <v>59</v>
      </c>
      <c r="L83" s="49"/>
      <c r="M83" s="49" t="s">
        <v>227</v>
      </c>
      <c r="N83" s="51">
        <v>6000</v>
      </c>
      <c r="O83" s="49" t="s">
        <v>25</v>
      </c>
      <c r="P83" s="49" t="s">
        <v>25</v>
      </c>
      <c r="Q83" s="53" t="s">
        <v>58</v>
      </c>
    </row>
    <row r="84" spans="1:17" ht="21.95" customHeight="1" x14ac:dyDescent="0.25">
      <c r="A84" s="44" t="s">
        <v>57</v>
      </c>
      <c r="B84" s="45">
        <v>43889</v>
      </c>
      <c r="C84" s="44" t="s">
        <v>225</v>
      </c>
      <c r="D84" s="46">
        <v>7000</v>
      </c>
      <c r="E84" s="45" t="s">
        <v>58</v>
      </c>
      <c r="F84" s="45">
        <v>43894</v>
      </c>
      <c r="G84" s="44" t="s">
        <v>233</v>
      </c>
      <c r="H84" s="44"/>
      <c r="I84" s="47">
        <v>1</v>
      </c>
      <c r="J84" s="47"/>
      <c r="K84" s="44" t="s">
        <v>59</v>
      </c>
      <c r="L84" s="44"/>
      <c r="M84" s="44" t="s">
        <v>227</v>
      </c>
      <c r="N84" s="46">
        <v>7000</v>
      </c>
      <c r="O84" s="44" t="s">
        <v>25</v>
      </c>
      <c r="P84" s="44" t="s">
        <v>25</v>
      </c>
      <c r="Q84" s="48" t="s">
        <v>58</v>
      </c>
    </row>
    <row r="85" spans="1:17" ht="21.95" customHeight="1" x14ac:dyDescent="0.25">
      <c r="A85" s="49" t="s">
        <v>57</v>
      </c>
      <c r="B85" s="50">
        <v>43889</v>
      </c>
      <c r="C85" s="49" t="s">
        <v>225</v>
      </c>
      <c r="D85" s="51">
        <v>8000</v>
      </c>
      <c r="E85" s="50" t="s">
        <v>58</v>
      </c>
      <c r="F85" s="50">
        <v>43894</v>
      </c>
      <c r="G85" s="49" t="s">
        <v>234</v>
      </c>
      <c r="H85" s="49"/>
      <c r="I85" s="52">
        <v>1</v>
      </c>
      <c r="J85" s="52"/>
      <c r="K85" s="49" t="s">
        <v>59</v>
      </c>
      <c r="L85" s="49"/>
      <c r="M85" s="49" t="s">
        <v>227</v>
      </c>
      <c r="N85" s="51">
        <v>8000</v>
      </c>
      <c r="O85" s="49" t="s">
        <v>25</v>
      </c>
      <c r="P85" s="49" t="s">
        <v>25</v>
      </c>
      <c r="Q85" s="53" t="s">
        <v>58</v>
      </c>
    </row>
    <row r="86" spans="1:17" ht="21.95" customHeight="1" x14ac:dyDescent="0.25">
      <c r="A86" s="44" t="s">
        <v>57</v>
      </c>
      <c r="B86" s="45">
        <v>43889</v>
      </c>
      <c r="C86" s="44" t="s">
        <v>225</v>
      </c>
      <c r="D86" s="46">
        <v>9000</v>
      </c>
      <c r="E86" s="45" t="s">
        <v>58</v>
      </c>
      <c r="F86" s="45">
        <v>43894</v>
      </c>
      <c r="G86" s="44" t="s">
        <v>235</v>
      </c>
      <c r="H86" s="44"/>
      <c r="I86" s="47">
        <v>1</v>
      </c>
      <c r="J86" s="47"/>
      <c r="K86" s="44" t="s">
        <v>59</v>
      </c>
      <c r="L86" s="44"/>
      <c r="M86" s="44" t="s">
        <v>227</v>
      </c>
      <c r="N86" s="46">
        <v>9000</v>
      </c>
      <c r="O86" s="44" t="s">
        <v>25</v>
      </c>
      <c r="P86" s="44" t="s">
        <v>25</v>
      </c>
      <c r="Q86" s="48" t="s">
        <v>58</v>
      </c>
    </row>
    <row r="87" spans="1:17" ht="21.95" customHeight="1" x14ac:dyDescent="0.25">
      <c r="A87" s="49" t="s">
        <v>57</v>
      </c>
      <c r="B87" s="50">
        <v>43889</v>
      </c>
      <c r="C87" s="49" t="s">
        <v>225</v>
      </c>
      <c r="D87" s="51">
        <v>10000</v>
      </c>
      <c r="E87" s="50" t="s">
        <v>58</v>
      </c>
      <c r="F87" s="50">
        <v>43894</v>
      </c>
      <c r="G87" s="49" t="s">
        <v>236</v>
      </c>
      <c r="H87" s="49"/>
      <c r="I87" s="52">
        <v>1</v>
      </c>
      <c r="J87" s="52"/>
      <c r="K87" s="49" t="s">
        <v>59</v>
      </c>
      <c r="L87" s="49"/>
      <c r="M87" s="49" t="s">
        <v>227</v>
      </c>
      <c r="N87" s="51">
        <v>10000</v>
      </c>
      <c r="O87" s="49" t="s">
        <v>25</v>
      </c>
      <c r="P87" s="49" t="s">
        <v>25</v>
      </c>
      <c r="Q87" s="53" t="s">
        <v>58</v>
      </c>
    </row>
    <row r="88" spans="1:17" ht="21.95" customHeight="1" x14ac:dyDescent="0.25">
      <c r="A88" s="44" t="s">
        <v>57</v>
      </c>
      <c r="B88" s="45">
        <v>43889</v>
      </c>
      <c r="C88" s="44" t="s">
        <v>225</v>
      </c>
      <c r="D88" s="46">
        <v>11000</v>
      </c>
      <c r="E88" s="45">
        <v>43892</v>
      </c>
      <c r="F88" s="45">
        <v>43893</v>
      </c>
      <c r="G88" s="44" t="s">
        <v>237</v>
      </c>
      <c r="H88" s="44"/>
      <c r="I88" s="47">
        <v>3</v>
      </c>
      <c r="J88" s="47"/>
      <c r="K88" s="44" t="s">
        <v>59</v>
      </c>
      <c r="L88" s="44"/>
      <c r="M88" s="44" t="s">
        <v>227</v>
      </c>
      <c r="N88" s="46">
        <v>11000</v>
      </c>
      <c r="O88" s="44" t="s">
        <v>228</v>
      </c>
      <c r="P88" s="44" t="s">
        <v>62</v>
      </c>
      <c r="Q88" s="48" t="s">
        <v>58</v>
      </c>
    </row>
    <row r="89" spans="1:17" ht="21.95" customHeight="1" x14ac:dyDescent="0.25">
      <c r="A89" s="49" t="s">
        <v>57</v>
      </c>
      <c r="B89" s="50">
        <v>43888</v>
      </c>
      <c r="C89" s="49" t="s">
        <v>238</v>
      </c>
      <c r="D89" s="51">
        <v>5000</v>
      </c>
      <c r="E89" s="50" t="s">
        <v>58</v>
      </c>
      <c r="F89" s="50">
        <v>43892</v>
      </c>
      <c r="G89" s="49" t="s">
        <v>239</v>
      </c>
      <c r="H89" s="49"/>
      <c r="I89" s="52">
        <v>25</v>
      </c>
      <c r="J89" s="52"/>
      <c r="K89" s="49" t="s">
        <v>59</v>
      </c>
      <c r="L89" s="49"/>
      <c r="M89" s="49" t="s">
        <v>240</v>
      </c>
      <c r="N89" s="51">
        <v>5000</v>
      </c>
      <c r="O89" s="49" t="s">
        <v>25</v>
      </c>
      <c r="P89" s="49" t="s">
        <v>25</v>
      </c>
      <c r="Q89" s="53" t="s">
        <v>58</v>
      </c>
    </row>
    <row r="90" spans="1:17" ht="21.95" customHeight="1" x14ac:dyDescent="0.25">
      <c r="A90" s="44" t="s">
        <v>57</v>
      </c>
      <c r="B90" s="45">
        <v>43888</v>
      </c>
      <c r="C90" s="44" t="s">
        <v>241</v>
      </c>
      <c r="D90" s="46">
        <v>1000</v>
      </c>
      <c r="E90" s="45">
        <v>43892</v>
      </c>
      <c r="F90" s="45">
        <v>43893</v>
      </c>
      <c r="G90" s="44" t="s">
        <v>242</v>
      </c>
      <c r="H90" s="44"/>
      <c r="I90" s="47">
        <v>1</v>
      </c>
      <c r="J90" s="47"/>
      <c r="K90" s="44" t="s">
        <v>59</v>
      </c>
      <c r="L90" s="44"/>
      <c r="M90" s="44" t="s">
        <v>243</v>
      </c>
      <c r="N90" s="46">
        <v>1000</v>
      </c>
      <c r="O90" s="44" t="s">
        <v>182</v>
      </c>
      <c r="P90" s="44" t="s">
        <v>62</v>
      </c>
      <c r="Q90" s="48" t="s">
        <v>58</v>
      </c>
    </row>
    <row r="91" spans="1:17" ht="21.95" customHeight="1" x14ac:dyDescent="0.25">
      <c r="A91" s="49" t="s">
        <v>57</v>
      </c>
      <c r="B91" s="50">
        <v>43887</v>
      </c>
      <c r="C91" s="49" t="s">
        <v>244</v>
      </c>
      <c r="D91" s="51">
        <v>12000</v>
      </c>
      <c r="E91" s="50" t="s">
        <v>58</v>
      </c>
      <c r="F91" s="50">
        <v>43889</v>
      </c>
      <c r="G91" s="49" t="s">
        <v>111</v>
      </c>
      <c r="H91" s="49"/>
      <c r="I91" s="52">
        <v>8</v>
      </c>
      <c r="J91" s="52"/>
      <c r="K91" s="49" t="s">
        <v>59</v>
      </c>
      <c r="L91" s="49"/>
      <c r="M91" s="49" t="s">
        <v>245</v>
      </c>
      <c r="N91" s="51">
        <v>12000</v>
      </c>
      <c r="O91" s="49" t="s">
        <v>25</v>
      </c>
      <c r="P91" s="49" t="s">
        <v>25</v>
      </c>
      <c r="Q91" s="53" t="s">
        <v>58</v>
      </c>
    </row>
    <row r="92" spans="1:17" ht="21.95" customHeight="1" x14ac:dyDescent="0.25">
      <c r="A92" s="44" t="s">
        <v>57</v>
      </c>
      <c r="B92" s="45">
        <v>43887</v>
      </c>
      <c r="C92" s="44" t="s">
        <v>246</v>
      </c>
      <c r="D92" s="46">
        <v>7000</v>
      </c>
      <c r="E92" s="45" t="s">
        <v>58</v>
      </c>
      <c r="F92" s="45">
        <v>43892</v>
      </c>
      <c r="G92" s="44" t="s">
        <v>247</v>
      </c>
      <c r="H92" s="44"/>
      <c r="I92" s="47">
        <v>1</v>
      </c>
      <c r="J92" s="47"/>
      <c r="K92" s="44" t="s">
        <v>59</v>
      </c>
      <c r="L92" s="44"/>
      <c r="M92" s="44" t="s">
        <v>248</v>
      </c>
      <c r="N92" s="46">
        <v>7000</v>
      </c>
      <c r="O92" s="44" t="s">
        <v>25</v>
      </c>
      <c r="P92" s="44" t="s">
        <v>25</v>
      </c>
      <c r="Q92" s="48" t="s">
        <v>58</v>
      </c>
    </row>
    <row r="93" spans="1:17" ht="21.95" customHeight="1" x14ac:dyDescent="0.25">
      <c r="A93" s="49" t="s">
        <v>57</v>
      </c>
      <c r="B93" s="50">
        <v>43887</v>
      </c>
      <c r="C93" s="49" t="s">
        <v>249</v>
      </c>
      <c r="D93" s="51">
        <v>2000</v>
      </c>
      <c r="E93" s="50">
        <v>43888</v>
      </c>
      <c r="F93" s="50">
        <v>43889</v>
      </c>
      <c r="G93" s="49" t="s">
        <v>250</v>
      </c>
      <c r="H93" s="49"/>
      <c r="I93" s="52">
        <v>50</v>
      </c>
      <c r="J93" s="52">
        <v>1</v>
      </c>
      <c r="K93" s="49" t="s">
        <v>59</v>
      </c>
      <c r="L93" s="49"/>
      <c r="M93" s="49" t="s">
        <v>251</v>
      </c>
      <c r="N93" s="51">
        <v>2000</v>
      </c>
      <c r="O93" s="49" t="s">
        <v>252</v>
      </c>
      <c r="P93" s="49" t="s">
        <v>60</v>
      </c>
      <c r="Q93" s="53" t="s">
        <v>58</v>
      </c>
    </row>
    <row r="94" spans="1:17" ht="21.95" customHeight="1" x14ac:dyDescent="0.25">
      <c r="A94" s="44" t="s">
        <v>57</v>
      </c>
      <c r="B94" s="45">
        <v>43887</v>
      </c>
      <c r="C94" s="44" t="s">
        <v>249</v>
      </c>
      <c r="D94" s="46">
        <v>11000</v>
      </c>
      <c r="E94" s="45" t="s">
        <v>58</v>
      </c>
      <c r="F94" s="45">
        <v>43889</v>
      </c>
      <c r="G94" s="44" t="s">
        <v>98</v>
      </c>
      <c r="H94" s="44"/>
      <c r="I94" s="47">
        <v>100</v>
      </c>
      <c r="J94" s="47"/>
      <c r="K94" s="44" t="s">
        <v>59</v>
      </c>
      <c r="L94" s="44"/>
      <c r="M94" s="44" t="s">
        <v>251</v>
      </c>
      <c r="N94" s="46">
        <v>11000</v>
      </c>
      <c r="O94" s="44" t="s">
        <v>25</v>
      </c>
      <c r="P94" s="44" t="s">
        <v>25</v>
      </c>
      <c r="Q94" s="48" t="s">
        <v>58</v>
      </c>
    </row>
    <row r="95" spans="1:17" ht="21.95" customHeight="1" x14ac:dyDescent="0.25">
      <c r="A95" s="49" t="s">
        <v>57</v>
      </c>
      <c r="B95" s="50">
        <v>43887</v>
      </c>
      <c r="C95" s="49" t="s">
        <v>249</v>
      </c>
      <c r="D95" s="51">
        <v>12000</v>
      </c>
      <c r="E95" s="50">
        <v>43892</v>
      </c>
      <c r="F95" s="50">
        <v>43889</v>
      </c>
      <c r="G95" s="49" t="s">
        <v>99</v>
      </c>
      <c r="H95" s="49"/>
      <c r="I95" s="52">
        <v>100</v>
      </c>
      <c r="J95" s="52"/>
      <c r="K95" s="49" t="s">
        <v>59</v>
      </c>
      <c r="L95" s="49"/>
      <c r="M95" s="49" t="s">
        <v>251</v>
      </c>
      <c r="N95" s="51">
        <v>12000</v>
      </c>
      <c r="O95" s="49" t="s">
        <v>228</v>
      </c>
      <c r="P95" s="49" t="s">
        <v>62</v>
      </c>
      <c r="Q95" s="53" t="s">
        <v>58</v>
      </c>
    </row>
    <row r="96" spans="1:17" ht="21.95" customHeight="1" x14ac:dyDescent="0.25">
      <c r="A96" s="44" t="s">
        <v>57</v>
      </c>
      <c r="B96" s="45">
        <v>43886</v>
      </c>
      <c r="C96" s="44" t="s">
        <v>253</v>
      </c>
      <c r="D96" s="46">
        <v>13000</v>
      </c>
      <c r="E96" s="45">
        <v>43892</v>
      </c>
      <c r="F96" s="45">
        <v>43888</v>
      </c>
      <c r="G96" s="44" t="s">
        <v>100</v>
      </c>
      <c r="H96" s="44"/>
      <c r="I96" s="47">
        <v>2592</v>
      </c>
      <c r="J96" s="47"/>
      <c r="K96" s="44" t="s">
        <v>59</v>
      </c>
      <c r="L96" s="44"/>
      <c r="M96" s="44" t="s">
        <v>254</v>
      </c>
      <c r="N96" s="46">
        <v>13000</v>
      </c>
      <c r="O96" s="44" t="s">
        <v>182</v>
      </c>
      <c r="P96" s="44" t="s">
        <v>62</v>
      </c>
      <c r="Q96" s="48" t="s">
        <v>58</v>
      </c>
    </row>
    <row r="97" spans="1:17" ht="21.95" customHeight="1" x14ac:dyDescent="0.25">
      <c r="A97" s="49" t="s">
        <v>57</v>
      </c>
      <c r="B97" s="50">
        <v>43885</v>
      </c>
      <c r="C97" s="49" t="s">
        <v>255</v>
      </c>
      <c r="D97" s="51">
        <v>19000</v>
      </c>
      <c r="E97" s="50" t="s">
        <v>58</v>
      </c>
      <c r="F97" s="50">
        <v>43887</v>
      </c>
      <c r="G97" s="49" t="s">
        <v>256</v>
      </c>
      <c r="H97" s="49"/>
      <c r="I97" s="52">
        <v>360</v>
      </c>
      <c r="J97" s="52"/>
      <c r="K97" s="49" t="s">
        <v>59</v>
      </c>
      <c r="L97" s="49"/>
      <c r="M97" s="49" t="s">
        <v>257</v>
      </c>
      <c r="N97" s="51">
        <v>19000</v>
      </c>
      <c r="O97" s="49" t="s">
        <v>25</v>
      </c>
      <c r="P97" s="49" t="s">
        <v>25</v>
      </c>
      <c r="Q97" s="53" t="s">
        <v>58</v>
      </c>
    </row>
    <row r="98" spans="1:17" ht="21.95" customHeight="1" x14ac:dyDescent="0.25">
      <c r="A98" s="44" t="s">
        <v>57</v>
      </c>
      <c r="B98" s="45">
        <v>43882</v>
      </c>
      <c r="C98" s="44" t="s">
        <v>258</v>
      </c>
      <c r="D98" s="46">
        <v>3000</v>
      </c>
      <c r="E98" s="45" t="s">
        <v>58</v>
      </c>
      <c r="F98" s="45">
        <v>43887</v>
      </c>
      <c r="G98" s="44" t="s">
        <v>259</v>
      </c>
      <c r="H98" s="44"/>
      <c r="I98" s="47">
        <v>4</v>
      </c>
      <c r="J98" s="47"/>
      <c r="K98" s="44" t="s">
        <v>59</v>
      </c>
      <c r="L98" s="44"/>
      <c r="M98" s="44" t="s">
        <v>260</v>
      </c>
      <c r="N98" s="46">
        <v>3000</v>
      </c>
      <c r="O98" s="44" t="s">
        <v>25</v>
      </c>
      <c r="P98" s="44" t="s">
        <v>25</v>
      </c>
      <c r="Q98" s="48" t="s">
        <v>58</v>
      </c>
    </row>
    <row r="99" spans="1:17" ht="21.95" customHeight="1" x14ac:dyDescent="0.25">
      <c r="A99" s="49" t="s">
        <v>57</v>
      </c>
      <c r="B99" s="50">
        <v>43882</v>
      </c>
      <c r="C99" s="49" t="s">
        <v>261</v>
      </c>
      <c r="D99" s="51">
        <v>1000</v>
      </c>
      <c r="E99" s="50">
        <v>43892</v>
      </c>
      <c r="F99" s="50">
        <v>43893</v>
      </c>
      <c r="G99" s="49" t="s">
        <v>262</v>
      </c>
      <c r="H99" s="49"/>
      <c r="I99" s="52">
        <v>3360</v>
      </c>
      <c r="J99" s="52">
        <v>3360</v>
      </c>
      <c r="K99" s="49" t="s">
        <v>59</v>
      </c>
      <c r="L99" s="49"/>
      <c r="M99" s="49" t="s">
        <v>263</v>
      </c>
      <c r="N99" s="51">
        <v>1000</v>
      </c>
      <c r="O99" s="49" t="s">
        <v>264</v>
      </c>
      <c r="P99" s="49" t="s">
        <v>60</v>
      </c>
      <c r="Q99" s="53" t="s">
        <v>58</v>
      </c>
    </row>
    <row r="100" spans="1:17" ht="21.95" customHeight="1" x14ac:dyDescent="0.25">
      <c r="A100" s="44" t="s">
        <v>57</v>
      </c>
      <c r="B100" s="45">
        <v>43882</v>
      </c>
      <c r="C100" s="44" t="s">
        <v>261</v>
      </c>
      <c r="D100" s="46">
        <v>2000</v>
      </c>
      <c r="E100" s="45">
        <v>43892</v>
      </c>
      <c r="F100" s="45">
        <v>43893</v>
      </c>
      <c r="G100" s="44" t="s">
        <v>265</v>
      </c>
      <c r="H100" s="44"/>
      <c r="I100" s="47">
        <v>2016</v>
      </c>
      <c r="J100" s="47">
        <v>2016</v>
      </c>
      <c r="K100" s="44" t="s">
        <v>59</v>
      </c>
      <c r="L100" s="44"/>
      <c r="M100" s="44" t="s">
        <v>263</v>
      </c>
      <c r="N100" s="46">
        <v>2000</v>
      </c>
      <c r="O100" s="44" t="s">
        <v>264</v>
      </c>
      <c r="P100" s="44" t="s">
        <v>60</v>
      </c>
      <c r="Q100" s="48" t="s">
        <v>58</v>
      </c>
    </row>
    <row r="101" spans="1:17" ht="21.95" customHeight="1" x14ac:dyDescent="0.25">
      <c r="A101" s="49" t="s">
        <v>57</v>
      </c>
      <c r="B101" s="50">
        <v>43882</v>
      </c>
      <c r="C101" s="49" t="s">
        <v>261</v>
      </c>
      <c r="D101" s="51">
        <v>3000</v>
      </c>
      <c r="E101" s="50">
        <v>43892</v>
      </c>
      <c r="F101" s="50">
        <v>43893</v>
      </c>
      <c r="G101" s="49" t="s">
        <v>266</v>
      </c>
      <c r="H101" s="49"/>
      <c r="I101" s="52">
        <v>3240</v>
      </c>
      <c r="J101" s="52">
        <v>3240</v>
      </c>
      <c r="K101" s="49" t="s">
        <v>59</v>
      </c>
      <c r="L101" s="49"/>
      <c r="M101" s="49" t="s">
        <v>263</v>
      </c>
      <c r="N101" s="51">
        <v>3000</v>
      </c>
      <c r="O101" s="49" t="s">
        <v>264</v>
      </c>
      <c r="P101" s="49" t="s">
        <v>60</v>
      </c>
      <c r="Q101" s="53" t="s">
        <v>58</v>
      </c>
    </row>
    <row r="102" spans="1:17" ht="21.95" customHeight="1" x14ac:dyDescent="0.25">
      <c r="A102" s="44" t="s">
        <v>57</v>
      </c>
      <c r="B102" s="45">
        <v>43882</v>
      </c>
      <c r="C102" s="44" t="s">
        <v>261</v>
      </c>
      <c r="D102" s="46">
        <v>4000</v>
      </c>
      <c r="E102" s="45">
        <v>43892</v>
      </c>
      <c r="F102" s="45">
        <v>43893</v>
      </c>
      <c r="G102" s="44" t="s">
        <v>267</v>
      </c>
      <c r="H102" s="44"/>
      <c r="I102" s="47">
        <v>1728</v>
      </c>
      <c r="J102" s="47">
        <v>1728</v>
      </c>
      <c r="K102" s="44" t="s">
        <v>59</v>
      </c>
      <c r="L102" s="44"/>
      <c r="M102" s="44" t="s">
        <v>263</v>
      </c>
      <c r="N102" s="46">
        <v>4000</v>
      </c>
      <c r="O102" s="44" t="s">
        <v>264</v>
      </c>
      <c r="P102" s="44" t="s">
        <v>60</v>
      </c>
      <c r="Q102" s="48" t="s">
        <v>58</v>
      </c>
    </row>
    <row r="103" spans="1:17" ht="21.95" customHeight="1" x14ac:dyDescent="0.25">
      <c r="A103" s="49" t="s">
        <v>57</v>
      </c>
      <c r="B103" s="50">
        <v>43882</v>
      </c>
      <c r="C103" s="49" t="s">
        <v>261</v>
      </c>
      <c r="D103" s="51">
        <v>5000</v>
      </c>
      <c r="E103" s="50">
        <v>43892</v>
      </c>
      <c r="F103" s="50">
        <v>43893</v>
      </c>
      <c r="G103" s="49" t="s">
        <v>268</v>
      </c>
      <c r="H103" s="49"/>
      <c r="I103" s="52">
        <v>1152</v>
      </c>
      <c r="J103" s="52">
        <v>1152</v>
      </c>
      <c r="K103" s="49" t="s">
        <v>59</v>
      </c>
      <c r="L103" s="49"/>
      <c r="M103" s="49" t="s">
        <v>263</v>
      </c>
      <c r="N103" s="51">
        <v>5000</v>
      </c>
      <c r="O103" s="49" t="s">
        <v>264</v>
      </c>
      <c r="P103" s="49" t="s">
        <v>60</v>
      </c>
      <c r="Q103" s="53" t="s">
        <v>58</v>
      </c>
    </row>
    <row r="104" spans="1:17" ht="21.95" customHeight="1" x14ac:dyDescent="0.25">
      <c r="A104" s="44" t="s">
        <v>57</v>
      </c>
      <c r="B104" s="45">
        <v>43882</v>
      </c>
      <c r="C104" s="44" t="s">
        <v>261</v>
      </c>
      <c r="D104" s="46">
        <v>6000</v>
      </c>
      <c r="E104" s="45">
        <v>43892</v>
      </c>
      <c r="F104" s="45">
        <v>43893</v>
      </c>
      <c r="G104" s="44" t="s">
        <v>127</v>
      </c>
      <c r="H104" s="44"/>
      <c r="I104" s="47">
        <v>1350</v>
      </c>
      <c r="J104" s="47">
        <v>1350</v>
      </c>
      <c r="K104" s="44" t="s">
        <v>59</v>
      </c>
      <c r="L104" s="44"/>
      <c r="M104" s="44" t="s">
        <v>263</v>
      </c>
      <c r="N104" s="46">
        <v>6000</v>
      </c>
      <c r="O104" s="44" t="s">
        <v>264</v>
      </c>
      <c r="P104" s="44" t="s">
        <v>60</v>
      </c>
      <c r="Q104" s="48" t="s">
        <v>58</v>
      </c>
    </row>
    <row r="105" spans="1:17" ht="21.95" customHeight="1" x14ac:dyDescent="0.25">
      <c r="A105" s="49" t="s">
        <v>57</v>
      </c>
      <c r="B105" s="50">
        <v>43882</v>
      </c>
      <c r="C105" s="49" t="s">
        <v>261</v>
      </c>
      <c r="D105" s="51">
        <v>7000</v>
      </c>
      <c r="E105" s="50">
        <v>43892</v>
      </c>
      <c r="F105" s="50">
        <v>43893</v>
      </c>
      <c r="G105" s="49" t="s">
        <v>269</v>
      </c>
      <c r="H105" s="49"/>
      <c r="I105" s="52">
        <v>672</v>
      </c>
      <c r="J105" s="52">
        <v>672</v>
      </c>
      <c r="K105" s="49" t="s">
        <v>59</v>
      </c>
      <c r="L105" s="49"/>
      <c r="M105" s="49" t="s">
        <v>263</v>
      </c>
      <c r="N105" s="51">
        <v>7000</v>
      </c>
      <c r="O105" s="49" t="s">
        <v>264</v>
      </c>
      <c r="P105" s="49" t="s">
        <v>60</v>
      </c>
      <c r="Q105" s="53" t="s">
        <v>58</v>
      </c>
    </row>
    <row r="106" spans="1:17" ht="21.95" customHeight="1" x14ac:dyDescent="0.25">
      <c r="A106" s="44" t="s">
        <v>57</v>
      </c>
      <c r="B106" s="45">
        <v>43882</v>
      </c>
      <c r="C106" s="44" t="s">
        <v>261</v>
      </c>
      <c r="D106" s="46">
        <v>8000</v>
      </c>
      <c r="E106" s="45">
        <v>43892</v>
      </c>
      <c r="F106" s="45">
        <v>43893</v>
      </c>
      <c r="G106" s="44" t="s">
        <v>128</v>
      </c>
      <c r="H106" s="44"/>
      <c r="I106" s="47">
        <v>810</v>
      </c>
      <c r="J106" s="47">
        <v>810</v>
      </c>
      <c r="K106" s="44" t="s">
        <v>59</v>
      </c>
      <c r="L106" s="44"/>
      <c r="M106" s="44" t="s">
        <v>263</v>
      </c>
      <c r="N106" s="46">
        <v>8000</v>
      </c>
      <c r="O106" s="44" t="s">
        <v>264</v>
      </c>
      <c r="P106" s="44" t="s">
        <v>60</v>
      </c>
      <c r="Q106" s="48" t="s">
        <v>58</v>
      </c>
    </row>
    <row r="107" spans="1:17" ht="21.95" customHeight="1" x14ac:dyDescent="0.25">
      <c r="A107" s="49" t="s">
        <v>57</v>
      </c>
      <c r="B107" s="50">
        <v>43882</v>
      </c>
      <c r="C107" s="49" t="s">
        <v>261</v>
      </c>
      <c r="D107" s="51">
        <v>9000</v>
      </c>
      <c r="E107" s="50">
        <v>43892</v>
      </c>
      <c r="F107" s="50">
        <v>43893</v>
      </c>
      <c r="G107" s="49" t="s">
        <v>126</v>
      </c>
      <c r="H107" s="49"/>
      <c r="I107" s="52">
        <v>810</v>
      </c>
      <c r="J107" s="52">
        <v>810</v>
      </c>
      <c r="K107" s="49" t="s">
        <v>59</v>
      </c>
      <c r="L107" s="49"/>
      <c r="M107" s="49" t="s">
        <v>263</v>
      </c>
      <c r="N107" s="51">
        <v>9000</v>
      </c>
      <c r="O107" s="49" t="s">
        <v>264</v>
      </c>
      <c r="P107" s="49" t="s">
        <v>60</v>
      </c>
      <c r="Q107" s="53" t="s">
        <v>58</v>
      </c>
    </row>
    <row r="108" spans="1:17" ht="21.95" customHeight="1" x14ac:dyDescent="0.25">
      <c r="A108" s="44" t="s">
        <v>57</v>
      </c>
      <c r="B108" s="45">
        <v>43882</v>
      </c>
      <c r="C108" s="44" t="s">
        <v>261</v>
      </c>
      <c r="D108" s="46">
        <v>10000</v>
      </c>
      <c r="E108" s="45">
        <v>43892</v>
      </c>
      <c r="F108" s="45">
        <v>43893</v>
      </c>
      <c r="G108" s="44" t="s">
        <v>124</v>
      </c>
      <c r="H108" s="44"/>
      <c r="I108" s="47">
        <v>540</v>
      </c>
      <c r="J108" s="47">
        <v>540</v>
      </c>
      <c r="K108" s="44" t="s">
        <v>59</v>
      </c>
      <c r="L108" s="44"/>
      <c r="M108" s="44" t="s">
        <v>263</v>
      </c>
      <c r="N108" s="46">
        <v>10000</v>
      </c>
      <c r="O108" s="44" t="s">
        <v>264</v>
      </c>
      <c r="P108" s="44" t="s">
        <v>60</v>
      </c>
      <c r="Q108" s="48" t="s">
        <v>58</v>
      </c>
    </row>
    <row r="109" spans="1:17" ht="21.95" customHeight="1" x14ac:dyDescent="0.25">
      <c r="A109" s="49" t="s">
        <v>57</v>
      </c>
      <c r="B109" s="50">
        <v>43882</v>
      </c>
      <c r="C109" s="49" t="s">
        <v>261</v>
      </c>
      <c r="D109" s="51">
        <v>11000</v>
      </c>
      <c r="E109" s="50">
        <v>43892</v>
      </c>
      <c r="F109" s="50">
        <v>43893</v>
      </c>
      <c r="G109" s="49" t="s">
        <v>123</v>
      </c>
      <c r="H109" s="49"/>
      <c r="I109" s="52">
        <v>336</v>
      </c>
      <c r="J109" s="52">
        <v>336</v>
      </c>
      <c r="K109" s="49" t="s">
        <v>59</v>
      </c>
      <c r="L109" s="49"/>
      <c r="M109" s="49" t="s">
        <v>263</v>
      </c>
      <c r="N109" s="51">
        <v>11000</v>
      </c>
      <c r="O109" s="49" t="s">
        <v>264</v>
      </c>
      <c r="P109" s="49" t="s">
        <v>60</v>
      </c>
      <c r="Q109" s="53" t="s">
        <v>58</v>
      </c>
    </row>
    <row r="110" spans="1:17" ht="21.95" customHeight="1" x14ac:dyDescent="0.25">
      <c r="A110" s="44" t="s">
        <v>57</v>
      </c>
      <c r="B110" s="45">
        <v>43882</v>
      </c>
      <c r="C110" s="44" t="s">
        <v>261</v>
      </c>
      <c r="D110" s="46">
        <v>12000</v>
      </c>
      <c r="E110" s="45">
        <v>43892</v>
      </c>
      <c r="F110" s="45">
        <v>43893</v>
      </c>
      <c r="G110" s="44" t="s">
        <v>121</v>
      </c>
      <c r="H110" s="44"/>
      <c r="I110" s="47">
        <v>288</v>
      </c>
      <c r="J110" s="47">
        <v>288</v>
      </c>
      <c r="K110" s="44" t="s">
        <v>59</v>
      </c>
      <c r="L110" s="44"/>
      <c r="M110" s="44" t="s">
        <v>263</v>
      </c>
      <c r="N110" s="46">
        <v>12000</v>
      </c>
      <c r="O110" s="44" t="s">
        <v>264</v>
      </c>
      <c r="P110" s="44" t="s">
        <v>60</v>
      </c>
      <c r="Q110" s="48" t="s">
        <v>58</v>
      </c>
    </row>
    <row r="111" spans="1:17" ht="21.95" customHeight="1" x14ac:dyDescent="0.25">
      <c r="A111" s="49" t="s">
        <v>57</v>
      </c>
      <c r="B111" s="50">
        <v>43882</v>
      </c>
      <c r="C111" s="49" t="s">
        <v>261</v>
      </c>
      <c r="D111" s="51">
        <v>13000</v>
      </c>
      <c r="E111" s="50">
        <v>43892</v>
      </c>
      <c r="F111" s="50">
        <v>43893</v>
      </c>
      <c r="G111" s="49" t="s">
        <v>270</v>
      </c>
      <c r="H111" s="49"/>
      <c r="I111" s="52">
        <v>384</v>
      </c>
      <c r="J111" s="52">
        <v>384</v>
      </c>
      <c r="K111" s="49" t="s">
        <v>59</v>
      </c>
      <c r="L111" s="49"/>
      <c r="M111" s="49" t="s">
        <v>263</v>
      </c>
      <c r="N111" s="51">
        <v>13000</v>
      </c>
      <c r="O111" s="49" t="s">
        <v>264</v>
      </c>
      <c r="P111" s="49" t="s">
        <v>60</v>
      </c>
      <c r="Q111" s="53" t="s">
        <v>58</v>
      </c>
    </row>
    <row r="112" spans="1:17" ht="21.95" customHeight="1" x14ac:dyDescent="0.25">
      <c r="A112" s="44" t="s">
        <v>57</v>
      </c>
      <c r="B112" s="45">
        <v>43882</v>
      </c>
      <c r="C112" s="44" t="s">
        <v>261</v>
      </c>
      <c r="D112" s="46">
        <v>14000</v>
      </c>
      <c r="E112" s="45">
        <v>43892</v>
      </c>
      <c r="F112" s="45">
        <v>43893</v>
      </c>
      <c r="G112" s="44" t="s">
        <v>271</v>
      </c>
      <c r="H112" s="44"/>
      <c r="I112" s="47">
        <v>140</v>
      </c>
      <c r="J112" s="47">
        <v>140</v>
      </c>
      <c r="K112" s="44" t="s">
        <v>59</v>
      </c>
      <c r="L112" s="44"/>
      <c r="M112" s="44" t="s">
        <v>263</v>
      </c>
      <c r="N112" s="46">
        <v>14000</v>
      </c>
      <c r="O112" s="44" t="s">
        <v>264</v>
      </c>
      <c r="P112" s="44" t="s">
        <v>60</v>
      </c>
      <c r="Q112" s="48" t="s">
        <v>58</v>
      </c>
    </row>
    <row r="113" spans="1:17" ht="21.95" customHeight="1" x14ac:dyDescent="0.25">
      <c r="A113" s="49" t="s">
        <v>57</v>
      </c>
      <c r="B113" s="50">
        <v>43882</v>
      </c>
      <c r="C113" s="49" t="s">
        <v>261</v>
      </c>
      <c r="D113" s="51">
        <v>15000</v>
      </c>
      <c r="E113" s="50">
        <v>43892</v>
      </c>
      <c r="F113" s="50">
        <v>43893</v>
      </c>
      <c r="G113" s="49" t="s">
        <v>272</v>
      </c>
      <c r="H113" s="49"/>
      <c r="I113" s="52">
        <v>390</v>
      </c>
      <c r="J113" s="52">
        <v>390</v>
      </c>
      <c r="K113" s="49" t="s">
        <v>59</v>
      </c>
      <c r="L113" s="49"/>
      <c r="M113" s="49" t="s">
        <v>263</v>
      </c>
      <c r="N113" s="51">
        <v>15000</v>
      </c>
      <c r="O113" s="49" t="s">
        <v>264</v>
      </c>
      <c r="P113" s="49" t="s">
        <v>60</v>
      </c>
      <c r="Q113" s="53" t="s">
        <v>58</v>
      </c>
    </row>
    <row r="114" spans="1:17" ht="21.95" customHeight="1" x14ac:dyDescent="0.25">
      <c r="A114" s="44" t="s">
        <v>57</v>
      </c>
      <c r="B114" s="45">
        <v>43882</v>
      </c>
      <c r="C114" s="44" t="s">
        <v>261</v>
      </c>
      <c r="D114" s="46">
        <v>16000</v>
      </c>
      <c r="E114" s="45">
        <v>43892</v>
      </c>
      <c r="F114" s="45">
        <v>43893</v>
      </c>
      <c r="G114" s="44" t="s">
        <v>122</v>
      </c>
      <c r="H114" s="44"/>
      <c r="I114" s="47">
        <v>324</v>
      </c>
      <c r="J114" s="47">
        <v>324</v>
      </c>
      <c r="K114" s="44" t="s">
        <v>59</v>
      </c>
      <c r="L114" s="44"/>
      <c r="M114" s="44" t="s">
        <v>263</v>
      </c>
      <c r="N114" s="46">
        <v>16000</v>
      </c>
      <c r="O114" s="44" t="s">
        <v>264</v>
      </c>
      <c r="P114" s="44" t="s">
        <v>60</v>
      </c>
      <c r="Q114" s="48" t="s">
        <v>58</v>
      </c>
    </row>
    <row r="115" spans="1:17" ht="21.95" customHeight="1" x14ac:dyDescent="0.25">
      <c r="A115" s="49" t="s">
        <v>57</v>
      </c>
      <c r="B115" s="50">
        <v>43882</v>
      </c>
      <c r="C115" s="49" t="s">
        <v>261</v>
      </c>
      <c r="D115" s="51">
        <v>17000</v>
      </c>
      <c r="E115" s="50">
        <v>43892</v>
      </c>
      <c r="F115" s="50">
        <v>43893</v>
      </c>
      <c r="G115" s="49" t="s">
        <v>120</v>
      </c>
      <c r="H115" s="49"/>
      <c r="I115" s="52">
        <v>144</v>
      </c>
      <c r="J115" s="52">
        <v>144</v>
      </c>
      <c r="K115" s="49" t="s">
        <v>59</v>
      </c>
      <c r="L115" s="49"/>
      <c r="M115" s="49" t="s">
        <v>263</v>
      </c>
      <c r="N115" s="51">
        <v>17000</v>
      </c>
      <c r="O115" s="49" t="s">
        <v>264</v>
      </c>
      <c r="P115" s="49" t="s">
        <v>60</v>
      </c>
      <c r="Q115" s="53" t="s">
        <v>58</v>
      </c>
    </row>
    <row r="116" spans="1:17" ht="21.95" customHeight="1" x14ac:dyDescent="0.25">
      <c r="A116" s="44" t="s">
        <v>57</v>
      </c>
      <c r="B116" s="45">
        <v>43882</v>
      </c>
      <c r="C116" s="44" t="s">
        <v>261</v>
      </c>
      <c r="D116" s="46">
        <v>18000</v>
      </c>
      <c r="E116" s="45">
        <v>43892</v>
      </c>
      <c r="F116" s="45">
        <v>43893</v>
      </c>
      <c r="G116" s="44" t="s">
        <v>273</v>
      </c>
      <c r="H116" s="44"/>
      <c r="I116" s="47">
        <v>120</v>
      </c>
      <c r="J116" s="47">
        <v>120</v>
      </c>
      <c r="K116" s="44" t="s">
        <v>59</v>
      </c>
      <c r="L116" s="44"/>
      <c r="M116" s="44" t="s">
        <v>263</v>
      </c>
      <c r="N116" s="46">
        <v>18000</v>
      </c>
      <c r="O116" s="44" t="s">
        <v>264</v>
      </c>
      <c r="P116" s="44" t="s">
        <v>60</v>
      </c>
      <c r="Q116" s="48" t="s">
        <v>58</v>
      </c>
    </row>
    <row r="117" spans="1:17" ht="21.95" customHeight="1" x14ac:dyDescent="0.25">
      <c r="A117" s="49" t="s">
        <v>57</v>
      </c>
      <c r="B117" s="50">
        <v>43882</v>
      </c>
      <c r="C117" s="49" t="s">
        <v>261</v>
      </c>
      <c r="D117" s="51">
        <v>19000</v>
      </c>
      <c r="E117" s="50">
        <v>43892</v>
      </c>
      <c r="F117" s="50">
        <v>43893</v>
      </c>
      <c r="G117" s="49" t="s">
        <v>129</v>
      </c>
      <c r="H117" s="49"/>
      <c r="I117" s="52">
        <v>2</v>
      </c>
      <c r="J117" s="52">
        <v>2</v>
      </c>
      <c r="K117" s="49" t="s">
        <v>59</v>
      </c>
      <c r="L117" s="49"/>
      <c r="M117" s="49" t="s">
        <v>263</v>
      </c>
      <c r="N117" s="51">
        <v>19000</v>
      </c>
      <c r="O117" s="49" t="s">
        <v>264</v>
      </c>
      <c r="P117" s="49" t="s">
        <v>60</v>
      </c>
      <c r="Q117" s="53" t="s">
        <v>58</v>
      </c>
    </row>
    <row r="118" spans="1:17" ht="21.95" customHeight="1" x14ac:dyDescent="0.25">
      <c r="A118" s="44" t="s">
        <v>57</v>
      </c>
      <c r="B118" s="45">
        <v>43882</v>
      </c>
      <c r="C118" s="44" t="s">
        <v>261</v>
      </c>
      <c r="D118" s="46">
        <v>20000</v>
      </c>
      <c r="E118" s="45">
        <v>43892</v>
      </c>
      <c r="F118" s="45">
        <v>43893</v>
      </c>
      <c r="G118" s="44" t="s">
        <v>274</v>
      </c>
      <c r="H118" s="44"/>
      <c r="I118" s="47">
        <v>20</v>
      </c>
      <c r="J118" s="47">
        <v>20</v>
      </c>
      <c r="K118" s="44" t="s">
        <v>59</v>
      </c>
      <c r="L118" s="44"/>
      <c r="M118" s="44" t="s">
        <v>263</v>
      </c>
      <c r="N118" s="46">
        <v>20000</v>
      </c>
      <c r="O118" s="44" t="s">
        <v>264</v>
      </c>
      <c r="P118" s="44" t="s">
        <v>60</v>
      </c>
      <c r="Q118" s="48" t="s">
        <v>58</v>
      </c>
    </row>
    <row r="119" spans="1:17" ht="21.95" customHeight="1" x14ac:dyDescent="0.25">
      <c r="A119" s="49" t="s">
        <v>57</v>
      </c>
      <c r="B119" s="50">
        <v>43882</v>
      </c>
      <c r="C119" s="49" t="s">
        <v>261</v>
      </c>
      <c r="D119" s="51">
        <v>21000</v>
      </c>
      <c r="E119" s="50">
        <v>43892</v>
      </c>
      <c r="F119" s="50">
        <v>43893</v>
      </c>
      <c r="G119" s="49" t="s">
        <v>275</v>
      </c>
      <c r="H119" s="49"/>
      <c r="I119" s="52">
        <v>4</v>
      </c>
      <c r="J119" s="52">
        <v>4</v>
      </c>
      <c r="K119" s="49" t="s">
        <v>59</v>
      </c>
      <c r="L119" s="49"/>
      <c r="M119" s="49" t="s">
        <v>263</v>
      </c>
      <c r="N119" s="51">
        <v>21000</v>
      </c>
      <c r="O119" s="49" t="s">
        <v>264</v>
      </c>
      <c r="P119" s="49" t="s">
        <v>60</v>
      </c>
      <c r="Q119" s="53" t="s">
        <v>58</v>
      </c>
    </row>
    <row r="120" spans="1:17" ht="21.95" customHeight="1" x14ac:dyDescent="0.25">
      <c r="A120" s="44" t="s">
        <v>57</v>
      </c>
      <c r="B120" s="45">
        <v>43882</v>
      </c>
      <c r="C120" s="44" t="s">
        <v>261</v>
      </c>
      <c r="D120" s="46">
        <v>22000</v>
      </c>
      <c r="E120" s="45">
        <v>43892</v>
      </c>
      <c r="F120" s="45">
        <v>43893</v>
      </c>
      <c r="G120" s="44" t="s">
        <v>130</v>
      </c>
      <c r="H120" s="44"/>
      <c r="I120" s="47">
        <v>3</v>
      </c>
      <c r="J120" s="47">
        <v>3</v>
      </c>
      <c r="K120" s="44" t="s">
        <v>59</v>
      </c>
      <c r="L120" s="44"/>
      <c r="M120" s="44" t="s">
        <v>263</v>
      </c>
      <c r="N120" s="46">
        <v>22000</v>
      </c>
      <c r="O120" s="44" t="s">
        <v>264</v>
      </c>
      <c r="P120" s="44" t="s">
        <v>60</v>
      </c>
      <c r="Q120" s="48" t="s">
        <v>58</v>
      </c>
    </row>
    <row r="121" spans="1:17" ht="21.95" customHeight="1" x14ac:dyDescent="0.25">
      <c r="A121" s="49" t="s">
        <v>57</v>
      </c>
      <c r="B121" s="50">
        <v>43882</v>
      </c>
      <c r="C121" s="49" t="s">
        <v>261</v>
      </c>
      <c r="D121" s="51">
        <v>23000</v>
      </c>
      <c r="E121" s="50">
        <v>43892</v>
      </c>
      <c r="F121" s="50">
        <v>43893</v>
      </c>
      <c r="G121" s="49" t="s">
        <v>276</v>
      </c>
      <c r="H121" s="49"/>
      <c r="I121" s="52">
        <v>11200</v>
      </c>
      <c r="J121" s="52">
        <v>11200</v>
      </c>
      <c r="K121" s="49" t="s">
        <v>59</v>
      </c>
      <c r="L121" s="49"/>
      <c r="M121" s="49" t="s">
        <v>263</v>
      </c>
      <c r="N121" s="51">
        <v>23000</v>
      </c>
      <c r="O121" s="49" t="s">
        <v>264</v>
      </c>
      <c r="P121" s="49" t="s">
        <v>60</v>
      </c>
      <c r="Q121" s="53" t="s">
        <v>58</v>
      </c>
    </row>
    <row r="122" spans="1:17" ht="21.95" customHeight="1" x14ac:dyDescent="0.25">
      <c r="A122" s="44" t="s">
        <v>57</v>
      </c>
      <c r="B122" s="45">
        <v>43882</v>
      </c>
      <c r="C122" s="44" t="s">
        <v>261</v>
      </c>
      <c r="D122" s="46">
        <v>24000</v>
      </c>
      <c r="E122" s="45">
        <v>43892</v>
      </c>
      <c r="F122" s="45">
        <v>43893</v>
      </c>
      <c r="G122" s="44" t="s">
        <v>277</v>
      </c>
      <c r="H122" s="44"/>
      <c r="I122" s="47">
        <v>1848</v>
      </c>
      <c r="J122" s="47">
        <v>1848</v>
      </c>
      <c r="K122" s="44" t="s">
        <v>59</v>
      </c>
      <c r="L122" s="44"/>
      <c r="M122" s="44" t="s">
        <v>263</v>
      </c>
      <c r="N122" s="46">
        <v>24000</v>
      </c>
      <c r="O122" s="44" t="s">
        <v>264</v>
      </c>
      <c r="P122" s="44" t="s">
        <v>60</v>
      </c>
      <c r="Q122" s="48" t="s">
        <v>58</v>
      </c>
    </row>
    <row r="123" spans="1:17" ht="21.95" customHeight="1" x14ac:dyDescent="0.25">
      <c r="A123" s="49" t="s">
        <v>57</v>
      </c>
      <c r="B123" s="50">
        <v>43882</v>
      </c>
      <c r="C123" s="49" t="s">
        <v>261</v>
      </c>
      <c r="D123" s="51">
        <v>25000</v>
      </c>
      <c r="E123" s="50">
        <v>43892</v>
      </c>
      <c r="F123" s="50">
        <v>43893</v>
      </c>
      <c r="G123" s="49" t="s">
        <v>278</v>
      </c>
      <c r="H123" s="49"/>
      <c r="I123" s="52">
        <v>30000</v>
      </c>
      <c r="J123" s="52">
        <v>30000</v>
      </c>
      <c r="K123" s="49" t="s">
        <v>59</v>
      </c>
      <c r="L123" s="49"/>
      <c r="M123" s="49" t="s">
        <v>263</v>
      </c>
      <c r="N123" s="51">
        <v>25000</v>
      </c>
      <c r="O123" s="49" t="s">
        <v>264</v>
      </c>
      <c r="P123" s="49" t="s">
        <v>60</v>
      </c>
      <c r="Q123" s="53" t="s">
        <v>58</v>
      </c>
    </row>
    <row r="124" spans="1:17" ht="21.95" customHeight="1" x14ac:dyDescent="0.25">
      <c r="A124" s="44" t="s">
        <v>57</v>
      </c>
      <c r="B124" s="45">
        <v>43882</v>
      </c>
      <c r="C124" s="44" t="s">
        <v>261</v>
      </c>
      <c r="D124" s="46">
        <v>26000</v>
      </c>
      <c r="E124" s="45">
        <v>43892</v>
      </c>
      <c r="F124" s="45">
        <v>43893</v>
      </c>
      <c r="G124" s="44" t="s">
        <v>279</v>
      </c>
      <c r="H124" s="44"/>
      <c r="I124" s="47">
        <v>3888</v>
      </c>
      <c r="J124" s="47">
        <v>3888</v>
      </c>
      <c r="K124" s="44" t="s">
        <v>59</v>
      </c>
      <c r="L124" s="44"/>
      <c r="M124" s="44" t="s">
        <v>263</v>
      </c>
      <c r="N124" s="46">
        <v>26000</v>
      </c>
      <c r="O124" s="44" t="s">
        <v>280</v>
      </c>
      <c r="P124" s="44" t="s">
        <v>60</v>
      </c>
      <c r="Q124" s="48" t="s">
        <v>58</v>
      </c>
    </row>
    <row r="125" spans="1:17" ht="21.95" customHeight="1" x14ac:dyDescent="0.25">
      <c r="A125" s="49" t="s">
        <v>57</v>
      </c>
      <c r="B125" s="50">
        <v>43882</v>
      </c>
      <c r="C125" s="49" t="s">
        <v>261</v>
      </c>
      <c r="D125" s="51">
        <v>27000</v>
      </c>
      <c r="E125" s="50">
        <v>43892</v>
      </c>
      <c r="F125" s="50">
        <v>43893</v>
      </c>
      <c r="G125" s="49" t="s">
        <v>262</v>
      </c>
      <c r="H125" s="49"/>
      <c r="I125" s="52">
        <v>1440</v>
      </c>
      <c r="J125" s="52">
        <v>1440</v>
      </c>
      <c r="K125" s="49" t="s">
        <v>59</v>
      </c>
      <c r="L125" s="49"/>
      <c r="M125" s="49" t="s">
        <v>263</v>
      </c>
      <c r="N125" s="51">
        <v>27000</v>
      </c>
      <c r="O125" s="49" t="s">
        <v>280</v>
      </c>
      <c r="P125" s="49" t="s">
        <v>60</v>
      </c>
      <c r="Q125" s="53" t="s">
        <v>58</v>
      </c>
    </row>
    <row r="126" spans="1:17" ht="21.95" customHeight="1" x14ac:dyDescent="0.25">
      <c r="A126" s="44" t="s">
        <v>57</v>
      </c>
      <c r="B126" s="45">
        <v>43882</v>
      </c>
      <c r="C126" s="44" t="s">
        <v>261</v>
      </c>
      <c r="D126" s="46">
        <v>28000</v>
      </c>
      <c r="E126" s="45">
        <v>43892</v>
      </c>
      <c r="F126" s="45">
        <v>43893</v>
      </c>
      <c r="G126" s="44" t="s">
        <v>125</v>
      </c>
      <c r="H126" s="44"/>
      <c r="I126" s="47">
        <v>810</v>
      </c>
      <c r="J126" s="47">
        <v>810</v>
      </c>
      <c r="K126" s="44" t="s">
        <v>59</v>
      </c>
      <c r="L126" s="44"/>
      <c r="M126" s="44" t="s">
        <v>263</v>
      </c>
      <c r="N126" s="46">
        <v>28000</v>
      </c>
      <c r="O126" s="44" t="s">
        <v>280</v>
      </c>
      <c r="P126" s="44" t="s">
        <v>60</v>
      </c>
      <c r="Q126" s="48" t="s">
        <v>58</v>
      </c>
    </row>
    <row r="127" spans="1:17" ht="21.95" customHeight="1" x14ac:dyDescent="0.25">
      <c r="A127" s="49" t="s">
        <v>57</v>
      </c>
      <c r="B127" s="50">
        <v>43882</v>
      </c>
      <c r="C127" s="49" t="s">
        <v>261</v>
      </c>
      <c r="D127" s="51">
        <v>29000</v>
      </c>
      <c r="E127" s="50">
        <v>43892</v>
      </c>
      <c r="F127" s="50">
        <v>43893</v>
      </c>
      <c r="G127" s="49" t="s">
        <v>119</v>
      </c>
      <c r="H127" s="49"/>
      <c r="I127" s="52">
        <v>138</v>
      </c>
      <c r="J127" s="52">
        <v>138</v>
      </c>
      <c r="K127" s="49" t="s">
        <v>59</v>
      </c>
      <c r="L127" s="49"/>
      <c r="M127" s="49" t="s">
        <v>263</v>
      </c>
      <c r="N127" s="51">
        <v>29000</v>
      </c>
      <c r="O127" s="49" t="s">
        <v>280</v>
      </c>
      <c r="P127" s="49" t="s">
        <v>60</v>
      </c>
      <c r="Q127" s="53" t="s">
        <v>58</v>
      </c>
    </row>
    <row r="128" spans="1:17" ht="21.95" customHeight="1" x14ac:dyDescent="0.25">
      <c r="A128" s="44" t="s">
        <v>57</v>
      </c>
      <c r="B128" s="45">
        <v>43882</v>
      </c>
      <c r="C128" s="44" t="s">
        <v>261</v>
      </c>
      <c r="D128" s="46">
        <v>30000</v>
      </c>
      <c r="E128" s="45">
        <v>43892</v>
      </c>
      <c r="F128" s="45">
        <v>43893</v>
      </c>
      <c r="G128" s="44" t="s">
        <v>129</v>
      </c>
      <c r="H128" s="44"/>
      <c r="I128" s="47">
        <v>5</v>
      </c>
      <c r="J128" s="47">
        <v>5</v>
      </c>
      <c r="K128" s="44" t="s">
        <v>59</v>
      </c>
      <c r="L128" s="44"/>
      <c r="M128" s="44" t="s">
        <v>263</v>
      </c>
      <c r="N128" s="46">
        <v>30000</v>
      </c>
      <c r="O128" s="44" t="s">
        <v>280</v>
      </c>
      <c r="P128" s="44" t="s">
        <v>60</v>
      </c>
      <c r="Q128" s="48" t="s">
        <v>58</v>
      </c>
    </row>
    <row r="129" spans="1:17" ht="21.95" customHeight="1" x14ac:dyDescent="0.25">
      <c r="A129" s="49" t="s">
        <v>57</v>
      </c>
      <c r="B129" s="50">
        <v>43882</v>
      </c>
      <c r="C129" s="49" t="s">
        <v>261</v>
      </c>
      <c r="D129" s="51">
        <v>31000</v>
      </c>
      <c r="E129" s="50">
        <v>43892</v>
      </c>
      <c r="F129" s="50">
        <v>43893</v>
      </c>
      <c r="G129" s="49" t="s">
        <v>281</v>
      </c>
      <c r="H129" s="49"/>
      <c r="I129" s="52">
        <v>2</v>
      </c>
      <c r="J129" s="52">
        <v>2</v>
      </c>
      <c r="K129" s="49" t="s">
        <v>59</v>
      </c>
      <c r="L129" s="49"/>
      <c r="M129" s="49" t="s">
        <v>263</v>
      </c>
      <c r="N129" s="51">
        <v>31000</v>
      </c>
      <c r="O129" s="49" t="s">
        <v>280</v>
      </c>
      <c r="P129" s="49" t="s">
        <v>60</v>
      </c>
      <c r="Q129" s="53" t="s">
        <v>58</v>
      </c>
    </row>
    <row r="130" spans="1:17" ht="21.95" customHeight="1" x14ac:dyDescent="0.25">
      <c r="A130" s="44" t="s">
        <v>57</v>
      </c>
      <c r="B130" s="45">
        <v>43880</v>
      </c>
      <c r="C130" s="44" t="s">
        <v>282</v>
      </c>
      <c r="D130" s="46">
        <v>1000</v>
      </c>
      <c r="E130" s="45" t="s">
        <v>58</v>
      </c>
      <c r="F130" s="45">
        <v>43885</v>
      </c>
      <c r="G130" s="44" t="s">
        <v>283</v>
      </c>
      <c r="H130" s="44"/>
      <c r="I130" s="47">
        <v>1</v>
      </c>
      <c r="J130" s="47"/>
      <c r="K130" s="44" t="s">
        <v>59</v>
      </c>
      <c r="L130" s="44"/>
      <c r="M130" s="44" t="s">
        <v>284</v>
      </c>
      <c r="N130" s="46">
        <v>1000</v>
      </c>
      <c r="O130" s="44" t="s">
        <v>25</v>
      </c>
      <c r="P130" s="44" t="s">
        <v>25</v>
      </c>
      <c r="Q130" s="48" t="s">
        <v>58</v>
      </c>
    </row>
    <row r="131" spans="1:17" ht="21.95" customHeight="1" x14ac:dyDescent="0.25">
      <c r="A131" s="49" t="s">
        <v>57</v>
      </c>
      <c r="B131" s="50">
        <v>43878</v>
      </c>
      <c r="C131" s="49" t="s">
        <v>285</v>
      </c>
      <c r="D131" s="51">
        <v>3000</v>
      </c>
      <c r="E131" s="50" t="s">
        <v>58</v>
      </c>
      <c r="F131" s="50">
        <v>43881</v>
      </c>
      <c r="G131" s="49" t="s">
        <v>247</v>
      </c>
      <c r="H131" s="49"/>
      <c r="I131" s="52">
        <v>1</v>
      </c>
      <c r="J131" s="52"/>
      <c r="K131" s="49" t="s">
        <v>59</v>
      </c>
      <c r="L131" s="49"/>
      <c r="M131" s="49" t="s">
        <v>286</v>
      </c>
      <c r="N131" s="51">
        <v>3000</v>
      </c>
      <c r="O131" s="49" t="s">
        <v>25</v>
      </c>
      <c r="P131" s="49" t="s">
        <v>25</v>
      </c>
      <c r="Q131" s="53" t="s">
        <v>58</v>
      </c>
    </row>
    <row r="132" spans="1:17" ht="21.95" customHeight="1" x14ac:dyDescent="0.25">
      <c r="A132" s="54" t="s">
        <v>25</v>
      </c>
      <c r="B132" s="55"/>
      <c r="C132" s="54" t="s">
        <v>25</v>
      </c>
      <c r="D132" s="56">
        <f>SUM(D7:D131)</f>
        <v>1354000</v>
      </c>
      <c r="E132" s="55"/>
      <c r="F132" s="55"/>
      <c r="G132" s="54" t="s">
        <v>25</v>
      </c>
      <c r="H132" s="54"/>
      <c r="I132" s="57">
        <f>SUM(I7:I131)</f>
        <v>81007</v>
      </c>
      <c r="J132" s="57">
        <f>SUM(J7:J131)</f>
        <v>67954</v>
      </c>
      <c r="K132" s="54" t="s">
        <v>25</v>
      </c>
      <c r="L132" s="54"/>
      <c r="M132" s="54" t="s">
        <v>25</v>
      </c>
      <c r="N132" s="56">
        <f>SUM(N7:N131)</f>
        <v>1349000</v>
      </c>
      <c r="O132" s="54" t="s">
        <v>25</v>
      </c>
      <c r="P132" s="54" t="s">
        <v>25</v>
      </c>
      <c r="Q132" s="58"/>
    </row>
    <row r="133" spans="1:17" ht="21.95" customHeight="1" x14ac:dyDescent="0.25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</row>
    <row r="134" spans="1:17" ht="21.95" customHeight="1" x14ac:dyDescent="0.25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</row>
    <row r="135" spans="1:17" ht="21.95" customHeight="1" x14ac:dyDescent="0.2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</row>
    <row r="136" spans="1:17" ht="21.95" customHeight="1" x14ac:dyDescent="0.25">
      <c r="A136" s="72" t="s">
        <v>287</v>
      </c>
      <c r="B136" s="72"/>
      <c r="C136" s="72"/>
      <c r="D136" s="72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</row>
    <row r="137" spans="1:17" ht="21.95" customHeight="1" x14ac:dyDescent="0.25">
      <c r="A137" s="72" t="s">
        <v>288</v>
      </c>
      <c r="B137" s="72"/>
      <c r="C137" s="72"/>
      <c r="D137" s="72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</row>
  </sheetData>
  <mergeCells count="3">
    <mergeCell ref="A1:H1"/>
    <mergeCell ref="A136:D136"/>
    <mergeCell ref="A137:D137"/>
  </mergeCell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0A5897A-657F-480C-AA85-FAD2AD553E9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Documentation</vt:lpstr>
      <vt:lpstr>Synthèse</vt:lpstr>
      <vt:lpstr>Ruptures.xls</vt:lpstr>
      <vt:lpstr>ExtractionReappro</vt:lpstr>
      <vt:lpstr>Reception</vt:lpstr>
      <vt:lpstr>X3</vt:lpstr>
      <vt:lpstr>Documentation!CheminDonnées</vt:lpstr>
      <vt:lpstr>Synthèse!Impression_des_titres</vt:lpstr>
      <vt:lpstr>Synthèse!Zone_d_impression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ogautier076@gmail.com</dc:creator>
  <cp:lastModifiedBy>ogautier076@gmail.com</cp:lastModifiedBy>
  <cp:lastPrinted>2020-03-09T22:45:08Z</cp:lastPrinted>
  <dcterms:created xsi:type="dcterms:W3CDTF">2020-03-04T12:07:06Z</dcterms:created>
  <dcterms:modified xsi:type="dcterms:W3CDTF">2020-03-12T11:51:33Z</dcterms:modified>
</cp:coreProperties>
</file>