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9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queryTables/queryTable14.xml" ContentType="application/vnd.openxmlformats-officedocument.spreadsheetml.queryTable+xml"/>
  <Override PartName="/xl/queryTables/queryTable15.xml" ContentType="application/vnd.openxmlformats-officedocument.spreadsheetml.queryTable+xml"/>
  <Override PartName="/xl/queryTables/queryTable16.xml" ContentType="application/vnd.openxmlformats-officedocument.spreadsheetml.queryTable+xml"/>
  <Override PartName="/xl/queryTables/queryTable17.xml" ContentType="application/vnd.openxmlformats-officedocument.spreadsheetml.queryTable+xml"/>
  <Override PartName="/xl/queryTables/queryTable18.xml" ContentType="application/vnd.openxmlformats-officedocument.spreadsheetml.queryTable+xml"/>
  <Override PartName="/xl/queryTables/queryTable19.xml" ContentType="application/vnd.openxmlformats-officedocument.spreadsheetml.queryTable+xml"/>
  <Override PartName="/xl/queryTables/queryTable20.xml" ContentType="application/vnd.openxmlformats-officedocument.spreadsheetml.queryTable+xml"/>
  <Override PartName="/xl/queryTables/queryTable21.xml" ContentType="application/vnd.openxmlformats-officedocument.spreadsheetml.queryTable+xml"/>
  <Override PartName="/xl/queryTables/queryTable22.xml" ContentType="application/vnd.openxmlformats-officedocument.spreadsheetml.queryTable+xml"/>
  <Override PartName="/xl/queryTables/queryTable23.xml" ContentType="application/vnd.openxmlformats-officedocument.spreadsheetml.queryTable+xml"/>
  <Override PartName="/xl/queryTables/queryTable24.xml" ContentType="application/vnd.openxmlformats-officedocument.spreadsheetml.queryTable+xml"/>
  <Override PartName="/xl/queryTables/queryTable25.xml" ContentType="application/vnd.openxmlformats-officedocument.spreadsheetml.queryTable+xml"/>
  <Override PartName="/xl/queryTables/queryTable26.xml" ContentType="application/vnd.openxmlformats-officedocument.spreadsheetml.queryTable+xml"/>
  <Override PartName="/xl/queryTables/queryTable27.xml" ContentType="application/vnd.openxmlformats-officedocument.spreadsheetml.queryTable+xml"/>
  <Override PartName="/xl/queryTables/queryTable28.xml" ContentType="application/vnd.openxmlformats-officedocument.spreadsheetml.queryTable+xml"/>
  <Override PartName="/xl/queryTables/queryTable29.xml" ContentType="application/vnd.openxmlformats-officedocument.spreadsheetml.queryTable+xml"/>
  <Override PartName="/xl/queryTables/queryTable30.xml" ContentType="application/vnd.openxmlformats-officedocument.spreadsheetml.queryTable+xml"/>
  <Override PartName="/xl/queryTables/queryTable31.xml" ContentType="application/vnd.openxmlformats-officedocument.spreadsheetml.queryTable+xml"/>
  <Override PartName="/xl/queryTables/queryTable32.xml" ContentType="application/vnd.openxmlformats-officedocument.spreadsheetml.queryTable+xml"/>
  <Override PartName="/xl/queryTables/queryTable33.xml" ContentType="application/vnd.openxmlformats-officedocument.spreadsheetml.queryTable+xml"/>
  <Override PartName="/xl/queryTables/queryTable34.xml" ContentType="application/vnd.openxmlformats-officedocument.spreadsheetml.queryTable+xml"/>
  <Override PartName="/xl/queryTables/queryTable35.xml" ContentType="application/vnd.openxmlformats-officedocument.spreadsheetml.queryTable+xml"/>
  <Override PartName="/xl/queryTables/queryTable36.xml" ContentType="application/vnd.openxmlformats-officedocument.spreadsheetml.queryTable+xml"/>
  <Override PartName="/xl/queryTables/queryTable37.xml" ContentType="application/vnd.openxmlformats-officedocument.spreadsheetml.queryTable+xml"/>
  <Override PartName="/xl/queryTables/queryTable38.xml" ContentType="application/vnd.openxmlformats-officedocument.spreadsheetml.queryTable+xml"/>
  <Override PartName="/xl/queryTables/queryTable39.xml" ContentType="application/vnd.openxmlformats-officedocument.spreadsheetml.queryTable+xml"/>
  <Override PartName="/xl/queryTables/queryTable40.xml" ContentType="application/vnd.openxmlformats-officedocument.spreadsheetml.queryTable+xml"/>
  <Override PartName="/xl/queryTables/queryTable41.xml" ContentType="application/vnd.openxmlformats-officedocument.spreadsheetml.queryTable+xml"/>
  <Override PartName="/xl/queryTables/queryTable42.xml" ContentType="application/vnd.openxmlformats-officedocument.spreadsheetml.queryTable+xml"/>
  <Override PartName="/xl/queryTables/queryTable43.xml" ContentType="application/vnd.openxmlformats-officedocument.spreadsheetml.queryTable+xml"/>
  <Override PartName="/xl/queryTables/queryTable44.xml" ContentType="application/vnd.openxmlformats-officedocument.spreadsheetml.queryTable+xml"/>
  <Override PartName="/xl/queryTables/queryTable45.xml" ContentType="application/vnd.openxmlformats-officedocument.spreadsheetml.queryTable+xml"/>
  <Override PartName="/xl/queryTables/queryTable46.xml" ContentType="application/vnd.openxmlformats-officedocument.spreadsheetml.queryTable+xml"/>
  <Override PartName="/xl/queryTables/queryTable47.xml" ContentType="application/vnd.openxmlformats-officedocument.spreadsheetml.queryTable+xml"/>
  <Override PartName="/xl/queryTables/queryTable48.xml" ContentType="application/vnd.openxmlformats-officedocument.spreadsheetml.queryTable+xml"/>
  <Override PartName="/xl/queryTables/queryTable49.xml" ContentType="application/vnd.openxmlformats-officedocument.spreadsheetml.queryTable+xml"/>
  <Override PartName="/xl/queryTables/queryTable50.xml" ContentType="application/vnd.openxmlformats-officedocument.spreadsheetml.queryTable+xml"/>
  <Override PartName="/xl/queryTables/queryTable51.xml" ContentType="application/vnd.openxmlformats-officedocument.spreadsheetml.queryTable+xml"/>
  <Override PartName="/xl/queryTables/queryTable52.xml" ContentType="application/vnd.openxmlformats-officedocument.spreadsheetml.queryTable+xml"/>
  <Override PartName="/xl/queryTables/queryTable53.xml" ContentType="application/vnd.openxmlformats-officedocument.spreadsheetml.queryTable+xml"/>
  <Override PartName="/xl/queryTables/queryTable54.xml" ContentType="application/vnd.openxmlformats-officedocument.spreadsheetml.queryTable+xml"/>
  <Override PartName="/xl/queryTables/queryTable55.xml" ContentType="application/vnd.openxmlformats-officedocument.spreadsheetml.queryTable+xml"/>
  <Override PartName="/xl/queryTables/queryTable56.xml" ContentType="application/vnd.openxmlformats-officedocument.spreadsheetml.queryTable+xml"/>
  <Override PartName="/xl/queryTables/queryTable57.xml" ContentType="application/vnd.openxmlformats-officedocument.spreadsheetml.queryTable+xml"/>
  <Override PartName="/xl/queryTables/queryTable58.xml" ContentType="application/vnd.openxmlformats-officedocument.spreadsheetml.queryTable+xml"/>
  <Override PartName="/xl/queryTables/queryTable59.xml" ContentType="application/vnd.openxmlformats-officedocument.spreadsheetml.queryTable+xml"/>
  <Override PartName="/xl/queryTables/queryTable60.xml" ContentType="application/vnd.openxmlformats-officedocument.spreadsheetml.queryTable+xml"/>
  <Override PartName="/xl/queryTables/queryTable61.xml" ContentType="application/vnd.openxmlformats-officedocument.spreadsheetml.queryTable+xml"/>
  <Override PartName="/xl/queryTables/queryTable62.xml" ContentType="application/vnd.openxmlformats-officedocument.spreadsheetml.queryTable+xml"/>
  <Override PartName="/xl/queryTables/queryTable63.xml" ContentType="application/vnd.openxmlformats-officedocument.spreadsheetml.queryTable+xml"/>
  <Override PartName="/xl/queryTables/queryTable64.xml" ContentType="application/vnd.openxmlformats-officedocument.spreadsheetml.queryTable+xml"/>
  <Override PartName="/xl/queryTables/queryTable65.xml" ContentType="application/vnd.openxmlformats-officedocument.spreadsheetml.queryTable+xml"/>
  <Override PartName="/xl/queryTables/queryTable66.xml" ContentType="application/vnd.openxmlformats-officedocument.spreadsheetml.queryTable+xml"/>
  <Override PartName="/xl/queryTables/queryTable67.xml" ContentType="application/vnd.openxmlformats-officedocument.spreadsheetml.queryTable+xml"/>
  <Override PartName="/xl/queryTables/queryTable68.xml" ContentType="application/vnd.openxmlformats-officedocument.spreadsheetml.queryTable+xml"/>
  <Override PartName="/xl/queryTables/queryTable69.xml" ContentType="application/vnd.openxmlformats-officedocument.spreadsheetml.queryTable+xml"/>
  <Override PartName="/xl/queryTables/queryTable70.xml" ContentType="application/vnd.openxmlformats-officedocument.spreadsheetml.queryTable+xml"/>
  <Override PartName="/xl/queryTables/queryTable7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927" codeName="{DF908ECD-C663-F43C-BE37-009161E90720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Public\Downloads\DANIEL MAC\00- fini\WIN 64 BITS\"/>
    </mc:Choice>
  </mc:AlternateContent>
  <bookViews>
    <workbookView xWindow="4845" yWindow="2340" windowWidth="24495" windowHeight="16665" tabRatio="576" firstSheet="1" activeTab="2"/>
  </bookViews>
  <sheets>
    <sheet name="MENU" sheetId="5" state="hidden" r:id="rId1"/>
    <sheet name="ADMIN" sheetId="6" r:id="rId2"/>
    <sheet name="Donnees" sheetId="1" r:id="rId3"/>
    <sheet name="Feuil1" sheetId="4" r:id="rId4"/>
  </sheets>
  <externalReferences>
    <externalReference r:id="rId5"/>
  </externalReferences>
  <definedNames>
    <definedName name="_3_PI_V2" localSheetId="1">ADMIN!$G$16:$H$11965</definedName>
    <definedName name="_xlnm._FilterDatabase" localSheetId="1" hidden="1">ADMIN!$N$2:$P$4</definedName>
    <definedName name="ame">[1]config!#REF!</definedName>
    <definedName name="eur">[1]config!$M$18:$P$55</definedName>
    <definedName name="europe">Feuil1!$A$1:$C$38</definedName>
    <definedName name="inv">[1]config!$I$18:$L$55</definedName>
    <definedName name="jeux">[1]config!#REF!</definedName>
    <definedName name="LI_Date">ADMIN!$C$6</definedName>
    <definedName name="LICENCE" localSheetId="1">ADMIN!$M$16:$N$565</definedName>
    <definedName name="LICENCE_1" localSheetId="1">ADMIN!$M$16:$N$565</definedName>
    <definedName name="LICENCE_10" localSheetId="1">ADMIN!$M$16:$N$565</definedName>
    <definedName name="LICENCE_11" localSheetId="1">ADMIN!$M$16:$N$565</definedName>
    <definedName name="LICENCE_12" localSheetId="1">ADMIN!$M$16:$N$565</definedName>
    <definedName name="LICENCE_13" localSheetId="1">ADMIN!$M$16:$N$565</definedName>
    <definedName name="LICENCE_14" localSheetId="1">ADMIN!$M$16:$N$565</definedName>
    <definedName name="LICENCE_15" localSheetId="1">ADMIN!$M$16:$N$565</definedName>
    <definedName name="LICENCE_16" localSheetId="1">ADMIN!$M$16:$N$565</definedName>
    <definedName name="LICENCE_17" localSheetId="1">ADMIN!$M$16:$N$565</definedName>
    <definedName name="LICENCE_18" localSheetId="1">ADMIN!$M$16:$N$565</definedName>
    <definedName name="LICENCE_19" localSheetId="1">ADMIN!$M$16:$N$565</definedName>
    <definedName name="LICENCE_2" localSheetId="1">ADMIN!$M$16:$N$565</definedName>
    <definedName name="LICENCE_20" localSheetId="1">ADMIN!$M$16:$N$565</definedName>
    <definedName name="LICENCE_21" localSheetId="1">ADMIN!$M$16:$N$565</definedName>
    <definedName name="LICENCE_22" localSheetId="1">ADMIN!$M$16:$N$565</definedName>
    <definedName name="LICENCE_23" localSheetId="1">ADMIN!$M$16:$N$565</definedName>
    <definedName name="LICENCE_24" localSheetId="1">ADMIN!$M$16:$N$565</definedName>
    <definedName name="LICENCE_25" localSheetId="1">ADMIN!$M$16:$N$564</definedName>
    <definedName name="LICENCE_26" localSheetId="1">ADMIN!$M$16:$N$337</definedName>
    <definedName name="LICENCE_27" localSheetId="1">ADMIN!$M$16:$N$337</definedName>
    <definedName name="LICENCE_28" localSheetId="1">ADMIN!$M$16:$N$337</definedName>
    <definedName name="LICENCE_29" localSheetId="1">ADMIN!$M$16:$N$337</definedName>
    <definedName name="LICENCE_3" localSheetId="1">ADMIN!$M$16:$N$565</definedName>
    <definedName name="LICENCE_30" localSheetId="1">ADMIN!$M$16:$N$337</definedName>
    <definedName name="LICENCE_31" localSheetId="1">ADMIN!$M$16:$N$337</definedName>
    <definedName name="LICENCE_32" localSheetId="1">ADMIN!$M$16:$N$337</definedName>
    <definedName name="LICENCE_33" localSheetId="1">ADMIN!$M$16:$N$337</definedName>
    <definedName name="LICENCE_34" localSheetId="1">ADMIN!$M$16:$N$337</definedName>
    <definedName name="LICENCE_35" localSheetId="1">ADMIN!$M$16:$N$337</definedName>
    <definedName name="LICENCE_36" localSheetId="1">ADMIN!$M$16:$N$337</definedName>
    <definedName name="LICENCE_37" localSheetId="1">ADMIN!$M$16:$N$337</definedName>
    <definedName name="LICENCE_38" localSheetId="1">ADMIN!$G$16:$H$32</definedName>
    <definedName name="LICENCE_39" localSheetId="1">ADMIN!$G$16:$H$32</definedName>
    <definedName name="LICENCE_4" localSheetId="1">ADMIN!$M$16:$N$565</definedName>
    <definedName name="LICENCE_40" localSheetId="1">ADMIN!$G$16:$H$32</definedName>
    <definedName name="LICENCE_41" localSheetId="1">ADMIN!$G$16:$H$32</definedName>
    <definedName name="LICENCE_42" localSheetId="1">ADMIN!$G$16:$H$32</definedName>
    <definedName name="LICENCE_43" localSheetId="1">ADMIN!$G$16:$H$32</definedName>
    <definedName name="LICENCE_44" localSheetId="1">ADMIN!$G$16:$H$32</definedName>
    <definedName name="LICENCE_45" localSheetId="1">ADMIN!$G$16:$H$32</definedName>
    <definedName name="LICENCE_46" localSheetId="1">ADMIN!$G$16:$H$32</definedName>
    <definedName name="LICENCE_47" localSheetId="1">ADMIN!$G$16:$H$32</definedName>
    <definedName name="LICENCE_48" localSheetId="1">ADMIN!$G$16:$H$32</definedName>
    <definedName name="LICENCE_49" localSheetId="1">ADMIN!$G$16:$H$32</definedName>
    <definedName name="LICENCE_5" localSheetId="1">ADMIN!$M$16:$N$565</definedName>
    <definedName name="LICENCE_50" localSheetId="1">ADMIN!$G$16:$H$32</definedName>
    <definedName name="LICENCE_51" localSheetId="1">ADMIN!$G$16:$H$32</definedName>
    <definedName name="LICENCE_52" localSheetId="1">ADMIN!$G$16:$H$32</definedName>
    <definedName name="LICENCE_53" localSheetId="1">ADMIN!$G$16:$H$32</definedName>
    <definedName name="LICENCE_54" localSheetId="1">ADMIN!$G$16:$H$32</definedName>
    <definedName name="LICENCE_55" localSheetId="1">ADMIN!$G$16:$H$32</definedName>
    <definedName name="LICENCE_56" localSheetId="1">ADMIN!$G$16:$H$32</definedName>
    <definedName name="LICENCE_57" localSheetId="1">ADMIN!$G$16:$H$32</definedName>
    <definedName name="LICENCE_58" localSheetId="1">ADMIN!$G$16:$H$32</definedName>
    <definedName name="LICENCE_59" localSheetId="1">ADMIN!$G$16:$H$32</definedName>
    <definedName name="LICENCE_6" localSheetId="1">ADMIN!$M$16:$N$565</definedName>
    <definedName name="LICENCE_60" localSheetId="1">ADMIN!$G$16:$H$32</definedName>
    <definedName name="LICENCE_61" localSheetId="1">ADMIN!$G$16:$H$32</definedName>
    <definedName name="LICENCE_62" localSheetId="1">ADMIN!$G$16:$H$32</definedName>
    <definedName name="LICENCE_63" localSheetId="1">ADMIN!$G$16:$H$32</definedName>
    <definedName name="LICENCE_64" localSheetId="1">ADMIN!$G$16:$H$32</definedName>
    <definedName name="LICENCE_65" localSheetId="1">ADMIN!$G$16:$H$32</definedName>
    <definedName name="LICENCE_66" localSheetId="1">ADMIN!$G$16:$H$32</definedName>
    <definedName name="LICENCE_67" localSheetId="1">ADMIN!$G$16:$H$32</definedName>
    <definedName name="LICENCE_68" localSheetId="1">ADMIN!$G$16:$H$32</definedName>
    <definedName name="LICENCE_69" localSheetId="1">ADMIN!$G$16:$H$32</definedName>
    <definedName name="LICENCE_7" localSheetId="1">ADMIN!$M$16:$N$565</definedName>
    <definedName name="LICENCE_70" localSheetId="1">ADMIN!$G$16:$H$32</definedName>
    <definedName name="LICENCE_8" localSheetId="1">ADMIN!$M$16:$N$565</definedName>
    <definedName name="LICENCE_9" localSheetId="1">ADMIN!$M$16:$N$565</definedName>
    <definedName name="mise">[1]config!#REF!</definedName>
    <definedName name="ND_Admin">ADMIN!$E$15</definedName>
    <definedName name="ND_H">ADMIN!$B$11</definedName>
    <definedName name="ND_M">ADMIN!$C$11</definedName>
    <definedName name="ND_NomFich">ADMIN!$C$7</definedName>
    <definedName name="ND_S">ADMIN!$D$11</definedName>
    <definedName name="revers">[1]config!$G$18:$H$30</definedName>
    <definedName name="suite">[1]config!#REF!</definedName>
    <definedName name="tab">Feuil1!$E$2:$J$9</definedName>
    <definedName name="tabu">Feuil1!$E$2:$K$9</definedName>
    <definedName name="Xdate">ADMIN!$C$5</definedName>
  </definedNames>
  <calcPr calcId="171027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1" i="5" l="1"/>
  <c r="F11" i="5"/>
  <c r="A3" i="6"/>
  <c r="D11" i="6"/>
  <c r="C11" i="6"/>
  <c r="B11" i="6"/>
  <c r="B10" i="5"/>
  <c r="F10" i="5"/>
  <c r="B12" i="5"/>
  <c r="L11" i="6"/>
  <c r="L10" i="6"/>
  <c r="L9" i="6"/>
  <c r="L8" i="6"/>
  <c r="L2" i="6"/>
  <c r="L1" i="6"/>
  <c r="L7" i="6"/>
  <c r="L6" i="6"/>
  <c r="L4" i="6"/>
  <c r="L5" i="6"/>
  <c r="L3" i="6"/>
  <c r="C6" i="6"/>
</calcChain>
</file>

<file path=xl/connections.xml><?xml version="1.0" encoding="utf-8"?>
<connections xmlns="http://schemas.openxmlformats.org/spreadsheetml/2006/main">
  <connection id="1" name="LICENCE" type="6" refreshedVersion="6" background="1" saveData="1">
    <textPr prompt="0" codePage="850" sourceFile="C:\Users\Admin\Desktop\LICENCE.txt" decimal="," thousands="." tab="0" comma="1">
      <textFields count="2">
        <textField/>
        <textField/>
      </textFields>
    </textPr>
  </connection>
  <connection id="2" name="LICENCE1" type="6" refreshedVersion="6" background="1" saveData="1">
    <textPr prompt="0" codePage="850" sourceFile="C:\Users\Admin\Desktop\LICENCE.txt" decimal="," thousands="." tab="0" comma="1">
      <textFields count="2">
        <textField/>
        <textField/>
      </textFields>
    </textPr>
  </connection>
  <connection id="3" name="LICENCE10" type="6" refreshedVersion="6" background="1" saveData="1">
    <textPr prompt="0" codePage="850" sourceFile="C:\Users\Admin\Desktop\LICENCE.txt" decimal="," thousands="." tab="0" comma="1">
      <textFields count="2">
        <textField/>
        <textField/>
      </textFields>
    </textPr>
  </connection>
  <connection id="4" name="LICENCE11" type="6" refreshedVersion="6" background="1" saveData="1">
    <textPr prompt="0" codePage="850" sourceFile="C:\Users\Admin\Desktop\LICENCE.txt" decimal="," thousands="." tab="0" comma="1">
      <textFields count="2">
        <textField/>
        <textField/>
      </textFields>
    </textPr>
  </connection>
  <connection id="5" name="LICENCE12" type="6" refreshedVersion="6" background="1" saveData="1">
    <textPr prompt="0" codePage="850" sourceFile="C:\Users\Admin\Desktop\LICENCE.txt" decimal="," thousands="." tab="0" comma="1">
      <textFields count="2">
        <textField/>
        <textField/>
      </textFields>
    </textPr>
  </connection>
  <connection id="6" name="LICENCE13" type="6" refreshedVersion="6" background="1" saveData="1">
    <textPr prompt="0" codePage="850" sourceFile="C:\Users\Admin\Desktop\LICENCE.txt" decimal="," thousands="." tab="0" comma="1">
      <textFields count="2">
        <textField/>
        <textField/>
      </textFields>
    </textPr>
  </connection>
  <connection id="7" name="LICENCE14" type="6" refreshedVersion="5" background="1" saveData="1">
    <textPr prompt="0" codePage="850" sourceFile="C:\LICENCE.txt" decimal="," thousands=" " tab="0" comma="1">
      <textFields count="2">
        <textField/>
        <textField/>
      </textFields>
    </textPr>
  </connection>
  <connection id="8" name="LICENCE15" type="6" refreshedVersion="5" background="1" saveData="1">
    <textPr prompt="0" codePage="850" sourceFile="C:\LICENCE.txt" decimal="," thousands=" " tab="0" comma="1">
      <textFields count="2">
        <textField/>
        <textField/>
      </textFields>
    </textPr>
  </connection>
  <connection id="9" name="LICENCE16" type="6" refreshedVersion="5" background="1" saveData="1">
    <textPr prompt="0" codePage="850" sourceFile="C:\LICENCE.txt" decimal="," thousands=" " tab="0" comma="1">
      <textFields count="2">
        <textField/>
        <textField/>
      </textFields>
    </textPr>
  </connection>
  <connection id="10" name="LICENCE17" type="6" refreshedVersion="5" background="1" saveData="1">
    <textPr prompt="0" codePage="850" sourceFile="C:\LICENCE.txt" decimal="," thousands=" " tab="0" comma="1">
      <textFields count="2">
        <textField/>
        <textField/>
      </textFields>
    </textPr>
  </connection>
  <connection id="11" name="LICENCE18" type="6" refreshedVersion="5" background="1" saveData="1">
    <textPr prompt="0" codePage="850" sourceFile="C:\LICENCE.txt" decimal="," thousands=" " tab="0" comma="1">
      <textFields count="2">
        <textField/>
        <textField/>
      </textFields>
    </textPr>
  </connection>
  <connection id="12" name="LICENCE19" type="6" refreshedVersion="5" background="1" saveData="1">
    <textPr prompt="0" codePage="850" sourceFile="C:\Users\Public\LICENCE.txt" decimal="," thousands=" " tab="0" comma="1">
      <textFields count="2">
        <textField/>
        <textField/>
      </textFields>
    </textPr>
  </connection>
  <connection id="13" name="LICENCE2" type="6" refreshedVersion="6" background="1" saveData="1">
    <textPr prompt="0" codePage="850" sourceFile="C:\Users\Admin\Desktop\LICENCE.txt" decimal="," thousands="." tab="0" comma="1">
      <textFields count="2">
        <textField/>
        <textField/>
      </textFields>
    </textPr>
  </connection>
  <connection id="14" name="LICENCE20" type="6" refreshedVersion="5" background="1" saveData="1">
    <textPr prompt="0" codePage="850" sourceFile="C:\Users\Public\LICENCE.txt" decimal="," thousands=" " tab="0" comma="1">
      <textFields count="2">
        <textField/>
        <textField/>
      </textFields>
    </textPr>
  </connection>
  <connection id="15" name="LICENCE21" type="6" refreshedVersion="5" background="1" saveData="1">
    <textPr prompt="0" codePage="850" sourceFile="C:\Users\Public\LICENCE.txt" decimal="," thousands=" " tab="0" comma="1">
      <textFields count="2">
        <textField/>
        <textField/>
      </textFields>
    </textPr>
  </connection>
  <connection id="16" name="LICENCE22" type="6" refreshedVersion="5" background="1" saveData="1">
    <textPr prompt="0" codePage="850" sourceFile="C:\Users\Public\LICENCE.txt" decimal="," thousands=" " tab="0" comma="1">
      <textFields count="2">
        <textField/>
        <textField/>
      </textFields>
    </textPr>
  </connection>
  <connection id="17" name="LICENCE23" type="6" refreshedVersion="5" background="1" saveData="1">
    <textPr prompt="0" codePage="850" sourceFile="C:\Users\Public\LICENCE.txt" decimal="," thousands=" " tab="0" comma="1">
      <textFields count="2">
        <textField/>
        <textField/>
      </textFields>
    </textPr>
  </connection>
  <connection id="18" name="LICENCE24" type="6" refreshedVersion="5" background="1" saveData="1">
    <textPr prompt="0" codePage="850" sourceFile="C:\Users\Public\LICENCE.txt" decimal="," thousands=" " tab="0" comma="1">
      <textFields count="2">
        <textField/>
        <textField/>
      </textFields>
    </textPr>
  </connection>
  <connection id="19" name="LICENCE25" type="6" refreshedVersion="5" background="1" saveData="1">
    <textPr prompt="0" codePage="850" sourceFile="D:\Logiciels avec licence\00- fini\LICENCE.txt" decimal="," thousands=" " tab="0" comma="1">
      <textFields count="2">
        <textField/>
        <textField/>
      </textFields>
    </textPr>
  </connection>
  <connection id="20" name="LICENCE26" type="6" refreshedVersion="5" background="1" saveData="1">
    <textPr prompt="0" codePage="850" sourceFile="D:\Logiciels avec licence\00- fini\LICENCE.txt" decimal="," thousands=" " tab="0" comma="1">
      <textFields count="2">
        <textField/>
        <textField/>
      </textFields>
    </textPr>
  </connection>
  <connection id="21" name="LICENCE27" type="6" refreshedVersion="5" background="1" saveData="1">
    <textPr prompt="0" codePage="850" sourceFile="D:\Logiciels avec licence\00- fini\LICENCE.txt" decimal="," thousands=" " tab="0" comma="1">
      <textFields count="2">
        <textField/>
        <textField/>
      </textFields>
    </textPr>
  </connection>
  <connection id="22" name="LICENCE28" type="6" refreshedVersion="5" background="1" saveData="1">
    <textPr prompt="0" codePage="850" sourceFile="D:\Logiciels avec licence\00- fini\LICENCE.txt" decimal="," thousands=" " tab="0" comma="1">
      <textFields count="2">
        <textField/>
        <textField/>
      </textFields>
    </textPr>
  </connection>
  <connection id="23" name="LICENCE29" type="6" refreshedVersion="5" background="1" saveData="1">
    <textPr prompt="0" codePage="850" sourceFile="D:\Logiciels avec licence\00- fini\LICENCE.txt" decimal="," thousands=" " tab="0" comma="1">
      <textFields count="2">
        <textField/>
        <textField/>
      </textFields>
    </textPr>
  </connection>
  <connection id="24" name="LICENCE3" type="6" refreshedVersion="6" background="1" saveData="1">
    <textPr prompt="0" codePage="850" sourceFile="C:\Users\Admin\Desktop\LICENCE.txt" decimal="," thousands="." tab="0" comma="1">
      <textFields count="2">
        <textField/>
        <textField/>
      </textFields>
    </textPr>
  </connection>
  <connection id="25" name="LICENCE30" type="6" refreshedVersion="5" background="1" saveData="1">
    <textPr prompt="0" codePage="850" sourceFile="D:\Logiciels avec licence\00- fini\LICENCE.txt" decimal="," thousands=" " tab="0" comma="1">
      <textFields count="2">
        <textField/>
        <textField/>
      </textFields>
    </textPr>
  </connection>
  <connection id="26" name="LICENCE31" type="6" refreshedVersion="5" background="1" saveData="1">
    <textPr prompt="0" codePage="850" sourceFile="D:\Logiciels avec licence\00- fini\LICENCE.txt" decimal="," thousands=" " tab="0" comma="1">
      <textFields count="2">
        <textField/>
        <textField/>
      </textFields>
    </textPr>
  </connection>
  <connection id="27" name="LICENCE32" type="6" refreshedVersion="5" background="1" saveData="1">
    <textPr prompt="0" codePage="850" sourceFile="D:\Logiciels avec licence\00- fini\LICENCE.txt" decimal="," thousands=" " tab="0" comma="1">
      <textFields count="2">
        <textField/>
        <textField/>
      </textFields>
    </textPr>
  </connection>
  <connection id="28" name="LICENCE33" type="6" refreshedVersion="5" background="1" saveData="1">
    <textPr prompt="0" codePage="850" sourceFile="C:\Users\plancotd\Desktop\LICENCE.txt" decimal="," thousands=" " tab="0" comma="1">
      <textFields count="2">
        <textField/>
        <textField/>
      </textFields>
    </textPr>
  </connection>
  <connection id="29" name="LICENCE34" type="6" refreshedVersion="5" background="1" saveData="1">
    <textPr prompt="0" codePage="850" sourceFile="C:\Users\plancotd\Desktop\LICENCE.txt" decimal="," thousands=" " tab="0" comma="1">
      <textFields count="2">
        <textField/>
        <textField/>
      </textFields>
    </textPr>
  </connection>
  <connection id="30" name="LICENCE35" type="6" refreshedVersion="5" background="1" saveData="1">
    <textPr prompt="0" codePage="850" sourceFile="D:\Logiciels avec licence\00- fini\LICENCE.txt" decimal="," thousands=" " tab="0" comma="1">
      <textFields count="2">
        <textField/>
        <textField/>
      </textFields>
    </textPr>
  </connection>
  <connection id="31" name="LICENCE36" type="6" refreshedVersion="5" background="1" saveData="1">
    <textPr prompt="0" codePage="850" sourceFile="D:\Logiciels avec licence\00- fini\LICENCE.txt" decimal="," thousands=" " tab="0" comma="1">
      <textFields count="2">
        <textField/>
        <textField/>
      </textFields>
    </textPr>
  </connection>
  <connection id="32" name="LICENCE37" type="6" refreshedVersion="5" background="1" saveData="1">
    <textPr prompt="0" codePage="850" sourceFile="D:\Logiciels avec licence\00- fini\LICENCE.txt" decimal="," thousands=" " tab="0" comma="1">
      <textFields count="2">
        <textField/>
        <textField/>
      </textFields>
    </textPr>
  </connection>
  <connection id="33" name="LICENCE38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34" name="LICENCE39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35" name="LICENCE4" type="6" refreshedVersion="6" background="1" saveData="1">
    <textPr prompt="0" codePage="850" sourceFile="C:\Users\Admin\Desktop\LICENCE.txt" decimal="," thousands="." tab="0" comma="1">
      <textFields count="2">
        <textField/>
        <textField/>
      </textFields>
    </textPr>
  </connection>
  <connection id="36" name="LICENCE40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37" name="LICENCE41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38" name="LICENCE42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39" name="LICENCE43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40" name="LICENCE44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41" name="LICENCE45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42" name="LICENCE46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43" name="LICENCE47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44" name="LICENCE48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45" name="LICENCE49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46" name="LICENCE5" type="6" refreshedVersion="6" background="1" saveData="1">
    <textPr prompt="0" codePage="850" sourceFile="C:\Users\Admin\Desktop\LICENCE.txt" decimal="," thousands="." tab="0" comma="1">
      <textFields count="2">
        <textField/>
        <textField/>
      </textFields>
    </textPr>
  </connection>
  <connection id="47" name="LICENCE50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48" name="LICENCE51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49" name="LICENCE52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50" name="LICENCE53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51" name="LICENCE54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52" name="LICENCE55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53" name="LICENCE56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54" name="LICENCE57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55" name="LICENCE58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56" name="LICENCE59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57" name="LICENCE6" type="6" refreshedVersion="6" background="1" saveData="1">
    <textPr prompt="0" codePage="850" sourceFile="C:\Users\Admin\Desktop\LICENCE.txt" decimal="," thousands="." tab="0" comma="1">
      <textFields count="2">
        <textField/>
        <textField/>
      </textFields>
    </textPr>
  </connection>
  <connection id="58" name="LICENCE60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59" name="LICENCE61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60" name="LICENCE62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61" name="LICENCE63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62" name="LICENCE64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63" name="LICENCE65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64" name="LICENCE66" type="6" refreshedVersion="6" background="1" saveData="1">
    <textPr prompt="0" codePage="850" sourceFile="C:\Users\Public\Downloads\DANIEL MAC\00- fini\WIN 64 BITS\LICENCE.txt" decimal="," thousands=" " tab="0" comma="1">
      <textFields count="2">
        <textField/>
        <textField/>
      </textFields>
    </textPr>
  </connection>
  <connection id="65" name="LICENCE67" type="6" refreshedVersion="6" background="1" saveData="1">
    <textPr prompt="0" codePage="850" sourceFile="C:\Users\Public\Downloads\DANIEL MAC\00- fini\WIN 64 BITS\LICENCE.txt" decimal="," thousands=" " tab="0" comma="1">
      <textFields count="2">
        <textField/>
        <textField/>
      </textFields>
    </textPr>
  </connection>
  <connection id="66" name="LICENCE68" type="6" refreshedVersion="6" background="1" saveData="1">
    <textPr prompt="0" codePage="850" sourceFile="C:\Users\Public\Downloads\DANIEL MAC\00- fini\WIN 64 BITS\LICENCE.txt" decimal="," thousands=" " tab="0" comma="1">
      <textFields count="2">
        <textField/>
        <textField/>
      </textFields>
    </textPr>
  </connection>
  <connection id="67" name="LICENCE69" type="6" refreshedVersion="6" background="1" saveData="1">
    <textPr prompt="0" codePage="850" sourceFile="C:\Users\Public\Downloads\DANIEL MAC\00- fini\WIN 64 BITS\LICENCE.txt" decimal="," thousands=" " tab="0" comma="1">
      <textFields count="2">
        <textField/>
        <textField/>
      </textFields>
    </textPr>
  </connection>
  <connection id="68" name="LICENCE7" type="6" refreshedVersion="6" background="1" saveData="1">
    <textPr prompt="0" codePage="850" sourceFile="C:\Users\Admin\Desktop\LICENCE.txt" decimal="," thousands="." tab="0" comma="1">
      <textFields count="2">
        <textField/>
        <textField/>
      </textFields>
    </textPr>
  </connection>
  <connection id="69" name="LICENCE70" type="6" refreshedVersion="6" background="1" saveData="1">
    <textPr prompt="0" codePage="850" sourceFile="C:\Users\Public\Downloads\DANIEL MAC\00- fini\WIN 64 BITS\LICENCE.txt" decimal="," thousands=" " tab="0" comma="1">
      <textFields count="2">
        <textField/>
        <textField/>
      </textFields>
    </textPr>
  </connection>
  <connection id="70" name="LICENCE8" type="6" refreshedVersion="6" background="1" saveData="1">
    <textPr prompt="0" codePage="850" sourceFile="C:\Users\Admin\Desktop\LICENCE.txt" decimal="," thousands="." tab="0" comma="1">
      <textFields count="2">
        <textField/>
        <textField/>
      </textFields>
    </textPr>
  </connection>
  <connection id="71" name="LICENCE9" type="6" refreshedVersion="6" background="1" saveData="1">
    <textPr prompt="0" codePage="850" sourceFile="C:\Users\Admin\Desktop\LICENCE.txt" decimal="," thousands="." tab="0" comma="1">
      <textFields count="2">
        <textField/>
        <textField/>
      </textFields>
    </textPr>
  </connection>
</connections>
</file>

<file path=xl/sharedStrings.xml><?xml version="1.0" encoding="utf-8"?>
<sst xmlns="http://schemas.openxmlformats.org/spreadsheetml/2006/main" count="54" uniqueCount="44">
  <si>
    <t>PC</t>
  </si>
  <si>
    <t>MAC</t>
  </si>
  <si>
    <t>OUI</t>
  </si>
  <si>
    <t>Période d'essais</t>
  </si>
  <si>
    <t>NON</t>
  </si>
  <si>
    <t>Auteur</t>
  </si>
  <si>
    <t>Daniel</t>
  </si>
  <si>
    <t>Utiliser le compte à rebours</t>
  </si>
  <si>
    <t>Utilisation fichier une fois par jour</t>
  </si>
  <si>
    <t>Jour ouverture</t>
  </si>
  <si>
    <t>Date Limite</t>
  </si>
  <si>
    <t>Nom du fichier</t>
  </si>
  <si>
    <t>Réglage du compte à rebours</t>
  </si>
  <si>
    <t>Heure</t>
  </si>
  <si>
    <t>Minute</t>
  </si>
  <si>
    <t>Seconde</t>
  </si>
  <si>
    <t>Tableau des ADMINISTRATEURS</t>
  </si>
  <si>
    <t>Est-ce Admin ?</t>
  </si>
  <si>
    <t>Tableau des PC AUTORISES</t>
  </si>
  <si>
    <t>Nom</t>
  </si>
  <si>
    <t>Localisation</t>
  </si>
  <si>
    <t>localisation</t>
  </si>
  <si>
    <t>DANVAL</t>
  </si>
  <si>
    <t>CONCEPTEUR</t>
  </si>
  <si>
    <t>DANVAl</t>
  </si>
  <si>
    <t>AUTEM Patrick</t>
  </si>
  <si>
    <t>AUTEUR-VENDEUR</t>
  </si>
  <si>
    <t>REVERSIBLE</t>
  </si>
  <si>
    <t>daniel.plancot@gmail.com</t>
  </si>
  <si>
    <t>morganplancot@gmail.com</t>
  </si>
  <si>
    <t>9158d.l.r@gmail.com</t>
  </si>
  <si>
    <t>ejeanmichel@neuf.fr</t>
  </si>
  <si>
    <t>michelnrj@hotmail.com</t>
  </si>
  <si>
    <t>thierry.debray@bluewin.ch</t>
  </si>
  <si>
    <t>atekmalik@wanadoo.fr</t>
  </si>
  <si>
    <t>sonia.sistig@orange.fr</t>
  </si>
  <si>
    <t>fdonde469@gmail.com</t>
  </si>
  <si>
    <t>l.monget11@gmail.com</t>
  </si>
  <si>
    <t>tpmaat@hotmail.fr</t>
  </si>
  <si>
    <t>roffe.fernand@bbox.fr</t>
  </si>
  <si>
    <t>bozo@ymeco.com</t>
  </si>
  <si>
    <t>selinsky.frederic@aliceadsl.fr</t>
  </si>
  <si>
    <t>christophebichet920@gmail.com</t>
  </si>
  <si>
    <t>sympaju@gmail.com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</si>
</sst>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 * #,##0.00_ ;_ * \-#,##0.00_ ;_ * &quot;-&quot;??_ ;_ @_ "/>
    <numFmt numFmtId="165" formatCode="0.0%"/>
    <numFmt numFmtId="166" formatCode="_ * #,##0.0_ ;_ * \-#,##0.0_ ;_ * &quot;-&quot;??_ ;_ @_ "/>
  </numFmts>
  <fonts count="3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0"/>
      <color rgb="FF800000"/>
      <name val="Calibri"/>
      <family val="2"/>
      <scheme val="minor"/>
    </font>
    <font>
      <sz val="12"/>
      <color rgb="FF80000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/>
        <bgColor theme="4" tint="0.59999389629810485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</fills>
  <borders count="41">
    <border>
      <left/>
      <right/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12"/>
      </left>
      <right style="hair">
        <color indexed="10"/>
      </right>
      <top style="thin">
        <color indexed="12"/>
      </top>
      <bottom style="thin">
        <color indexed="12"/>
      </bottom>
      <diagonal/>
    </border>
    <border>
      <left style="hair">
        <color indexed="10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hair">
        <color indexed="10"/>
      </left>
      <right style="thin">
        <color indexed="12"/>
      </right>
      <top style="thin">
        <color indexed="12"/>
      </top>
      <bottom/>
      <diagonal/>
    </border>
    <border>
      <left style="thin">
        <color indexed="12"/>
      </left>
      <right/>
      <top style="thin">
        <color indexed="12"/>
      </top>
      <bottom style="thin">
        <color indexed="12"/>
      </bottom>
      <diagonal/>
    </border>
    <border>
      <left style="medium">
        <color auto="1"/>
      </left>
      <right style="hair">
        <color indexed="10"/>
      </right>
      <top style="medium">
        <color auto="1"/>
      </top>
      <bottom style="medium">
        <color auto="1"/>
      </bottom>
      <diagonal/>
    </border>
    <border>
      <left style="hair">
        <color indexed="10"/>
      </left>
      <right style="hair">
        <color indexed="10"/>
      </right>
      <top style="medium">
        <color auto="1"/>
      </top>
      <bottom style="medium">
        <color auto="1"/>
      </bottom>
      <diagonal/>
    </border>
    <border>
      <left style="hair">
        <color indexed="10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indexed="10"/>
      </left>
      <right style="hair">
        <color indexed="10"/>
      </right>
      <top style="thin">
        <color indexed="12"/>
      </top>
      <bottom style="thin">
        <color indexed="12"/>
      </bottom>
      <diagonal/>
    </border>
    <border>
      <left style="thin">
        <color indexed="12"/>
      </left>
      <right style="hair">
        <color indexed="10"/>
      </right>
      <top/>
      <bottom style="hair">
        <color indexed="10"/>
      </bottom>
      <diagonal/>
    </border>
    <border>
      <left style="hair">
        <color indexed="10"/>
      </left>
      <right style="hair">
        <color indexed="10"/>
      </right>
      <top/>
      <bottom style="hair">
        <color indexed="10"/>
      </bottom>
      <diagonal/>
    </border>
    <border>
      <left style="hair">
        <color indexed="10"/>
      </left>
      <right style="thin">
        <color indexed="12"/>
      </right>
      <top/>
      <bottom style="hair">
        <color indexed="10"/>
      </bottom>
      <diagonal/>
    </border>
    <border>
      <left style="thin">
        <color indexed="12"/>
      </left>
      <right style="hair">
        <color indexed="10"/>
      </right>
      <top style="hair">
        <color indexed="10"/>
      </top>
      <bottom style="thin">
        <color indexed="12"/>
      </bottom>
      <diagonal/>
    </border>
    <border>
      <left style="hair">
        <color indexed="10"/>
      </left>
      <right style="hair">
        <color indexed="10"/>
      </right>
      <top style="hair">
        <color indexed="10"/>
      </top>
      <bottom style="thin">
        <color indexed="12"/>
      </bottom>
      <diagonal/>
    </border>
    <border>
      <left style="hair">
        <color indexed="10"/>
      </left>
      <right style="thin">
        <color indexed="12"/>
      </right>
      <top style="hair">
        <color indexed="10"/>
      </top>
      <bottom style="thin">
        <color indexed="12"/>
      </bottom>
      <diagonal/>
    </border>
    <border>
      <left style="thin">
        <color indexed="12"/>
      </left>
      <right style="hair">
        <color indexed="10"/>
      </right>
      <top style="thin">
        <color indexed="12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indexed="12"/>
      </top>
      <bottom/>
      <diagonal/>
    </border>
    <border>
      <left style="thin">
        <color theme="0"/>
      </left>
      <right/>
      <top style="thin">
        <color indexed="12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77">
    <xf numFmtId="0" fontId="0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" fillId="0" borderId="0"/>
    <xf numFmtId="0" fontId="19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</cellStyleXfs>
  <cellXfs count="157">
    <xf numFmtId="0" fontId="0" fillId="0" borderId="0" xfId="0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/>
    <xf numFmtId="0" fontId="4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49" fontId="3" fillId="2" borderId="0" xfId="0" applyNumberFormat="1" applyFont="1" applyFill="1" applyBorder="1" applyAlignment="1">
      <alignment horizontal="center"/>
    </xf>
    <xf numFmtId="49" fontId="0" fillId="0" borderId="0" xfId="0" applyNumberFormat="1" applyBorder="1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166" fontId="4" fillId="0" borderId="0" xfId="1" applyNumberFormat="1" applyFont="1" applyAlignment="1">
      <alignment horizontal="center"/>
    </xf>
    <xf numFmtId="49" fontId="3" fillId="0" borderId="0" xfId="0" applyNumberFormat="1" applyFont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7" fillId="3" borderId="0" xfId="0" applyFont="1" applyFill="1" applyBorder="1" applyAlignment="1"/>
    <xf numFmtId="0" fontId="8" fillId="3" borderId="0" xfId="0" applyFont="1" applyFill="1" applyAlignment="1"/>
    <xf numFmtId="0" fontId="6" fillId="3" borderId="2" xfId="0" applyFont="1" applyFill="1" applyBorder="1" applyAlignment="1"/>
    <xf numFmtId="0" fontId="0" fillId="3" borderId="0" xfId="0" applyFill="1" applyAlignment="1"/>
    <xf numFmtId="49" fontId="3" fillId="0" borderId="2" xfId="0" applyNumberFormat="1" applyFont="1" applyBorder="1" applyAlignment="1">
      <alignment horizontal="center"/>
    </xf>
    <xf numFmtId="1" fontId="3" fillId="0" borderId="0" xfId="0" applyNumberFormat="1" applyFont="1" applyBorder="1" applyAlignment="1">
      <alignment horizontal="center"/>
    </xf>
    <xf numFmtId="1" fontId="0" fillId="0" borderId="0" xfId="0" applyNumberFormat="1" applyBorder="1"/>
    <xf numFmtId="0" fontId="9" fillId="2" borderId="0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NumberFormat="1" applyBorder="1" applyAlignment="1">
      <alignment horizontal="center"/>
    </xf>
    <xf numFmtId="49" fontId="10" fillId="2" borderId="0" xfId="0" applyNumberFormat="1" applyFont="1" applyFill="1" applyBorder="1" applyAlignment="1">
      <alignment horizontal="center"/>
    </xf>
    <xf numFmtId="166" fontId="4" fillId="0" borderId="0" xfId="1" applyNumberFormat="1" applyFont="1" applyBorder="1" applyAlignment="1">
      <alignment horizontal="center"/>
    </xf>
    <xf numFmtId="165" fontId="4" fillId="0" borderId="0" xfId="2" applyNumberFormat="1" applyFont="1" applyBorder="1" applyAlignment="1">
      <alignment horizontal="center"/>
    </xf>
    <xf numFmtId="9" fontId="4" fillId="0" borderId="0" xfId="2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1" fontId="3" fillId="0" borderId="3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1" fillId="2" borderId="0" xfId="0" applyFont="1" applyFill="1" applyBorder="1" applyAlignment="1">
      <alignment vertical="center"/>
    </xf>
    <xf numFmtId="0" fontId="0" fillId="2" borderId="0" xfId="0" applyFill="1" applyBorder="1"/>
    <xf numFmtId="0" fontId="13" fillId="2" borderId="0" xfId="0" applyFont="1" applyFill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0" fillId="2" borderId="3" xfId="0" applyFill="1" applyBorder="1"/>
    <xf numFmtId="1" fontId="0" fillId="0" borderId="3" xfId="0" applyNumberFormat="1" applyBorder="1"/>
    <xf numFmtId="49" fontId="0" fillId="0" borderId="3" xfId="0" applyNumberFormat="1" applyBorder="1"/>
    <xf numFmtId="49" fontId="0" fillId="2" borderId="3" xfId="0" applyNumberFormat="1" applyFill="1" applyBorder="1"/>
    <xf numFmtId="0" fontId="0" fillId="0" borderId="3" xfId="0" applyBorder="1"/>
    <xf numFmtId="0" fontId="4" fillId="0" borderId="3" xfId="0" applyFont="1" applyBorder="1"/>
    <xf numFmtId="0" fontId="4" fillId="2" borderId="3" xfId="0" applyFont="1" applyFill="1" applyBorder="1"/>
    <xf numFmtId="0" fontId="16" fillId="2" borderId="3" xfId="0" applyFont="1" applyFill="1" applyBorder="1" applyAlignment="1">
      <alignment vertical="center"/>
    </xf>
    <xf numFmtId="0" fontId="0" fillId="0" borderId="3" xfId="0" applyFill="1" applyBorder="1" applyAlignment="1">
      <alignment horizontal="center" vertical="center"/>
    </xf>
    <xf numFmtId="0" fontId="0" fillId="0" borderId="6" xfId="0" applyNumberFormat="1" applyBorder="1" applyAlignment="1" applyProtection="1">
      <alignment horizontal="center"/>
      <protection locked="0"/>
    </xf>
    <xf numFmtId="0" fontId="1" fillId="0" borderId="0" xfId="73"/>
    <xf numFmtId="14" fontId="1" fillId="4" borderId="10" xfId="73" applyNumberFormat="1" applyFont="1" applyFill="1" applyBorder="1" applyAlignment="1">
      <alignment horizontal="center" vertical="center"/>
    </xf>
    <xf numFmtId="0" fontId="1" fillId="0" borderId="0" xfId="73" applyFont="1" applyAlignment="1">
      <alignment vertical="center"/>
    </xf>
    <xf numFmtId="0" fontId="1" fillId="4" borderId="13" xfId="73" applyFont="1" applyFill="1" applyBorder="1" applyAlignment="1">
      <alignment horizontal="center" vertical="center"/>
    </xf>
    <xf numFmtId="0" fontId="1" fillId="2" borderId="0" xfId="73" applyFont="1" applyFill="1" applyBorder="1" applyAlignment="1">
      <alignment horizontal="center" vertical="center"/>
    </xf>
    <xf numFmtId="0" fontId="1" fillId="4" borderId="3" xfId="73" applyFill="1" applyBorder="1" applyAlignment="1">
      <alignment horizontal="center" vertical="center"/>
    </xf>
    <xf numFmtId="0" fontId="17" fillId="0" borderId="0" xfId="73" applyFont="1"/>
    <xf numFmtId="0" fontId="19" fillId="0" borderId="0" xfId="74"/>
    <xf numFmtId="0" fontId="1" fillId="0" borderId="3" xfId="73" applyBorder="1" applyAlignment="1">
      <alignment horizontal="center" vertical="center"/>
    </xf>
    <xf numFmtId="0" fontId="1" fillId="0" borderId="4" xfId="73" applyBorder="1" applyAlignment="1">
      <alignment horizontal="center" vertical="center"/>
    </xf>
    <xf numFmtId="0" fontId="1" fillId="5" borderId="3" xfId="73" applyFill="1" applyBorder="1" applyAlignment="1">
      <alignment horizontal="center" vertical="center"/>
    </xf>
    <xf numFmtId="0" fontId="1" fillId="6" borderId="18" xfId="73" applyFill="1" applyBorder="1" applyAlignment="1">
      <alignment horizontal="center" vertical="center"/>
    </xf>
    <xf numFmtId="14" fontId="21" fillId="5" borderId="20" xfId="73" applyNumberFormat="1" applyFont="1" applyFill="1" applyBorder="1" applyAlignment="1">
      <alignment horizontal="center"/>
    </xf>
    <xf numFmtId="0" fontId="1" fillId="6" borderId="21" xfId="73" applyFill="1" applyBorder="1" applyAlignment="1">
      <alignment horizontal="center"/>
    </xf>
    <xf numFmtId="0" fontId="1" fillId="6" borderId="26" xfId="73" applyFill="1" applyBorder="1" applyAlignment="1">
      <alignment horizontal="center"/>
    </xf>
    <xf numFmtId="0" fontId="1" fillId="6" borderId="27" xfId="73" applyFill="1" applyBorder="1" applyAlignment="1">
      <alignment horizontal="center"/>
    </xf>
    <xf numFmtId="0" fontId="1" fillId="6" borderId="28" xfId="73" applyFill="1" applyBorder="1" applyAlignment="1">
      <alignment horizontal="center"/>
    </xf>
    <xf numFmtId="0" fontId="1" fillId="0" borderId="29" xfId="73" applyBorder="1" applyAlignment="1">
      <alignment horizontal="center"/>
    </xf>
    <xf numFmtId="0" fontId="1" fillId="0" borderId="30" xfId="73" applyBorder="1" applyAlignment="1">
      <alignment horizontal="center"/>
    </xf>
    <xf numFmtId="0" fontId="1" fillId="0" borderId="31" xfId="73" applyBorder="1" applyAlignment="1">
      <alignment horizontal="center"/>
    </xf>
    <xf numFmtId="0" fontId="18" fillId="2" borderId="0" xfId="73" applyFont="1" applyFill="1" applyBorder="1"/>
    <xf numFmtId="0" fontId="1" fillId="0" borderId="0" xfId="73" applyAlignment="1">
      <alignment vertical="center"/>
    </xf>
    <xf numFmtId="0" fontId="1" fillId="0" borderId="3" xfId="73" applyFont="1" applyBorder="1" applyAlignment="1">
      <alignment horizontal="center" vertical="center"/>
    </xf>
    <xf numFmtId="0" fontId="1" fillId="0" borderId="33" xfId="73" applyBorder="1" applyAlignment="1">
      <alignment horizontal="center" vertical="center"/>
    </xf>
    <xf numFmtId="0" fontId="1" fillId="0" borderId="33" xfId="73" applyBorder="1" applyAlignment="1">
      <alignment horizontal="center" vertical="top" wrapText="1"/>
    </xf>
    <xf numFmtId="0" fontId="1" fillId="0" borderId="3" xfId="73" applyBorder="1" applyAlignment="1">
      <alignment horizontal="center"/>
    </xf>
    <xf numFmtId="0" fontId="19" fillId="0" borderId="33" xfId="74" applyBorder="1" applyAlignment="1">
      <alignment horizontal="center" vertical="top" wrapText="1"/>
    </xf>
    <xf numFmtId="0" fontId="1" fillId="0" borderId="33" xfId="73" applyBorder="1" applyAlignment="1">
      <alignment horizontal="center" vertical="top"/>
    </xf>
    <xf numFmtId="0" fontId="1" fillId="0" borderId="3" xfId="73" applyBorder="1" applyAlignment="1">
      <alignment horizontal="center" vertical="top"/>
    </xf>
    <xf numFmtId="0" fontId="16" fillId="2" borderId="3" xfId="0" applyFont="1" applyFill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7" borderId="3" xfId="0" applyNumberFormat="1" applyFill="1" applyBorder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22" fillId="8" borderId="35" xfId="73" applyNumberFormat="1" applyFont="1" applyFill="1" applyBorder="1" applyAlignment="1"/>
    <xf numFmtId="0" fontId="22" fillId="8" borderId="36" xfId="73" applyNumberFormat="1" applyFont="1" applyFill="1" applyBorder="1" applyAlignment="1"/>
    <xf numFmtId="0" fontId="1" fillId="9" borderId="3" xfId="73" applyNumberFormat="1" applyFont="1" applyFill="1" applyBorder="1" applyAlignment="1"/>
    <xf numFmtId="0" fontId="1" fillId="0" borderId="3" xfId="73" applyBorder="1"/>
    <xf numFmtId="0" fontId="23" fillId="2" borderId="3" xfId="73" applyFont="1" applyFill="1" applyBorder="1" applyAlignment="1">
      <alignment horizontal="center" vertical="center"/>
    </xf>
    <xf numFmtId="0" fontId="24" fillId="2" borderId="3" xfId="73" applyFont="1" applyFill="1" applyBorder="1" applyAlignment="1">
      <alignment horizontal="center" vertical="center"/>
    </xf>
    <xf numFmtId="0" fontId="23" fillId="2" borderId="0" xfId="73" applyFont="1" applyFill="1" applyAlignment="1">
      <alignment horizontal="center" vertical="center"/>
    </xf>
    <xf numFmtId="0" fontId="24" fillId="0" borderId="0" xfId="73" applyFont="1"/>
    <xf numFmtId="0" fontId="1" fillId="0" borderId="0" xfId="73" applyAlignment="1">
      <alignment horizontal="center" vertical="center"/>
    </xf>
    <xf numFmtId="0" fontId="1" fillId="5" borderId="0" xfId="73" applyFill="1"/>
    <xf numFmtId="0" fontId="23" fillId="5" borderId="3" xfId="73" applyFont="1" applyFill="1" applyBorder="1" applyAlignment="1">
      <alignment horizontal="center" vertical="center"/>
    </xf>
    <xf numFmtId="0" fontId="18" fillId="2" borderId="0" xfId="73" applyFont="1" applyFill="1" applyAlignment="1">
      <alignment horizontal="center" vertical="center"/>
    </xf>
    <xf numFmtId="14" fontId="21" fillId="5" borderId="19" xfId="73" applyNumberFormat="1" applyFont="1" applyFill="1" applyBorder="1" applyAlignment="1" applyProtection="1">
      <alignment horizontal="center"/>
      <protection locked="0"/>
    </xf>
    <xf numFmtId="14" fontId="20" fillId="5" borderId="17" xfId="73" applyNumberFormat="1" applyFont="1" applyFill="1" applyBorder="1" applyAlignment="1" applyProtection="1">
      <alignment horizontal="center" vertical="center"/>
      <protection locked="0"/>
    </xf>
    <xf numFmtId="0" fontId="1" fillId="5" borderId="3" xfId="73" applyFill="1" applyBorder="1" applyAlignment="1" applyProtection="1">
      <alignment horizontal="center" vertical="center"/>
      <protection locked="0"/>
    </xf>
    <xf numFmtId="0" fontId="1" fillId="0" borderId="29" xfId="73" applyBorder="1" applyAlignment="1" applyProtection="1">
      <alignment horizontal="center"/>
      <protection locked="0"/>
    </xf>
    <xf numFmtId="0" fontId="1" fillId="0" borderId="30" xfId="73" applyBorder="1" applyAlignment="1" applyProtection="1">
      <alignment horizontal="center"/>
      <protection locked="0"/>
    </xf>
    <xf numFmtId="0" fontId="1" fillId="0" borderId="31" xfId="73" applyBorder="1" applyAlignment="1" applyProtection="1">
      <alignment horizontal="center"/>
      <protection locked="0"/>
    </xf>
    <xf numFmtId="0" fontId="0" fillId="0" borderId="37" xfId="0" applyFill="1" applyBorder="1" applyAlignment="1">
      <alignment horizontal="center" vertical="center"/>
    </xf>
    <xf numFmtId="0" fontId="13" fillId="2" borderId="3" xfId="0" applyFont="1" applyFill="1" applyBorder="1"/>
    <xf numFmtId="1" fontId="13" fillId="2" borderId="3" xfId="0" applyNumberFormat="1" applyFont="1" applyFill="1" applyBorder="1" applyAlignment="1">
      <alignment horizontal="center" vertical="center"/>
    </xf>
    <xf numFmtId="49" fontId="13" fillId="2" borderId="3" xfId="0" applyNumberFormat="1" applyFont="1" applyFill="1" applyBorder="1"/>
    <xf numFmtId="0" fontId="18" fillId="2" borderId="3" xfId="0" applyFont="1" applyFill="1" applyBorder="1" applyAlignment="1">
      <alignment vertical="center"/>
    </xf>
    <xf numFmtId="0" fontId="30" fillId="11" borderId="3" xfId="0" applyFont="1" applyFill="1" applyBorder="1" applyAlignment="1">
      <alignment horizontal="center" vertical="center"/>
    </xf>
    <xf numFmtId="1" fontId="28" fillId="5" borderId="3" xfId="0" applyNumberFormat="1" applyFont="1" applyFill="1" applyBorder="1" applyAlignment="1">
      <alignment horizontal="center" vertical="center" wrapText="1"/>
    </xf>
    <xf numFmtId="0" fontId="0" fillId="0" borderId="0" xfId="0" applyFont="1"/>
    <xf numFmtId="0" fontId="27" fillId="2" borderId="17" xfId="0" applyFont="1" applyFill="1" applyBorder="1" applyAlignment="1">
      <alignment horizontal="center" vertical="center"/>
    </xf>
    <xf numFmtId="0" fontId="12" fillId="2" borderId="17" xfId="0" applyFont="1" applyFill="1" applyBorder="1" applyAlignment="1">
      <alignment horizontal="center" vertical="center"/>
    </xf>
    <xf numFmtId="0" fontId="1" fillId="4" borderId="7" xfId="73" applyFont="1" applyFill="1" applyBorder="1" applyAlignment="1">
      <alignment horizontal="right" vertical="center"/>
    </xf>
    <xf numFmtId="0" fontId="1" fillId="4" borderId="8" xfId="73" applyFont="1" applyFill="1" applyBorder="1" applyAlignment="1">
      <alignment horizontal="right" vertical="center"/>
    </xf>
    <xf numFmtId="0" fontId="1" fillId="4" borderId="9" xfId="73" applyFont="1" applyFill="1" applyBorder="1" applyAlignment="1">
      <alignment horizontal="right" vertical="center"/>
    </xf>
    <xf numFmtId="0" fontId="1" fillId="4" borderId="11" xfId="73" applyFont="1" applyFill="1" applyBorder="1" applyAlignment="1">
      <alignment horizontal="right" vertical="center"/>
    </xf>
    <xf numFmtId="0" fontId="1" fillId="4" borderId="3" xfId="73" applyFont="1" applyFill="1" applyBorder="1" applyAlignment="1">
      <alignment horizontal="right" vertical="center"/>
    </xf>
    <xf numFmtId="0" fontId="1" fillId="4" borderId="12" xfId="73" applyFont="1" applyFill="1" applyBorder="1" applyAlignment="1">
      <alignment horizontal="right" vertical="center"/>
    </xf>
    <xf numFmtId="0" fontId="1" fillId="4" borderId="14" xfId="73" applyFont="1" applyFill="1" applyBorder="1" applyAlignment="1">
      <alignment horizontal="right" vertical="center"/>
    </xf>
    <xf numFmtId="0" fontId="1" fillId="4" borderId="15" xfId="73" applyFont="1" applyFill="1" applyBorder="1" applyAlignment="1">
      <alignment horizontal="right" vertical="center"/>
    </xf>
    <xf numFmtId="0" fontId="1" fillId="4" borderId="16" xfId="73" applyFont="1" applyFill="1" applyBorder="1" applyAlignment="1">
      <alignment horizontal="right" vertical="center"/>
    </xf>
    <xf numFmtId="0" fontId="17" fillId="5" borderId="18" xfId="73" applyFont="1" applyFill="1" applyBorder="1" applyAlignment="1">
      <alignment horizontal="center"/>
    </xf>
    <xf numFmtId="0" fontId="17" fillId="5" borderId="19" xfId="73" applyFont="1" applyFill="1" applyBorder="1" applyAlignment="1">
      <alignment horizontal="center"/>
    </xf>
    <xf numFmtId="0" fontId="17" fillId="5" borderId="32" xfId="73" applyFont="1" applyFill="1" applyBorder="1" applyAlignment="1">
      <alignment horizontal="center"/>
    </xf>
    <xf numFmtId="0" fontId="17" fillId="5" borderId="20" xfId="73" applyFont="1" applyFill="1" applyBorder="1" applyAlignment="1">
      <alignment horizontal="center"/>
    </xf>
    <xf numFmtId="0" fontId="17" fillId="5" borderId="25" xfId="73" applyFont="1" applyFill="1" applyBorder="1" applyAlignment="1">
      <alignment horizontal="center"/>
    </xf>
    <xf numFmtId="14" fontId="1" fillId="4" borderId="5" xfId="73" applyNumberFormat="1" applyFont="1" applyFill="1" applyBorder="1" applyAlignment="1">
      <alignment horizontal="center" vertical="center"/>
    </xf>
    <xf numFmtId="14" fontId="1" fillId="4" borderId="3" xfId="73" applyNumberFormat="1" applyFill="1" applyBorder="1" applyAlignment="1">
      <alignment horizontal="center" vertical="center"/>
    </xf>
    <xf numFmtId="0" fontId="1" fillId="4" borderId="3" xfId="73" applyFill="1" applyBorder="1" applyAlignment="1">
      <alignment horizontal="center" vertical="center"/>
    </xf>
    <xf numFmtId="0" fontId="1" fillId="0" borderId="22" xfId="73" applyFont="1" applyBorder="1" applyAlignment="1" applyProtection="1">
      <alignment horizontal="center"/>
      <protection locked="0"/>
    </xf>
    <xf numFmtId="0" fontId="1" fillId="0" borderId="23" xfId="73" applyBorder="1" applyAlignment="1" applyProtection="1">
      <alignment horizontal="center"/>
      <protection locked="0"/>
    </xf>
    <xf numFmtId="0" fontId="1" fillId="0" borderId="24" xfId="73" applyBorder="1" applyAlignment="1" applyProtection="1">
      <alignment horizontal="center"/>
      <protection locked="0"/>
    </xf>
    <xf numFmtId="0" fontId="31" fillId="10" borderId="4" xfId="0" applyFont="1" applyFill="1" applyBorder="1" applyAlignment="1">
      <alignment horizontal="center" vertical="center"/>
    </xf>
    <xf numFmtId="0" fontId="31" fillId="10" borderId="34" xfId="0" applyFont="1" applyFill="1" applyBorder="1" applyAlignment="1">
      <alignment horizontal="center" vertical="center"/>
    </xf>
    <xf numFmtId="0" fontId="31" fillId="10" borderId="5" xfId="0" applyFont="1" applyFill="1" applyBorder="1" applyAlignment="1">
      <alignment horizontal="center" vertical="center"/>
    </xf>
    <xf numFmtId="0" fontId="17" fillId="2" borderId="39" xfId="0" applyFont="1" applyFill="1" applyBorder="1" applyAlignment="1">
      <alignment horizontal="center" vertical="center"/>
    </xf>
    <xf numFmtId="0" fontId="17" fillId="2" borderId="40" xfId="0" applyFont="1" applyFill="1" applyBorder="1" applyAlignment="1">
      <alignment horizontal="center" vertical="center"/>
    </xf>
    <xf numFmtId="0" fontId="32" fillId="2" borderId="38" xfId="0" applyFont="1" applyFill="1" applyBorder="1" applyAlignment="1">
      <alignment horizontal="center" vertical="center"/>
    </xf>
    <xf numFmtId="0" fontId="32" fillId="2" borderId="39" xfId="0" applyFont="1" applyFill="1" applyBorder="1" applyAlignment="1">
      <alignment horizontal="center" vertical="center"/>
    </xf>
    <xf numFmtId="0" fontId="32" fillId="2" borderId="40" xfId="0" applyFont="1" applyFill="1" applyBorder="1" applyAlignment="1">
      <alignment horizontal="center" vertical="center"/>
    </xf>
    <xf numFmtId="0" fontId="0" fillId="0" borderId="4" xfId="0" applyNumberFormat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1" fontId="10" fillId="12" borderId="3" xfId="0" applyNumberFormat="1" applyFont="1" applyFill="1" applyBorder="1" applyAlignment="1">
      <alignment horizontal="center" vertical="center" wrapText="1"/>
    </xf>
    <xf numFmtId="0" fontId="13" fillId="2" borderId="4" xfId="0" applyNumberFormat="1" applyFont="1" applyFill="1" applyBorder="1" applyAlignment="1">
      <alignment horizontal="center"/>
    </xf>
    <xf numFmtId="0" fontId="13" fillId="2" borderId="5" xfId="0" applyNumberFormat="1" applyFont="1" applyFill="1" applyBorder="1" applyAlignment="1">
      <alignment horizontal="center"/>
    </xf>
    <xf numFmtId="1" fontId="28" fillId="11" borderId="3" xfId="0" applyNumberFormat="1" applyFont="1" applyFill="1" applyBorder="1" applyAlignment="1">
      <alignment horizontal="center" vertical="center" wrapText="1"/>
    </xf>
    <xf numFmtId="1" fontId="28" fillId="5" borderId="3" xfId="0" applyNumberFormat="1" applyFont="1" applyFill="1" applyBorder="1" applyAlignment="1">
      <alignment horizontal="center" vertical="center" wrapText="1"/>
    </xf>
    <xf numFmtId="1" fontId="29" fillId="11" borderId="3" xfId="0" applyNumberFormat="1" applyFont="1" applyFill="1" applyBorder="1" applyAlignment="1">
      <alignment horizontal="center" vertical="center" wrapText="1"/>
    </xf>
    <xf numFmtId="1" fontId="0" fillId="7" borderId="4" xfId="0" applyNumberFormat="1" applyFill="1" applyBorder="1" applyAlignment="1">
      <alignment horizontal="center" vertical="center"/>
    </xf>
    <xf numFmtId="1" fontId="0" fillId="7" borderId="34" xfId="0" applyNumberFormat="1" applyFill="1" applyBorder="1" applyAlignment="1">
      <alignment horizontal="center" vertical="center"/>
    </xf>
    <xf numFmtId="1" fontId="0" fillId="7" borderId="5" xfId="0" applyNumberFormat="1" applyFill="1" applyBorder="1" applyAlignment="1">
      <alignment horizontal="center" vertical="center"/>
    </xf>
    <xf numFmtId="0" fontId="25" fillId="5" borderId="38" xfId="0" applyFont="1" applyFill="1" applyBorder="1" applyAlignment="1">
      <alignment horizontal="center" vertical="center" wrapText="1"/>
    </xf>
    <xf numFmtId="0" fontId="25" fillId="5" borderId="40" xfId="0" applyFont="1" applyFill="1" applyBorder="1" applyAlignment="1">
      <alignment horizontal="center" vertical="center" wrapText="1"/>
    </xf>
    <xf numFmtId="0" fontId="26" fillId="5" borderId="38" xfId="0" applyFont="1" applyFill="1" applyBorder="1" applyAlignment="1">
      <alignment horizontal="center" vertical="center" wrapText="1"/>
    </xf>
    <xf numFmtId="0" fontId="26" fillId="5" borderId="40" xfId="0" applyFont="1" applyFill="1" applyBorder="1" applyAlignment="1">
      <alignment horizontal="center" vertical="center" wrapText="1"/>
    </xf>
  </cellXfs>
  <cellStyles count="77"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4" builtinId="8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5" builtinId="9" hidden="1"/>
    <cellStyle name="Lien hypertexte visité" xfId="76" builtinId="9" hidden="1"/>
    <cellStyle name="Milliers" xfId="1" builtinId="3"/>
    <cellStyle name="Normal" xfId="0" builtinId="0"/>
    <cellStyle name="Normal 2" xfId="73"/>
    <cellStyle name="Pourcentage" xfId="2" builtinId="5"/>
  </cellStyles>
  <dxfs count="185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fill>
        <patternFill patternType="solid">
          <fgColor indexed="64"/>
          <bgColor rgb="FF3366FF"/>
        </patternFill>
      </fill>
    </dxf>
    <dxf>
      <font>
        <color auto="1"/>
      </font>
      <fill>
        <patternFill patternType="solid">
          <fgColor indexed="64"/>
          <bgColor rgb="FF3366FF"/>
        </patternFill>
      </fill>
    </dxf>
    <dxf>
      <font>
        <color auto="1"/>
      </font>
      <fill>
        <patternFill patternType="solid">
          <fgColor indexed="64"/>
          <bgColor rgb="FF3366FF"/>
        </patternFill>
      </fill>
    </dxf>
    <dxf>
      <font>
        <color auto="1"/>
      </font>
      <fill>
        <patternFill patternType="solid">
          <fgColor indexed="64"/>
          <bgColor rgb="FF3366FF"/>
        </patternFill>
      </fill>
    </dxf>
    <dxf>
      <font>
        <color auto="1"/>
      </font>
      <fill>
        <patternFill patternType="solid">
          <fgColor indexed="64"/>
          <bgColor rgb="FF3366FF"/>
        </patternFill>
      </fill>
    </dxf>
    <dxf>
      <font>
        <color theme="0"/>
      </font>
      <fill>
        <patternFill>
          <bgColor theme="0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CCFFCC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fill>
        <patternFill patternType="solid">
          <fgColor indexed="64"/>
          <bgColor rgb="FFCCFFCC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fill>
        <patternFill patternType="solid">
          <fgColor indexed="64"/>
          <bgColor rgb="FFCCFFCC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CCFFCC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 patternType="solid">
          <fgColor indexed="64"/>
          <bgColor rgb="FFCCFFCC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600075</xdr:colOff>
      <xdr:row>2</xdr:row>
      <xdr:rowOff>95250</xdr:rowOff>
    </xdr:from>
    <xdr:to>
      <xdr:col>4</xdr:col>
      <xdr:colOff>552450</xdr:colOff>
      <xdr:row>6</xdr:row>
      <xdr:rowOff>76200</xdr:rowOff>
    </xdr:to>
    <xdr:sp macro="[0]!LanceExo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425575" y="476250"/>
          <a:ext cx="2428875" cy="74295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/>
            <a:t>Cliquer ICI pour commencer le</a:t>
          </a:r>
          <a:r>
            <a:rPr lang="fr-FR" sz="1800" b="1" baseline="0"/>
            <a:t> jeu</a:t>
          </a:r>
          <a:endParaRPr lang="fr-FR" sz="18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%201/Desktop/Logiciels%20avec%20licence/3-PI%20V2/strategie%203%20P.I-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Methode"/>
      <sheetName val="ADMIN"/>
      <sheetName val="config"/>
      <sheetName val="strategie 3 P.I-V2.xlsm"/>
    </sheetNames>
    <sheetDataSet>
      <sheetData sheetId="0" refreshError="1"/>
      <sheetData sheetId="1" refreshError="1"/>
      <sheetData sheetId="2" refreshError="1"/>
      <sheetData sheetId="3">
        <row r="18">
          <cell r="G18">
            <v>6</v>
          </cell>
          <cell r="H18">
            <v>9</v>
          </cell>
          <cell r="I18">
            <v>0</v>
          </cell>
          <cell r="M18">
            <v>0</v>
          </cell>
          <cell r="N18">
            <v>50</v>
          </cell>
          <cell r="O18">
            <v>50</v>
          </cell>
          <cell r="P18">
            <v>50</v>
          </cell>
        </row>
        <row r="19">
          <cell r="G19">
            <v>9</v>
          </cell>
          <cell r="H19">
            <v>6</v>
          </cell>
          <cell r="I19">
            <v>1</v>
          </cell>
          <cell r="J19">
            <v>22</v>
          </cell>
          <cell r="K19">
            <v>28</v>
          </cell>
          <cell r="L19">
            <v>31</v>
          </cell>
          <cell r="M19">
            <v>1</v>
          </cell>
          <cell r="N19">
            <v>7</v>
          </cell>
          <cell r="O19">
            <v>10</v>
          </cell>
          <cell r="P19">
            <v>16</v>
          </cell>
        </row>
        <row r="20">
          <cell r="G20">
            <v>12</v>
          </cell>
          <cell r="H20">
            <v>21</v>
          </cell>
          <cell r="I20">
            <v>2</v>
          </cell>
          <cell r="J20">
            <v>29</v>
          </cell>
          <cell r="K20">
            <v>32</v>
          </cell>
          <cell r="L20">
            <v>23</v>
          </cell>
          <cell r="M20">
            <v>2</v>
          </cell>
          <cell r="N20">
            <v>8</v>
          </cell>
          <cell r="O20">
            <v>11</v>
          </cell>
          <cell r="P20">
            <v>17</v>
          </cell>
        </row>
        <row r="21">
          <cell r="G21">
            <v>21</v>
          </cell>
          <cell r="H21">
            <v>12</v>
          </cell>
          <cell r="I21">
            <v>3</v>
          </cell>
          <cell r="J21" t="str">
            <v>33</v>
          </cell>
          <cell r="K21" t="str">
            <v>30</v>
          </cell>
          <cell r="L21" t="str">
            <v>24</v>
          </cell>
          <cell r="M21">
            <v>3</v>
          </cell>
          <cell r="N21">
            <v>9</v>
          </cell>
          <cell r="O21">
            <v>12</v>
          </cell>
          <cell r="P21">
            <v>18</v>
          </cell>
        </row>
        <row r="22">
          <cell r="G22">
            <v>13</v>
          </cell>
          <cell r="H22">
            <v>31</v>
          </cell>
          <cell r="I22">
            <v>4</v>
          </cell>
          <cell r="J22" t="str">
            <v>25</v>
          </cell>
          <cell r="K22" t="str">
            <v>31</v>
          </cell>
          <cell r="L22" t="str">
            <v>34</v>
          </cell>
          <cell r="M22">
            <v>4</v>
          </cell>
          <cell r="N22">
            <v>10</v>
          </cell>
          <cell r="O22">
            <v>13</v>
          </cell>
          <cell r="P22">
            <v>19</v>
          </cell>
        </row>
        <row r="23">
          <cell r="G23">
            <v>31</v>
          </cell>
          <cell r="H23">
            <v>13</v>
          </cell>
          <cell r="I23">
            <v>5</v>
          </cell>
          <cell r="J23">
            <v>26</v>
          </cell>
          <cell r="K23">
            <v>32</v>
          </cell>
          <cell r="L23">
            <v>35</v>
          </cell>
          <cell r="M23">
            <v>5</v>
          </cell>
          <cell r="N23">
            <v>11</v>
          </cell>
          <cell r="O23">
            <v>14</v>
          </cell>
          <cell r="P23">
            <v>20</v>
          </cell>
        </row>
        <row r="24">
          <cell r="G24">
            <v>16</v>
          </cell>
          <cell r="H24">
            <v>19</v>
          </cell>
          <cell r="I24">
            <v>6</v>
          </cell>
          <cell r="J24">
            <v>27</v>
          </cell>
          <cell r="K24">
            <v>33</v>
          </cell>
          <cell r="L24">
            <v>36</v>
          </cell>
          <cell r="M24">
            <v>6</v>
          </cell>
          <cell r="N24">
            <v>12</v>
          </cell>
          <cell r="O24">
            <v>15</v>
          </cell>
          <cell r="P24">
            <v>21</v>
          </cell>
        </row>
        <row r="25">
          <cell r="G25">
            <v>19</v>
          </cell>
          <cell r="H25">
            <v>16</v>
          </cell>
          <cell r="I25">
            <v>7</v>
          </cell>
          <cell r="J25">
            <v>1</v>
          </cell>
          <cell r="K25">
            <v>34</v>
          </cell>
          <cell r="L25">
            <v>28</v>
          </cell>
          <cell r="M25">
            <v>7</v>
          </cell>
          <cell r="N25">
            <v>13</v>
          </cell>
          <cell r="O25">
            <v>16</v>
          </cell>
          <cell r="P25">
            <v>22</v>
          </cell>
        </row>
        <row r="26">
          <cell r="G26">
            <v>26</v>
          </cell>
          <cell r="H26">
            <v>29</v>
          </cell>
          <cell r="I26">
            <v>8</v>
          </cell>
          <cell r="J26">
            <v>2</v>
          </cell>
          <cell r="K26">
            <v>29</v>
          </cell>
          <cell r="L26">
            <v>35</v>
          </cell>
          <cell r="M26">
            <v>8</v>
          </cell>
          <cell r="N26">
            <v>14</v>
          </cell>
          <cell r="O26">
            <v>17</v>
          </cell>
          <cell r="P26">
            <v>23</v>
          </cell>
        </row>
        <row r="27">
          <cell r="G27">
            <v>29</v>
          </cell>
          <cell r="H27">
            <v>26</v>
          </cell>
          <cell r="I27">
            <v>9</v>
          </cell>
          <cell r="J27">
            <v>3</v>
          </cell>
          <cell r="K27">
            <v>30</v>
          </cell>
          <cell r="L27">
            <v>36</v>
          </cell>
          <cell r="M27">
            <v>9</v>
          </cell>
          <cell r="N27">
            <v>15</v>
          </cell>
          <cell r="O27">
            <v>18</v>
          </cell>
          <cell r="P27">
            <v>24</v>
          </cell>
        </row>
        <row r="28">
          <cell r="G28">
            <v>23</v>
          </cell>
          <cell r="H28">
            <v>32</v>
          </cell>
          <cell r="I28">
            <v>10</v>
          </cell>
          <cell r="J28">
            <v>4</v>
          </cell>
          <cell r="K28">
            <v>1</v>
          </cell>
          <cell r="L28">
            <v>31</v>
          </cell>
          <cell r="M28">
            <v>10</v>
          </cell>
          <cell r="N28">
            <v>16</v>
          </cell>
          <cell r="O28">
            <v>19</v>
          </cell>
          <cell r="P28">
            <v>25</v>
          </cell>
        </row>
        <row r="29">
          <cell r="G29">
            <v>32</v>
          </cell>
          <cell r="H29">
            <v>23</v>
          </cell>
          <cell r="I29">
            <v>11</v>
          </cell>
          <cell r="J29">
            <v>5</v>
          </cell>
          <cell r="K29">
            <v>2</v>
          </cell>
          <cell r="L29">
            <v>32</v>
          </cell>
          <cell r="M29">
            <v>11</v>
          </cell>
          <cell r="N29">
            <v>17</v>
          </cell>
          <cell r="O29">
            <v>20</v>
          </cell>
          <cell r="P29">
            <v>26</v>
          </cell>
        </row>
        <row r="30">
          <cell r="G30">
            <v>50</v>
          </cell>
          <cell r="H30">
            <v>50</v>
          </cell>
          <cell r="I30">
            <v>12</v>
          </cell>
          <cell r="J30">
            <v>6</v>
          </cell>
          <cell r="K30">
            <v>3</v>
          </cell>
          <cell r="L30">
            <v>33</v>
          </cell>
          <cell r="M30">
            <v>12</v>
          </cell>
          <cell r="N30">
            <v>18</v>
          </cell>
          <cell r="O30">
            <v>21</v>
          </cell>
          <cell r="P30">
            <v>27</v>
          </cell>
        </row>
        <row r="31">
          <cell r="I31">
            <v>13</v>
          </cell>
          <cell r="J31">
            <v>7</v>
          </cell>
          <cell r="K31">
            <v>4</v>
          </cell>
          <cell r="L31">
            <v>34</v>
          </cell>
          <cell r="M31">
            <v>13</v>
          </cell>
          <cell r="N31">
            <v>19</v>
          </cell>
          <cell r="O31">
            <v>22</v>
          </cell>
          <cell r="P31">
            <v>28</v>
          </cell>
        </row>
        <row r="32">
          <cell r="I32">
            <v>14</v>
          </cell>
          <cell r="J32">
            <v>8</v>
          </cell>
          <cell r="K32">
            <v>5</v>
          </cell>
          <cell r="L32">
            <v>35</v>
          </cell>
          <cell r="M32">
            <v>14</v>
          </cell>
          <cell r="N32">
            <v>20</v>
          </cell>
          <cell r="O32">
            <v>23</v>
          </cell>
          <cell r="P32">
            <v>29</v>
          </cell>
        </row>
        <row r="33">
          <cell r="I33">
            <v>15</v>
          </cell>
          <cell r="J33">
            <v>9</v>
          </cell>
          <cell r="K33">
            <v>6</v>
          </cell>
          <cell r="L33">
            <v>36</v>
          </cell>
          <cell r="M33">
            <v>15</v>
          </cell>
          <cell r="N33">
            <v>21</v>
          </cell>
          <cell r="O33">
            <v>24</v>
          </cell>
          <cell r="P33">
            <v>30</v>
          </cell>
        </row>
        <row r="34">
          <cell r="I34">
            <v>16</v>
          </cell>
          <cell r="J34">
            <v>10</v>
          </cell>
          <cell r="K34">
            <v>7</v>
          </cell>
          <cell r="L34">
            <v>1</v>
          </cell>
          <cell r="M34">
            <v>16</v>
          </cell>
          <cell r="N34">
            <v>22</v>
          </cell>
          <cell r="O34">
            <v>25</v>
          </cell>
          <cell r="P34">
            <v>31</v>
          </cell>
        </row>
        <row r="35">
          <cell r="I35">
            <v>17</v>
          </cell>
          <cell r="J35">
            <v>11</v>
          </cell>
          <cell r="K35">
            <v>8</v>
          </cell>
          <cell r="L35">
            <v>2</v>
          </cell>
          <cell r="M35">
            <v>17</v>
          </cell>
          <cell r="N35">
            <v>23</v>
          </cell>
          <cell r="O35">
            <v>26</v>
          </cell>
          <cell r="P35">
            <v>32</v>
          </cell>
        </row>
        <row r="36">
          <cell r="I36">
            <v>18</v>
          </cell>
          <cell r="J36">
            <v>12</v>
          </cell>
          <cell r="K36">
            <v>9</v>
          </cell>
          <cell r="L36">
            <v>3</v>
          </cell>
          <cell r="M36">
            <v>18</v>
          </cell>
          <cell r="N36">
            <v>24</v>
          </cell>
          <cell r="O36">
            <v>27</v>
          </cell>
          <cell r="P36">
            <v>33</v>
          </cell>
        </row>
        <row r="37">
          <cell r="I37">
            <v>19</v>
          </cell>
          <cell r="J37">
            <v>13</v>
          </cell>
          <cell r="K37">
            <v>10</v>
          </cell>
          <cell r="L37">
            <v>4</v>
          </cell>
          <cell r="M37">
            <v>19</v>
          </cell>
          <cell r="N37">
            <v>25</v>
          </cell>
          <cell r="O37">
            <v>28</v>
          </cell>
          <cell r="P37">
            <v>34</v>
          </cell>
        </row>
        <row r="38">
          <cell r="I38">
            <v>20</v>
          </cell>
          <cell r="J38">
            <v>14</v>
          </cell>
          <cell r="K38">
            <v>11</v>
          </cell>
          <cell r="L38">
            <v>5</v>
          </cell>
          <cell r="M38">
            <v>20</v>
          </cell>
          <cell r="N38">
            <v>26</v>
          </cell>
          <cell r="O38">
            <v>29</v>
          </cell>
          <cell r="P38">
            <v>35</v>
          </cell>
        </row>
        <row r="39">
          <cell r="I39">
            <v>21</v>
          </cell>
          <cell r="J39">
            <v>15</v>
          </cell>
          <cell r="K39">
            <v>12</v>
          </cell>
          <cell r="L39">
            <v>6</v>
          </cell>
          <cell r="M39">
            <v>21</v>
          </cell>
          <cell r="N39">
            <v>27</v>
          </cell>
          <cell r="O39">
            <v>30</v>
          </cell>
          <cell r="P39">
            <v>36</v>
          </cell>
        </row>
        <row r="40">
          <cell r="I40">
            <v>22</v>
          </cell>
          <cell r="J40">
            <v>16</v>
          </cell>
          <cell r="K40">
            <v>13</v>
          </cell>
          <cell r="L40">
            <v>7</v>
          </cell>
          <cell r="M40">
            <v>22</v>
          </cell>
          <cell r="N40">
            <v>28</v>
          </cell>
          <cell r="O40">
            <v>31</v>
          </cell>
          <cell r="P40">
            <v>1</v>
          </cell>
        </row>
        <row r="41">
          <cell r="I41">
            <v>23</v>
          </cell>
          <cell r="J41">
            <v>17</v>
          </cell>
          <cell r="K41">
            <v>14</v>
          </cell>
          <cell r="L41">
            <v>8</v>
          </cell>
          <cell r="M41">
            <v>23</v>
          </cell>
          <cell r="N41">
            <v>29</v>
          </cell>
          <cell r="O41">
            <v>32</v>
          </cell>
          <cell r="P41">
            <v>2</v>
          </cell>
        </row>
        <row r="42">
          <cell r="I42">
            <v>24</v>
          </cell>
          <cell r="J42">
            <v>18</v>
          </cell>
          <cell r="K42">
            <v>15</v>
          </cell>
          <cell r="L42">
            <v>9</v>
          </cell>
          <cell r="M42">
            <v>24</v>
          </cell>
          <cell r="N42">
            <v>30</v>
          </cell>
          <cell r="O42">
            <v>33</v>
          </cell>
          <cell r="P42">
            <v>3</v>
          </cell>
        </row>
        <row r="43">
          <cell r="I43">
            <v>25</v>
          </cell>
          <cell r="J43">
            <v>19</v>
          </cell>
          <cell r="K43">
            <v>16</v>
          </cell>
          <cell r="L43">
            <v>10</v>
          </cell>
          <cell r="M43">
            <v>25</v>
          </cell>
          <cell r="N43">
            <v>31</v>
          </cell>
          <cell r="O43">
            <v>34</v>
          </cell>
          <cell r="P43">
            <v>4</v>
          </cell>
        </row>
        <row r="44">
          <cell r="I44">
            <v>26</v>
          </cell>
          <cell r="J44">
            <v>20</v>
          </cell>
          <cell r="K44">
            <v>17</v>
          </cell>
          <cell r="L44">
            <v>11</v>
          </cell>
          <cell r="M44">
            <v>26</v>
          </cell>
          <cell r="N44">
            <v>32</v>
          </cell>
          <cell r="O44">
            <v>35</v>
          </cell>
          <cell r="P44">
            <v>5</v>
          </cell>
        </row>
        <row r="45">
          <cell r="I45">
            <v>27</v>
          </cell>
          <cell r="J45">
            <v>21</v>
          </cell>
          <cell r="K45">
            <v>18</v>
          </cell>
          <cell r="L45">
            <v>12</v>
          </cell>
          <cell r="M45">
            <v>27</v>
          </cell>
          <cell r="N45">
            <v>33</v>
          </cell>
          <cell r="O45">
            <v>36</v>
          </cell>
          <cell r="P45">
            <v>6</v>
          </cell>
        </row>
        <row r="46">
          <cell r="I46">
            <v>28</v>
          </cell>
          <cell r="J46">
            <v>22</v>
          </cell>
          <cell r="K46">
            <v>19</v>
          </cell>
          <cell r="L46">
            <v>13</v>
          </cell>
          <cell r="M46">
            <v>28</v>
          </cell>
          <cell r="N46">
            <v>7</v>
          </cell>
          <cell r="O46">
            <v>1</v>
          </cell>
          <cell r="P46">
            <v>34</v>
          </cell>
        </row>
        <row r="47">
          <cell r="I47">
            <v>29</v>
          </cell>
          <cell r="J47">
            <v>23</v>
          </cell>
          <cell r="K47">
            <v>20</v>
          </cell>
          <cell r="L47">
            <v>14</v>
          </cell>
          <cell r="M47">
            <v>29</v>
          </cell>
          <cell r="N47">
            <v>8</v>
          </cell>
          <cell r="O47">
            <v>2</v>
          </cell>
          <cell r="P47">
            <v>35</v>
          </cell>
        </row>
        <row r="48">
          <cell r="I48">
            <v>30</v>
          </cell>
          <cell r="J48">
            <v>27</v>
          </cell>
          <cell r="K48">
            <v>21</v>
          </cell>
          <cell r="L48">
            <v>15</v>
          </cell>
          <cell r="M48">
            <v>30</v>
          </cell>
          <cell r="N48">
            <v>9</v>
          </cell>
          <cell r="O48">
            <v>3</v>
          </cell>
          <cell r="P48">
            <v>36</v>
          </cell>
        </row>
        <row r="49">
          <cell r="I49">
            <v>31</v>
          </cell>
          <cell r="J49">
            <v>25</v>
          </cell>
          <cell r="K49">
            <v>22</v>
          </cell>
          <cell r="L49">
            <v>16</v>
          </cell>
          <cell r="M49">
            <v>31</v>
          </cell>
          <cell r="N49">
            <v>1</v>
          </cell>
          <cell r="O49">
            <v>4</v>
          </cell>
          <cell r="P49">
            <v>10</v>
          </cell>
        </row>
        <row r="50">
          <cell r="I50">
            <v>32</v>
          </cell>
          <cell r="J50">
            <v>26</v>
          </cell>
          <cell r="K50">
            <v>23</v>
          </cell>
          <cell r="L50">
            <v>17</v>
          </cell>
          <cell r="M50">
            <v>32</v>
          </cell>
          <cell r="N50">
            <v>2</v>
          </cell>
          <cell r="O50">
            <v>5</v>
          </cell>
          <cell r="P50">
            <v>11</v>
          </cell>
        </row>
        <row r="51">
          <cell r="I51">
            <v>33</v>
          </cell>
          <cell r="J51">
            <v>27</v>
          </cell>
          <cell r="K51">
            <v>24</v>
          </cell>
          <cell r="L51">
            <v>18</v>
          </cell>
          <cell r="M51">
            <v>33</v>
          </cell>
          <cell r="N51">
            <v>3</v>
          </cell>
          <cell r="O51">
            <v>6</v>
          </cell>
          <cell r="P51">
            <v>12</v>
          </cell>
        </row>
        <row r="52">
          <cell r="I52">
            <v>34</v>
          </cell>
          <cell r="J52">
            <v>28</v>
          </cell>
          <cell r="K52">
            <v>25</v>
          </cell>
          <cell r="L52">
            <v>19</v>
          </cell>
          <cell r="M52">
            <v>34</v>
          </cell>
          <cell r="N52">
            <v>4</v>
          </cell>
          <cell r="O52">
            <v>7</v>
          </cell>
          <cell r="P52">
            <v>13</v>
          </cell>
        </row>
        <row r="53">
          <cell r="I53">
            <v>35</v>
          </cell>
          <cell r="J53">
            <v>29</v>
          </cell>
          <cell r="K53">
            <v>26</v>
          </cell>
          <cell r="L53">
            <v>20</v>
          </cell>
          <cell r="M53">
            <v>35</v>
          </cell>
          <cell r="N53">
            <v>5</v>
          </cell>
          <cell r="O53">
            <v>8</v>
          </cell>
          <cell r="P53">
            <v>14</v>
          </cell>
        </row>
        <row r="54">
          <cell r="I54">
            <v>36</v>
          </cell>
          <cell r="J54">
            <v>30</v>
          </cell>
          <cell r="K54">
            <v>27</v>
          </cell>
          <cell r="L54">
            <v>21</v>
          </cell>
          <cell r="M54">
            <v>36</v>
          </cell>
          <cell r="N54">
            <v>6</v>
          </cell>
          <cell r="O54">
            <v>9</v>
          </cell>
          <cell r="P54">
            <v>15</v>
          </cell>
        </row>
        <row r="55">
          <cell r="I55">
            <v>50</v>
          </cell>
          <cell r="J55">
            <v>50</v>
          </cell>
          <cell r="K55">
            <v>50</v>
          </cell>
          <cell r="L55">
            <v>50</v>
          </cell>
          <cell r="M55">
            <v>50</v>
          </cell>
          <cell r="N55">
            <v>50</v>
          </cell>
          <cell r="O55">
            <v>50</v>
          </cell>
          <cell r="P55">
            <v>50</v>
          </cell>
        </row>
      </sheetData>
      <sheetData sheetId="4" refreshError="1"/>
    </sheetDataSet>
  </externalBook>
</externalLink>
</file>

<file path=xl/queryTables/queryTable1.xml><?xml version="1.0" encoding="utf-8"?>
<queryTable xmlns="http://schemas.openxmlformats.org/spreadsheetml/2006/main" name="LICENCE_12" growShrinkType="overwriteClear" adjustColumnWidth="0" connectionId="5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LICENCE_54" growShrinkType="overwriteClear" adjustColumnWidth="0" connectionId="51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LICENCE_8" growShrinkType="overwriteClear" adjustColumnWidth="0" connectionId="70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LICENCE_25" growShrinkType="overwriteClear" adjustColumnWidth="0" connectionId="19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LICENCE_15" growShrinkType="overwriteClear" adjustColumnWidth="0" connectionId="8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LICENCE_69" growShrinkType="overwriteClear" adjustColumnWidth="0" connectionId="67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LICENCE_34" growShrinkType="overwriteClear" adjustColumnWidth="0" connectionId="29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LICENCE_10" growShrinkType="overwriteClear" adjustColumnWidth="0" connectionId="3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name="LICENCE_11" growShrinkType="overwriteClear" adjustColumnWidth="0" connectionId="4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name="LICENCE_30" growShrinkType="overwriteClear" adjustColumnWidth="0" connectionId="25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name="LICENCE_40" growShrinkType="overwriteClear" adjustColumnWidth="0" connectionId="36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name="LICENCE" growShrinkType="overwriteClear" adjustColumnWidth="0" connectionId="1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name="LICENCE_19" growShrinkType="overwriteClear" adjustColumnWidth="0" connectionId="12" autoFormatId="16" applyNumberFormats="0" applyBorderFormats="0" applyFontFormats="1" applyPatternFormats="1" applyAlignmentFormats="0" applyWidthHeightFormats="0"/>
</file>

<file path=xl/queryTables/queryTable14.xml><?xml version="1.0" encoding="utf-8"?>
<queryTable xmlns="http://schemas.openxmlformats.org/spreadsheetml/2006/main" name="LICENCE_5" growShrinkType="overwriteClear" adjustColumnWidth="0" connectionId="46" autoFormatId="16" applyNumberFormats="0" applyBorderFormats="0" applyFontFormats="1" applyPatternFormats="1" applyAlignmentFormats="0" applyWidthHeightFormats="0"/>
</file>

<file path=xl/queryTables/queryTable15.xml><?xml version="1.0" encoding="utf-8"?>
<queryTable xmlns="http://schemas.openxmlformats.org/spreadsheetml/2006/main" name="LICENCE_43" growShrinkType="overwriteClear" adjustColumnWidth="0" connectionId="39" autoFormatId="16" applyNumberFormats="0" applyBorderFormats="0" applyFontFormats="1" applyPatternFormats="1" applyAlignmentFormats="0" applyWidthHeightFormats="0"/>
</file>

<file path=xl/queryTables/queryTable16.xml><?xml version="1.0" encoding="utf-8"?>
<queryTable xmlns="http://schemas.openxmlformats.org/spreadsheetml/2006/main" name="LICENCE_18" growShrinkType="overwriteClear" adjustColumnWidth="0" connectionId="11" autoFormatId="16" applyNumberFormats="0" applyBorderFormats="0" applyFontFormats="1" applyPatternFormats="1" applyAlignmentFormats="0" applyWidthHeightFormats="0"/>
</file>

<file path=xl/queryTables/queryTable17.xml><?xml version="1.0" encoding="utf-8"?>
<queryTable xmlns="http://schemas.openxmlformats.org/spreadsheetml/2006/main" name="LICENCE_29" growShrinkType="overwriteClear" adjustColumnWidth="0" connectionId="23" autoFormatId="16" applyNumberFormats="0" applyBorderFormats="0" applyFontFormats="1" applyPatternFormats="1" applyAlignmentFormats="0" applyWidthHeightFormats="0"/>
</file>

<file path=xl/queryTables/queryTable18.xml><?xml version="1.0" encoding="utf-8"?>
<queryTable xmlns="http://schemas.openxmlformats.org/spreadsheetml/2006/main" name="LICENCE_24" growShrinkType="overwriteClear" adjustColumnWidth="0" connectionId="18" autoFormatId="16" applyNumberFormats="0" applyBorderFormats="0" applyFontFormats="1" applyPatternFormats="1" applyAlignmentFormats="0" applyWidthHeightFormats="0"/>
</file>

<file path=xl/queryTables/queryTable19.xml><?xml version="1.0" encoding="utf-8"?>
<queryTable xmlns="http://schemas.openxmlformats.org/spreadsheetml/2006/main" name="LICENCE_9" growShrinkType="overwriteClear" adjustColumnWidth="0" connectionId="71" autoFormatId="16" applyNumberFormats="0" applyBorderFormats="0" applyFontFormats="1" applyPatternFormats="1" applyAlignmentFormats="0" applyWidthHeightFormats="0"/>
</file>

<file path=xl/queryTables/queryTable20.xml><?xml version="1.0" encoding="utf-8"?>
<queryTable xmlns="http://schemas.openxmlformats.org/spreadsheetml/2006/main" name="LICENCE_68" growShrinkType="overwriteClear" adjustColumnWidth="0" connectionId="66" autoFormatId="16" applyNumberFormats="0" applyBorderFormats="0" applyFontFormats="1" applyPatternFormats="1" applyAlignmentFormats="0" applyWidthHeightFormats="0"/>
</file>

<file path=xl/queryTables/queryTable21.xml><?xml version="1.0" encoding="utf-8"?>
<queryTable xmlns="http://schemas.openxmlformats.org/spreadsheetml/2006/main" name="LICENCE_3" growShrinkType="overwriteClear" adjustColumnWidth="0" connectionId="24" autoFormatId="16" applyNumberFormats="0" applyBorderFormats="0" applyFontFormats="1" applyPatternFormats="1" applyAlignmentFormats="0" applyWidthHeightFormats="0"/>
</file>

<file path=xl/queryTables/queryTable22.xml><?xml version="1.0" encoding="utf-8"?>
<queryTable xmlns="http://schemas.openxmlformats.org/spreadsheetml/2006/main" name="LICENCE_38" growShrinkType="overwriteClear" adjustColumnWidth="0" connectionId="33" autoFormatId="16" applyNumberFormats="0" applyBorderFormats="0" applyFontFormats="1" applyPatternFormats="1" applyAlignmentFormats="0" applyWidthHeightFormats="0"/>
</file>

<file path=xl/queryTables/queryTable23.xml><?xml version="1.0" encoding="utf-8"?>
<queryTable xmlns="http://schemas.openxmlformats.org/spreadsheetml/2006/main" name="LICENCE_6" growShrinkType="overwriteClear" adjustColumnWidth="0" connectionId="57" autoFormatId="16" applyNumberFormats="0" applyBorderFormats="0" applyFontFormats="1" applyPatternFormats="1" applyAlignmentFormats="0" applyWidthHeightFormats="0"/>
</file>

<file path=xl/queryTables/queryTable24.xml><?xml version="1.0" encoding="utf-8"?>
<queryTable xmlns="http://schemas.openxmlformats.org/spreadsheetml/2006/main" name="LICENCE_44" growShrinkType="overwriteClear" adjustColumnWidth="0" connectionId="40" autoFormatId="16" applyNumberFormats="0" applyBorderFormats="0" applyFontFormats="1" applyPatternFormats="1" applyAlignmentFormats="0" applyWidthHeightFormats="0"/>
</file>

<file path=xl/queryTables/queryTable25.xml><?xml version="1.0" encoding="utf-8"?>
<queryTable xmlns="http://schemas.openxmlformats.org/spreadsheetml/2006/main" name="LICENCE_66" growShrinkType="overwriteClear" adjustColumnWidth="0" connectionId="64" autoFormatId="16" applyNumberFormats="0" applyBorderFormats="0" applyFontFormats="1" applyPatternFormats="1" applyAlignmentFormats="0" applyWidthHeightFormats="0"/>
</file>

<file path=xl/queryTables/queryTable26.xml><?xml version="1.0" encoding="utf-8"?>
<queryTable xmlns="http://schemas.openxmlformats.org/spreadsheetml/2006/main" name="LICENCE_50" growShrinkType="overwriteClear" adjustColumnWidth="0" connectionId="47" autoFormatId="16" applyNumberFormats="0" applyBorderFormats="0" applyFontFormats="1" applyPatternFormats="1" applyAlignmentFormats="0" applyWidthHeightFormats="0"/>
</file>

<file path=xl/queryTables/queryTable27.xml><?xml version="1.0" encoding="utf-8"?>
<queryTable xmlns="http://schemas.openxmlformats.org/spreadsheetml/2006/main" name="LICENCE_55" growShrinkType="overwriteClear" adjustColumnWidth="0" connectionId="52" autoFormatId="16" applyNumberFormats="0" applyBorderFormats="0" applyFontFormats="1" applyPatternFormats="1" applyAlignmentFormats="0" applyWidthHeightFormats="0"/>
</file>

<file path=xl/queryTables/queryTable28.xml><?xml version="1.0" encoding="utf-8"?>
<queryTable xmlns="http://schemas.openxmlformats.org/spreadsheetml/2006/main" name="LICENCE_16" growShrinkType="overwriteClear" adjustColumnWidth="0" connectionId="9" autoFormatId="16" applyNumberFormats="0" applyBorderFormats="0" applyFontFormats="1" applyPatternFormats="1" applyAlignmentFormats="0" applyWidthHeightFormats="0"/>
</file>

<file path=xl/queryTables/queryTable29.xml><?xml version="1.0" encoding="utf-8"?>
<queryTable xmlns="http://schemas.openxmlformats.org/spreadsheetml/2006/main" name="LICENCE_46" growShrinkType="overwriteClear" adjustColumnWidth="0" connectionId="42" autoFormatId="16" applyNumberFormats="0" applyBorderFormats="0" applyFontFormats="1" applyPatternFormats="1" applyAlignmentFormats="0" applyWidthHeightFormats="0"/>
</file>

<file path=xl/queryTables/queryTable30.xml><?xml version="1.0" encoding="utf-8"?>
<queryTable xmlns="http://schemas.openxmlformats.org/spreadsheetml/2006/main" name="LICENCE_61" growShrinkType="overwriteClear" adjustColumnWidth="0" connectionId="59" autoFormatId="16" applyNumberFormats="0" applyBorderFormats="0" applyFontFormats="1" applyPatternFormats="1" applyAlignmentFormats="0" applyWidthHeightFormats="0"/>
</file>

<file path=xl/queryTables/queryTable31.xml><?xml version="1.0" encoding="utf-8"?>
<queryTable xmlns="http://schemas.openxmlformats.org/spreadsheetml/2006/main" name="LICENCE_49" growShrinkType="overwriteClear" adjustColumnWidth="0" connectionId="45" autoFormatId="16" applyNumberFormats="0" applyBorderFormats="0" applyFontFormats="1" applyPatternFormats="1" applyAlignmentFormats="0" applyWidthHeightFormats="0"/>
</file>

<file path=xl/queryTables/queryTable32.xml><?xml version="1.0" encoding="utf-8"?>
<queryTable xmlns="http://schemas.openxmlformats.org/spreadsheetml/2006/main" name="LICENCE_58" growShrinkType="overwriteClear" adjustColumnWidth="0" connectionId="55" autoFormatId="16" applyNumberFormats="0" applyBorderFormats="0" applyFontFormats="1" applyPatternFormats="1" applyAlignmentFormats="0" applyWidthHeightFormats="0"/>
</file>

<file path=xl/queryTables/queryTable33.xml><?xml version="1.0" encoding="utf-8"?>
<queryTable xmlns="http://schemas.openxmlformats.org/spreadsheetml/2006/main" name="LICENCE_42" growShrinkType="overwriteClear" adjustColumnWidth="0" connectionId="38" autoFormatId="16" applyNumberFormats="0" applyBorderFormats="0" applyFontFormats="1" applyPatternFormats="1" applyAlignmentFormats="0" applyWidthHeightFormats="0"/>
</file>

<file path=xl/queryTables/queryTable34.xml><?xml version="1.0" encoding="utf-8"?>
<queryTable xmlns="http://schemas.openxmlformats.org/spreadsheetml/2006/main" name="LICENCE_63" growShrinkType="overwriteClear" adjustColumnWidth="0" connectionId="61" autoFormatId="16" applyNumberFormats="0" applyBorderFormats="0" applyFontFormats="1" applyPatternFormats="1" applyAlignmentFormats="0" applyWidthHeightFormats="0"/>
</file>

<file path=xl/queryTables/queryTable35.xml><?xml version="1.0" encoding="utf-8"?>
<queryTable xmlns="http://schemas.openxmlformats.org/spreadsheetml/2006/main" name="LICENCE_1" growShrinkType="overwriteClear" adjustColumnWidth="0" connectionId="2" autoFormatId="16" applyNumberFormats="0" applyBorderFormats="0" applyFontFormats="1" applyPatternFormats="1" applyAlignmentFormats="0" applyWidthHeightFormats="0"/>
</file>

<file path=xl/queryTables/queryTable36.xml><?xml version="1.0" encoding="utf-8"?>
<queryTable xmlns="http://schemas.openxmlformats.org/spreadsheetml/2006/main" name="LICENCE_2" growShrinkType="overwriteClear" adjustColumnWidth="0" connectionId="13" autoFormatId="16" applyNumberFormats="0" applyBorderFormats="0" applyFontFormats="1" applyPatternFormats="1" applyAlignmentFormats="0" applyWidthHeightFormats="0"/>
</file>

<file path=xl/queryTables/queryTable37.xml><?xml version="1.0" encoding="utf-8"?>
<queryTable xmlns="http://schemas.openxmlformats.org/spreadsheetml/2006/main" name="LICENCE_26" growShrinkType="overwriteClear" adjustColumnWidth="0" connectionId="20" autoFormatId="16" applyNumberFormats="0" applyBorderFormats="0" applyFontFormats="1" applyPatternFormats="1" applyAlignmentFormats="0" applyWidthHeightFormats="0"/>
</file>

<file path=xl/queryTables/queryTable38.xml><?xml version="1.0" encoding="utf-8"?>
<queryTable xmlns="http://schemas.openxmlformats.org/spreadsheetml/2006/main" name="LICENCE_27" growShrinkType="overwriteClear" adjustColumnWidth="0" connectionId="21" autoFormatId="16" applyNumberFormats="0" applyBorderFormats="0" applyFontFormats="1" applyPatternFormats="1" applyAlignmentFormats="0" applyWidthHeightFormats="0"/>
</file>

<file path=xl/queryTables/queryTable39.xml><?xml version="1.0" encoding="utf-8"?>
<queryTable xmlns="http://schemas.openxmlformats.org/spreadsheetml/2006/main" name="LICENCE_23" growShrinkType="overwriteClear" adjustColumnWidth="0" connectionId="17" autoFormatId="16" applyNumberFormats="0" applyBorderFormats="0" applyFontFormats="1" applyPatternFormats="1" applyAlignmentFormats="0" applyWidthHeightFormats="0"/>
</file>

<file path=xl/queryTables/queryTable40.xml><?xml version="1.0" encoding="utf-8"?>
<queryTable xmlns="http://schemas.openxmlformats.org/spreadsheetml/2006/main" name="LICENCE_64" growShrinkType="overwriteClear" adjustColumnWidth="0" connectionId="62" autoFormatId="16" applyNumberFormats="0" applyBorderFormats="0" applyFontFormats="1" applyPatternFormats="1" applyAlignmentFormats="0" applyWidthHeightFormats="0"/>
</file>

<file path=xl/queryTables/queryTable41.xml><?xml version="1.0" encoding="utf-8"?>
<queryTable xmlns="http://schemas.openxmlformats.org/spreadsheetml/2006/main" name="LICENCE_62" growShrinkType="overwriteClear" adjustColumnWidth="0" connectionId="60" autoFormatId="16" applyNumberFormats="0" applyBorderFormats="0" applyFontFormats="1" applyPatternFormats="1" applyAlignmentFormats="0" applyWidthHeightFormats="0"/>
</file>

<file path=xl/queryTables/queryTable42.xml><?xml version="1.0" encoding="utf-8"?>
<queryTable xmlns="http://schemas.openxmlformats.org/spreadsheetml/2006/main" name="LICENCE_41" growShrinkType="overwriteClear" adjustColumnWidth="0" connectionId="37" autoFormatId="16" applyNumberFormats="0" applyBorderFormats="0" applyFontFormats="1" applyPatternFormats="1" applyAlignmentFormats="0" applyWidthHeightFormats="0"/>
</file>

<file path=xl/queryTables/queryTable43.xml><?xml version="1.0" encoding="utf-8"?>
<queryTable xmlns="http://schemas.openxmlformats.org/spreadsheetml/2006/main" name="LICENCE_32" growShrinkType="overwriteClear" adjustColumnWidth="0" connectionId="27" autoFormatId="16" applyNumberFormats="0" applyBorderFormats="0" applyFontFormats="1" applyPatternFormats="1" applyAlignmentFormats="0" applyWidthHeightFormats="0"/>
</file>

<file path=xl/queryTables/queryTable44.xml><?xml version="1.0" encoding="utf-8"?>
<queryTable xmlns="http://schemas.openxmlformats.org/spreadsheetml/2006/main" name="LICENCE_70" growShrinkType="overwriteClear" adjustColumnWidth="0" connectionId="69" autoFormatId="16" applyNumberFormats="0" applyBorderFormats="0" applyFontFormats="1" applyPatternFormats="1" applyAlignmentFormats="0" applyWidthHeightFormats="0"/>
</file>

<file path=xl/queryTables/queryTable45.xml><?xml version="1.0" encoding="utf-8"?>
<queryTable xmlns="http://schemas.openxmlformats.org/spreadsheetml/2006/main" name="LICENCE_28" growShrinkType="overwriteClear" adjustColumnWidth="0" connectionId="22" autoFormatId="16" applyNumberFormats="0" applyBorderFormats="0" applyFontFormats="1" applyPatternFormats="1" applyAlignmentFormats="0" applyWidthHeightFormats="0"/>
</file>

<file path=xl/queryTables/queryTable46.xml><?xml version="1.0" encoding="utf-8"?>
<queryTable xmlns="http://schemas.openxmlformats.org/spreadsheetml/2006/main" name="LICENCE_13" growShrinkType="overwriteClear" adjustColumnWidth="0" connectionId="6" autoFormatId="16" applyNumberFormats="0" applyBorderFormats="0" applyFontFormats="1" applyPatternFormats="1" applyAlignmentFormats="0" applyWidthHeightFormats="0"/>
</file>

<file path=xl/queryTables/queryTable47.xml><?xml version="1.0" encoding="utf-8"?>
<queryTable xmlns="http://schemas.openxmlformats.org/spreadsheetml/2006/main" name="LICENCE_21" growShrinkType="overwriteClear" adjustColumnWidth="0" connectionId="15" autoFormatId="16" applyNumberFormats="0" applyBorderFormats="0" applyFontFormats="1" applyPatternFormats="1" applyAlignmentFormats="0" applyWidthHeightFormats="0"/>
</file>

<file path=xl/queryTables/queryTable48.xml><?xml version="1.0" encoding="utf-8"?>
<queryTable xmlns="http://schemas.openxmlformats.org/spreadsheetml/2006/main" name="LICENCE_65" growShrinkType="overwriteClear" adjustColumnWidth="0" connectionId="63" autoFormatId="16" applyNumberFormats="0" applyBorderFormats="0" applyFontFormats="1" applyPatternFormats="1" applyAlignmentFormats="0" applyWidthHeightFormats="0"/>
</file>

<file path=xl/queryTables/queryTable49.xml><?xml version="1.0" encoding="utf-8"?>
<queryTable xmlns="http://schemas.openxmlformats.org/spreadsheetml/2006/main" name="LICENCE_39" growShrinkType="overwriteClear" adjustColumnWidth="0" connectionId="34" autoFormatId="16" applyNumberFormats="0" applyBorderFormats="0" applyFontFormats="1" applyPatternFormats="1" applyAlignmentFormats="0" applyWidthHeightFormats="0"/>
</file>

<file path=xl/queryTables/queryTable50.xml><?xml version="1.0" encoding="utf-8"?>
<queryTable xmlns="http://schemas.openxmlformats.org/spreadsheetml/2006/main" name="LICENCE_14" growShrinkType="overwriteClear" adjustColumnWidth="0" connectionId="7" autoFormatId="16" applyNumberFormats="0" applyBorderFormats="0" applyFontFormats="1" applyPatternFormats="1" applyAlignmentFormats="0" applyWidthHeightFormats="0"/>
</file>

<file path=xl/queryTables/queryTable51.xml><?xml version="1.0" encoding="utf-8"?>
<queryTable xmlns="http://schemas.openxmlformats.org/spreadsheetml/2006/main" name="LICENCE_59" growShrinkType="overwriteClear" adjustColumnWidth="0" connectionId="56" autoFormatId="16" applyNumberFormats="0" applyBorderFormats="0" applyFontFormats="1" applyPatternFormats="1" applyAlignmentFormats="0" applyWidthHeightFormats="0"/>
</file>

<file path=xl/queryTables/queryTable52.xml><?xml version="1.0" encoding="utf-8"?>
<queryTable xmlns="http://schemas.openxmlformats.org/spreadsheetml/2006/main" name="LICENCE_45" growShrinkType="overwriteClear" adjustColumnWidth="0" connectionId="41" autoFormatId="16" applyNumberFormats="0" applyBorderFormats="0" applyFontFormats="1" applyPatternFormats="1" applyAlignmentFormats="0" applyWidthHeightFormats="0"/>
</file>

<file path=xl/queryTables/queryTable53.xml><?xml version="1.0" encoding="utf-8"?>
<queryTable xmlns="http://schemas.openxmlformats.org/spreadsheetml/2006/main" name="LICENCE_51" growShrinkType="overwriteClear" adjustColumnWidth="0" connectionId="48" autoFormatId="16" applyNumberFormats="0" applyBorderFormats="0" applyFontFormats="1" applyPatternFormats="1" applyAlignmentFormats="0" applyWidthHeightFormats="0"/>
</file>

<file path=xl/queryTables/queryTable54.xml><?xml version="1.0" encoding="utf-8"?>
<queryTable xmlns="http://schemas.openxmlformats.org/spreadsheetml/2006/main" name="LICENCE_31" growShrinkType="overwriteClear" adjustColumnWidth="0" connectionId="26" autoFormatId="16" applyNumberFormats="0" applyBorderFormats="0" applyFontFormats="1" applyPatternFormats="1" applyAlignmentFormats="0" applyWidthHeightFormats="0"/>
</file>

<file path=xl/queryTables/queryTable55.xml><?xml version="1.0" encoding="utf-8"?>
<queryTable xmlns="http://schemas.openxmlformats.org/spreadsheetml/2006/main" name="LICENCE_7" growShrinkType="overwriteClear" adjustColumnWidth="0" connectionId="68" autoFormatId="16" applyNumberFormats="0" applyBorderFormats="0" applyFontFormats="1" applyPatternFormats="1" applyAlignmentFormats="0" applyWidthHeightFormats="0"/>
</file>

<file path=xl/queryTables/queryTable56.xml><?xml version="1.0" encoding="utf-8"?>
<queryTable xmlns="http://schemas.openxmlformats.org/spreadsheetml/2006/main" name="LICENCE_53" growShrinkType="overwriteClear" adjustColumnWidth="0" connectionId="50" autoFormatId="16" applyNumberFormats="0" applyBorderFormats="0" applyFontFormats="1" applyPatternFormats="1" applyAlignmentFormats="0" applyWidthHeightFormats="0"/>
</file>

<file path=xl/queryTables/queryTable57.xml><?xml version="1.0" encoding="utf-8"?>
<queryTable xmlns="http://schemas.openxmlformats.org/spreadsheetml/2006/main" name="LICENCE_48" growShrinkType="overwriteClear" adjustColumnWidth="0" connectionId="44" autoFormatId="16" applyNumberFormats="0" applyBorderFormats="0" applyFontFormats="1" applyPatternFormats="1" applyAlignmentFormats="0" applyWidthHeightFormats="0"/>
</file>

<file path=xl/queryTables/queryTable58.xml><?xml version="1.0" encoding="utf-8"?>
<queryTable xmlns="http://schemas.openxmlformats.org/spreadsheetml/2006/main" name="LICENCE_4" growShrinkType="overwriteClear" adjustColumnWidth="0" connectionId="35" autoFormatId="16" applyNumberFormats="0" applyBorderFormats="0" applyFontFormats="1" applyPatternFormats="1" applyAlignmentFormats="0" applyWidthHeightFormats="0"/>
</file>

<file path=xl/queryTables/queryTable59.xml><?xml version="1.0" encoding="utf-8"?>
<queryTable xmlns="http://schemas.openxmlformats.org/spreadsheetml/2006/main" name="LICENCE_20" growShrinkType="overwriteClear" adjustColumnWidth="0" connectionId="14" autoFormatId="16" applyNumberFormats="0" applyBorderFormats="0" applyFontFormats="1" applyPatternFormats="1" applyAlignmentFormats="0" applyWidthHeightFormats="0"/>
</file>

<file path=xl/queryTables/queryTable60.xml><?xml version="1.0" encoding="utf-8"?>
<queryTable xmlns="http://schemas.openxmlformats.org/spreadsheetml/2006/main" name="LICENCE_47" growShrinkType="overwriteClear" adjustColumnWidth="0" connectionId="43" autoFormatId="16" applyNumberFormats="0" applyBorderFormats="0" applyFontFormats="1" applyPatternFormats="1" applyAlignmentFormats="0" applyWidthHeightFormats="0"/>
</file>

<file path=xl/queryTables/queryTable61.xml><?xml version="1.0" encoding="utf-8"?>
<queryTable xmlns="http://schemas.openxmlformats.org/spreadsheetml/2006/main" name="LICENCE_36" growShrinkType="overwriteClear" adjustColumnWidth="0" connectionId="31" autoFormatId="16" applyNumberFormats="0" applyBorderFormats="0" applyFontFormats="1" applyPatternFormats="1" applyAlignmentFormats="0" applyWidthHeightFormats="0"/>
</file>

<file path=xl/queryTables/queryTable62.xml><?xml version="1.0" encoding="utf-8"?>
<queryTable xmlns="http://schemas.openxmlformats.org/spreadsheetml/2006/main" name="LICENCE_22" growShrinkType="overwriteClear" adjustColumnWidth="0" connectionId="16" autoFormatId="16" applyNumberFormats="0" applyBorderFormats="0" applyFontFormats="1" applyPatternFormats="1" applyAlignmentFormats="0" applyWidthHeightFormats="0"/>
</file>

<file path=xl/queryTables/queryTable63.xml><?xml version="1.0" encoding="utf-8"?>
<queryTable xmlns="http://schemas.openxmlformats.org/spreadsheetml/2006/main" name="LICENCE_35" growShrinkType="overwriteClear" adjustColumnWidth="0" connectionId="30" autoFormatId="16" applyNumberFormats="0" applyBorderFormats="0" applyFontFormats="1" applyPatternFormats="1" applyAlignmentFormats="0" applyWidthHeightFormats="0"/>
</file>

<file path=xl/queryTables/queryTable64.xml><?xml version="1.0" encoding="utf-8"?>
<queryTable xmlns="http://schemas.openxmlformats.org/spreadsheetml/2006/main" name="LICENCE_67" growShrinkType="overwriteClear" adjustColumnWidth="0" connectionId="65" autoFormatId="16" applyNumberFormats="0" applyBorderFormats="0" applyFontFormats="1" applyPatternFormats="1" applyAlignmentFormats="0" applyWidthHeightFormats="0"/>
</file>

<file path=xl/queryTables/queryTable65.xml><?xml version="1.0" encoding="utf-8"?>
<queryTable xmlns="http://schemas.openxmlformats.org/spreadsheetml/2006/main" name="LICENCE_57" growShrinkType="overwriteClear" adjustColumnWidth="0" connectionId="54" autoFormatId="16" applyNumberFormats="0" applyBorderFormats="0" applyFontFormats="1" applyPatternFormats="1" applyAlignmentFormats="0" applyWidthHeightFormats="0"/>
</file>

<file path=xl/queryTables/queryTable66.xml><?xml version="1.0" encoding="utf-8"?>
<queryTable xmlns="http://schemas.openxmlformats.org/spreadsheetml/2006/main" name="LICENCE_17" growShrinkType="overwriteClear" adjustColumnWidth="0" connectionId="10" autoFormatId="16" applyNumberFormats="0" applyBorderFormats="0" applyFontFormats="1" applyPatternFormats="1" applyAlignmentFormats="0" applyWidthHeightFormats="0"/>
</file>

<file path=xl/queryTables/queryTable67.xml><?xml version="1.0" encoding="utf-8"?>
<queryTable xmlns="http://schemas.openxmlformats.org/spreadsheetml/2006/main" name="LICENCE_33" growShrinkType="overwriteClear" adjustColumnWidth="0" connectionId="28" autoFormatId="16" applyNumberFormats="0" applyBorderFormats="0" applyFontFormats="1" applyPatternFormats="1" applyAlignmentFormats="0" applyWidthHeightFormats="0"/>
</file>

<file path=xl/queryTables/queryTable68.xml><?xml version="1.0" encoding="utf-8"?>
<queryTable xmlns="http://schemas.openxmlformats.org/spreadsheetml/2006/main" name="LICENCE_37" growShrinkType="overwriteClear" adjustColumnWidth="0" connectionId="32" autoFormatId="16" applyNumberFormats="0" applyBorderFormats="0" applyFontFormats="1" applyPatternFormats="1" applyAlignmentFormats="0" applyWidthHeightFormats="0"/>
</file>

<file path=xl/queryTables/queryTable69.xml><?xml version="1.0" encoding="utf-8"?>
<queryTable xmlns="http://schemas.openxmlformats.org/spreadsheetml/2006/main" name="LICENCE_60" growShrinkType="overwriteClear" adjustColumnWidth="0" connectionId="58" autoFormatId="16" applyNumberFormats="0" applyBorderFormats="0" applyFontFormats="1" applyPatternFormats="1" applyAlignmentFormats="0" applyWidthHeightFormats="0"/>
</file>

<file path=xl/queryTables/queryTable70.xml><?xml version="1.0" encoding="utf-8"?>
<queryTable xmlns="http://schemas.openxmlformats.org/spreadsheetml/2006/main" name="LICENCE_52" growShrinkType="overwriteClear" adjustColumnWidth="0" connectionId="49" autoFormatId="16" applyNumberFormats="0" applyBorderFormats="0" applyFontFormats="1" applyPatternFormats="1" applyAlignmentFormats="0" applyWidthHeightFormats="0"/>
</file>

<file path=xl/queryTables/queryTable71.xml><?xml version="1.0" encoding="utf-8"?>
<queryTable xmlns="http://schemas.openxmlformats.org/spreadsheetml/2006/main" name="LICENCE_56" growShrinkType="overwriteClear" adjustColumnWidth="0" connectionId="53" autoFormatId="16" applyNumberFormats="0" applyBorderFormats="0" applyFontFormats="1" applyPatternFormats="1" applyAlignmentFormats="0" applyWidthHeightFormats="0"/>
</file>

<file path=xl/tables/table1.xml><?xml version="1.0" encoding="utf-8"?>
<table xmlns="http://schemas.openxmlformats.org/spreadsheetml/2006/main" id="1" name="Tab_ADMIN" displayName="Tab_ADMIN" ref="B15:C19" totalsRowShown="0" headerRowDxfId="184" dataDxfId="183">
  <autoFilter ref="B15:C19">
    <filterColumn colId="0" hiddenButton="1"/>
    <filterColumn colId="1" hiddenButton="1"/>
  </autoFilter>
  <tableColumns count="2">
    <tableColumn id="1" name="Nom" dataDxfId="182"/>
    <tableColumn id="2" name="Localisation" dataDxfId="18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queryTable" Target="../queryTables/queryTable12.xml"/><Relationship Id="rId18" Type="http://schemas.openxmlformats.org/officeDocument/2006/relationships/queryTable" Target="../queryTables/queryTable17.xml"/><Relationship Id="rId26" Type="http://schemas.openxmlformats.org/officeDocument/2006/relationships/queryTable" Target="../queryTables/queryTable25.xml"/><Relationship Id="rId39" Type="http://schemas.openxmlformats.org/officeDocument/2006/relationships/queryTable" Target="../queryTables/queryTable38.xml"/><Relationship Id="rId21" Type="http://schemas.openxmlformats.org/officeDocument/2006/relationships/queryTable" Target="../queryTables/queryTable20.xml"/><Relationship Id="rId34" Type="http://schemas.openxmlformats.org/officeDocument/2006/relationships/queryTable" Target="../queryTables/queryTable33.xml"/><Relationship Id="rId42" Type="http://schemas.openxmlformats.org/officeDocument/2006/relationships/queryTable" Target="../queryTables/queryTable41.xml"/><Relationship Id="rId47" Type="http://schemas.openxmlformats.org/officeDocument/2006/relationships/queryTable" Target="../queryTables/queryTable46.xml"/><Relationship Id="rId50" Type="http://schemas.openxmlformats.org/officeDocument/2006/relationships/queryTable" Target="../queryTables/queryTable49.xml"/><Relationship Id="rId55" Type="http://schemas.openxmlformats.org/officeDocument/2006/relationships/queryTable" Target="../queryTables/queryTable54.xml"/><Relationship Id="rId63" Type="http://schemas.openxmlformats.org/officeDocument/2006/relationships/queryTable" Target="../queryTables/queryTable62.xml"/><Relationship Id="rId68" Type="http://schemas.openxmlformats.org/officeDocument/2006/relationships/queryTable" Target="../queryTables/queryTable67.xml"/><Relationship Id="rId7" Type="http://schemas.openxmlformats.org/officeDocument/2006/relationships/queryTable" Target="../queryTables/queryTable6.xml"/><Relationship Id="rId71" Type="http://schemas.openxmlformats.org/officeDocument/2006/relationships/queryTable" Target="../queryTables/queryTable70.xml"/><Relationship Id="rId2" Type="http://schemas.openxmlformats.org/officeDocument/2006/relationships/queryTable" Target="../queryTables/queryTable1.xml"/><Relationship Id="rId16" Type="http://schemas.openxmlformats.org/officeDocument/2006/relationships/queryTable" Target="../queryTables/queryTable15.xml"/><Relationship Id="rId29" Type="http://schemas.openxmlformats.org/officeDocument/2006/relationships/queryTable" Target="../queryTables/queryTable28.xml"/><Relationship Id="rId1" Type="http://schemas.openxmlformats.org/officeDocument/2006/relationships/table" Target="../tables/table1.xml"/><Relationship Id="rId6" Type="http://schemas.openxmlformats.org/officeDocument/2006/relationships/queryTable" Target="../queryTables/queryTable5.xml"/><Relationship Id="rId11" Type="http://schemas.openxmlformats.org/officeDocument/2006/relationships/queryTable" Target="../queryTables/queryTable10.xml"/><Relationship Id="rId24" Type="http://schemas.openxmlformats.org/officeDocument/2006/relationships/queryTable" Target="../queryTables/queryTable23.xml"/><Relationship Id="rId32" Type="http://schemas.openxmlformats.org/officeDocument/2006/relationships/queryTable" Target="../queryTables/queryTable31.xml"/><Relationship Id="rId37" Type="http://schemas.openxmlformats.org/officeDocument/2006/relationships/queryTable" Target="../queryTables/queryTable36.xml"/><Relationship Id="rId40" Type="http://schemas.openxmlformats.org/officeDocument/2006/relationships/queryTable" Target="../queryTables/queryTable39.xml"/><Relationship Id="rId45" Type="http://schemas.openxmlformats.org/officeDocument/2006/relationships/queryTable" Target="../queryTables/queryTable44.xml"/><Relationship Id="rId53" Type="http://schemas.openxmlformats.org/officeDocument/2006/relationships/queryTable" Target="../queryTables/queryTable52.xml"/><Relationship Id="rId58" Type="http://schemas.openxmlformats.org/officeDocument/2006/relationships/queryTable" Target="../queryTables/queryTable57.xml"/><Relationship Id="rId66" Type="http://schemas.openxmlformats.org/officeDocument/2006/relationships/queryTable" Target="../queryTables/queryTable65.xml"/><Relationship Id="rId5" Type="http://schemas.openxmlformats.org/officeDocument/2006/relationships/queryTable" Target="../queryTables/queryTable4.xml"/><Relationship Id="rId15" Type="http://schemas.openxmlformats.org/officeDocument/2006/relationships/queryTable" Target="../queryTables/queryTable14.xml"/><Relationship Id="rId23" Type="http://schemas.openxmlformats.org/officeDocument/2006/relationships/queryTable" Target="../queryTables/queryTable22.xml"/><Relationship Id="rId28" Type="http://schemas.openxmlformats.org/officeDocument/2006/relationships/queryTable" Target="../queryTables/queryTable27.xml"/><Relationship Id="rId36" Type="http://schemas.openxmlformats.org/officeDocument/2006/relationships/queryTable" Target="../queryTables/queryTable35.xml"/><Relationship Id="rId49" Type="http://schemas.openxmlformats.org/officeDocument/2006/relationships/queryTable" Target="../queryTables/queryTable48.xml"/><Relationship Id="rId57" Type="http://schemas.openxmlformats.org/officeDocument/2006/relationships/queryTable" Target="../queryTables/queryTable56.xml"/><Relationship Id="rId61" Type="http://schemas.openxmlformats.org/officeDocument/2006/relationships/queryTable" Target="../queryTables/queryTable60.xml"/><Relationship Id="rId10" Type="http://schemas.openxmlformats.org/officeDocument/2006/relationships/queryTable" Target="../queryTables/queryTable9.xml"/><Relationship Id="rId19" Type="http://schemas.openxmlformats.org/officeDocument/2006/relationships/queryTable" Target="../queryTables/queryTable18.xml"/><Relationship Id="rId31" Type="http://schemas.openxmlformats.org/officeDocument/2006/relationships/queryTable" Target="../queryTables/queryTable30.xml"/><Relationship Id="rId44" Type="http://schemas.openxmlformats.org/officeDocument/2006/relationships/queryTable" Target="../queryTables/queryTable43.xml"/><Relationship Id="rId52" Type="http://schemas.openxmlformats.org/officeDocument/2006/relationships/queryTable" Target="../queryTables/queryTable51.xml"/><Relationship Id="rId60" Type="http://schemas.openxmlformats.org/officeDocument/2006/relationships/queryTable" Target="../queryTables/queryTable59.xml"/><Relationship Id="rId65" Type="http://schemas.openxmlformats.org/officeDocument/2006/relationships/queryTable" Target="../queryTables/queryTable64.xml"/><Relationship Id="rId4" Type="http://schemas.openxmlformats.org/officeDocument/2006/relationships/queryTable" Target="../queryTables/queryTable3.xml"/><Relationship Id="rId9" Type="http://schemas.openxmlformats.org/officeDocument/2006/relationships/queryTable" Target="../queryTables/queryTable8.xml"/><Relationship Id="rId14" Type="http://schemas.openxmlformats.org/officeDocument/2006/relationships/queryTable" Target="../queryTables/queryTable13.xml"/><Relationship Id="rId22" Type="http://schemas.openxmlformats.org/officeDocument/2006/relationships/queryTable" Target="../queryTables/queryTable21.xml"/><Relationship Id="rId27" Type="http://schemas.openxmlformats.org/officeDocument/2006/relationships/queryTable" Target="../queryTables/queryTable26.xml"/><Relationship Id="rId30" Type="http://schemas.openxmlformats.org/officeDocument/2006/relationships/queryTable" Target="../queryTables/queryTable29.xml"/><Relationship Id="rId35" Type="http://schemas.openxmlformats.org/officeDocument/2006/relationships/queryTable" Target="../queryTables/queryTable34.xml"/><Relationship Id="rId43" Type="http://schemas.openxmlformats.org/officeDocument/2006/relationships/queryTable" Target="../queryTables/queryTable42.xml"/><Relationship Id="rId48" Type="http://schemas.openxmlformats.org/officeDocument/2006/relationships/queryTable" Target="../queryTables/queryTable47.xml"/><Relationship Id="rId56" Type="http://schemas.openxmlformats.org/officeDocument/2006/relationships/queryTable" Target="../queryTables/queryTable55.xml"/><Relationship Id="rId64" Type="http://schemas.openxmlformats.org/officeDocument/2006/relationships/queryTable" Target="../queryTables/queryTable63.xml"/><Relationship Id="rId69" Type="http://schemas.openxmlformats.org/officeDocument/2006/relationships/queryTable" Target="../queryTables/queryTable68.xml"/><Relationship Id="rId8" Type="http://schemas.openxmlformats.org/officeDocument/2006/relationships/queryTable" Target="../queryTables/queryTable7.xml"/><Relationship Id="rId51" Type="http://schemas.openxmlformats.org/officeDocument/2006/relationships/queryTable" Target="../queryTables/queryTable50.xml"/><Relationship Id="rId72" Type="http://schemas.openxmlformats.org/officeDocument/2006/relationships/queryTable" Target="../queryTables/queryTable71.xml"/><Relationship Id="rId3" Type="http://schemas.openxmlformats.org/officeDocument/2006/relationships/queryTable" Target="../queryTables/queryTable2.xml"/><Relationship Id="rId12" Type="http://schemas.openxmlformats.org/officeDocument/2006/relationships/queryTable" Target="../queryTables/queryTable11.xml"/><Relationship Id="rId17" Type="http://schemas.openxmlformats.org/officeDocument/2006/relationships/queryTable" Target="../queryTables/queryTable16.xml"/><Relationship Id="rId25" Type="http://schemas.openxmlformats.org/officeDocument/2006/relationships/queryTable" Target="../queryTables/queryTable24.xml"/><Relationship Id="rId33" Type="http://schemas.openxmlformats.org/officeDocument/2006/relationships/queryTable" Target="../queryTables/queryTable32.xml"/><Relationship Id="rId38" Type="http://schemas.openxmlformats.org/officeDocument/2006/relationships/queryTable" Target="../queryTables/queryTable37.xml"/><Relationship Id="rId46" Type="http://schemas.openxmlformats.org/officeDocument/2006/relationships/queryTable" Target="../queryTables/queryTable45.xml"/><Relationship Id="rId59" Type="http://schemas.openxmlformats.org/officeDocument/2006/relationships/queryTable" Target="../queryTables/queryTable58.xml"/><Relationship Id="rId67" Type="http://schemas.openxmlformats.org/officeDocument/2006/relationships/queryTable" Target="../queryTables/queryTable66.xml"/><Relationship Id="rId20" Type="http://schemas.openxmlformats.org/officeDocument/2006/relationships/queryTable" Target="../queryTables/queryTable19.xml"/><Relationship Id="rId41" Type="http://schemas.openxmlformats.org/officeDocument/2006/relationships/queryTable" Target="../queryTables/queryTable40.xml"/><Relationship Id="rId54" Type="http://schemas.openxmlformats.org/officeDocument/2006/relationships/queryTable" Target="../queryTables/queryTable53.xml"/><Relationship Id="rId62" Type="http://schemas.openxmlformats.org/officeDocument/2006/relationships/queryTable" Target="../queryTables/queryTable61.xml"/><Relationship Id="rId70" Type="http://schemas.openxmlformats.org/officeDocument/2006/relationships/queryTable" Target="../queryTables/queryTable69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H12"/>
  <sheetViews>
    <sheetView showGridLines="0" workbookViewId="0">
      <selection activeCell="H4" sqref="H4"/>
    </sheetView>
  </sheetViews>
  <sheetFormatPr baseColWidth="10" defaultColWidth="10.85546875" defaultRowHeight="15.75" x14ac:dyDescent="0.25"/>
  <cols>
    <col min="1" max="4" width="10.85546875" style="51"/>
    <col min="5" max="5" width="13.7109375" style="51" customWidth="1"/>
    <col min="6" max="6" width="16.28515625" style="51" customWidth="1"/>
    <col min="7" max="7" width="10.85546875" style="51"/>
    <col min="8" max="8" width="17.42578125" style="51" customWidth="1"/>
    <col min="9" max="16384" width="10.85546875" style="51"/>
  </cols>
  <sheetData>
    <row r="1" spans="2:8" x14ac:dyDescent="0.25">
      <c r="H1" s="97">
        <v>0</v>
      </c>
    </row>
    <row r="9" spans="2:8" ht="16.5" thickBot="1" x14ac:dyDescent="0.3"/>
    <row r="10" spans="2:8" s="53" customFormat="1" ht="23.1" customHeight="1" x14ac:dyDescent="0.25">
      <c r="B10" s="114" t="str">
        <f>IF(ADMIN!A1=1,"Licence valide",IF(ADMIN!P2="oui","Vous pouvez utiliser le logiciel jusqu'au",""))</f>
        <v>Licence valide</v>
      </c>
      <c r="C10" s="115"/>
      <c r="D10" s="115"/>
      <c r="E10" s="116"/>
      <c r="F10" s="52" t="str">
        <f>IF(ADMIN!A1=1,"",IF(B10="","",ADMIN!M2))</f>
        <v/>
      </c>
    </row>
    <row r="11" spans="2:8" s="53" customFormat="1" ht="23.1" customHeight="1" thickBot="1" x14ac:dyDescent="0.3">
      <c r="B11" s="117" t="str">
        <f>IF(ADMIN!A1=1,"Merci pour cet achat",IF(ADMIN!P3="oui","Votre temps de jeu est de",""))</f>
        <v>Merci pour cet achat</v>
      </c>
      <c r="C11" s="118"/>
      <c r="D11" s="118"/>
      <c r="E11" s="119"/>
      <c r="F11" s="54" t="str">
        <f>IF(ADMIN!A1=1,"",IF(B11="","",IF(ADMIN!B11&lt;&gt;0,ADMIN!B11&amp;" Hrs "&amp;ADMIN!C11&amp;" mns",ADMIN!D11&amp;" s")))</f>
        <v/>
      </c>
    </row>
    <row r="12" spans="2:8" s="53" customFormat="1" ht="23.1" customHeight="1" thickBot="1" x14ac:dyDescent="0.3">
      <c r="B12" s="120" t="str">
        <f>IF(ADMIN!A1=1,"Bon jeu à vous",IF(ADMIN!P4="oui","Vous ne pouvez utiliser le logiciel qu'une fois par jour",""))</f>
        <v>Bon jeu à vous</v>
      </c>
      <c r="C12" s="121"/>
      <c r="D12" s="121"/>
      <c r="E12" s="122"/>
      <c r="F12" s="55"/>
    </row>
  </sheetData>
  <mergeCells count="3">
    <mergeCell ref="B10:E10"/>
    <mergeCell ref="B11:E11"/>
    <mergeCell ref="B12:E12"/>
  </mergeCells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P11430"/>
  <sheetViews>
    <sheetView showGridLines="0" topLeftCell="B1" workbookViewId="0">
      <selection activeCell="G16" sqref="G16"/>
    </sheetView>
  </sheetViews>
  <sheetFormatPr baseColWidth="10" defaultColWidth="10.85546875" defaultRowHeight="15.75" x14ac:dyDescent="0.25"/>
  <cols>
    <col min="1" max="1" width="16.42578125" style="51" hidden="1" customWidth="1"/>
    <col min="2" max="2" width="17.42578125" style="51" customWidth="1"/>
    <col min="3" max="3" width="18.28515625" style="51" customWidth="1"/>
    <col min="4" max="4" width="8.7109375" style="51" customWidth="1"/>
    <col min="5" max="5" width="3" style="51" customWidth="1"/>
    <col min="6" max="6" width="10.85546875" style="51"/>
    <col min="7" max="7" width="20" style="51" hidden="1" customWidth="1"/>
    <col min="8" max="8" width="17" style="51" hidden="1" customWidth="1"/>
    <col min="9" max="12" width="10.85546875" style="51" hidden="1" customWidth="1"/>
    <col min="13" max="13" width="10.85546875" style="51" customWidth="1"/>
    <col min="14" max="14" width="14" style="51" customWidth="1"/>
    <col min="15" max="15" width="18.85546875" style="51" customWidth="1"/>
    <col min="16" max="16" width="8.7109375" style="51" customWidth="1"/>
    <col min="17" max="16384" width="10.85546875" style="51"/>
  </cols>
  <sheetData>
    <row r="1" spans="1:16" ht="16.5" thickBot="1" x14ac:dyDescent="0.3">
      <c r="A1" s="90">
        <v>1</v>
      </c>
      <c r="D1" s="56" t="s">
        <v>0</v>
      </c>
      <c r="E1" s="56">
        <v>1</v>
      </c>
      <c r="H1" s="95">
        <v>0</v>
      </c>
      <c r="L1" s="94">
        <f>L2+L3+L4+L5+L6+L7+L8+L9+L10+L11</f>
        <v>1</v>
      </c>
    </row>
    <row r="2" spans="1:16" ht="16.5" thickBot="1" x14ac:dyDescent="0.3">
      <c r="A2" s="90">
        <v>1</v>
      </c>
      <c r="B2" s="57"/>
      <c r="C2" s="58"/>
      <c r="D2" s="56" t="s">
        <v>1</v>
      </c>
      <c r="E2" s="56">
        <v>0</v>
      </c>
      <c r="K2" s="59" t="s">
        <v>2</v>
      </c>
      <c r="L2" s="60">
        <f t="shared" ref="L2:L11" si="0">IF(P2=$K$2,1,0)</f>
        <v>1</v>
      </c>
      <c r="M2" s="99">
        <v>42872</v>
      </c>
      <c r="N2" s="128" t="s">
        <v>3</v>
      </c>
      <c r="O2" s="129"/>
      <c r="P2" s="100" t="s">
        <v>2</v>
      </c>
    </row>
    <row r="3" spans="1:16" x14ac:dyDescent="0.25">
      <c r="A3" s="96">
        <f>IF(H1=0,999999999,H1)</f>
        <v>999999999</v>
      </c>
      <c r="B3" s="57" t="s">
        <v>5</v>
      </c>
      <c r="C3" s="51" t="s">
        <v>6</v>
      </c>
      <c r="K3" s="59" t="s">
        <v>4</v>
      </c>
      <c r="L3" s="59">
        <f t="shared" si="0"/>
        <v>0</v>
      </c>
      <c r="N3" s="130" t="s">
        <v>7</v>
      </c>
      <c r="O3" s="130"/>
      <c r="P3" s="100" t="s">
        <v>4</v>
      </c>
    </row>
    <row r="4" spans="1:16" x14ac:dyDescent="0.25">
      <c r="A4" s="91">
        <v>1</v>
      </c>
      <c r="L4" s="59">
        <f t="shared" si="0"/>
        <v>0</v>
      </c>
      <c r="N4" s="130" t="s">
        <v>8</v>
      </c>
      <c r="O4" s="130"/>
      <c r="P4" s="100" t="s">
        <v>4</v>
      </c>
    </row>
    <row r="5" spans="1:16" x14ac:dyDescent="0.25">
      <c r="A5" s="92">
        <v>1</v>
      </c>
      <c r="B5" s="62" t="s">
        <v>9</v>
      </c>
      <c r="C5" s="98">
        <v>42842</v>
      </c>
      <c r="L5" s="59">
        <f t="shared" si="0"/>
        <v>0</v>
      </c>
      <c r="N5" s="130"/>
      <c r="O5" s="130"/>
      <c r="P5" s="61"/>
    </row>
    <row r="6" spans="1:16" ht="16.5" thickBot="1" x14ac:dyDescent="0.3">
      <c r="A6" s="93"/>
      <c r="B6" s="62" t="s">
        <v>10</v>
      </c>
      <c r="C6" s="63">
        <f>IF(AND(L2=1,L4=0),M2,IF(AND(L2=1,L4=1),M2,C5))</f>
        <v>42872</v>
      </c>
      <c r="L6" s="59">
        <f t="shared" si="0"/>
        <v>0</v>
      </c>
      <c r="N6" s="130"/>
      <c r="O6" s="130"/>
      <c r="P6" s="61"/>
    </row>
    <row r="7" spans="1:16" ht="16.5" thickBot="1" x14ac:dyDescent="0.3">
      <c r="B7" s="64" t="s">
        <v>11</v>
      </c>
      <c r="C7" s="131" t="s">
        <v>27</v>
      </c>
      <c r="D7" s="132"/>
      <c r="E7" s="132"/>
      <c r="F7" s="133"/>
      <c r="L7" s="59">
        <f t="shared" si="0"/>
        <v>0</v>
      </c>
      <c r="N7" s="130"/>
      <c r="O7" s="130"/>
      <c r="P7" s="61"/>
    </row>
    <row r="8" spans="1:16" hidden="1" x14ac:dyDescent="0.25">
      <c r="L8" s="59">
        <f t="shared" si="0"/>
        <v>0</v>
      </c>
      <c r="N8" s="130"/>
      <c r="O8" s="130"/>
      <c r="P8" s="61"/>
    </row>
    <row r="9" spans="1:16" hidden="1" x14ac:dyDescent="0.25">
      <c r="B9" s="123" t="s">
        <v>12</v>
      </c>
      <c r="C9" s="127"/>
      <c r="D9" s="124"/>
      <c r="L9" s="59">
        <f t="shared" si="0"/>
        <v>0</v>
      </c>
      <c r="N9" s="130"/>
      <c r="O9" s="130"/>
      <c r="P9" s="61"/>
    </row>
    <row r="10" spans="1:16" hidden="1" x14ac:dyDescent="0.25">
      <c r="B10" s="65" t="s">
        <v>13</v>
      </c>
      <c r="C10" s="66" t="s">
        <v>14</v>
      </c>
      <c r="D10" s="67" t="s">
        <v>15</v>
      </c>
      <c r="L10" s="59">
        <f t="shared" si="0"/>
        <v>0</v>
      </c>
      <c r="N10" s="130"/>
      <c r="O10" s="130"/>
      <c r="P10" s="61"/>
    </row>
    <row r="11" spans="1:16" hidden="1" x14ac:dyDescent="0.25">
      <c r="B11" s="68">
        <f>N15</f>
        <v>0</v>
      </c>
      <c r="C11" s="69">
        <f>O15</f>
        <v>0</v>
      </c>
      <c r="D11" s="70">
        <f>P15</f>
        <v>20</v>
      </c>
      <c r="L11" s="59">
        <f t="shared" si="0"/>
        <v>0</v>
      </c>
      <c r="N11" s="130"/>
      <c r="O11" s="130"/>
      <c r="P11" s="61"/>
    </row>
    <row r="13" spans="1:16" x14ac:dyDescent="0.25">
      <c r="N13" s="123" t="s">
        <v>12</v>
      </c>
      <c r="O13" s="127"/>
      <c r="P13" s="124"/>
    </row>
    <row r="14" spans="1:16" x14ac:dyDescent="0.25">
      <c r="B14" s="123" t="s">
        <v>16</v>
      </c>
      <c r="C14" s="124"/>
      <c r="E14" s="71" t="s">
        <v>17</v>
      </c>
      <c r="G14" s="125" t="s">
        <v>18</v>
      </c>
      <c r="H14" s="126"/>
      <c r="N14" s="65" t="s">
        <v>13</v>
      </c>
      <c r="O14" s="66" t="s">
        <v>14</v>
      </c>
      <c r="P14" s="67" t="s">
        <v>15</v>
      </c>
    </row>
    <row r="15" spans="1:16" x14ac:dyDescent="0.25">
      <c r="B15" s="72" t="s">
        <v>19</v>
      </c>
      <c r="C15" s="72" t="s">
        <v>20</v>
      </c>
      <c r="E15" s="71" t="b">
        <v>1</v>
      </c>
      <c r="G15" s="86" t="s">
        <v>19</v>
      </c>
      <c r="H15" s="87" t="s">
        <v>21</v>
      </c>
      <c r="N15" s="101">
        <v>0</v>
      </c>
      <c r="O15" s="102">
        <v>0</v>
      </c>
      <c r="P15" s="103">
        <v>20</v>
      </c>
    </row>
    <row r="16" spans="1:16" ht="15.75" hidden="1" customHeight="1" x14ac:dyDescent="0.25">
      <c r="B16" s="59" t="s">
        <v>22</v>
      </c>
      <c r="C16" s="73" t="s">
        <v>23</v>
      </c>
      <c r="G16" s="88">
        <v>1744687477</v>
      </c>
      <c r="H16" s="88" t="s">
        <v>28</v>
      </c>
    </row>
    <row r="17" spans="2:8" ht="15.75" hidden="1" customHeight="1" x14ac:dyDescent="0.25">
      <c r="B17" s="59" t="s">
        <v>24</v>
      </c>
      <c r="C17" s="73" t="s">
        <v>23</v>
      </c>
      <c r="G17" s="89">
        <v>750311152</v>
      </c>
      <c r="H17" s="89" t="s">
        <v>29</v>
      </c>
    </row>
    <row r="18" spans="2:8" ht="15.75" hidden="1" customHeight="1" x14ac:dyDescent="0.25">
      <c r="B18" s="73" t="s">
        <v>25</v>
      </c>
      <c r="C18" s="73" t="s">
        <v>26</v>
      </c>
      <c r="G18" s="89">
        <v>872986569</v>
      </c>
      <c r="H18" s="89" t="s">
        <v>30</v>
      </c>
    </row>
    <row r="19" spans="2:8" ht="15.75" hidden="1" customHeight="1" x14ac:dyDescent="0.25">
      <c r="B19" s="74"/>
      <c r="C19" s="74"/>
      <c r="G19" s="89">
        <v>685977277</v>
      </c>
      <c r="H19" s="89" t="s">
        <v>31</v>
      </c>
    </row>
    <row r="20" spans="2:8" ht="15.75" hidden="1" customHeight="1" x14ac:dyDescent="0.25">
      <c r="B20" s="76"/>
      <c r="C20" s="76"/>
      <c r="G20" s="89">
        <v>661314639</v>
      </c>
      <c r="H20" s="89" t="s">
        <v>32</v>
      </c>
    </row>
    <row r="21" spans="2:8" ht="15.75" hidden="1" customHeight="1" x14ac:dyDescent="0.25">
      <c r="B21" s="76"/>
      <c r="C21" s="76"/>
      <c r="G21" s="89">
        <v>390063713</v>
      </c>
      <c r="H21" s="89" t="s">
        <v>33</v>
      </c>
    </row>
    <row r="22" spans="2:8" ht="15.75" hidden="1" customHeight="1" x14ac:dyDescent="0.25">
      <c r="B22" s="76"/>
      <c r="C22" s="76"/>
      <c r="G22" s="89">
        <v>1970435863</v>
      </c>
      <c r="H22" s="89" t="s">
        <v>34</v>
      </c>
    </row>
    <row r="23" spans="2:8" ht="15.75" hidden="1" customHeight="1" x14ac:dyDescent="0.25">
      <c r="B23" s="76"/>
      <c r="C23" s="76"/>
      <c r="G23" s="89">
        <v>399347839</v>
      </c>
      <c r="H23" s="89" t="s">
        <v>35</v>
      </c>
    </row>
    <row r="24" spans="2:8" ht="15.75" hidden="1" customHeight="1" x14ac:dyDescent="0.25">
      <c r="B24" s="76"/>
      <c r="C24" s="76"/>
      <c r="G24" s="89">
        <v>194952439</v>
      </c>
      <c r="H24" s="89" t="s">
        <v>36</v>
      </c>
    </row>
    <row r="25" spans="2:8" ht="15.75" hidden="1" customHeight="1" x14ac:dyDescent="0.25">
      <c r="B25" s="76"/>
      <c r="C25" s="76"/>
      <c r="G25" s="89">
        <v>734564433</v>
      </c>
      <c r="H25" s="89" t="s">
        <v>37</v>
      </c>
    </row>
    <row r="26" spans="2:8" ht="15.75" hidden="1" customHeight="1" x14ac:dyDescent="0.25">
      <c r="B26" s="76"/>
      <c r="C26" s="76"/>
      <c r="G26" s="89">
        <v>778192005</v>
      </c>
      <c r="H26" s="89" t="s">
        <v>38</v>
      </c>
    </row>
    <row r="27" spans="2:8" ht="15.75" hidden="1" customHeight="1" x14ac:dyDescent="0.25">
      <c r="B27" s="76"/>
      <c r="C27" s="76"/>
      <c r="G27" s="89">
        <v>385102083</v>
      </c>
      <c r="H27" s="89" t="s">
        <v>39</v>
      </c>
    </row>
    <row r="28" spans="2:8" ht="15.75" hidden="1" customHeight="1" x14ac:dyDescent="0.25">
      <c r="B28" s="76"/>
      <c r="C28" s="76"/>
      <c r="G28" s="89">
        <v>734564433</v>
      </c>
      <c r="H28" s="89" t="s">
        <v>37</v>
      </c>
    </row>
    <row r="29" spans="2:8" ht="15.75" hidden="1" customHeight="1" x14ac:dyDescent="0.25">
      <c r="B29" s="76"/>
      <c r="C29" s="76"/>
      <c r="G29" s="89">
        <v>1581301687</v>
      </c>
      <c r="H29" s="89" t="s">
        <v>40</v>
      </c>
    </row>
    <row r="30" spans="2:8" ht="15.75" hidden="1" customHeight="1" x14ac:dyDescent="0.25">
      <c r="B30" s="76"/>
      <c r="C30" s="76"/>
      <c r="G30" s="89">
        <v>2009210387</v>
      </c>
      <c r="H30" s="89" t="s">
        <v>41</v>
      </c>
    </row>
    <row r="31" spans="2:8" ht="15.75" hidden="1" customHeight="1" x14ac:dyDescent="0.25">
      <c r="G31" s="89">
        <v>419751045</v>
      </c>
      <c r="H31" s="89" t="s">
        <v>42</v>
      </c>
    </row>
    <row r="32" spans="2:8" ht="15.75" hidden="1" customHeight="1" x14ac:dyDescent="0.25">
      <c r="G32" s="89">
        <v>2058302034</v>
      </c>
      <c r="H32" s="89" t="s">
        <v>43</v>
      </c>
    </row>
    <row r="33" spans="7:8" hidden="1" x14ac:dyDescent="0.25">
      <c r="G33" s="89"/>
      <c r="H33" s="89"/>
    </row>
    <row r="34" spans="7:8" x14ac:dyDescent="0.25">
      <c r="G34" s="89"/>
      <c r="H34" s="89"/>
    </row>
    <row r="35" spans="7:8" x14ac:dyDescent="0.25">
      <c r="G35" s="89"/>
      <c r="H35" s="89"/>
    </row>
    <row r="36" spans="7:8" x14ac:dyDescent="0.25">
      <c r="G36" s="89"/>
      <c r="H36" s="89"/>
    </row>
    <row r="37" spans="7:8" x14ac:dyDescent="0.25">
      <c r="G37" s="89"/>
      <c r="H37" s="89"/>
    </row>
    <row r="38" spans="7:8" x14ac:dyDescent="0.25">
      <c r="G38" s="89"/>
      <c r="H38" s="89"/>
    </row>
    <row r="39" spans="7:8" x14ac:dyDescent="0.25">
      <c r="G39" s="89"/>
      <c r="H39" s="89"/>
    </row>
    <row r="40" spans="7:8" x14ac:dyDescent="0.25">
      <c r="G40" s="89"/>
      <c r="H40" s="89"/>
    </row>
    <row r="41" spans="7:8" x14ac:dyDescent="0.25">
      <c r="G41" s="89"/>
      <c r="H41" s="89"/>
    </row>
    <row r="42" spans="7:8" x14ac:dyDescent="0.25">
      <c r="G42" s="89"/>
      <c r="H42" s="89"/>
    </row>
    <row r="43" spans="7:8" x14ac:dyDescent="0.25">
      <c r="G43" s="89"/>
      <c r="H43" s="89"/>
    </row>
    <row r="44" spans="7:8" x14ac:dyDescent="0.25">
      <c r="G44" s="89"/>
      <c r="H44" s="89"/>
    </row>
    <row r="45" spans="7:8" x14ac:dyDescent="0.25">
      <c r="G45" s="89"/>
      <c r="H45" s="89"/>
    </row>
    <row r="46" spans="7:8" x14ac:dyDescent="0.25">
      <c r="G46" s="89"/>
      <c r="H46" s="89"/>
    </row>
    <row r="47" spans="7:8" x14ac:dyDescent="0.25">
      <c r="G47" s="89"/>
      <c r="H47" s="89"/>
    </row>
    <row r="48" spans="7:8" x14ac:dyDescent="0.25">
      <c r="G48" s="89"/>
      <c r="H48" s="89"/>
    </row>
    <row r="49" spans="7:8" x14ac:dyDescent="0.25">
      <c r="G49" s="89"/>
      <c r="H49" s="89"/>
    </row>
    <row r="50" spans="7:8" x14ac:dyDescent="0.25">
      <c r="G50" s="89"/>
      <c r="H50" s="89"/>
    </row>
    <row r="51" spans="7:8" x14ac:dyDescent="0.25">
      <c r="G51" s="89"/>
      <c r="H51" s="89"/>
    </row>
    <row r="52" spans="7:8" x14ac:dyDescent="0.25">
      <c r="G52" s="89"/>
      <c r="H52" s="89"/>
    </row>
    <row r="53" spans="7:8" x14ac:dyDescent="0.25">
      <c r="G53" s="89"/>
      <c r="H53" s="89"/>
    </row>
    <row r="54" spans="7:8" x14ac:dyDescent="0.25">
      <c r="G54" s="89"/>
      <c r="H54" s="89"/>
    </row>
    <row r="55" spans="7:8" x14ac:dyDescent="0.25">
      <c r="G55" s="89"/>
      <c r="H55" s="89"/>
    </row>
    <row r="56" spans="7:8" x14ac:dyDescent="0.25">
      <c r="G56" s="89"/>
      <c r="H56" s="89"/>
    </row>
    <row r="57" spans="7:8" x14ac:dyDescent="0.25">
      <c r="G57" s="89"/>
      <c r="H57" s="89"/>
    </row>
    <row r="58" spans="7:8" x14ac:dyDescent="0.25">
      <c r="G58" s="89"/>
      <c r="H58" s="89"/>
    </row>
    <row r="59" spans="7:8" x14ac:dyDescent="0.25">
      <c r="G59" s="89"/>
      <c r="H59" s="89"/>
    </row>
    <row r="60" spans="7:8" x14ac:dyDescent="0.25">
      <c r="G60" s="89"/>
      <c r="H60" s="89"/>
    </row>
    <row r="61" spans="7:8" x14ac:dyDescent="0.25">
      <c r="G61" s="89"/>
      <c r="H61" s="89"/>
    </row>
    <row r="62" spans="7:8" x14ac:dyDescent="0.25">
      <c r="G62" s="89"/>
      <c r="H62" s="89"/>
    </row>
    <row r="63" spans="7:8" x14ac:dyDescent="0.25">
      <c r="G63" s="89"/>
      <c r="H63" s="89"/>
    </row>
    <row r="64" spans="7:8" x14ac:dyDescent="0.25">
      <c r="G64" s="89"/>
      <c r="H64" s="89"/>
    </row>
    <row r="65" spans="7:8" x14ac:dyDescent="0.25">
      <c r="G65" s="89"/>
      <c r="H65" s="89"/>
    </row>
    <row r="66" spans="7:8" x14ac:dyDescent="0.25">
      <c r="G66" s="89"/>
      <c r="H66" s="89"/>
    </row>
    <row r="67" spans="7:8" x14ac:dyDescent="0.25">
      <c r="G67" s="89"/>
      <c r="H67" s="89"/>
    </row>
    <row r="68" spans="7:8" x14ac:dyDescent="0.25">
      <c r="G68" s="89"/>
      <c r="H68" s="89"/>
    </row>
    <row r="69" spans="7:8" x14ac:dyDescent="0.25">
      <c r="G69" s="89"/>
      <c r="H69" s="89"/>
    </row>
    <row r="70" spans="7:8" x14ac:dyDescent="0.25">
      <c r="G70" s="89"/>
      <c r="H70" s="89"/>
    </row>
    <row r="71" spans="7:8" x14ac:dyDescent="0.25">
      <c r="G71" s="89"/>
      <c r="H71" s="89"/>
    </row>
    <row r="72" spans="7:8" x14ac:dyDescent="0.25">
      <c r="G72" s="89"/>
      <c r="H72" s="89"/>
    </row>
    <row r="73" spans="7:8" x14ac:dyDescent="0.25">
      <c r="G73" s="89"/>
      <c r="H73" s="89"/>
    </row>
    <row r="74" spans="7:8" x14ac:dyDescent="0.25">
      <c r="G74" s="89"/>
      <c r="H74" s="89"/>
    </row>
    <row r="75" spans="7:8" x14ac:dyDescent="0.25">
      <c r="G75" s="89"/>
      <c r="H75" s="89"/>
    </row>
    <row r="76" spans="7:8" x14ac:dyDescent="0.25">
      <c r="G76" s="89"/>
      <c r="H76" s="89"/>
    </row>
    <row r="77" spans="7:8" x14ac:dyDescent="0.25">
      <c r="G77" s="89"/>
      <c r="H77" s="89"/>
    </row>
    <row r="78" spans="7:8" x14ac:dyDescent="0.25">
      <c r="G78" s="89"/>
      <c r="H78" s="89"/>
    </row>
    <row r="79" spans="7:8" x14ac:dyDescent="0.25">
      <c r="G79" s="89"/>
      <c r="H79" s="89"/>
    </row>
    <row r="80" spans="7:8" x14ac:dyDescent="0.25">
      <c r="G80" s="89"/>
      <c r="H80" s="89"/>
    </row>
    <row r="81" spans="7:8" x14ac:dyDescent="0.25">
      <c r="G81" s="89"/>
      <c r="H81" s="89"/>
    </row>
    <row r="82" spans="7:8" x14ac:dyDescent="0.25">
      <c r="G82" s="89"/>
      <c r="H82" s="89"/>
    </row>
    <row r="83" spans="7:8" x14ac:dyDescent="0.25">
      <c r="G83" s="89"/>
      <c r="H83" s="89"/>
    </row>
    <row r="84" spans="7:8" x14ac:dyDescent="0.25">
      <c r="G84" s="89"/>
      <c r="H84" s="89"/>
    </row>
    <row r="85" spans="7:8" x14ac:dyDescent="0.25">
      <c r="G85" s="89"/>
      <c r="H85" s="89"/>
    </row>
    <row r="86" spans="7:8" x14ac:dyDescent="0.25">
      <c r="G86" s="89"/>
      <c r="H86" s="89"/>
    </row>
    <row r="87" spans="7:8" x14ac:dyDescent="0.25">
      <c r="G87" s="89"/>
      <c r="H87" s="89"/>
    </row>
    <row r="88" spans="7:8" x14ac:dyDescent="0.25">
      <c r="G88" s="89"/>
      <c r="H88" s="89"/>
    </row>
    <row r="89" spans="7:8" x14ac:dyDescent="0.25">
      <c r="G89" s="89"/>
      <c r="H89" s="89"/>
    </row>
    <row r="90" spans="7:8" x14ac:dyDescent="0.25">
      <c r="G90" s="89"/>
      <c r="H90" s="89"/>
    </row>
    <row r="91" spans="7:8" x14ac:dyDescent="0.25">
      <c r="G91" s="89"/>
      <c r="H91" s="89"/>
    </row>
    <row r="92" spans="7:8" x14ac:dyDescent="0.25">
      <c r="G92" s="89"/>
      <c r="H92" s="89"/>
    </row>
    <row r="93" spans="7:8" x14ac:dyDescent="0.25">
      <c r="G93" s="89"/>
      <c r="H93" s="89"/>
    </row>
    <row r="94" spans="7:8" x14ac:dyDescent="0.25">
      <c r="G94" s="89"/>
      <c r="H94" s="89"/>
    </row>
    <row r="95" spans="7:8" x14ac:dyDescent="0.25">
      <c r="G95" s="89"/>
      <c r="H95" s="89"/>
    </row>
    <row r="96" spans="7:8" x14ac:dyDescent="0.25">
      <c r="G96" s="89"/>
      <c r="H96" s="89"/>
    </row>
    <row r="97" spans="7:8" x14ac:dyDescent="0.25">
      <c r="G97" s="89"/>
      <c r="H97" s="89"/>
    </row>
    <row r="98" spans="7:8" x14ac:dyDescent="0.25">
      <c r="G98" s="89"/>
      <c r="H98" s="89"/>
    </row>
    <row r="99" spans="7:8" x14ac:dyDescent="0.25">
      <c r="G99" s="89"/>
      <c r="H99" s="89"/>
    </row>
    <row r="100" spans="7:8" x14ac:dyDescent="0.25">
      <c r="G100" s="89"/>
      <c r="H100" s="89"/>
    </row>
    <row r="101" spans="7:8" x14ac:dyDescent="0.25">
      <c r="G101" s="89"/>
      <c r="H101" s="89"/>
    </row>
    <row r="102" spans="7:8" x14ac:dyDescent="0.25">
      <c r="G102" s="89"/>
      <c r="H102" s="89"/>
    </row>
    <row r="103" spans="7:8" x14ac:dyDescent="0.25">
      <c r="G103" s="89"/>
      <c r="H103" s="89"/>
    </row>
    <row r="104" spans="7:8" x14ac:dyDescent="0.25">
      <c r="G104" s="89"/>
      <c r="H104" s="89"/>
    </row>
    <row r="105" spans="7:8" x14ac:dyDescent="0.25">
      <c r="G105" s="89"/>
      <c r="H105" s="89"/>
    </row>
    <row r="106" spans="7:8" x14ac:dyDescent="0.25">
      <c r="G106" s="89"/>
      <c r="H106" s="89"/>
    </row>
    <row r="107" spans="7:8" x14ac:dyDescent="0.25">
      <c r="G107" s="89"/>
      <c r="H107" s="89"/>
    </row>
    <row r="108" spans="7:8" x14ac:dyDescent="0.25">
      <c r="G108" s="89"/>
      <c r="H108" s="89"/>
    </row>
    <row r="109" spans="7:8" x14ac:dyDescent="0.25">
      <c r="G109" s="89"/>
      <c r="H109" s="89"/>
    </row>
    <row r="110" spans="7:8" x14ac:dyDescent="0.25">
      <c r="G110" s="89"/>
      <c r="H110" s="89"/>
    </row>
    <row r="111" spans="7:8" x14ac:dyDescent="0.25">
      <c r="G111" s="89"/>
      <c r="H111" s="89"/>
    </row>
    <row r="112" spans="7:8" x14ac:dyDescent="0.25">
      <c r="G112" s="89"/>
      <c r="H112" s="89"/>
    </row>
    <row r="113" spans="7:8" x14ac:dyDescent="0.25">
      <c r="G113" s="89"/>
      <c r="H113" s="89"/>
    </row>
    <row r="114" spans="7:8" x14ac:dyDescent="0.25">
      <c r="G114" s="89"/>
      <c r="H114" s="89"/>
    </row>
    <row r="115" spans="7:8" x14ac:dyDescent="0.25">
      <c r="G115" s="89"/>
      <c r="H115" s="89"/>
    </row>
    <row r="116" spans="7:8" x14ac:dyDescent="0.25">
      <c r="G116" s="89"/>
      <c r="H116" s="89"/>
    </row>
    <row r="117" spans="7:8" x14ac:dyDescent="0.25">
      <c r="G117" s="89"/>
      <c r="H117" s="89"/>
    </row>
    <row r="118" spans="7:8" x14ac:dyDescent="0.25">
      <c r="G118" s="89"/>
      <c r="H118" s="89"/>
    </row>
    <row r="119" spans="7:8" x14ac:dyDescent="0.25">
      <c r="G119" s="89"/>
      <c r="H119" s="89"/>
    </row>
    <row r="120" spans="7:8" x14ac:dyDescent="0.25">
      <c r="G120" s="89"/>
      <c r="H120" s="89"/>
    </row>
    <row r="121" spans="7:8" x14ac:dyDescent="0.25">
      <c r="G121" s="89"/>
      <c r="H121" s="89"/>
    </row>
    <row r="122" spans="7:8" x14ac:dyDescent="0.25">
      <c r="G122" s="89"/>
      <c r="H122" s="89"/>
    </row>
    <row r="123" spans="7:8" x14ac:dyDescent="0.25">
      <c r="G123" s="89"/>
      <c r="H123" s="89"/>
    </row>
    <row r="124" spans="7:8" x14ac:dyDescent="0.25">
      <c r="G124" s="89"/>
      <c r="H124" s="89"/>
    </row>
    <row r="125" spans="7:8" x14ac:dyDescent="0.25">
      <c r="G125" s="89"/>
      <c r="H125" s="89"/>
    </row>
    <row r="126" spans="7:8" x14ac:dyDescent="0.25">
      <c r="G126" s="89"/>
      <c r="H126" s="89"/>
    </row>
    <row r="127" spans="7:8" x14ac:dyDescent="0.25">
      <c r="G127" s="89"/>
      <c r="H127" s="89"/>
    </row>
    <row r="128" spans="7:8" x14ac:dyDescent="0.25">
      <c r="G128" s="89"/>
      <c r="H128" s="89"/>
    </row>
    <row r="129" spans="7:8" x14ac:dyDescent="0.25">
      <c r="G129" s="89"/>
      <c r="H129" s="89"/>
    </row>
    <row r="130" spans="7:8" x14ac:dyDescent="0.25">
      <c r="G130" s="89"/>
      <c r="H130" s="89"/>
    </row>
    <row r="131" spans="7:8" x14ac:dyDescent="0.25">
      <c r="G131" s="89"/>
      <c r="H131" s="89"/>
    </row>
    <row r="132" spans="7:8" x14ac:dyDescent="0.25">
      <c r="G132" s="89"/>
      <c r="H132" s="89"/>
    </row>
    <row r="133" spans="7:8" x14ac:dyDescent="0.25">
      <c r="G133" s="89"/>
      <c r="H133" s="89"/>
    </row>
    <row r="134" spans="7:8" x14ac:dyDescent="0.25">
      <c r="G134" s="89"/>
      <c r="H134" s="89"/>
    </row>
    <row r="135" spans="7:8" x14ac:dyDescent="0.25">
      <c r="G135" s="89"/>
      <c r="H135" s="89"/>
    </row>
    <row r="136" spans="7:8" x14ac:dyDescent="0.25">
      <c r="G136" s="89"/>
      <c r="H136" s="89"/>
    </row>
    <row r="137" spans="7:8" x14ac:dyDescent="0.25">
      <c r="G137" s="89"/>
      <c r="H137" s="89"/>
    </row>
    <row r="138" spans="7:8" x14ac:dyDescent="0.25">
      <c r="G138" s="89"/>
      <c r="H138" s="89"/>
    </row>
    <row r="139" spans="7:8" x14ac:dyDescent="0.25">
      <c r="G139" s="89"/>
      <c r="H139" s="89"/>
    </row>
    <row r="140" spans="7:8" x14ac:dyDescent="0.25">
      <c r="G140" s="89"/>
      <c r="H140" s="89"/>
    </row>
    <row r="141" spans="7:8" x14ac:dyDescent="0.25">
      <c r="G141" s="89"/>
      <c r="H141" s="89"/>
    </row>
    <row r="142" spans="7:8" x14ac:dyDescent="0.25">
      <c r="G142" s="89"/>
      <c r="H142" s="89"/>
    </row>
    <row r="143" spans="7:8" x14ac:dyDescent="0.25">
      <c r="G143" s="89"/>
      <c r="H143" s="89"/>
    </row>
    <row r="144" spans="7:8" x14ac:dyDescent="0.25">
      <c r="G144" s="89"/>
      <c r="H144" s="89"/>
    </row>
    <row r="145" spans="7:8" x14ac:dyDescent="0.25">
      <c r="G145" s="89"/>
      <c r="H145" s="89"/>
    </row>
    <row r="146" spans="7:8" x14ac:dyDescent="0.25">
      <c r="G146" s="89"/>
      <c r="H146" s="89"/>
    </row>
    <row r="147" spans="7:8" x14ac:dyDescent="0.25">
      <c r="G147" s="89"/>
      <c r="H147" s="89"/>
    </row>
    <row r="148" spans="7:8" x14ac:dyDescent="0.25">
      <c r="G148" s="89"/>
      <c r="H148" s="89"/>
    </row>
    <row r="149" spans="7:8" x14ac:dyDescent="0.25">
      <c r="G149" s="89"/>
      <c r="H149" s="89"/>
    </row>
    <row r="150" spans="7:8" x14ac:dyDescent="0.25">
      <c r="G150" s="89"/>
      <c r="H150" s="89"/>
    </row>
    <row r="151" spans="7:8" x14ac:dyDescent="0.25">
      <c r="G151" s="89"/>
      <c r="H151" s="89"/>
    </row>
    <row r="152" spans="7:8" x14ac:dyDescent="0.25">
      <c r="G152" s="89"/>
      <c r="H152" s="89"/>
    </row>
    <row r="153" spans="7:8" x14ac:dyDescent="0.25">
      <c r="G153" s="89"/>
      <c r="H153" s="89"/>
    </row>
    <row r="154" spans="7:8" x14ac:dyDescent="0.25">
      <c r="G154" s="89"/>
      <c r="H154" s="89"/>
    </row>
    <row r="155" spans="7:8" x14ac:dyDescent="0.25">
      <c r="G155" s="89"/>
      <c r="H155" s="89"/>
    </row>
    <row r="156" spans="7:8" x14ac:dyDescent="0.25">
      <c r="G156" s="89"/>
      <c r="H156" s="89"/>
    </row>
    <row r="157" spans="7:8" x14ac:dyDescent="0.25">
      <c r="G157" s="89"/>
      <c r="H157" s="89"/>
    </row>
    <row r="158" spans="7:8" x14ac:dyDescent="0.25">
      <c r="G158" s="89"/>
      <c r="H158" s="89"/>
    </row>
    <row r="159" spans="7:8" x14ac:dyDescent="0.25">
      <c r="G159" s="89"/>
      <c r="H159" s="89"/>
    </row>
    <row r="160" spans="7:8" x14ac:dyDescent="0.25">
      <c r="G160" s="89"/>
      <c r="H160" s="89"/>
    </row>
    <row r="161" spans="7:8" x14ac:dyDescent="0.25">
      <c r="G161" s="89"/>
      <c r="H161" s="89"/>
    </row>
    <row r="162" spans="7:8" x14ac:dyDescent="0.25">
      <c r="G162" s="89"/>
      <c r="H162" s="89"/>
    </row>
    <row r="163" spans="7:8" x14ac:dyDescent="0.25">
      <c r="G163" s="89"/>
      <c r="H163" s="89"/>
    </row>
    <row r="164" spans="7:8" x14ac:dyDescent="0.25">
      <c r="G164" s="89"/>
      <c r="H164" s="89"/>
    </row>
    <row r="165" spans="7:8" x14ac:dyDescent="0.25">
      <c r="G165" s="89"/>
      <c r="H165" s="89"/>
    </row>
    <row r="166" spans="7:8" x14ac:dyDescent="0.25">
      <c r="G166" s="89"/>
      <c r="H166" s="89"/>
    </row>
    <row r="167" spans="7:8" x14ac:dyDescent="0.25">
      <c r="G167" s="89"/>
      <c r="H167" s="89"/>
    </row>
    <row r="168" spans="7:8" x14ac:dyDescent="0.25">
      <c r="G168" s="89"/>
      <c r="H168" s="89"/>
    </row>
    <row r="169" spans="7:8" x14ac:dyDescent="0.25">
      <c r="G169" s="89"/>
      <c r="H169" s="89"/>
    </row>
    <row r="170" spans="7:8" x14ac:dyDescent="0.25">
      <c r="G170" s="89"/>
      <c r="H170" s="89"/>
    </row>
    <row r="171" spans="7:8" x14ac:dyDescent="0.25">
      <c r="G171" s="89"/>
      <c r="H171" s="89"/>
    </row>
    <row r="172" spans="7:8" x14ac:dyDescent="0.25">
      <c r="G172" s="89"/>
      <c r="H172" s="89"/>
    </row>
    <row r="173" spans="7:8" x14ac:dyDescent="0.25">
      <c r="G173" s="89"/>
      <c r="H173" s="89"/>
    </row>
    <row r="174" spans="7:8" x14ac:dyDescent="0.25">
      <c r="G174" s="89"/>
      <c r="H174" s="89"/>
    </row>
    <row r="175" spans="7:8" x14ac:dyDescent="0.25">
      <c r="G175" s="89"/>
      <c r="H175" s="89"/>
    </row>
    <row r="176" spans="7:8" x14ac:dyDescent="0.25">
      <c r="G176" s="89"/>
      <c r="H176" s="89"/>
    </row>
    <row r="177" spans="7:8" x14ac:dyDescent="0.25">
      <c r="G177" s="89"/>
      <c r="H177" s="89"/>
    </row>
    <row r="178" spans="7:8" x14ac:dyDescent="0.25">
      <c r="G178" s="89"/>
      <c r="H178" s="89"/>
    </row>
    <row r="179" spans="7:8" x14ac:dyDescent="0.25">
      <c r="G179" s="89"/>
      <c r="H179" s="89"/>
    </row>
    <row r="180" spans="7:8" x14ac:dyDescent="0.25">
      <c r="G180" s="89"/>
      <c r="H180" s="89"/>
    </row>
    <row r="181" spans="7:8" x14ac:dyDescent="0.25">
      <c r="G181" s="89"/>
      <c r="H181" s="89"/>
    </row>
    <row r="182" spans="7:8" x14ac:dyDescent="0.25">
      <c r="G182" s="89"/>
      <c r="H182" s="89"/>
    </row>
    <row r="183" spans="7:8" x14ac:dyDescent="0.25">
      <c r="G183" s="89"/>
      <c r="H183" s="89"/>
    </row>
    <row r="184" spans="7:8" x14ac:dyDescent="0.25">
      <c r="G184" s="89"/>
      <c r="H184" s="89"/>
    </row>
    <row r="185" spans="7:8" x14ac:dyDescent="0.25">
      <c r="G185" s="89"/>
      <c r="H185" s="89"/>
    </row>
    <row r="186" spans="7:8" x14ac:dyDescent="0.25">
      <c r="G186" s="89"/>
      <c r="H186" s="89"/>
    </row>
    <row r="187" spans="7:8" x14ac:dyDescent="0.25">
      <c r="G187" s="89"/>
      <c r="H187" s="89"/>
    </row>
    <row r="188" spans="7:8" x14ac:dyDescent="0.25">
      <c r="G188" s="89"/>
      <c r="H188" s="89"/>
    </row>
    <row r="189" spans="7:8" x14ac:dyDescent="0.25">
      <c r="G189" s="89"/>
      <c r="H189" s="89"/>
    </row>
    <row r="190" spans="7:8" x14ac:dyDescent="0.25">
      <c r="G190" s="89"/>
      <c r="H190" s="89"/>
    </row>
    <row r="191" spans="7:8" x14ac:dyDescent="0.25">
      <c r="G191" s="89"/>
      <c r="H191" s="89"/>
    </row>
    <row r="192" spans="7:8" x14ac:dyDescent="0.25">
      <c r="G192" s="89"/>
      <c r="H192" s="89"/>
    </row>
    <row r="193" spans="7:8" x14ac:dyDescent="0.25">
      <c r="G193" s="89"/>
      <c r="H193" s="89"/>
    </row>
    <row r="194" spans="7:8" x14ac:dyDescent="0.25">
      <c r="G194" s="89"/>
      <c r="H194" s="89"/>
    </row>
    <row r="195" spans="7:8" x14ac:dyDescent="0.25">
      <c r="G195" s="89"/>
      <c r="H195" s="89"/>
    </row>
    <row r="196" spans="7:8" x14ac:dyDescent="0.25">
      <c r="G196" s="89"/>
      <c r="H196" s="89"/>
    </row>
    <row r="197" spans="7:8" x14ac:dyDescent="0.25">
      <c r="G197" s="89"/>
      <c r="H197" s="89"/>
    </row>
    <row r="198" spans="7:8" x14ac:dyDescent="0.25">
      <c r="G198" s="89"/>
      <c r="H198" s="89"/>
    </row>
    <row r="199" spans="7:8" x14ac:dyDescent="0.25">
      <c r="G199" s="89"/>
      <c r="H199" s="89"/>
    </row>
    <row r="200" spans="7:8" x14ac:dyDescent="0.25">
      <c r="G200" s="89"/>
      <c r="H200" s="89"/>
    </row>
    <row r="201" spans="7:8" x14ac:dyDescent="0.25">
      <c r="G201" s="89"/>
      <c r="H201" s="89"/>
    </row>
    <row r="202" spans="7:8" x14ac:dyDescent="0.25">
      <c r="G202" s="89"/>
      <c r="H202" s="89"/>
    </row>
    <row r="203" spans="7:8" x14ac:dyDescent="0.25">
      <c r="G203" s="89"/>
      <c r="H203" s="89"/>
    </row>
    <row r="204" spans="7:8" x14ac:dyDescent="0.25">
      <c r="G204" s="89"/>
      <c r="H204" s="89"/>
    </row>
    <row r="205" spans="7:8" x14ac:dyDescent="0.25">
      <c r="G205" s="89"/>
      <c r="H205" s="89"/>
    </row>
    <row r="206" spans="7:8" x14ac:dyDescent="0.25">
      <c r="G206" s="89"/>
      <c r="H206" s="89"/>
    </row>
    <row r="207" spans="7:8" x14ac:dyDescent="0.25">
      <c r="G207" s="89"/>
      <c r="H207" s="89"/>
    </row>
    <row r="208" spans="7:8" x14ac:dyDescent="0.25">
      <c r="G208" s="89"/>
      <c r="H208" s="89"/>
    </row>
    <row r="209" spans="7:8" x14ac:dyDescent="0.25">
      <c r="G209" s="89"/>
      <c r="H209" s="89"/>
    </row>
    <row r="210" spans="7:8" x14ac:dyDescent="0.25">
      <c r="G210" s="89"/>
      <c r="H210" s="89"/>
    </row>
    <row r="211" spans="7:8" x14ac:dyDescent="0.25">
      <c r="G211" s="89"/>
      <c r="H211" s="89"/>
    </row>
    <row r="212" spans="7:8" x14ac:dyDescent="0.25">
      <c r="G212" s="89"/>
      <c r="H212" s="89"/>
    </row>
    <row r="213" spans="7:8" x14ac:dyDescent="0.25">
      <c r="G213" s="89"/>
      <c r="H213" s="89"/>
    </row>
    <row r="214" spans="7:8" x14ac:dyDescent="0.25">
      <c r="G214" s="89"/>
      <c r="H214" s="89"/>
    </row>
    <row r="215" spans="7:8" x14ac:dyDescent="0.25">
      <c r="G215" s="89"/>
      <c r="H215" s="89"/>
    </row>
    <row r="216" spans="7:8" x14ac:dyDescent="0.25">
      <c r="G216" s="89"/>
      <c r="H216" s="89"/>
    </row>
    <row r="217" spans="7:8" x14ac:dyDescent="0.25">
      <c r="G217" s="89"/>
      <c r="H217" s="89"/>
    </row>
    <row r="218" spans="7:8" x14ac:dyDescent="0.25">
      <c r="G218" s="89"/>
      <c r="H218" s="89"/>
    </row>
    <row r="219" spans="7:8" x14ac:dyDescent="0.25">
      <c r="G219" s="89"/>
      <c r="H219" s="89"/>
    </row>
    <row r="220" spans="7:8" x14ac:dyDescent="0.25">
      <c r="G220" s="89"/>
      <c r="H220" s="89"/>
    </row>
    <row r="221" spans="7:8" x14ac:dyDescent="0.25">
      <c r="G221" s="89"/>
      <c r="H221" s="89"/>
    </row>
    <row r="222" spans="7:8" x14ac:dyDescent="0.25">
      <c r="G222" s="89"/>
      <c r="H222" s="89"/>
    </row>
    <row r="223" spans="7:8" x14ac:dyDescent="0.25">
      <c r="G223" s="89"/>
      <c r="H223" s="89"/>
    </row>
    <row r="224" spans="7:8" x14ac:dyDescent="0.25">
      <c r="G224" s="89"/>
      <c r="H224" s="89"/>
    </row>
    <row r="225" spans="7:8" x14ac:dyDescent="0.25">
      <c r="G225" s="89"/>
      <c r="H225" s="89"/>
    </row>
    <row r="226" spans="7:8" x14ac:dyDescent="0.25">
      <c r="G226" s="89"/>
      <c r="H226" s="89"/>
    </row>
    <row r="227" spans="7:8" x14ac:dyDescent="0.25">
      <c r="G227" s="89"/>
      <c r="H227" s="89"/>
    </row>
    <row r="228" spans="7:8" x14ac:dyDescent="0.25">
      <c r="G228" s="89"/>
      <c r="H228" s="89"/>
    </row>
    <row r="229" spans="7:8" x14ac:dyDescent="0.25">
      <c r="G229" s="89"/>
      <c r="H229" s="89"/>
    </row>
    <row r="230" spans="7:8" x14ac:dyDescent="0.25">
      <c r="G230" s="89"/>
      <c r="H230" s="89"/>
    </row>
    <row r="231" spans="7:8" x14ac:dyDescent="0.25">
      <c r="G231" s="89"/>
      <c r="H231" s="89"/>
    </row>
    <row r="232" spans="7:8" x14ac:dyDescent="0.25">
      <c r="G232" s="89"/>
      <c r="H232" s="89"/>
    </row>
    <row r="233" spans="7:8" x14ac:dyDescent="0.25">
      <c r="G233" s="89"/>
      <c r="H233" s="89"/>
    </row>
    <row r="234" spans="7:8" x14ac:dyDescent="0.25">
      <c r="G234" s="89"/>
      <c r="H234" s="89"/>
    </row>
    <row r="235" spans="7:8" x14ac:dyDescent="0.25">
      <c r="G235" s="89"/>
      <c r="H235" s="89"/>
    </row>
    <row r="236" spans="7:8" x14ac:dyDescent="0.25">
      <c r="G236" s="89"/>
      <c r="H236" s="89"/>
    </row>
    <row r="237" spans="7:8" x14ac:dyDescent="0.25">
      <c r="G237" s="89"/>
      <c r="H237" s="89"/>
    </row>
    <row r="238" spans="7:8" x14ac:dyDescent="0.25">
      <c r="G238" s="89"/>
      <c r="H238" s="89"/>
    </row>
    <row r="239" spans="7:8" x14ac:dyDescent="0.25">
      <c r="G239" s="89"/>
      <c r="H239" s="89"/>
    </row>
    <row r="240" spans="7:8" x14ac:dyDescent="0.25">
      <c r="G240" s="89"/>
      <c r="H240" s="89"/>
    </row>
    <row r="241" spans="7:8" x14ac:dyDescent="0.25">
      <c r="G241" s="89"/>
      <c r="H241" s="89"/>
    </row>
    <row r="242" spans="7:8" x14ac:dyDescent="0.25">
      <c r="G242" s="89"/>
      <c r="H242" s="89"/>
    </row>
    <row r="243" spans="7:8" x14ac:dyDescent="0.25">
      <c r="G243" s="89"/>
      <c r="H243" s="89"/>
    </row>
    <row r="244" spans="7:8" x14ac:dyDescent="0.25">
      <c r="G244" s="89"/>
      <c r="H244" s="89"/>
    </row>
    <row r="245" spans="7:8" x14ac:dyDescent="0.25">
      <c r="G245" s="89"/>
      <c r="H245" s="89"/>
    </row>
    <row r="246" spans="7:8" x14ac:dyDescent="0.25">
      <c r="G246" s="89"/>
      <c r="H246" s="89"/>
    </row>
    <row r="247" spans="7:8" x14ac:dyDescent="0.25">
      <c r="G247" s="89"/>
      <c r="H247" s="89"/>
    </row>
    <row r="248" spans="7:8" x14ac:dyDescent="0.25">
      <c r="G248" s="89"/>
      <c r="H248" s="89"/>
    </row>
    <row r="249" spans="7:8" x14ac:dyDescent="0.25">
      <c r="G249" s="89"/>
      <c r="H249" s="89"/>
    </row>
    <row r="250" spans="7:8" x14ac:dyDescent="0.25">
      <c r="G250" s="89"/>
      <c r="H250" s="89"/>
    </row>
    <row r="251" spans="7:8" x14ac:dyDescent="0.25">
      <c r="G251" s="89"/>
      <c r="H251" s="89"/>
    </row>
    <row r="252" spans="7:8" x14ac:dyDescent="0.25">
      <c r="G252" s="89"/>
      <c r="H252" s="89"/>
    </row>
    <row r="253" spans="7:8" x14ac:dyDescent="0.25">
      <c r="G253" s="89"/>
      <c r="H253" s="89"/>
    </row>
    <row r="254" spans="7:8" x14ac:dyDescent="0.25">
      <c r="G254" s="89"/>
      <c r="H254" s="89"/>
    </row>
    <row r="255" spans="7:8" x14ac:dyDescent="0.25">
      <c r="G255" s="89"/>
      <c r="H255" s="89"/>
    </row>
    <row r="256" spans="7:8" x14ac:dyDescent="0.25">
      <c r="G256" s="89"/>
      <c r="H256" s="89"/>
    </row>
    <row r="257" spans="7:8" x14ac:dyDescent="0.25">
      <c r="G257" s="89"/>
      <c r="H257" s="89"/>
    </row>
    <row r="258" spans="7:8" x14ac:dyDescent="0.25">
      <c r="G258" s="89"/>
      <c r="H258" s="89"/>
    </row>
    <row r="259" spans="7:8" x14ac:dyDescent="0.25">
      <c r="G259" s="89"/>
      <c r="H259" s="89"/>
    </row>
    <row r="260" spans="7:8" x14ac:dyDescent="0.25">
      <c r="G260" s="89"/>
      <c r="H260" s="89"/>
    </row>
    <row r="261" spans="7:8" x14ac:dyDescent="0.25">
      <c r="G261" s="89"/>
      <c r="H261" s="89"/>
    </row>
    <row r="262" spans="7:8" x14ac:dyDescent="0.25">
      <c r="G262" s="89"/>
      <c r="H262" s="89"/>
    </row>
    <row r="263" spans="7:8" x14ac:dyDescent="0.25">
      <c r="G263" s="89"/>
      <c r="H263" s="89"/>
    </row>
    <row r="264" spans="7:8" x14ac:dyDescent="0.25">
      <c r="G264" s="89"/>
      <c r="H264" s="89"/>
    </row>
    <row r="265" spans="7:8" x14ac:dyDescent="0.25">
      <c r="G265" s="89"/>
      <c r="H265" s="89"/>
    </row>
    <row r="266" spans="7:8" x14ac:dyDescent="0.25">
      <c r="G266" s="89"/>
      <c r="H266" s="89"/>
    </row>
    <row r="267" spans="7:8" x14ac:dyDescent="0.25">
      <c r="G267" s="89"/>
      <c r="H267" s="89"/>
    </row>
    <row r="268" spans="7:8" x14ac:dyDescent="0.25">
      <c r="G268" s="89"/>
      <c r="H268" s="89"/>
    </row>
    <row r="269" spans="7:8" x14ac:dyDescent="0.25">
      <c r="G269" s="89"/>
      <c r="H269" s="89"/>
    </row>
    <row r="270" spans="7:8" x14ac:dyDescent="0.25">
      <c r="G270" s="89"/>
      <c r="H270" s="89"/>
    </row>
    <row r="271" spans="7:8" x14ac:dyDescent="0.25">
      <c r="G271" s="89"/>
      <c r="H271" s="89"/>
    </row>
    <row r="272" spans="7:8" x14ac:dyDescent="0.25">
      <c r="G272" s="89"/>
      <c r="H272" s="89"/>
    </row>
    <row r="273" spans="7:8" x14ac:dyDescent="0.25">
      <c r="G273" s="89"/>
      <c r="H273" s="89"/>
    </row>
    <row r="274" spans="7:8" x14ac:dyDescent="0.25">
      <c r="G274" s="89"/>
      <c r="H274" s="89"/>
    </row>
    <row r="275" spans="7:8" x14ac:dyDescent="0.25">
      <c r="G275" s="89"/>
      <c r="H275" s="89"/>
    </row>
    <row r="276" spans="7:8" x14ac:dyDescent="0.25">
      <c r="G276" s="89"/>
      <c r="H276" s="89"/>
    </row>
    <row r="277" spans="7:8" x14ac:dyDescent="0.25">
      <c r="G277" s="89"/>
      <c r="H277" s="89"/>
    </row>
    <row r="278" spans="7:8" x14ac:dyDescent="0.25">
      <c r="G278" s="89"/>
      <c r="H278" s="89"/>
    </row>
    <row r="279" spans="7:8" x14ac:dyDescent="0.25">
      <c r="G279" s="89"/>
      <c r="H279" s="89"/>
    </row>
    <row r="280" spans="7:8" x14ac:dyDescent="0.25">
      <c r="G280" s="89"/>
      <c r="H280" s="89"/>
    </row>
    <row r="281" spans="7:8" x14ac:dyDescent="0.25">
      <c r="G281" s="89"/>
      <c r="H281" s="89"/>
    </row>
    <row r="282" spans="7:8" x14ac:dyDescent="0.25">
      <c r="G282" s="89"/>
      <c r="H282" s="89"/>
    </row>
    <row r="283" spans="7:8" x14ac:dyDescent="0.25">
      <c r="G283" s="89"/>
      <c r="H283" s="89"/>
    </row>
    <row r="284" spans="7:8" x14ac:dyDescent="0.25">
      <c r="G284" s="89"/>
      <c r="H284" s="89"/>
    </row>
    <row r="285" spans="7:8" x14ac:dyDescent="0.25">
      <c r="G285" s="89"/>
      <c r="H285" s="89"/>
    </row>
    <row r="286" spans="7:8" x14ac:dyDescent="0.25">
      <c r="G286" s="89"/>
      <c r="H286" s="89"/>
    </row>
    <row r="287" spans="7:8" x14ac:dyDescent="0.25">
      <c r="G287" s="89"/>
      <c r="H287" s="89"/>
    </row>
    <row r="288" spans="7:8" x14ac:dyDescent="0.25">
      <c r="G288" s="89"/>
      <c r="H288" s="89"/>
    </row>
    <row r="289" spans="7:8" x14ac:dyDescent="0.25">
      <c r="G289" s="89"/>
      <c r="H289" s="89"/>
    </row>
    <row r="290" spans="7:8" x14ac:dyDescent="0.25">
      <c r="G290" s="89"/>
      <c r="H290" s="89"/>
    </row>
    <row r="291" spans="7:8" x14ac:dyDescent="0.25">
      <c r="G291" s="89"/>
      <c r="H291" s="89"/>
    </row>
    <row r="292" spans="7:8" x14ac:dyDescent="0.25">
      <c r="G292" s="89"/>
      <c r="H292" s="89"/>
    </row>
    <row r="293" spans="7:8" x14ac:dyDescent="0.25">
      <c r="G293" s="89"/>
      <c r="H293" s="89"/>
    </row>
    <row r="294" spans="7:8" x14ac:dyDescent="0.25">
      <c r="G294" s="89"/>
      <c r="H294" s="89"/>
    </row>
    <row r="295" spans="7:8" x14ac:dyDescent="0.25">
      <c r="G295" s="89"/>
      <c r="H295" s="89"/>
    </row>
    <row r="296" spans="7:8" x14ac:dyDescent="0.25">
      <c r="G296" s="89"/>
      <c r="H296" s="89"/>
    </row>
    <row r="297" spans="7:8" x14ac:dyDescent="0.25">
      <c r="G297" s="89"/>
      <c r="H297" s="89"/>
    </row>
    <row r="11417" spans="7:8" x14ac:dyDescent="0.25">
      <c r="G11417" s="74"/>
      <c r="H11417" s="75"/>
    </row>
    <row r="11418" spans="7:8" x14ac:dyDescent="0.25">
      <c r="G11418" s="74"/>
      <c r="H11418" s="75"/>
    </row>
    <row r="11419" spans="7:8" x14ac:dyDescent="0.25">
      <c r="G11419" s="74"/>
      <c r="H11419" s="75"/>
    </row>
    <row r="11420" spans="7:8" x14ac:dyDescent="0.25">
      <c r="G11420" s="74"/>
      <c r="H11420" s="75"/>
    </row>
    <row r="11421" spans="7:8" x14ac:dyDescent="0.25">
      <c r="G11421" s="74"/>
      <c r="H11421" s="75"/>
    </row>
    <row r="11422" spans="7:8" x14ac:dyDescent="0.25">
      <c r="G11422" s="74"/>
      <c r="H11422" s="75"/>
    </row>
    <row r="11423" spans="7:8" x14ac:dyDescent="0.25">
      <c r="G11423" s="74"/>
      <c r="H11423" s="75"/>
    </row>
    <row r="11424" spans="7:8" x14ac:dyDescent="0.25">
      <c r="G11424" s="74"/>
      <c r="H11424" s="77"/>
    </row>
    <row r="11425" spans="7:8" x14ac:dyDescent="0.25">
      <c r="G11425" s="74"/>
      <c r="H11425" s="75"/>
    </row>
    <row r="11426" spans="7:8" x14ac:dyDescent="0.25">
      <c r="G11426" s="74"/>
      <c r="H11426" s="78"/>
    </row>
    <row r="11427" spans="7:8" x14ac:dyDescent="0.25">
      <c r="G11427" s="59"/>
      <c r="H11427" s="79"/>
    </row>
    <row r="11428" spans="7:8" x14ac:dyDescent="0.25">
      <c r="G11428" s="59"/>
      <c r="H11428" s="79"/>
    </row>
    <row r="11429" spans="7:8" x14ac:dyDescent="0.25">
      <c r="G11429" s="59"/>
      <c r="H11429" s="79"/>
    </row>
    <row r="11430" spans="7:8" x14ac:dyDescent="0.25">
      <c r="G11430" s="59"/>
      <c r="H11430" s="79"/>
    </row>
  </sheetData>
  <sheetProtection selectLockedCells="1"/>
  <mergeCells count="15">
    <mergeCell ref="B14:C14"/>
    <mergeCell ref="G14:H14"/>
    <mergeCell ref="N13:P13"/>
    <mergeCell ref="N2:O2"/>
    <mergeCell ref="N3:O3"/>
    <mergeCell ref="N4:O4"/>
    <mergeCell ref="N5:O5"/>
    <mergeCell ref="N6:O6"/>
    <mergeCell ref="C7:F7"/>
    <mergeCell ref="N7:O7"/>
    <mergeCell ref="N8:O8"/>
    <mergeCell ref="B9:D9"/>
    <mergeCell ref="N9:O9"/>
    <mergeCell ref="N10:O10"/>
    <mergeCell ref="N11:O11"/>
  </mergeCells>
  <dataValidations count="1">
    <dataValidation type="list" allowBlank="1" showInputMessage="1" showErrorMessage="1" sqref="P2:P11">
      <formula1>$K$2:$K$3</formula1>
    </dataValidation>
  </dataValidations>
  <pageMargins left="0.7" right="0.7" top="0.75" bottom="0.75" header="0.3" footer="0.3"/>
  <pageSetup paperSize="9" orientation="portrait" horizontalDpi="300" verticalDpi="300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X541"/>
  <sheetViews>
    <sheetView tabSelected="1" workbookViewId="0">
      <pane xSplit="2" ySplit="16" topLeftCell="C26" activePane="bottomRight" state="frozen"/>
      <selection pane="topRight" activeCell="C1" sqref="C1"/>
      <selection pane="bottomLeft" activeCell="A17" sqref="A17"/>
      <selection pane="bottomRight" activeCell="B14" sqref="B14"/>
    </sheetView>
  </sheetViews>
  <sheetFormatPr baseColWidth="10" defaultColWidth="3.85546875" defaultRowHeight="15" x14ac:dyDescent="0.25"/>
  <cols>
    <col min="1" max="1" width="4.42578125" style="1" bestFit="1" customWidth="1"/>
    <col min="2" max="2" width="9.85546875" style="13" bestFit="1" customWidth="1"/>
    <col min="3" max="3" width="10.42578125" style="13" customWidth="1"/>
    <col min="4" max="4" width="3.42578125" style="5" customWidth="1"/>
    <col min="5" max="5" width="4.42578125" style="2" customWidth="1"/>
    <col min="6" max="6" width="4.85546875" style="2" customWidth="1"/>
    <col min="7" max="7" width="2.42578125" style="7" customWidth="1"/>
    <col min="8" max="8" width="4" style="2" customWidth="1"/>
    <col min="9" max="9" width="4.42578125" style="2" customWidth="1"/>
    <col min="10" max="10" width="2.28515625" style="5" customWidth="1"/>
    <col min="11" max="11" width="4.7109375" style="2" customWidth="1"/>
    <col min="12" max="12" width="3.7109375" style="45" customWidth="1"/>
    <col min="13" max="15" width="3.7109375" style="41" customWidth="1"/>
    <col min="16" max="17" width="3.7109375" style="45" customWidth="1"/>
    <col min="18" max="18" width="3.7109375" style="105" customWidth="1"/>
    <col min="19" max="19" width="0" style="45" hidden="1" customWidth="1"/>
    <col min="20" max="22" width="3.7109375" style="36" customWidth="1"/>
    <col min="23" max="30" width="7.7109375" style="45" hidden="1" customWidth="1"/>
    <col min="31" max="34" width="0" style="45" hidden="1" customWidth="1"/>
  </cols>
  <sheetData>
    <row r="1" spans="1:154" s="3" customFormat="1" ht="27.75" customHeight="1" x14ac:dyDescent="0.45">
      <c r="A1" s="17"/>
      <c r="B1" s="18"/>
      <c r="C1" s="18"/>
      <c r="D1" s="18"/>
      <c r="E1" s="19"/>
      <c r="F1" s="20"/>
      <c r="G1" s="20"/>
      <c r="H1" s="20"/>
      <c r="I1" s="20"/>
      <c r="J1" s="20"/>
      <c r="K1" s="20"/>
      <c r="L1" s="134"/>
      <c r="M1" s="135"/>
      <c r="N1" s="135"/>
      <c r="O1" s="135"/>
      <c r="P1" s="135"/>
      <c r="Q1" s="135"/>
      <c r="R1" s="135"/>
      <c r="S1" s="135"/>
      <c r="T1" s="135"/>
      <c r="U1" s="135"/>
      <c r="V1" s="136"/>
      <c r="W1" s="41"/>
      <c r="X1" s="41"/>
      <c r="Y1" s="41"/>
      <c r="Z1" s="41"/>
      <c r="AA1" s="41"/>
      <c r="AB1" s="41"/>
      <c r="AC1" s="41"/>
      <c r="AD1" s="41"/>
      <c r="AE1" s="41"/>
      <c r="AF1" s="41"/>
      <c r="AG1" s="41"/>
      <c r="AH1" s="41"/>
      <c r="AI1" s="38"/>
      <c r="AJ1"/>
      <c r="AK1"/>
      <c r="AL1"/>
      <c r="AM1"/>
      <c r="AN1"/>
      <c r="AO1"/>
      <c r="AP1"/>
      <c r="AQ1"/>
      <c r="AR1"/>
      <c r="AT1"/>
      <c r="AU1"/>
      <c r="AV1"/>
      <c r="AW1"/>
      <c r="AX1"/>
      <c r="AY1"/>
      <c r="AZ1"/>
      <c r="BA1"/>
      <c r="BB1"/>
      <c r="BC1"/>
      <c r="BE1"/>
      <c r="BF1"/>
      <c r="BG1"/>
      <c r="BH1"/>
      <c r="BI1"/>
      <c r="BJ1"/>
      <c r="BK1"/>
      <c r="BL1"/>
      <c r="BM1"/>
      <c r="BN1"/>
      <c r="BP1"/>
      <c r="BQ1"/>
      <c r="BR1"/>
      <c r="BS1"/>
      <c r="BT1"/>
      <c r="BU1"/>
      <c r="BV1"/>
      <c r="BW1"/>
      <c r="BX1"/>
      <c r="BY1"/>
      <c r="CA1"/>
      <c r="CB1"/>
      <c r="CC1"/>
      <c r="CD1"/>
      <c r="CE1"/>
      <c r="CF1"/>
      <c r="CG1"/>
      <c r="CH1"/>
      <c r="CI1"/>
      <c r="CJ1"/>
      <c r="CL1"/>
      <c r="CM1"/>
      <c r="CN1"/>
      <c r="CO1"/>
      <c r="CP1"/>
      <c r="CQ1"/>
      <c r="CR1"/>
      <c r="CS1"/>
      <c r="CT1"/>
      <c r="CU1"/>
      <c r="CW1"/>
      <c r="CX1"/>
      <c r="CY1"/>
      <c r="CZ1"/>
      <c r="DA1"/>
      <c r="DB1"/>
      <c r="DC1"/>
      <c r="DD1"/>
      <c r="DE1"/>
      <c r="DF1"/>
      <c r="DH1"/>
      <c r="DI1"/>
      <c r="DJ1"/>
      <c r="DK1"/>
      <c r="DL1"/>
      <c r="DM1"/>
      <c r="DN1"/>
      <c r="DO1"/>
      <c r="DP1"/>
      <c r="DQ1"/>
      <c r="DS1"/>
      <c r="DT1"/>
      <c r="DU1"/>
      <c r="DV1"/>
      <c r="DW1"/>
      <c r="DX1"/>
      <c r="DY1"/>
      <c r="DZ1"/>
      <c r="EA1"/>
      <c r="EB1"/>
      <c r="ED1"/>
      <c r="EE1"/>
      <c r="EF1"/>
      <c r="EG1"/>
      <c r="EH1"/>
      <c r="EI1"/>
      <c r="EJ1"/>
      <c r="EK1"/>
      <c r="EL1"/>
      <c r="EM1"/>
      <c r="EO1"/>
      <c r="EP1"/>
      <c r="EQ1"/>
      <c r="ER1"/>
      <c r="ES1"/>
      <c r="ET1"/>
      <c r="EU1"/>
      <c r="EV1"/>
      <c r="EW1"/>
      <c r="EX1"/>
    </row>
    <row r="2" spans="1:154" s="3" customFormat="1" ht="14.1" customHeight="1" x14ac:dyDescent="0.45">
      <c r="A2" s="21"/>
      <c r="B2" s="22"/>
      <c r="C2" s="22"/>
      <c r="D2" s="22"/>
      <c r="E2" s="22"/>
      <c r="F2" s="22"/>
      <c r="G2" s="22"/>
      <c r="H2" s="22"/>
      <c r="I2" s="22"/>
      <c r="J2" s="22"/>
      <c r="K2" s="22"/>
      <c r="L2" s="109"/>
      <c r="M2" s="109"/>
      <c r="N2" s="109"/>
      <c r="O2" s="109"/>
      <c r="P2" s="109"/>
      <c r="Q2" s="109"/>
      <c r="R2" s="109"/>
      <c r="S2" s="109"/>
      <c r="T2" s="109"/>
      <c r="U2" s="109"/>
      <c r="V2" s="109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38"/>
      <c r="AJ2"/>
      <c r="AK2"/>
      <c r="AL2"/>
      <c r="AM2"/>
      <c r="AN2"/>
      <c r="AO2"/>
      <c r="AP2"/>
      <c r="AQ2"/>
      <c r="AR2"/>
      <c r="AT2"/>
      <c r="AU2"/>
      <c r="AV2"/>
      <c r="AW2"/>
      <c r="AX2"/>
      <c r="AY2"/>
      <c r="AZ2"/>
      <c r="BA2"/>
      <c r="BB2"/>
      <c r="BC2"/>
      <c r="BE2"/>
      <c r="BF2"/>
      <c r="BG2"/>
      <c r="BH2"/>
      <c r="BI2"/>
      <c r="BJ2"/>
      <c r="BK2"/>
      <c r="BL2"/>
      <c r="BM2"/>
      <c r="BN2"/>
      <c r="BP2"/>
      <c r="BQ2"/>
      <c r="BR2"/>
      <c r="BS2"/>
      <c r="BT2"/>
      <c r="BU2"/>
      <c r="BV2"/>
      <c r="BW2"/>
      <c r="BX2"/>
      <c r="BY2"/>
      <c r="CA2"/>
      <c r="CB2"/>
      <c r="CC2"/>
      <c r="CD2"/>
      <c r="CE2"/>
      <c r="CF2"/>
      <c r="CG2"/>
      <c r="CH2"/>
      <c r="CI2"/>
      <c r="CJ2"/>
      <c r="CL2"/>
      <c r="CM2"/>
      <c r="CN2"/>
      <c r="CO2"/>
      <c r="CP2"/>
      <c r="CQ2"/>
      <c r="CR2"/>
      <c r="CS2"/>
      <c r="CT2"/>
      <c r="CU2"/>
      <c r="CW2"/>
      <c r="CX2"/>
      <c r="CY2"/>
      <c r="CZ2"/>
      <c r="DA2"/>
      <c r="DB2"/>
      <c r="DC2"/>
      <c r="DD2"/>
      <c r="DE2"/>
      <c r="DF2"/>
      <c r="DH2"/>
      <c r="DI2"/>
      <c r="DJ2"/>
      <c r="DK2"/>
      <c r="DL2"/>
      <c r="DM2"/>
      <c r="DN2"/>
      <c r="DO2"/>
      <c r="DP2"/>
      <c r="DQ2"/>
      <c r="DS2"/>
      <c r="DT2"/>
      <c r="DU2"/>
      <c r="DV2"/>
      <c r="DW2"/>
      <c r="DX2"/>
      <c r="DY2"/>
      <c r="DZ2"/>
      <c r="EA2"/>
      <c r="EB2"/>
      <c r="ED2"/>
      <c r="EE2"/>
      <c r="EF2"/>
      <c r="EG2"/>
      <c r="EH2"/>
      <c r="EI2"/>
      <c r="EJ2"/>
      <c r="EK2"/>
      <c r="EL2"/>
      <c r="EM2"/>
      <c r="EO2"/>
      <c r="EP2"/>
      <c r="EQ2"/>
      <c r="ER2"/>
      <c r="ES2"/>
      <c r="ET2"/>
      <c r="EU2"/>
      <c r="EV2"/>
      <c r="EW2"/>
      <c r="EX2"/>
    </row>
    <row r="3" spans="1:154" s="3" customFormat="1" ht="14.1" customHeight="1" x14ac:dyDescent="0.45">
      <c r="A3" s="17"/>
      <c r="B3" s="18"/>
      <c r="C3" s="18"/>
      <c r="D3" s="18"/>
      <c r="E3" s="18"/>
      <c r="F3" s="18"/>
      <c r="G3" s="18"/>
      <c r="H3" s="18"/>
      <c r="I3" s="18"/>
      <c r="J3" s="18"/>
      <c r="K3" s="18"/>
      <c r="L3" s="109"/>
      <c r="M3" s="109"/>
      <c r="N3" s="109"/>
      <c r="O3" s="109"/>
      <c r="P3" s="109"/>
      <c r="Q3" s="109"/>
      <c r="R3" s="109"/>
      <c r="S3" s="109"/>
      <c r="T3" s="109"/>
      <c r="U3" s="109"/>
      <c r="V3" s="109"/>
      <c r="W3" s="41"/>
      <c r="X3" s="41"/>
      <c r="Y3" s="41"/>
      <c r="Z3" s="41"/>
      <c r="AA3" s="41"/>
      <c r="AB3" s="41"/>
      <c r="AC3" s="41"/>
      <c r="AD3" s="41"/>
      <c r="AE3" s="41"/>
      <c r="AF3" s="41"/>
      <c r="AG3" s="41"/>
      <c r="AH3" s="41"/>
      <c r="AI3" s="38"/>
      <c r="AJ3"/>
      <c r="AK3"/>
      <c r="AL3"/>
      <c r="AM3"/>
      <c r="AN3"/>
      <c r="AO3"/>
      <c r="AP3"/>
      <c r="AQ3"/>
      <c r="AR3"/>
      <c r="AT3"/>
      <c r="AU3"/>
      <c r="AV3"/>
      <c r="AW3"/>
      <c r="AX3"/>
      <c r="AY3"/>
      <c r="AZ3"/>
      <c r="BA3"/>
      <c r="BB3"/>
      <c r="BC3"/>
      <c r="BE3"/>
      <c r="BF3"/>
      <c r="BG3"/>
      <c r="BH3"/>
      <c r="BI3"/>
      <c r="BJ3"/>
      <c r="BK3"/>
      <c r="BL3"/>
      <c r="BM3"/>
      <c r="BN3"/>
      <c r="BP3"/>
      <c r="BQ3"/>
      <c r="BR3"/>
      <c r="BS3"/>
      <c r="BT3"/>
      <c r="BU3"/>
      <c r="BV3"/>
      <c r="BW3"/>
      <c r="BX3"/>
      <c r="BY3"/>
      <c r="CA3"/>
      <c r="CB3"/>
      <c r="CC3"/>
      <c r="CD3"/>
      <c r="CE3"/>
      <c r="CF3"/>
      <c r="CG3"/>
      <c r="CH3"/>
      <c r="CI3"/>
      <c r="CJ3"/>
      <c r="CL3"/>
      <c r="CM3"/>
      <c r="CN3"/>
      <c r="CO3"/>
      <c r="CP3"/>
      <c r="CQ3"/>
      <c r="CR3"/>
      <c r="CS3"/>
      <c r="CT3"/>
      <c r="CU3"/>
      <c r="CW3"/>
      <c r="CX3"/>
      <c r="CY3"/>
      <c r="CZ3"/>
      <c r="DA3"/>
      <c r="DB3"/>
      <c r="DC3"/>
      <c r="DD3"/>
      <c r="DE3"/>
      <c r="DF3"/>
      <c r="DH3"/>
      <c r="DI3"/>
      <c r="DJ3"/>
      <c r="DK3"/>
      <c r="DL3"/>
      <c r="DM3"/>
      <c r="DN3"/>
      <c r="DO3"/>
      <c r="DP3"/>
      <c r="DQ3"/>
      <c r="DS3"/>
      <c r="DT3"/>
      <c r="DU3"/>
      <c r="DV3"/>
      <c r="DW3"/>
      <c r="DX3"/>
      <c r="DY3"/>
      <c r="DZ3"/>
      <c r="EA3"/>
      <c r="EB3"/>
      <c r="ED3"/>
      <c r="EE3"/>
      <c r="EF3"/>
      <c r="EG3"/>
      <c r="EH3"/>
      <c r="EI3"/>
      <c r="EJ3"/>
      <c r="EK3"/>
      <c r="EL3"/>
      <c r="EM3"/>
      <c r="EO3"/>
      <c r="EP3"/>
      <c r="EQ3"/>
      <c r="ER3"/>
      <c r="ES3"/>
      <c r="ET3"/>
      <c r="EU3"/>
      <c r="EV3"/>
      <c r="EW3"/>
      <c r="EX3"/>
    </row>
    <row r="4" spans="1:154" s="3" customFormat="1" ht="14.1" customHeight="1" x14ac:dyDescent="0.45">
      <c r="A4" s="17"/>
      <c r="B4" s="18"/>
      <c r="C4" s="18"/>
      <c r="D4" s="18"/>
      <c r="E4" s="18"/>
      <c r="F4" s="18"/>
      <c r="G4" s="18"/>
      <c r="H4" s="18"/>
      <c r="I4" s="18"/>
      <c r="J4" s="18"/>
      <c r="K4" s="18"/>
      <c r="L4" s="109"/>
      <c r="M4" s="109"/>
      <c r="N4" s="109"/>
      <c r="O4" s="109"/>
      <c r="P4" s="109"/>
      <c r="Q4" s="109"/>
      <c r="R4" s="109"/>
      <c r="S4" s="109"/>
      <c r="T4" s="109"/>
      <c r="U4" s="109"/>
      <c r="V4" s="109"/>
      <c r="W4" s="41"/>
      <c r="X4" s="41"/>
      <c r="Y4" s="41"/>
      <c r="Z4" s="41"/>
      <c r="AA4" s="41"/>
      <c r="AB4" s="41"/>
      <c r="AC4" s="41"/>
      <c r="AD4" s="41"/>
      <c r="AE4" s="41"/>
      <c r="AF4" s="41"/>
      <c r="AG4" s="41"/>
      <c r="AH4" s="41"/>
      <c r="AI4" s="38"/>
      <c r="AJ4"/>
      <c r="AK4"/>
      <c r="AL4"/>
      <c r="AM4"/>
      <c r="AN4"/>
      <c r="AO4"/>
      <c r="AP4"/>
      <c r="AQ4"/>
      <c r="AR4"/>
      <c r="AT4"/>
      <c r="AU4"/>
      <c r="AV4"/>
      <c r="AW4"/>
      <c r="AX4"/>
      <c r="AY4"/>
      <c r="AZ4"/>
      <c r="BA4"/>
      <c r="BB4"/>
      <c r="BC4"/>
      <c r="BE4"/>
      <c r="BF4"/>
      <c r="BG4"/>
      <c r="BH4"/>
      <c r="BI4"/>
      <c r="BJ4"/>
      <c r="BK4"/>
      <c r="BL4"/>
      <c r="BM4"/>
      <c r="BN4"/>
      <c r="BP4"/>
      <c r="BQ4"/>
      <c r="BR4"/>
      <c r="BS4"/>
      <c r="BT4"/>
      <c r="BU4"/>
      <c r="BV4"/>
      <c r="BW4"/>
      <c r="BX4"/>
      <c r="BY4"/>
      <c r="CA4"/>
      <c r="CB4"/>
      <c r="CC4"/>
      <c r="CD4"/>
      <c r="CE4"/>
      <c r="CF4"/>
      <c r="CG4"/>
      <c r="CH4"/>
      <c r="CI4"/>
      <c r="CJ4"/>
      <c r="CL4"/>
      <c r="CM4"/>
      <c r="CN4"/>
      <c r="CO4"/>
      <c r="CP4"/>
      <c r="CQ4"/>
      <c r="CR4"/>
      <c r="CS4"/>
      <c r="CT4"/>
      <c r="CU4"/>
      <c r="CW4"/>
      <c r="CX4"/>
      <c r="CY4"/>
      <c r="CZ4"/>
      <c r="DA4"/>
      <c r="DB4"/>
      <c r="DC4"/>
      <c r="DD4"/>
      <c r="DE4"/>
      <c r="DF4"/>
      <c r="DH4"/>
      <c r="DI4"/>
      <c r="DJ4"/>
      <c r="DK4"/>
      <c r="DL4"/>
      <c r="DM4"/>
      <c r="DN4"/>
      <c r="DO4"/>
      <c r="DP4"/>
      <c r="DQ4"/>
      <c r="DS4"/>
      <c r="DT4"/>
      <c r="DU4"/>
      <c r="DV4"/>
      <c r="DW4"/>
      <c r="DX4"/>
      <c r="DY4"/>
      <c r="DZ4"/>
      <c r="EA4"/>
      <c r="EB4"/>
      <c r="ED4"/>
      <c r="EE4"/>
      <c r="EF4"/>
      <c r="EG4"/>
      <c r="EH4"/>
      <c r="EI4"/>
      <c r="EJ4"/>
      <c r="EK4"/>
      <c r="EL4"/>
      <c r="EM4"/>
      <c r="EO4"/>
      <c r="EP4"/>
      <c r="EQ4"/>
      <c r="ER4"/>
      <c r="ES4"/>
      <c r="ET4"/>
      <c r="EU4"/>
      <c r="EV4"/>
      <c r="EW4"/>
      <c r="EX4"/>
    </row>
    <row r="5" spans="1:154" s="3" customFormat="1" ht="14.1" customHeight="1" x14ac:dyDescent="0.45">
      <c r="A5" s="17"/>
      <c r="B5" s="18"/>
      <c r="C5" s="18"/>
      <c r="D5" s="18"/>
      <c r="E5" s="18"/>
      <c r="F5" s="18"/>
      <c r="G5" s="18"/>
      <c r="H5" s="18"/>
      <c r="I5" s="18"/>
      <c r="J5" s="18"/>
      <c r="K5" s="18"/>
      <c r="L5" s="109"/>
      <c r="M5" s="109"/>
      <c r="N5" s="109"/>
      <c r="O5" s="109"/>
      <c r="P5" s="109"/>
      <c r="Q5" s="109"/>
      <c r="R5" s="109"/>
      <c r="S5" s="109"/>
      <c r="T5" s="109"/>
      <c r="U5" s="109"/>
      <c r="V5" s="109"/>
      <c r="W5" s="41"/>
      <c r="X5" s="41"/>
      <c r="Y5" s="41"/>
      <c r="Z5" s="41"/>
      <c r="AA5" s="41"/>
      <c r="AB5" s="41"/>
      <c r="AC5" s="41"/>
      <c r="AD5" s="41"/>
      <c r="AE5" s="41"/>
      <c r="AF5" s="41"/>
      <c r="AG5" s="41"/>
      <c r="AH5" s="41"/>
      <c r="AI5" s="38"/>
      <c r="AJ5"/>
      <c r="AK5"/>
      <c r="AL5"/>
      <c r="AM5"/>
      <c r="AN5"/>
      <c r="AO5"/>
      <c r="AP5"/>
      <c r="AQ5"/>
      <c r="AR5"/>
      <c r="AT5"/>
      <c r="AU5"/>
      <c r="AV5"/>
      <c r="AW5"/>
      <c r="AX5"/>
      <c r="AY5"/>
      <c r="AZ5"/>
      <c r="BA5"/>
      <c r="BB5"/>
      <c r="BC5"/>
      <c r="BE5"/>
      <c r="BF5"/>
      <c r="BG5"/>
      <c r="BH5"/>
      <c r="BI5"/>
      <c r="BJ5"/>
      <c r="BK5"/>
      <c r="BL5"/>
      <c r="BM5"/>
      <c r="BN5"/>
      <c r="BP5"/>
      <c r="BQ5"/>
      <c r="BR5"/>
      <c r="BS5"/>
      <c r="BT5"/>
      <c r="BU5"/>
      <c r="BV5"/>
      <c r="BW5"/>
      <c r="BX5"/>
      <c r="BY5"/>
      <c r="CA5"/>
      <c r="CB5"/>
      <c r="CC5"/>
      <c r="CD5"/>
      <c r="CE5"/>
      <c r="CF5"/>
      <c r="CG5"/>
      <c r="CH5"/>
      <c r="CI5"/>
      <c r="CJ5"/>
      <c r="CL5"/>
      <c r="CM5"/>
      <c r="CN5"/>
      <c r="CO5"/>
      <c r="CP5"/>
      <c r="CQ5"/>
      <c r="CR5"/>
      <c r="CS5"/>
      <c r="CT5"/>
      <c r="CU5"/>
      <c r="CW5"/>
      <c r="CX5"/>
      <c r="CY5"/>
      <c r="CZ5"/>
      <c r="DA5"/>
      <c r="DB5"/>
      <c r="DC5"/>
      <c r="DD5"/>
      <c r="DE5"/>
      <c r="DF5"/>
      <c r="DH5"/>
      <c r="DI5"/>
      <c r="DJ5"/>
      <c r="DK5"/>
      <c r="DL5"/>
      <c r="DM5"/>
      <c r="DN5"/>
      <c r="DO5"/>
      <c r="DP5"/>
      <c r="DQ5"/>
      <c r="DS5"/>
      <c r="DT5"/>
      <c r="DU5"/>
      <c r="DV5"/>
      <c r="DW5"/>
      <c r="DX5"/>
      <c r="DY5"/>
      <c r="DZ5"/>
      <c r="EA5"/>
      <c r="EB5"/>
      <c r="ED5"/>
      <c r="EE5"/>
      <c r="EF5"/>
      <c r="EG5"/>
      <c r="EH5"/>
      <c r="EI5"/>
      <c r="EJ5"/>
      <c r="EK5"/>
      <c r="EL5"/>
      <c r="EM5"/>
      <c r="EO5"/>
      <c r="EP5"/>
      <c r="EQ5"/>
      <c r="ER5"/>
      <c r="ES5"/>
      <c r="ET5"/>
      <c r="EU5"/>
      <c r="EV5"/>
      <c r="EW5"/>
      <c r="EX5"/>
    </row>
    <row r="6" spans="1:154" s="3" customFormat="1" ht="14.1" customHeight="1" x14ac:dyDescent="0.45">
      <c r="A6" s="17"/>
      <c r="B6" s="18"/>
      <c r="C6" s="18"/>
      <c r="D6" s="18"/>
      <c r="E6" s="18"/>
      <c r="F6" s="18"/>
      <c r="G6" s="18"/>
      <c r="H6" s="18"/>
      <c r="I6" s="18"/>
      <c r="J6" s="18"/>
      <c r="K6" s="18"/>
      <c r="L6" s="109"/>
      <c r="M6" s="109"/>
      <c r="N6" s="109"/>
      <c r="O6" s="109"/>
      <c r="P6" s="109"/>
      <c r="Q6" s="109"/>
      <c r="R6" s="109"/>
      <c r="S6" s="109"/>
      <c r="T6" s="109"/>
      <c r="U6" s="109"/>
      <c r="V6" s="109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38"/>
      <c r="AJ6"/>
      <c r="AK6" s="111"/>
      <c r="AL6"/>
      <c r="AM6"/>
      <c r="AN6"/>
      <c r="AO6"/>
      <c r="AP6"/>
      <c r="AQ6"/>
      <c r="AR6"/>
      <c r="AT6"/>
      <c r="AU6"/>
      <c r="AV6"/>
      <c r="AW6"/>
      <c r="AX6"/>
      <c r="AY6"/>
      <c r="AZ6"/>
      <c r="BA6"/>
      <c r="BB6"/>
      <c r="BC6"/>
      <c r="BE6"/>
      <c r="BF6"/>
      <c r="BG6"/>
      <c r="BH6"/>
      <c r="BI6"/>
      <c r="BJ6"/>
      <c r="BK6"/>
      <c r="BL6"/>
      <c r="BM6"/>
      <c r="BN6"/>
      <c r="BP6"/>
      <c r="BQ6"/>
      <c r="BR6"/>
      <c r="BS6"/>
      <c r="BT6"/>
      <c r="BU6"/>
      <c r="BV6"/>
      <c r="BW6"/>
      <c r="BX6"/>
      <c r="BY6"/>
      <c r="CA6"/>
      <c r="CB6"/>
      <c r="CC6"/>
      <c r="CD6"/>
      <c r="CE6"/>
      <c r="CF6"/>
      <c r="CG6"/>
      <c r="CH6"/>
      <c r="CI6"/>
      <c r="CJ6"/>
      <c r="CL6"/>
      <c r="CM6"/>
      <c r="CN6"/>
      <c r="CO6"/>
      <c r="CP6"/>
      <c r="CQ6"/>
      <c r="CR6"/>
      <c r="CS6"/>
      <c r="CT6"/>
      <c r="CU6"/>
      <c r="CW6"/>
      <c r="CX6"/>
      <c r="CY6"/>
      <c r="CZ6"/>
      <c r="DA6"/>
      <c r="DB6"/>
      <c r="DC6"/>
      <c r="DD6"/>
      <c r="DE6"/>
      <c r="DF6"/>
      <c r="DH6"/>
      <c r="DI6"/>
      <c r="DJ6"/>
      <c r="DK6"/>
      <c r="DL6"/>
      <c r="DM6"/>
      <c r="DN6"/>
      <c r="DO6"/>
      <c r="DP6"/>
      <c r="DQ6"/>
      <c r="DS6"/>
      <c r="DT6"/>
      <c r="DU6"/>
      <c r="DV6"/>
      <c r="DW6"/>
      <c r="DX6"/>
      <c r="DY6"/>
      <c r="DZ6"/>
      <c r="EA6"/>
      <c r="EB6"/>
      <c r="ED6"/>
      <c r="EE6"/>
      <c r="EF6"/>
      <c r="EG6"/>
      <c r="EH6"/>
      <c r="EI6"/>
      <c r="EJ6"/>
      <c r="EK6"/>
      <c r="EL6"/>
      <c r="EM6"/>
      <c r="EO6"/>
      <c r="EP6"/>
      <c r="EQ6"/>
      <c r="ER6"/>
      <c r="ES6"/>
      <c r="ET6"/>
      <c r="EU6"/>
      <c r="EV6"/>
      <c r="EW6"/>
      <c r="EX6"/>
    </row>
    <row r="7" spans="1:154" s="3" customFormat="1" ht="14.1" customHeight="1" x14ac:dyDescent="0.45">
      <c r="A7" s="17"/>
      <c r="B7" s="18"/>
      <c r="C7" s="18"/>
      <c r="D7" s="18"/>
      <c r="E7" s="18"/>
      <c r="F7" s="18"/>
      <c r="G7" s="18"/>
      <c r="H7" s="18"/>
      <c r="I7" s="18"/>
      <c r="J7" s="18"/>
      <c r="K7" s="18"/>
      <c r="L7" s="109"/>
      <c r="M7" s="109"/>
      <c r="N7" s="109"/>
      <c r="O7" s="109"/>
      <c r="P7" s="109"/>
      <c r="Q7" s="109"/>
      <c r="R7" s="109"/>
      <c r="S7" s="109"/>
      <c r="T7" s="109"/>
      <c r="U7" s="109"/>
      <c r="V7" s="109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38"/>
      <c r="AJ7"/>
      <c r="AK7"/>
      <c r="AL7"/>
      <c r="AM7"/>
      <c r="AN7"/>
      <c r="AO7"/>
      <c r="AP7"/>
      <c r="AQ7"/>
      <c r="AR7"/>
      <c r="AT7"/>
      <c r="AU7"/>
      <c r="AV7"/>
      <c r="AW7"/>
      <c r="AX7"/>
      <c r="AY7"/>
      <c r="AZ7"/>
      <c r="BA7"/>
      <c r="BB7"/>
      <c r="BC7"/>
      <c r="BE7"/>
      <c r="BF7"/>
      <c r="BG7"/>
      <c r="BH7"/>
      <c r="BI7"/>
      <c r="BJ7"/>
      <c r="BK7"/>
      <c r="BL7"/>
      <c r="BM7"/>
      <c r="BN7"/>
      <c r="BP7"/>
      <c r="BQ7"/>
      <c r="BR7"/>
      <c r="BS7"/>
      <c r="BT7"/>
      <c r="BU7"/>
      <c r="BV7"/>
      <c r="BW7"/>
      <c r="BX7"/>
      <c r="BY7"/>
      <c r="CA7"/>
      <c r="CB7"/>
      <c r="CC7"/>
      <c r="CD7"/>
      <c r="CE7"/>
      <c r="CF7"/>
      <c r="CG7"/>
      <c r="CH7"/>
      <c r="CI7"/>
      <c r="CJ7"/>
      <c r="CL7"/>
      <c r="CM7"/>
      <c r="CN7"/>
      <c r="CO7"/>
      <c r="CP7"/>
      <c r="CQ7"/>
      <c r="CR7"/>
      <c r="CS7"/>
      <c r="CT7"/>
      <c r="CU7"/>
      <c r="CW7"/>
      <c r="CX7"/>
      <c r="CY7"/>
      <c r="CZ7"/>
      <c r="DA7"/>
      <c r="DB7"/>
      <c r="DC7"/>
      <c r="DD7"/>
      <c r="DE7"/>
      <c r="DF7"/>
      <c r="DH7"/>
      <c r="DI7"/>
      <c r="DJ7"/>
      <c r="DK7"/>
      <c r="DL7"/>
      <c r="DM7"/>
      <c r="DN7"/>
      <c r="DO7"/>
      <c r="DP7"/>
      <c r="DQ7"/>
      <c r="DS7"/>
      <c r="DT7"/>
      <c r="DU7"/>
      <c r="DV7"/>
      <c r="DW7"/>
      <c r="DX7"/>
      <c r="DY7"/>
      <c r="DZ7"/>
      <c r="EA7"/>
      <c r="EB7"/>
      <c r="ED7"/>
      <c r="EE7"/>
      <c r="EF7"/>
      <c r="EG7"/>
      <c r="EH7"/>
      <c r="EI7"/>
      <c r="EJ7"/>
      <c r="EK7"/>
      <c r="EL7"/>
      <c r="EM7"/>
      <c r="EO7"/>
      <c r="EP7"/>
      <c r="EQ7"/>
      <c r="ER7"/>
      <c r="ES7"/>
      <c r="ET7"/>
      <c r="EU7"/>
      <c r="EV7"/>
      <c r="EW7"/>
      <c r="EX7"/>
    </row>
    <row r="8" spans="1:154" s="3" customFormat="1" ht="14.1" customHeight="1" x14ac:dyDescent="0.45">
      <c r="A8" s="17"/>
      <c r="B8" s="18"/>
      <c r="C8" s="18"/>
      <c r="D8" s="18"/>
      <c r="E8" s="18"/>
      <c r="F8" s="18"/>
      <c r="G8" s="18"/>
      <c r="H8" s="18"/>
      <c r="I8" s="18"/>
      <c r="J8" s="18"/>
      <c r="K8" s="18"/>
      <c r="L8" s="109"/>
      <c r="M8" s="109"/>
      <c r="N8" s="109"/>
      <c r="O8" s="109"/>
      <c r="P8" s="109"/>
      <c r="Q8" s="109"/>
      <c r="R8" s="109"/>
      <c r="S8" s="109"/>
      <c r="T8" s="109"/>
      <c r="U8" s="109"/>
      <c r="V8" s="109"/>
      <c r="W8" s="41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38"/>
      <c r="AJ8"/>
      <c r="AK8"/>
      <c r="AL8"/>
      <c r="AM8"/>
      <c r="AN8"/>
      <c r="AO8"/>
      <c r="AP8"/>
      <c r="AQ8"/>
      <c r="AR8"/>
      <c r="AT8"/>
      <c r="AU8"/>
      <c r="AV8"/>
      <c r="AW8"/>
      <c r="AX8"/>
      <c r="AY8"/>
      <c r="AZ8"/>
      <c r="BA8"/>
      <c r="BB8"/>
      <c r="BC8"/>
      <c r="BE8"/>
      <c r="BF8"/>
      <c r="BG8"/>
      <c r="BH8"/>
      <c r="BI8"/>
      <c r="BJ8"/>
      <c r="BK8"/>
      <c r="BL8"/>
      <c r="BM8"/>
      <c r="BN8"/>
      <c r="BP8"/>
      <c r="BQ8"/>
      <c r="BR8"/>
      <c r="BS8"/>
      <c r="BT8"/>
      <c r="BU8"/>
      <c r="BV8"/>
      <c r="BW8"/>
      <c r="BX8"/>
      <c r="BY8"/>
      <c r="CA8"/>
      <c r="CB8"/>
      <c r="CC8"/>
      <c r="CD8"/>
      <c r="CE8"/>
      <c r="CF8"/>
      <c r="CG8"/>
      <c r="CH8"/>
      <c r="CI8"/>
      <c r="CJ8"/>
      <c r="CL8"/>
      <c r="CM8"/>
      <c r="CN8"/>
      <c r="CO8"/>
      <c r="CP8"/>
      <c r="CQ8"/>
      <c r="CR8"/>
      <c r="CS8"/>
      <c r="CT8"/>
      <c r="CU8"/>
      <c r="CW8"/>
      <c r="CX8"/>
      <c r="CY8"/>
      <c r="CZ8"/>
      <c r="DA8"/>
      <c r="DB8"/>
      <c r="DC8"/>
      <c r="DD8"/>
      <c r="DE8"/>
      <c r="DF8"/>
      <c r="DH8"/>
      <c r="DI8"/>
      <c r="DJ8"/>
      <c r="DK8"/>
      <c r="DL8"/>
      <c r="DM8"/>
      <c r="DN8"/>
      <c r="DO8"/>
      <c r="DP8"/>
      <c r="DQ8"/>
      <c r="DS8"/>
      <c r="DT8"/>
      <c r="DU8"/>
      <c r="DV8"/>
      <c r="DW8"/>
      <c r="DX8"/>
      <c r="DY8"/>
      <c r="DZ8"/>
      <c r="EA8"/>
      <c r="EB8"/>
      <c r="ED8"/>
      <c r="EE8"/>
      <c r="EF8"/>
      <c r="EG8"/>
      <c r="EH8"/>
      <c r="EI8"/>
      <c r="EJ8"/>
      <c r="EK8"/>
      <c r="EL8"/>
      <c r="EM8"/>
      <c r="EO8"/>
      <c r="EP8"/>
      <c r="EQ8"/>
      <c r="ER8"/>
      <c r="ES8"/>
      <c r="ET8"/>
      <c r="EU8"/>
      <c r="EV8"/>
      <c r="EW8"/>
      <c r="EX8"/>
    </row>
    <row r="9" spans="1:154" s="3" customFormat="1" ht="17.100000000000001" customHeight="1" x14ac:dyDescent="0.45">
      <c r="A9" s="17"/>
      <c r="B9" s="18"/>
      <c r="C9" s="18"/>
      <c r="D9" s="18"/>
      <c r="E9" s="18"/>
      <c r="F9" s="18"/>
      <c r="G9" s="18"/>
      <c r="H9" s="18"/>
      <c r="I9" s="18"/>
      <c r="J9" s="18"/>
      <c r="K9" s="18"/>
      <c r="L9" s="109"/>
      <c r="M9" s="109"/>
      <c r="N9" s="109"/>
      <c r="O9" s="109"/>
      <c r="P9" s="109"/>
      <c r="Q9" s="109"/>
      <c r="R9" s="109"/>
      <c r="S9" s="109"/>
      <c r="T9" s="109"/>
      <c r="U9" s="109"/>
      <c r="V9" s="109"/>
      <c r="W9" s="41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38"/>
      <c r="AJ9"/>
      <c r="AK9"/>
      <c r="AL9"/>
      <c r="AM9"/>
      <c r="AN9"/>
      <c r="AO9"/>
      <c r="AP9"/>
      <c r="AQ9"/>
      <c r="AR9"/>
      <c r="AT9"/>
      <c r="AU9"/>
      <c r="AV9"/>
      <c r="AW9"/>
      <c r="AX9"/>
      <c r="AY9"/>
      <c r="AZ9"/>
      <c r="BA9"/>
      <c r="BB9"/>
      <c r="BC9"/>
      <c r="BE9"/>
      <c r="BF9"/>
      <c r="BG9"/>
      <c r="BH9"/>
      <c r="BI9"/>
      <c r="BJ9"/>
      <c r="BK9"/>
      <c r="BL9"/>
      <c r="BM9"/>
      <c r="BN9"/>
      <c r="BP9"/>
      <c r="BQ9"/>
      <c r="BR9"/>
      <c r="BS9"/>
      <c r="BT9"/>
      <c r="BU9"/>
      <c r="BV9"/>
      <c r="BW9"/>
      <c r="BX9"/>
      <c r="BY9"/>
      <c r="CA9"/>
      <c r="CB9"/>
      <c r="CC9"/>
      <c r="CD9"/>
      <c r="CE9"/>
      <c r="CF9"/>
      <c r="CG9"/>
      <c r="CH9"/>
      <c r="CI9"/>
      <c r="CJ9"/>
      <c r="CL9"/>
      <c r="CM9"/>
      <c r="CN9"/>
      <c r="CO9"/>
      <c r="CP9"/>
      <c r="CQ9"/>
      <c r="CR9"/>
      <c r="CS9"/>
      <c r="CT9"/>
      <c r="CU9"/>
      <c r="CW9"/>
      <c r="CX9"/>
      <c r="CY9"/>
      <c r="CZ9"/>
      <c r="DA9"/>
      <c r="DB9"/>
      <c r="DC9"/>
      <c r="DD9"/>
      <c r="DE9"/>
      <c r="DF9"/>
      <c r="DH9"/>
      <c r="DI9"/>
      <c r="DJ9"/>
      <c r="DK9"/>
      <c r="DL9"/>
      <c r="DM9"/>
      <c r="DN9"/>
      <c r="DO9"/>
      <c r="DP9"/>
      <c r="DQ9"/>
      <c r="DS9"/>
      <c r="DT9"/>
      <c r="DU9"/>
      <c r="DV9"/>
      <c r="DW9"/>
      <c r="DX9"/>
      <c r="DY9"/>
      <c r="DZ9"/>
      <c r="EA9"/>
      <c r="EB9"/>
      <c r="ED9"/>
      <c r="EE9"/>
      <c r="EF9"/>
      <c r="EG9"/>
      <c r="EH9"/>
      <c r="EI9"/>
      <c r="EJ9"/>
      <c r="EK9"/>
      <c r="EL9"/>
      <c r="EM9"/>
      <c r="EO9"/>
      <c r="EP9"/>
      <c r="EQ9"/>
      <c r="ER9"/>
      <c r="ES9"/>
      <c r="ET9"/>
      <c r="EU9"/>
      <c r="EV9"/>
      <c r="EW9"/>
      <c r="EX9"/>
    </row>
    <row r="10" spans="1:154" s="3" customFormat="1" ht="17.100000000000001" customHeight="1" thickBot="1" x14ac:dyDescent="0.5">
      <c r="A10" s="17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09"/>
      <c r="M10" s="109"/>
      <c r="N10" s="109"/>
      <c r="O10" s="109"/>
      <c r="P10" s="109"/>
      <c r="Q10" s="109"/>
      <c r="R10" s="109"/>
      <c r="S10" s="109"/>
      <c r="T10" s="109"/>
      <c r="U10" s="109"/>
      <c r="V10" s="109"/>
      <c r="W10" s="41"/>
      <c r="X10" s="41"/>
      <c r="Y10" s="41"/>
      <c r="Z10" s="41"/>
      <c r="AA10" s="41"/>
      <c r="AB10" s="41"/>
      <c r="AC10" s="41"/>
      <c r="AD10" s="41"/>
      <c r="AE10" s="41"/>
      <c r="AF10" s="41"/>
      <c r="AG10" s="41"/>
      <c r="AH10" s="41"/>
      <c r="AI10" s="38"/>
      <c r="AJ10"/>
      <c r="AK10"/>
      <c r="AL10"/>
      <c r="AM10"/>
      <c r="AN10"/>
      <c r="AO10"/>
      <c r="AP10"/>
      <c r="AQ10"/>
      <c r="AR10"/>
      <c r="AT10"/>
      <c r="AU10"/>
      <c r="AV10"/>
      <c r="AW10"/>
      <c r="AX10"/>
      <c r="AY10"/>
      <c r="AZ10"/>
      <c r="BA10"/>
      <c r="BB10"/>
      <c r="BC10"/>
      <c r="BE10"/>
      <c r="BF10"/>
      <c r="BG10"/>
      <c r="BH10"/>
      <c r="BI10"/>
      <c r="BJ10"/>
      <c r="BK10"/>
      <c r="BL10"/>
      <c r="BM10"/>
      <c r="BN10"/>
      <c r="BP10"/>
      <c r="BQ10"/>
      <c r="BR10"/>
      <c r="BS10"/>
      <c r="BT10"/>
      <c r="BU10"/>
      <c r="BV10"/>
      <c r="BW10"/>
      <c r="BX10"/>
      <c r="BY10"/>
      <c r="CA10"/>
      <c r="CB10"/>
      <c r="CC10"/>
      <c r="CD10"/>
      <c r="CE10"/>
      <c r="CF10"/>
      <c r="CG10"/>
      <c r="CH10"/>
      <c r="CI10"/>
      <c r="CJ10"/>
      <c r="CL10"/>
      <c r="CM10"/>
      <c r="CN10"/>
      <c r="CO10"/>
      <c r="CP10"/>
      <c r="CQ10"/>
      <c r="CR10"/>
      <c r="CS10"/>
      <c r="CT10"/>
      <c r="CU10"/>
      <c r="CW10"/>
      <c r="CX10"/>
      <c r="CY10"/>
      <c r="CZ10"/>
      <c r="DA10"/>
      <c r="DB10"/>
      <c r="DC10"/>
      <c r="DD10"/>
      <c r="DE10"/>
      <c r="DF10"/>
      <c r="DH10"/>
      <c r="DI10"/>
      <c r="DJ10"/>
      <c r="DK10"/>
      <c r="DL10"/>
      <c r="DM10"/>
      <c r="DN10"/>
      <c r="DO10"/>
      <c r="DP10"/>
      <c r="DQ10"/>
      <c r="DS10"/>
      <c r="DT10"/>
      <c r="DU10"/>
      <c r="DV10"/>
      <c r="DW10"/>
      <c r="DX10"/>
      <c r="DY10"/>
      <c r="DZ10"/>
      <c r="EA10"/>
      <c r="EB10"/>
      <c r="ED10"/>
      <c r="EE10"/>
      <c r="EF10"/>
      <c r="EG10"/>
      <c r="EH10"/>
      <c r="EI10"/>
      <c r="EJ10"/>
      <c r="EK10"/>
      <c r="EL10"/>
      <c r="EM10"/>
      <c r="EO10"/>
      <c r="EP10"/>
      <c r="EQ10"/>
      <c r="ER10"/>
      <c r="ES10"/>
      <c r="ET10"/>
      <c r="EU10"/>
      <c r="EV10"/>
      <c r="EW10"/>
      <c r="EX10"/>
    </row>
    <row r="11" spans="1:154" s="3" customFormat="1" ht="17.100000000000001" customHeight="1" thickBot="1" x14ac:dyDescent="0.3">
      <c r="A11" s="153"/>
      <c r="B11" s="154"/>
      <c r="C11" s="112"/>
      <c r="D11" s="139"/>
      <c r="E11" s="140"/>
      <c r="F11" s="140"/>
      <c r="G11" s="140"/>
      <c r="H11" s="140"/>
      <c r="I11" s="140"/>
      <c r="J11" s="141"/>
      <c r="K11" s="6"/>
      <c r="L11" s="109"/>
      <c r="M11" s="109"/>
      <c r="N11" s="109"/>
      <c r="O11" s="109"/>
      <c r="P11" s="109"/>
      <c r="Q11" s="109"/>
      <c r="R11" s="109"/>
      <c r="S11" s="109"/>
      <c r="T11" s="109"/>
      <c r="U11" s="109"/>
      <c r="V11" s="109"/>
      <c r="W11" s="41"/>
      <c r="X11" s="41"/>
      <c r="Y11" s="41"/>
      <c r="Z11" s="41"/>
      <c r="AA11" s="41"/>
      <c r="AB11" s="41"/>
      <c r="AC11" s="41"/>
      <c r="AD11" s="41"/>
      <c r="AE11" s="41"/>
      <c r="AF11" s="41"/>
      <c r="AG11" s="41"/>
      <c r="AH11" s="41"/>
      <c r="AI11" s="38"/>
      <c r="AJ11"/>
      <c r="AK11"/>
      <c r="AL11"/>
      <c r="AM11"/>
      <c r="AN11"/>
      <c r="AO11"/>
      <c r="AP11"/>
      <c r="AQ11"/>
      <c r="AR11"/>
      <c r="AT11"/>
      <c r="AU11"/>
      <c r="AV11"/>
      <c r="AW11"/>
      <c r="AX11"/>
      <c r="AY11"/>
      <c r="AZ11"/>
      <c r="BA11"/>
      <c r="BB11"/>
      <c r="BC11"/>
      <c r="BE11"/>
      <c r="BF11"/>
      <c r="BG11"/>
      <c r="BH11"/>
      <c r="BI11"/>
      <c r="BJ11"/>
      <c r="BK11"/>
      <c r="BL11"/>
      <c r="BM11"/>
      <c r="BN11"/>
      <c r="BP11"/>
      <c r="BQ11"/>
      <c r="BR11"/>
      <c r="BS11"/>
      <c r="BT11"/>
      <c r="BU11"/>
      <c r="BV11"/>
      <c r="BW11"/>
      <c r="BX11"/>
      <c r="BY11"/>
      <c r="CA11"/>
      <c r="CB11"/>
      <c r="CC11"/>
      <c r="CD11"/>
      <c r="CE11"/>
      <c r="CF11"/>
      <c r="CG11"/>
      <c r="CH11"/>
      <c r="CI11"/>
      <c r="CJ11"/>
      <c r="CL11"/>
      <c r="CM11"/>
      <c r="CN11"/>
      <c r="CO11"/>
      <c r="CP11"/>
      <c r="CQ11"/>
      <c r="CR11"/>
      <c r="CS11"/>
      <c r="CT11"/>
      <c r="CU11"/>
      <c r="CW11"/>
      <c r="CX11"/>
      <c r="CY11"/>
      <c r="CZ11"/>
      <c r="DA11"/>
      <c r="DB11"/>
      <c r="DC11"/>
      <c r="DD11"/>
      <c r="DE11"/>
      <c r="DF11"/>
      <c r="DH11"/>
      <c r="DI11"/>
      <c r="DJ11"/>
      <c r="DK11"/>
      <c r="DL11"/>
      <c r="DM11"/>
      <c r="DN11"/>
      <c r="DO11"/>
      <c r="DP11"/>
      <c r="DQ11"/>
      <c r="DS11"/>
      <c r="DT11"/>
      <c r="DU11"/>
      <c r="DV11"/>
      <c r="DW11"/>
      <c r="DX11"/>
      <c r="DY11"/>
      <c r="DZ11"/>
      <c r="EA11"/>
      <c r="EB11"/>
      <c r="ED11"/>
      <c r="EE11"/>
      <c r="EF11"/>
      <c r="EG11"/>
      <c r="EH11"/>
      <c r="EI11"/>
      <c r="EJ11"/>
      <c r="EK11"/>
      <c r="EL11"/>
      <c r="EM11"/>
      <c r="EO11"/>
      <c r="EP11"/>
      <c r="EQ11"/>
      <c r="ER11"/>
      <c r="ES11"/>
      <c r="ET11"/>
      <c r="EU11"/>
      <c r="EV11"/>
      <c r="EW11"/>
      <c r="EX11"/>
    </row>
    <row r="12" spans="1:154" s="3" customFormat="1" ht="17.100000000000001" customHeight="1" thickBot="1" x14ac:dyDescent="0.3">
      <c r="A12" s="155"/>
      <c r="B12" s="156"/>
      <c r="C12" s="113"/>
      <c r="D12" s="137"/>
      <c r="E12" s="137"/>
      <c r="F12" s="137"/>
      <c r="G12" s="137"/>
      <c r="H12" s="137"/>
      <c r="I12" s="137"/>
      <c r="J12" s="138"/>
      <c r="K12" s="6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41"/>
      <c r="X12" s="41"/>
      <c r="Y12" s="41"/>
      <c r="Z12" s="41"/>
      <c r="AA12" s="41"/>
      <c r="AB12" s="41"/>
      <c r="AC12" s="41"/>
      <c r="AD12" s="41"/>
      <c r="AE12" s="41"/>
      <c r="AF12" s="41"/>
      <c r="AG12" s="41"/>
      <c r="AH12" s="41"/>
      <c r="AI12" s="38"/>
      <c r="AJ12"/>
      <c r="AK12"/>
      <c r="AL12"/>
      <c r="AM12"/>
      <c r="AN12"/>
      <c r="AO12"/>
      <c r="AP12"/>
      <c r="AQ12"/>
      <c r="AR12"/>
      <c r="AT12"/>
      <c r="AU12"/>
      <c r="AV12"/>
      <c r="AW12"/>
      <c r="AX12"/>
      <c r="AY12"/>
      <c r="AZ12"/>
      <c r="BA12"/>
      <c r="BB12"/>
      <c r="BC12"/>
      <c r="BE12"/>
      <c r="BF12"/>
      <c r="BG12"/>
      <c r="BH12"/>
      <c r="BI12"/>
      <c r="BJ12"/>
      <c r="BK12"/>
      <c r="BL12"/>
      <c r="BM12"/>
      <c r="BN12"/>
      <c r="BP12"/>
      <c r="BQ12"/>
      <c r="BR12"/>
      <c r="BS12"/>
      <c r="BT12"/>
      <c r="BU12"/>
      <c r="BV12"/>
      <c r="BW12"/>
      <c r="BX12"/>
      <c r="BY12"/>
      <c r="CA12"/>
      <c r="CB12"/>
      <c r="CC12"/>
      <c r="CD12"/>
      <c r="CE12"/>
      <c r="CF12"/>
      <c r="CG12"/>
      <c r="CH12"/>
      <c r="CI12"/>
      <c r="CJ12"/>
      <c r="CL12"/>
      <c r="CM12"/>
      <c r="CN12"/>
      <c r="CO12"/>
      <c r="CP12"/>
      <c r="CQ12"/>
      <c r="CR12"/>
      <c r="CS12"/>
      <c r="CT12"/>
      <c r="CU12"/>
      <c r="CW12"/>
      <c r="CX12"/>
      <c r="CY12"/>
      <c r="CZ12"/>
      <c r="DA12"/>
      <c r="DB12"/>
      <c r="DC12"/>
      <c r="DD12"/>
      <c r="DE12"/>
      <c r="DF12"/>
      <c r="DH12"/>
      <c r="DI12"/>
      <c r="DJ12"/>
      <c r="DK12"/>
      <c r="DL12"/>
      <c r="DM12"/>
      <c r="DN12"/>
      <c r="DO12"/>
      <c r="DP12"/>
      <c r="DQ12"/>
      <c r="DS12"/>
      <c r="DT12"/>
      <c r="DU12"/>
      <c r="DV12"/>
      <c r="DW12"/>
      <c r="DX12"/>
      <c r="DY12"/>
      <c r="DZ12"/>
      <c r="EA12"/>
      <c r="EB12"/>
      <c r="ED12"/>
      <c r="EE12"/>
      <c r="EF12"/>
      <c r="EG12"/>
      <c r="EH12"/>
      <c r="EI12"/>
      <c r="EJ12"/>
      <c r="EK12"/>
      <c r="EL12"/>
      <c r="EM12"/>
      <c r="EO12"/>
      <c r="EP12"/>
      <c r="EQ12"/>
      <c r="ER12"/>
      <c r="ES12"/>
      <c r="ET12"/>
      <c r="EU12"/>
      <c r="EV12"/>
      <c r="EW12"/>
      <c r="EX12"/>
    </row>
    <row r="13" spans="1:154" s="3" customFormat="1" ht="17.100000000000001" customHeight="1" x14ac:dyDescent="0.45">
      <c r="A13" s="26"/>
      <c r="B13" s="6"/>
      <c r="C13" s="6"/>
      <c r="D13" s="6"/>
      <c r="E13" s="6"/>
      <c r="F13" s="6"/>
      <c r="G13" s="6"/>
      <c r="H13" s="6"/>
      <c r="I13" s="6"/>
      <c r="J13" s="6"/>
      <c r="K13" s="6"/>
      <c r="L13" s="109"/>
      <c r="M13" s="109"/>
      <c r="N13" s="109"/>
      <c r="O13" s="109"/>
      <c r="P13" s="109"/>
      <c r="Q13" s="109"/>
      <c r="R13" s="109"/>
      <c r="S13" s="109"/>
      <c r="T13" s="109"/>
      <c r="U13" s="109"/>
      <c r="V13" s="109"/>
      <c r="W13" s="40"/>
      <c r="X13" s="40"/>
      <c r="Y13" s="40"/>
      <c r="Z13" s="40"/>
      <c r="AA13" s="40"/>
      <c r="AB13" s="40"/>
      <c r="AC13" s="40"/>
      <c r="AD13" s="40"/>
      <c r="AE13" s="40"/>
      <c r="AF13" s="41"/>
      <c r="AG13" s="41"/>
      <c r="AH13" s="41"/>
      <c r="AI13" s="38"/>
      <c r="AJ13"/>
      <c r="AK13"/>
      <c r="AL13"/>
      <c r="AM13"/>
      <c r="AN13"/>
      <c r="AO13"/>
      <c r="AP13"/>
      <c r="AQ13"/>
      <c r="AR13"/>
      <c r="AT13"/>
      <c r="AU13"/>
      <c r="AV13"/>
      <c r="AW13"/>
      <c r="AX13"/>
      <c r="AY13"/>
      <c r="AZ13"/>
      <c r="BA13"/>
      <c r="BB13"/>
      <c r="BC13"/>
      <c r="BE13"/>
      <c r="BF13"/>
      <c r="BG13"/>
      <c r="BH13"/>
      <c r="BI13"/>
      <c r="BJ13"/>
      <c r="BK13"/>
      <c r="BL13"/>
      <c r="BM13"/>
      <c r="BN13"/>
      <c r="BP13"/>
      <c r="BQ13"/>
      <c r="BR13"/>
      <c r="BS13"/>
      <c r="BT13"/>
      <c r="BU13"/>
      <c r="BV13"/>
      <c r="BW13"/>
      <c r="BX13"/>
      <c r="BY13"/>
      <c r="CA13"/>
      <c r="CB13"/>
      <c r="CC13"/>
      <c r="CD13"/>
      <c r="CE13"/>
      <c r="CF13"/>
      <c r="CG13"/>
      <c r="CH13"/>
      <c r="CI13"/>
      <c r="CJ13"/>
      <c r="CL13"/>
      <c r="CM13"/>
      <c r="CN13"/>
      <c r="CO13"/>
      <c r="CP13"/>
      <c r="CQ13"/>
      <c r="CR13"/>
      <c r="CS13"/>
      <c r="CT13"/>
      <c r="CU13"/>
      <c r="CW13"/>
      <c r="CX13"/>
      <c r="CY13"/>
      <c r="CZ13"/>
      <c r="DA13"/>
      <c r="DB13"/>
      <c r="DC13"/>
      <c r="DD13"/>
      <c r="DE13"/>
      <c r="DF13"/>
      <c r="DH13"/>
      <c r="DI13"/>
      <c r="DJ13"/>
      <c r="DK13"/>
      <c r="DL13"/>
      <c r="DM13"/>
      <c r="DN13"/>
      <c r="DO13"/>
      <c r="DP13"/>
      <c r="DQ13"/>
      <c r="DS13"/>
      <c r="DT13"/>
      <c r="DU13"/>
      <c r="DV13"/>
      <c r="DW13"/>
      <c r="DX13"/>
      <c r="DY13"/>
      <c r="DZ13"/>
      <c r="EA13"/>
      <c r="EB13"/>
      <c r="ED13"/>
      <c r="EE13"/>
      <c r="EF13"/>
      <c r="EG13"/>
      <c r="EH13"/>
      <c r="EI13"/>
      <c r="EJ13"/>
      <c r="EK13"/>
      <c r="EL13"/>
      <c r="EM13"/>
      <c r="EO13"/>
      <c r="EP13"/>
      <c r="EQ13"/>
      <c r="ER13"/>
      <c r="ES13"/>
      <c r="ET13"/>
      <c r="EU13"/>
      <c r="EV13"/>
      <c r="EW13"/>
      <c r="EX13"/>
    </row>
    <row r="14" spans="1:154" s="3" customFormat="1" ht="30" customHeight="1" x14ac:dyDescent="0.45">
      <c r="A14" s="26"/>
      <c r="B14" s="39"/>
      <c r="C14" s="6"/>
      <c r="D14" s="6"/>
      <c r="E14" s="6"/>
      <c r="F14" s="6"/>
      <c r="G14" s="6"/>
      <c r="H14" s="6"/>
      <c r="I14" s="6"/>
      <c r="J14" s="6"/>
      <c r="K14" s="6"/>
      <c r="L14" s="41"/>
      <c r="M14" s="40"/>
      <c r="N14" s="40"/>
      <c r="O14" s="40"/>
      <c r="P14" s="41"/>
      <c r="Q14" s="41"/>
      <c r="R14" s="105"/>
      <c r="S14" s="40"/>
      <c r="T14" s="40"/>
      <c r="U14" s="40"/>
      <c r="V14" s="40"/>
      <c r="W14" s="40"/>
      <c r="X14" s="40"/>
      <c r="Y14" s="40"/>
      <c r="Z14" s="40"/>
      <c r="AA14" s="40"/>
      <c r="AB14" s="40"/>
      <c r="AC14" s="40"/>
      <c r="AD14" s="40"/>
      <c r="AE14" s="40"/>
      <c r="AF14" s="41"/>
      <c r="AG14" s="41"/>
      <c r="AH14" s="41"/>
      <c r="AI14" s="38"/>
      <c r="AJ14"/>
      <c r="AK14"/>
      <c r="AL14"/>
      <c r="AM14"/>
      <c r="AN14"/>
      <c r="AO14"/>
      <c r="AP14"/>
      <c r="AQ14"/>
      <c r="AR14"/>
      <c r="AT14"/>
      <c r="AU14"/>
      <c r="AV14"/>
      <c r="AW14"/>
      <c r="AX14"/>
      <c r="AY14"/>
      <c r="AZ14"/>
      <c r="BA14"/>
      <c r="BB14"/>
      <c r="BC14"/>
      <c r="BE14"/>
      <c r="BF14"/>
      <c r="BG14"/>
      <c r="BH14"/>
      <c r="BI14"/>
      <c r="BJ14"/>
      <c r="BK14"/>
      <c r="BL14"/>
      <c r="BM14"/>
      <c r="BN14"/>
      <c r="BP14"/>
      <c r="BQ14"/>
      <c r="BR14"/>
      <c r="BS14"/>
      <c r="BT14"/>
      <c r="BU14"/>
      <c r="BV14"/>
      <c r="BW14"/>
      <c r="BX14"/>
      <c r="BY14"/>
      <c r="CA14"/>
      <c r="CB14"/>
      <c r="CC14"/>
      <c r="CD14"/>
      <c r="CE14"/>
      <c r="CF14"/>
      <c r="CG14"/>
      <c r="CH14"/>
      <c r="CI14"/>
      <c r="CJ14"/>
      <c r="CL14"/>
      <c r="CM14"/>
      <c r="CN14"/>
      <c r="CO14"/>
      <c r="CP14"/>
      <c r="CQ14"/>
      <c r="CR14"/>
      <c r="CS14"/>
      <c r="CT14"/>
      <c r="CU14"/>
      <c r="CW14"/>
      <c r="CX14"/>
      <c r="CY14"/>
      <c r="CZ14"/>
      <c r="DA14"/>
      <c r="DB14"/>
      <c r="DC14"/>
      <c r="DD14"/>
      <c r="DE14"/>
      <c r="DF14"/>
      <c r="DH14"/>
      <c r="DI14"/>
      <c r="DJ14"/>
      <c r="DK14"/>
      <c r="DL14"/>
      <c r="DM14"/>
      <c r="DN14"/>
      <c r="DO14"/>
      <c r="DP14"/>
      <c r="DQ14"/>
      <c r="DS14"/>
      <c r="DT14"/>
      <c r="DU14"/>
      <c r="DV14"/>
      <c r="DW14"/>
      <c r="DX14"/>
      <c r="DY14"/>
      <c r="DZ14"/>
      <c r="EA14"/>
      <c r="EB14"/>
      <c r="ED14"/>
      <c r="EE14"/>
      <c r="EF14"/>
      <c r="EG14"/>
      <c r="EH14"/>
      <c r="EI14"/>
      <c r="EJ14"/>
      <c r="EK14"/>
      <c r="EL14"/>
      <c r="EM14"/>
      <c r="EO14"/>
      <c r="EP14"/>
      <c r="EQ14"/>
      <c r="ER14"/>
      <c r="ES14"/>
      <c r="ET14"/>
      <c r="EU14"/>
      <c r="EV14"/>
      <c r="EW14"/>
      <c r="EX14"/>
    </row>
    <row r="15" spans="1:154" s="3" customFormat="1" ht="45" hidden="1" customHeight="1" x14ac:dyDescent="0.45">
      <c r="A15" s="26"/>
      <c r="B15" s="6"/>
      <c r="C15" s="6"/>
      <c r="D15" s="6"/>
      <c r="E15" s="6"/>
      <c r="F15" s="6"/>
      <c r="G15" s="6"/>
      <c r="H15" s="6"/>
      <c r="I15" s="37"/>
      <c r="J15" s="37"/>
      <c r="K15" s="37"/>
      <c r="L15" s="41"/>
      <c r="M15" s="40"/>
      <c r="N15" s="40"/>
      <c r="O15" s="40"/>
      <c r="P15" s="41"/>
      <c r="Q15" s="41"/>
      <c r="R15" s="105"/>
      <c r="S15" s="41"/>
      <c r="T15" s="40"/>
      <c r="U15" s="40"/>
      <c r="V15" s="40"/>
      <c r="W15" s="41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38"/>
      <c r="AJ15"/>
      <c r="AK15"/>
      <c r="AL15"/>
      <c r="AM15"/>
      <c r="AN15"/>
      <c r="AO15"/>
      <c r="AP15"/>
      <c r="AQ15"/>
      <c r="AR15"/>
      <c r="AT15"/>
      <c r="AU15"/>
      <c r="AV15"/>
      <c r="AW15"/>
      <c r="AX15"/>
      <c r="AY15"/>
      <c r="AZ15"/>
      <c r="BA15"/>
      <c r="BB15"/>
      <c r="BC15"/>
      <c r="BE15"/>
      <c r="BF15"/>
      <c r="BG15"/>
      <c r="BH15"/>
      <c r="BI15"/>
      <c r="BJ15"/>
      <c r="BK15"/>
      <c r="BL15"/>
      <c r="BM15"/>
      <c r="BN15"/>
      <c r="BP15"/>
      <c r="BQ15"/>
      <c r="BR15"/>
      <c r="BS15"/>
      <c r="BT15"/>
      <c r="BU15"/>
      <c r="BV15"/>
      <c r="BW15"/>
      <c r="BX15"/>
      <c r="BY15"/>
      <c r="CA15"/>
      <c r="CB15"/>
      <c r="CC15"/>
      <c r="CD15"/>
      <c r="CE15"/>
      <c r="CF15"/>
      <c r="CG15"/>
      <c r="CH15"/>
      <c r="CI15"/>
      <c r="CJ15"/>
      <c r="CL15"/>
      <c r="CM15"/>
      <c r="CN15"/>
      <c r="CO15"/>
      <c r="CP15"/>
      <c r="CQ15"/>
      <c r="CR15"/>
      <c r="CS15"/>
      <c r="CT15"/>
      <c r="CU15"/>
      <c r="CW15"/>
      <c r="CX15"/>
      <c r="CY15"/>
      <c r="CZ15"/>
      <c r="DA15"/>
      <c r="DB15"/>
      <c r="DC15"/>
      <c r="DD15"/>
      <c r="DE15"/>
      <c r="DF15"/>
      <c r="DH15"/>
      <c r="DI15"/>
      <c r="DJ15"/>
      <c r="DK15"/>
      <c r="DL15"/>
      <c r="DM15"/>
      <c r="DN15"/>
      <c r="DO15"/>
      <c r="DP15"/>
      <c r="DQ15"/>
      <c r="DS15"/>
      <c r="DT15"/>
      <c r="DU15"/>
      <c r="DV15"/>
      <c r="DW15"/>
      <c r="DX15"/>
      <c r="DY15"/>
      <c r="DZ15"/>
      <c r="EA15"/>
      <c r="EB15"/>
      <c r="ED15"/>
      <c r="EE15"/>
      <c r="EF15"/>
      <c r="EG15"/>
      <c r="EH15"/>
      <c r="EI15"/>
      <c r="EJ15"/>
      <c r="EK15"/>
      <c r="EL15"/>
      <c r="EM15"/>
      <c r="EO15"/>
      <c r="EP15"/>
      <c r="EQ15"/>
      <c r="ER15"/>
      <c r="ES15"/>
      <c r="ET15"/>
      <c r="EU15"/>
      <c r="EV15"/>
      <c r="EW15"/>
      <c r="EX15"/>
    </row>
    <row r="16" spans="1:154" s="25" customFormat="1" ht="28.5" customHeight="1" x14ac:dyDescent="0.25">
      <c r="A16" s="24"/>
      <c r="B16" s="35"/>
      <c r="C16" s="110"/>
      <c r="D16" s="147"/>
      <c r="E16" s="147"/>
      <c r="F16" s="148"/>
      <c r="G16" s="148"/>
      <c r="H16" s="149"/>
      <c r="I16" s="149"/>
      <c r="J16" s="144"/>
      <c r="K16" s="144"/>
      <c r="L16" s="82"/>
      <c r="M16" s="82"/>
      <c r="N16" s="82"/>
      <c r="O16" s="82"/>
      <c r="P16" s="82"/>
      <c r="Q16" s="82"/>
      <c r="R16" s="106"/>
      <c r="S16" s="81"/>
      <c r="T16" s="150"/>
      <c r="U16" s="151"/>
      <c r="V16" s="15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  <c r="AH16" s="42"/>
    </row>
    <row r="17" spans="1:34" s="12" customFormat="1" ht="17.100000000000001" hidden="1" customHeight="1" x14ac:dyDescent="0.25">
      <c r="A17" s="23"/>
      <c r="B17" s="50"/>
      <c r="C17" s="16"/>
      <c r="D17" s="16"/>
      <c r="E17" s="11"/>
      <c r="F17" s="29"/>
      <c r="G17" s="11"/>
      <c r="H17" s="11"/>
      <c r="I17" s="11"/>
      <c r="J17" s="11"/>
      <c r="K17" s="11"/>
      <c r="L17" s="43"/>
      <c r="M17" s="44"/>
      <c r="N17" s="44"/>
      <c r="O17" s="44"/>
      <c r="P17" s="43"/>
      <c r="Q17" s="43"/>
      <c r="R17" s="107"/>
      <c r="S17" s="43"/>
      <c r="T17" s="83"/>
      <c r="U17" s="83"/>
      <c r="V17" s="83"/>
      <c r="W17" s="43"/>
      <c r="X17" s="43"/>
      <c r="Y17" s="43"/>
      <c r="Z17" s="43"/>
      <c r="AA17" s="43"/>
      <c r="AB17" s="43"/>
      <c r="AC17" s="43"/>
      <c r="AD17" s="43"/>
      <c r="AE17" s="43"/>
      <c r="AF17" s="43"/>
      <c r="AG17" s="43"/>
      <c r="AH17" s="43"/>
    </row>
    <row r="18" spans="1:34" ht="15.75" x14ac:dyDescent="0.25">
      <c r="A18" s="33"/>
      <c r="B18" s="50"/>
      <c r="C18" s="34"/>
      <c r="D18" s="142"/>
      <c r="E18" s="143"/>
      <c r="F18" s="142"/>
      <c r="G18" s="143"/>
      <c r="H18" s="142"/>
      <c r="I18" s="143"/>
      <c r="J18" s="142"/>
      <c r="K18" s="143"/>
      <c r="L18" s="40"/>
      <c r="M18" s="40"/>
      <c r="N18" s="40"/>
      <c r="O18" s="40"/>
      <c r="P18" s="40"/>
      <c r="Q18" s="40"/>
      <c r="R18" s="108"/>
      <c r="S18" s="48"/>
      <c r="T18" s="80"/>
      <c r="W18" s="36"/>
      <c r="X18" s="36"/>
      <c r="Y18" s="40"/>
      <c r="Z18" s="40"/>
      <c r="AA18" s="40"/>
      <c r="AB18" s="40"/>
      <c r="AC18" s="40"/>
    </row>
    <row r="19" spans="1:34" ht="15.75" x14ac:dyDescent="0.25">
      <c r="A19" s="8"/>
      <c r="B19" s="50"/>
      <c r="C19" s="34"/>
      <c r="D19" s="145"/>
      <c r="E19" s="146"/>
      <c r="F19" s="142"/>
      <c r="G19" s="143"/>
      <c r="H19" s="142"/>
      <c r="I19" s="143"/>
      <c r="J19" s="142"/>
      <c r="K19" s="143"/>
      <c r="L19" s="40"/>
      <c r="M19" s="40"/>
      <c r="N19" s="40"/>
      <c r="O19" s="40"/>
      <c r="P19" s="40"/>
      <c r="Q19" s="40"/>
      <c r="R19" s="108"/>
      <c r="S19" s="48"/>
      <c r="T19" s="84"/>
      <c r="U19" s="84"/>
      <c r="V19" s="84"/>
      <c r="W19" s="36"/>
      <c r="X19" s="36"/>
      <c r="Y19" s="40"/>
      <c r="Z19" s="40"/>
      <c r="AA19" s="40"/>
      <c r="AB19" s="40"/>
      <c r="AC19" s="40"/>
    </row>
    <row r="20" spans="1:34" ht="15.75" x14ac:dyDescent="0.25">
      <c r="A20" s="8"/>
      <c r="B20" s="50"/>
      <c r="C20" s="34"/>
      <c r="D20" s="142"/>
      <c r="E20" s="143"/>
      <c r="F20" s="142"/>
      <c r="G20" s="143"/>
      <c r="H20" s="142"/>
      <c r="I20" s="143"/>
      <c r="J20" s="142"/>
      <c r="K20" s="143"/>
      <c r="L20" s="40"/>
      <c r="M20" s="40"/>
      <c r="N20" s="40"/>
      <c r="O20" s="40"/>
      <c r="P20" s="40"/>
      <c r="Q20" s="40"/>
      <c r="R20" s="108"/>
      <c r="S20" s="48"/>
      <c r="T20" s="84"/>
      <c r="U20" s="84"/>
      <c r="V20" s="84"/>
      <c r="W20" s="36"/>
      <c r="X20" s="36"/>
      <c r="Y20" s="40"/>
      <c r="Z20" s="40"/>
      <c r="AA20" s="40"/>
      <c r="AB20" s="40"/>
      <c r="AC20" s="40"/>
    </row>
    <row r="21" spans="1:34" ht="15.75" x14ac:dyDescent="0.25">
      <c r="A21" s="8"/>
      <c r="B21" s="50"/>
      <c r="C21" s="34"/>
      <c r="D21" s="142"/>
      <c r="E21" s="143"/>
      <c r="F21" s="142"/>
      <c r="G21" s="143"/>
      <c r="H21" s="142"/>
      <c r="I21" s="143"/>
      <c r="J21" s="142"/>
      <c r="K21" s="143"/>
      <c r="L21" s="40"/>
      <c r="M21" s="40"/>
      <c r="N21" s="40"/>
      <c r="O21" s="40"/>
      <c r="P21" s="40"/>
      <c r="Q21" s="40"/>
      <c r="R21" s="108"/>
      <c r="S21" s="48"/>
      <c r="T21" s="84"/>
      <c r="U21" s="84"/>
      <c r="V21" s="84"/>
      <c r="W21" s="36"/>
      <c r="X21" s="36"/>
      <c r="Y21" s="40"/>
      <c r="Z21" s="40"/>
      <c r="AA21" s="40"/>
      <c r="AB21" s="40"/>
      <c r="AC21" s="40"/>
    </row>
    <row r="22" spans="1:34" ht="15.75" x14ac:dyDescent="0.25">
      <c r="A22" s="8"/>
      <c r="B22" s="50"/>
      <c r="C22" s="34"/>
      <c r="D22" s="142"/>
      <c r="E22" s="143"/>
      <c r="F22" s="142"/>
      <c r="G22" s="143"/>
      <c r="H22" s="142"/>
      <c r="I22" s="143"/>
      <c r="J22" s="142"/>
      <c r="K22" s="143"/>
      <c r="L22" s="40"/>
      <c r="M22" s="40"/>
      <c r="N22" s="40"/>
      <c r="O22" s="40"/>
      <c r="P22" s="40"/>
      <c r="Q22" s="40"/>
      <c r="R22" s="108"/>
      <c r="S22" s="48"/>
      <c r="T22" s="84"/>
      <c r="U22" s="84"/>
      <c r="V22" s="84"/>
      <c r="W22" s="36"/>
      <c r="X22" s="36"/>
      <c r="Y22" s="40"/>
      <c r="Z22" s="40"/>
      <c r="AA22" s="40"/>
      <c r="AB22" s="40"/>
      <c r="AC22" s="40"/>
    </row>
    <row r="23" spans="1:34" ht="15.75" x14ac:dyDescent="0.25">
      <c r="A23" s="8"/>
      <c r="B23" s="50"/>
      <c r="C23" s="34"/>
      <c r="D23" s="142"/>
      <c r="E23" s="143"/>
      <c r="F23" s="142"/>
      <c r="G23" s="143"/>
      <c r="H23" s="142"/>
      <c r="I23" s="143"/>
      <c r="J23" s="142"/>
      <c r="K23" s="143"/>
      <c r="L23" s="40"/>
      <c r="M23" s="40"/>
      <c r="N23" s="40"/>
      <c r="O23" s="40"/>
      <c r="P23" s="40"/>
      <c r="Q23" s="40"/>
      <c r="R23" s="108"/>
      <c r="S23" s="48"/>
      <c r="T23" s="84"/>
      <c r="U23" s="84"/>
      <c r="V23" s="84"/>
      <c r="W23" s="36"/>
      <c r="X23" s="36"/>
      <c r="Y23" s="40"/>
      <c r="Z23" s="40"/>
      <c r="AA23" s="40"/>
      <c r="AB23" s="40"/>
      <c r="AC23" s="40"/>
    </row>
    <row r="24" spans="1:34" ht="15.75" x14ac:dyDescent="0.25">
      <c r="A24" s="8"/>
      <c r="B24" s="50"/>
      <c r="C24" s="34"/>
      <c r="D24" s="142"/>
      <c r="E24" s="143"/>
      <c r="F24" s="142"/>
      <c r="G24" s="143"/>
      <c r="H24" s="142"/>
      <c r="I24" s="143"/>
      <c r="J24" s="142"/>
      <c r="K24" s="143"/>
      <c r="L24" s="40"/>
      <c r="M24" s="40"/>
      <c r="N24" s="40"/>
      <c r="O24" s="40"/>
      <c r="P24" s="40"/>
      <c r="Q24" s="40"/>
      <c r="R24" s="108"/>
      <c r="S24" s="48"/>
      <c r="T24" s="84"/>
      <c r="U24" s="84"/>
      <c r="V24" s="84"/>
      <c r="W24" s="36"/>
      <c r="X24" s="36"/>
      <c r="Y24" s="40"/>
      <c r="Z24" s="40"/>
      <c r="AA24" s="40"/>
      <c r="AB24" s="40"/>
      <c r="AC24" s="40"/>
    </row>
    <row r="25" spans="1:34" ht="15.75" x14ac:dyDescent="0.25">
      <c r="A25" s="8"/>
      <c r="B25" s="50"/>
      <c r="C25" s="34"/>
      <c r="D25" s="142"/>
      <c r="E25" s="143"/>
      <c r="F25" s="142"/>
      <c r="G25" s="143"/>
      <c r="H25" s="142"/>
      <c r="I25" s="143"/>
      <c r="J25" s="142"/>
      <c r="K25" s="143"/>
      <c r="L25" s="40"/>
      <c r="M25" s="40"/>
      <c r="N25" s="40"/>
      <c r="O25" s="40"/>
      <c r="P25" s="40"/>
      <c r="Q25" s="40"/>
      <c r="R25" s="108"/>
      <c r="S25" s="48"/>
      <c r="T25" s="84"/>
      <c r="U25" s="84"/>
      <c r="V25" s="84"/>
      <c r="W25" s="36"/>
      <c r="X25" s="36"/>
      <c r="Y25" s="40"/>
      <c r="Z25" s="40"/>
      <c r="AA25" s="40"/>
      <c r="AB25" s="40"/>
      <c r="AC25" s="40"/>
    </row>
    <row r="26" spans="1:34" ht="15.75" x14ac:dyDescent="0.25">
      <c r="A26" s="8"/>
      <c r="B26" s="50"/>
      <c r="C26" s="34"/>
      <c r="D26" s="142"/>
      <c r="E26" s="143"/>
      <c r="F26" s="142"/>
      <c r="G26" s="143"/>
      <c r="H26" s="142"/>
      <c r="I26" s="143"/>
      <c r="J26" s="142"/>
      <c r="K26" s="143"/>
      <c r="L26" s="40"/>
      <c r="M26" s="40"/>
      <c r="N26" s="40"/>
      <c r="O26" s="40"/>
      <c r="P26" s="40"/>
      <c r="Q26" s="40"/>
      <c r="R26" s="108"/>
      <c r="S26" s="48"/>
      <c r="T26" s="84"/>
      <c r="U26" s="84"/>
      <c r="V26" s="84"/>
      <c r="W26" s="36"/>
      <c r="X26" s="36"/>
      <c r="Y26" s="40"/>
      <c r="Z26" s="40"/>
      <c r="AA26" s="40"/>
      <c r="AB26" s="40"/>
      <c r="AC26" s="40"/>
    </row>
    <row r="27" spans="1:34" ht="15.75" x14ac:dyDescent="0.25">
      <c r="A27" s="8"/>
      <c r="B27" s="50"/>
      <c r="C27" s="34"/>
      <c r="D27" s="142"/>
      <c r="E27" s="143"/>
      <c r="F27" s="142"/>
      <c r="G27" s="143"/>
      <c r="H27" s="142"/>
      <c r="I27" s="143"/>
      <c r="J27" s="142"/>
      <c r="K27" s="143"/>
      <c r="L27" s="40"/>
      <c r="M27" s="40"/>
      <c r="N27" s="40"/>
      <c r="O27" s="40"/>
      <c r="P27" s="40"/>
      <c r="Q27" s="40"/>
      <c r="R27" s="108"/>
      <c r="S27" s="48"/>
      <c r="T27" s="84"/>
      <c r="U27" s="84"/>
      <c r="V27" s="84"/>
      <c r="W27" s="36"/>
      <c r="X27" s="36"/>
      <c r="Y27" s="40"/>
      <c r="Z27" s="40"/>
      <c r="AA27" s="40"/>
      <c r="AB27" s="40"/>
      <c r="AC27" s="40"/>
    </row>
    <row r="28" spans="1:34" ht="15.75" x14ac:dyDescent="0.25">
      <c r="A28" s="8"/>
      <c r="B28" s="50"/>
      <c r="C28" s="34"/>
      <c r="D28" s="142"/>
      <c r="E28" s="143"/>
      <c r="F28" s="142"/>
      <c r="G28" s="143"/>
      <c r="H28" s="142"/>
      <c r="I28" s="143"/>
      <c r="J28" s="142"/>
      <c r="K28" s="143"/>
      <c r="L28" s="40"/>
      <c r="M28" s="40"/>
      <c r="N28" s="40"/>
      <c r="O28" s="40"/>
      <c r="P28" s="40"/>
      <c r="Q28" s="40"/>
      <c r="R28" s="108"/>
      <c r="S28" s="48"/>
      <c r="T28" s="84"/>
      <c r="U28" s="84"/>
      <c r="V28" s="84"/>
      <c r="W28" s="36"/>
      <c r="X28" s="36"/>
      <c r="Y28" s="40"/>
      <c r="Z28" s="40"/>
      <c r="AA28" s="40"/>
      <c r="AB28" s="40"/>
      <c r="AC28" s="40"/>
    </row>
    <row r="29" spans="1:34" ht="15.75" x14ac:dyDescent="0.25">
      <c r="A29" s="8"/>
      <c r="B29" s="50"/>
      <c r="C29" s="34"/>
      <c r="D29" s="142"/>
      <c r="E29" s="143"/>
      <c r="F29" s="142"/>
      <c r="G29" s="143"/>
      <c r="H29" s="142"/>
      <c r="I29" s="143"/>
      <c r="J29" s="142"/>
      <c r="K29" s="143"/>
      <c r="L29" s="40"/>
      <c r="M29" s="40"/>
      <c r="N29" s="40"/>
      <c r="O29" s="40"/>
      <c r="P29" s="40"/>
      <c r="Q29" s="40"/>
      <c r="R29" s="108"/>
      <c r="S29" s="48"/>
      <c r="T29" s="84"/>
      <c r="U29" s="84"/>
      <c r="V29" s="84"/>
      <c r="W29" s="36"/>
      <c r="X29" s="36"/>
      <c r="Y29" s="40"/>
      <c r="Z29" s="40"/>
      <c r="AA29" s="40"/>
      <c r="AB29" s="40"/>
      <c r="AC29" s="40"/>
    </row>
    <row r="30" spans="1:34" ht="15.75" x14ac:dyDescent="0.25">
      <c r="A30" s="8"/>
      <c r="B30" s="50"/>
      <c r="C30" s="34"/>
      <c r="D30" s="142"/>
      <c r="E30" s="143"/>
      <c r="F30" s="142"/>
      <c r="G30" s="143"/>
      <c r="H30" s="142"/>
      <c r="I30" s="143"/>
      <c r="J30" s="142"/>
      <c r="K30" s="143"/>
      <c r="L30" s="40"/>
      <c r="M30" s="40"/>
      <c r="N30" s="40"/>
      <c r="O30" s="40"/>
      <c r="P30" s="40"/>
      <c r="Q30" s="40"/>
      <c r="R30" s="108"/>
      <c r="S30" s="48"/>
      <c r="T30" s="84"/>
      <c r="U30" s="84"/>
      <c r="V30" s="84"/>
      <c r="W30" s="36"/>
      <c r="X30" s="36"/>
      <c r="Y30" s="40"/>
      <c r="Z30" s="40"/>
      <c r="AA30" s="40"/>
      <c r="AB30" s="40"/>
      <c r="AC30" s="40"/>
    </row>
    <row r="31" spans="1:34" ht="15.75" x14ac:dyDescent="0.25">
      <c r="A31" s="8"/>
      <c r="B31" s="50"/>
      <c r="C31" s="34"/>
      <c r="D31" s="142"/>
      <c r="E31" s="143"/>
      <c r="F31" s="142"/>
      <c r="G31" s="143"/>
      <c r="H31" s="142"/>
      <c r="I31" s="143"/>
      <c r="J31" s="142"/>
      <c r="K31" s="143"/>
      <c r="L31" s="40"/>
      <c r="M31" s="40"/>
      <c r="N31" s="40"/>
      <c r="O31" s="40"/>
      <c r="P31" s="40"/>
      <c r="Q31" s="40"/>
      <c r="R31" s="108"/>
      <c r="S31" s="48"/>
      <c r="T31" s="84"/>
      <c r="U31" s="84"/>
      <c r="V31" s="84"/>
      <c r="W31" s="36"/>
      <c r="X31" s="36"/>
      <c r="Y31" s="40"/>
      <c r="Z31" s="40"/>
      <c r="AA31" s="40"/>
      <c r="AB31" s="40"/>
      <c r="AC31" s="40"/>
    </row>
    <row r="32" spans="1:34" ht="15.75" x14ac:dyDescent="0.25">
      <c r="A32" s="8"/>
      <c r="B32" s="50"/>
      <c r="C32" s="34"/>
      <c r="D32" s="142"/>
      <c r="E32" s="143"/>
      <c r="F32" s="142"/>
      <c r="G32" s="143"/>
      <c r="H32" s="142"/>
      <c r="I32" s="143"/>
      <c r="J32" s="142"/>
      <c r="K32" s="143"/>
      <c r="L32" s="40"/>
      <c r="M32" s="40"/>
      <c r="N32" s="40"/>
      <c r="O32" s="40"/>
      <c r="P32" s="40"/>
      <c r="Q32" s="40"/>
      <c r="R32" s="108"/>
      <c r="S32" s="48"/>
      <c r="T32" s="84"/>
      <c r="U32" s="84"/>
      <c r="V32" s="84"/>
      <c r="W32" s="36"/>
      <c r="X32" s="36"/>
      <c r="Y32" s="40"/>
      <c r="Z32" s="40"/>
      <c r="AA32" s="40"/>
      <c r="AB32" s="40"/>
      <c r="AC32" s="40"/>
    </row>
    <row r="33" spans="1:29" ht="15.75" x14ac:dyDescent="0.25">
      <c r="A33" s="8"/>
      <c r="B33" s="50"/>
      <c r="C33" s="34"/>
      <c r="D33" s="142"/>
      <c r="E33" s="143"/>
      <c r="F33" s="142"/>
      <c r="G33" s="143"/>
      <c r="H33" s="142"/>
      <c r="I33" s="143"/>
      <c r="J33" s="142"/>
      <c r="K33" s="143"/>
      <c r="L33" s="40"/>
      <c r="M33" s="40"/>
      <c r="N33" s="40"/>
      <c r="O33" s="40"/>
      <c r="P33" s="40"/>
      <c r="Q33" s="40"/>
      <c r="R33" s="108"/>
      <c r="S33" s="48"/>
      <c r="T33" s="84"/>
      <c r="U33" s="84"/>
      <c r="V33" s="84"/>
      <c r="W33" s="36"/>
      <c r="X33" s="36"/>
      <c r="Y33" s="40"/>
      <c r="Z33" s="40"/>
      <c r="AA33" s="40"/>
      <c r="AB33" s="40"/>
      <c r="AC33" s="40"/>
    </row>
    <row r="34" spans="1:29" ht="15.75" x14ac:dyDescent="0.25">
      <c r="A34" s="8"/>
      <c r="B34" s="50"/>
      <c r="C34" s="34"/>
      <c r="D34" s="142"/>
      <c r="E34" s="143"/>
      <c r="F34" s="142"/>
      <c r="G34" s="143"/>
      <c r="H34" s="142"/>
      <c r="I34" s="143"/>
      <c r="J34" s="142"/>
      <c r="K34" s="143"/>
      <c r="L34" s="40"/>
      <c r="M34" s="40"/>
      <c r="N34" s="40"/>
      <c r="O34" s="40"/>
      <c r="P34" s="40"/>
      <c r="Q34" s="40"/>
      <c r="R34" s="108"/>
      <c r="S34" s="48"/>
      <c r="T34" s="84"/>
      <c r="U34" s="84"/>
      <c r="V34" s="84"/>
      <c r="W34" s="36"/>
      <c r="X34" s="36"/>
      <c r="Y34" s="40"/>
      <c r="Z34" s="40"/>
      <c r="AA34" s="40"/>
      <c r="AB34" s="40"/>
      <c r="AC34" s="40"/>
    </row>
    <row r="35" spans="1:29" ht="15.75" x14ac:dyDescent="0.25">
      <c r="A35" s="8"/>
      <c r="B35" s="50"/>
      <c r="C35" s="34"/>
      <c r="D35" s="142"/>
      <c r="E35" s="143"/>
      <c r="F35" s="142"/>
      <c r="G35" s="143"/>
      <c r="H35" s="142"/>
      <c r="I35" s="143"/>
      <c r="J35" s="142"/>
      <c r="K35" s="143"/>
      <c r="L35" s="40"/>
      <c r="M35" s="40"/>
      <c r="N35" s="40"/>
      <c r="O35" s="40"/>
      <c r="P35" s="40"/>
      <c r="Q35" s="40"/>
      <c r="R35" s="108"/>
      <c r="S35" s="48"/>
      <c r="T35" s="84"/>
      <c r="U35" s="84"/>
      <c r="V35" s="84"/>
      <c r="W35" s="36"/>
      <c r="X35" s="36"/>
      <c r="Y35" s="40"/>
      <c r="Z35" s="40"/>
      <c r="AA35" s="40"/>
      <c r="AB35" s="40"/>
      <c r="AC35" s="40"/>
    </row>
    <row r="36" spans="1:29" ht="15.75" x14ac:dyDescent="0.25">
      <c r="A36" s="8"/>
      <c r="B36" s="50"/>
      <c r="C36" s="34"/>
      <c r="D36" s="142"/>
      <c r="E36" s="143"/>
      <c r="F36" s="142"/>
      <c r="G36" s="143"/>
      <c r="H36" s="142"/>
      <c r="I36" s="143"/>
      <c r="J36" s="142"/>
      <c r="K36" s="143"/>
      <c r="L36" s="40"/>
      <c r="M36" s="40"/>
      <c r="N36" s="40"/>
      <c r="O36" s="40"/>
      <c r="P36" s="40"/>
      <c r="Q36" s="40"/>
      <c r="R36" s="108"/>
      <c r="S36" s="48"/>
      <c r="T36" s="84"/>
      <c r="U36" s="84"/>
      <c r="V36" s="84"/>
      <c r="W36" s="36"/>
      <c r="X36" s="36"/>
      <c r="Y36" s="40"/>
      <c r="Z36" s="40"/>
      <c r="AA36" s="40"/>
      <c r="AB36" s="40"/>
      <c r="AC36" s="40"/>
    </row>
    <row r="37" spans="1:29" ht="15.75" x14ac:dyDescent="0.25">
      <c r="A37" s="8"/>
      <c r="B37" s="50"/>
      <c r="C37" s="34"/>
      <c r="D37" s="142"/>
      <c r="E37" s="143"/>
      <c r="F37" s="142"/>
      <c r="G37" s="143"/>
      <c r="H37" s="142"/>
      <c r="I37" s="143"/>
      <c r="J37" s="142"/>
      <c r="K37" s="143"/>
      <c r="L37" s="40"/>
      <c r="M37" s="40"/>
      <c r="N37" s="40"/>
      <c r="O37" s="40"/>
      <c r="P37" s="40"/>
      <c r="Q37" s="40"/>
      <c r="R37" s="108"/>
      <c r="S37" s="48"/>
      <c r="T37" s="84"/>
      <c r="U37" s="84"/>
      <c r="V37" s="84"/>
      <c r="W37" s="36"/>
      <c r="X37" s="36"/>
      <c r="Y37" s="40"/>
      <c r="Z37" s="40"/>
      <c r="AA37" s="40"/>
      <c r="AB37" s="40"/>
      <c r="AC37" s="40"/>
    </row>
    <row r="38" spans="1:29" ht="15.75" x14ac:dyDescent="0.25">
      <c r="A38" s="8"/>
      <c r="B38" s="50"/>
      <c r="C38" s="34"/>
      <c r="D38" s="142"/>
      <c r="E38" s="143"/>
      <c r="F38" s="142"/>
      <c r="G38" s="143"/>
      <c r="H38" s="142"/>
      <c r="I38" s="143"/>
      <c r="J38" s="142"/>
      <c r="K38" s="143"/>
      <c r="L38" s="40"/>
      <c r="M38" s="40"/>
      <c r="N38" s="40"/>
      <c r="O38" s="40"/>
      <c r="P38" s="40"/>
      <c r="Q38" s="40"/>
      <c r="R38" s="108"/>
      <c r="S38" s="48"/>
      <c r="T38" s="84"/>
      <c r="U38" s="84"/>
      <c r="V38" s="84"/>
      <c r="W38" s="36"/>
      <c r="X38" s="36"/>
      <c r="Y38" s="40"/>
      <c r="Z38" s="40"/>
      <c r="AA38" s="40"/>
      <c r="AB38" s="40"/>
      <c r="AC38" s="40"/>
    </row>
    <row r="39" spans="1:29" ht="15.75" x14ac:dyDescent="0.25">
      <c r="A39" s="8"/>
      <c r="B39" s="50"/>
      <c r="C39" s="34"/>
      <c r="D39" s="142"/>
      <c r="E39" s="143"/>
      <c r="F39" s="142"/>
      <c r="G39" s="143"/>
      <c r="H39" s="142"/>
      <c r="I39" s="143"/>
      <c r="J39" s="142"/>
      <c r="K39" s="143"/>
      <c r="L39" s="40"/>
      <c r="M39" s="40"/>
      <c r="N39" s="40"/>
      <c r="O39" s="40"/>
      <c r="P39" s="40"/>
      <c r="Q39" s="40"/>
      <c r="R39" s="108"/>
      <c r="S39" s="48"/>
      <c r="T39" s="84"/>
      <c r="U39" s="84"/>
      <c r="V39" s="84"/>
      <c r="W39" s="36"/>
      <c r="X39" s="36"/>
      <c r="Y39" s="40"/>
      <c r="Z39" s="40"/>
      <c r="AA39" s="40"/>
      <c r="AB39" s="40"/>
      <c r="AC39" s="40"/>
    </row>
    <row r="40" spans="1:29" ht="15.75" x14ac:dyDescent="0.25">
      <c r="A40" s="8"/>
      <c r="B40" s="50"/>
      <c r="C40" s="34"/>
      <c r="D40" s="142"/>
      <c r="E40" s="143"/>
      <c r="F40" s="142"/>
      <c r="G40" s="143"/>
      <c r="H40" s="142"/>
      <c r="I40" s="143"/>
      <c r="J40" s="142"/>
      <c r="K40" s="143"/>
      <c r="L40" s="40"/>
      <c r="M40" s="40"/>
      <c r="N40" s="40"/>
      <c r="O40" s="40"/>
      <c r="P40" s="40"/>
      <c r="Q40" s="40"/>
      <c r="R40" s="108"/>
      <c r="S40" s="48"/>
      <c r="T40" s="84"/>
      <c r="U40" s="84"/>
      <c r="V40" s="84"/>
      <c r="W40" s="36"/>
      <c r="X40" s="36"/>
      <c r="Y40" s="40"/>
      <c r="Z40" s="40"/>
      <c r="AA40" s="40"/>
      <c r="AB40" s="40"/>
      <c r="AC40" s="40"/>
    </row>
    <row r="41" spans="1:29" ht="15.75" x14ac:dyDescent="0.25">
      <c r="A41" s="8"/>
      <c r="B41" s="50"/>
      <c r="C41" s="34"/>
      <c r="D41" s="142"/>
      <c r="E41" s="143"/>
      <c r="F41" s="142"/>
      <c r="G41" s="143"/>
      <c r="H41" s="142"/>
      <c r="I41" s="143"/>
      <c r="J41" s="142"/>
      <c r="K41" s="143"/>
      <c r="L41" s="40"/>
      <c r="M41" s="40"/>
      <c r="N41" s="40"/>
      <c r="O41" s="40"/>
      <c r="P41" s="40"/>
      <c r="Q41" s="40"/>
      <c r="R41" s="108"/>
      <c r="S41" s="48"/>
      <c r="T41" s="84"/>
      <c r="U41" s="84"/>
      <c r="V41" s="84"/>
      <c r="W41" s="36"/>
      <c r="X41" s="36"/>
      <c r="Y41" s="40"/>
      <c r="Z41" s="40"/>
      <c r="AA41" s="40"/>
      <c r="AB41" s="40"/>
      <c r="AC41" s="40"/>
    </row>
    <row r="42" spans="1:29" ht="15.75" x14ac:dyDescent="0.25">
      <c r="A42" s="8"/>
      <c r="B42" s="50"/>
      <c r="C42" s="34"/>
      <c r="D42" s="142"/>
      <c r="E42" s="143"/>
      <c r="F42" s="142"/>
      <c r="G42" s="143"/>
      <c r="H42" s="142"/>
      <c r="I42" s="143"/>
      <c r="J42" s="142"/>
      <c r="K42" s="143"/>
      <c r="L42" s="40"/>
      <c r="M42" s="40"/>
      <c r="N42" s="40"/>
      <c r="O42" s="40"/>
      <c r="P42" s="40"/>
      <c r="Q42" s="40"/>
      <c r="R42" s="108"/>
      <c r="S42" s="48"/>
      <c r="T42" s="84"/>
      <c r="U42" s="84"/>
      <c r="V42" s="84"/>
      <c r="W42" s="36"/>
      <c r="X42" s="36"/>
      <c r="Y42" s="40"/>
      <c r="Z42" s="40"/>
      <c r="AA42" s="40"/>
      <c r="AB42" s="40"/>
      <c r="AC42" s="40"/>
    </row>
    <row r="43" spans="1:29" ht="15.75" x14ac:dyDescent="0.25">
      <c r="A43" s="8"/>
      <c r="B43" s="50"/>
      <c r="C43" s="34"/>
      <c r="D43" s="142"/>
      <c r="E43" s="143"/>
      <c r="F43" s="142"/>
      <c r="G43" s="143"/>
      <c r="H43" s="142"/>
      <c r="I43" s="143"/>
      <c r="J43" s="142"/>
      <c r="K43" s="143"/>
      <c r="L43" s="40"/>
      <c r="M43" s="40"/>
      <c r="N43" s="40"/>
      <c r="O43" s="40"/>
      <c r="P43" s="40"/>
      <c r="Q43" s="40"/>
      <c r="R43" s="108"/>
      <c r="S43" s="48"/>
      <c r="T43" s="84"/>
      <c r="U43" s="84"/>
      <c r="V43" s="84"/>
      <c r="W43" s="36"/>
      <c r="X43" s="36"/>
      <c r="Y43" s="40"/>
      <c r="Z43" s="40"/>
      <c r="AA43" s="40"/>
      <c r="AB43" s="40"/>
      <c r="AC43" s="40"/>
    </row>
    <row r="44" spans="1:29" ht="15.75" x14ac:dyDescent="0.25">
      <c r="A44" s="8"/>
      <c r="B44" s="50"/>
      <c r="C44" s="34"/>
      <c r="D44" s="142"/>
      <c r="E44" s="143"/>
      <c r="F44" s="142"/>
      <c r="G44" s="143"/>
      <c r="H44" s="142"/>
      <c r="I44" s="143"/>
      <c r="J44" s="142"/>
      <c r="K44" s="143"/>
      <c r="L44" s="40"/>
      <c r="M44" s="40"/>
      <c r="N44" s="40"/>
      <c r="O44" s="40"/>
      <c r="P44" s="40"/>
      <c r="Q44" s="40"/>
      <c r="R44" s="108"/>
      <c r="S44" s="48"/>
      <c r="T44" s="84"/>
      <c r="U44" s="84"/>
      <c r="V44" s="84"/>
      <c r="W44" s="36"/>
      <c r="X44" s="36"/>
      <c r="Y44" s="40"/>
      <c r="Z44" s="40"/>
      <c r="AA44" s="40"/>
      <c r="AB44" s="40"/>
      <c r="AC44" s="40"/>
    </row>
    <row r="45" spans="1:29" ht="15.75" x14ac:dyDescent="0.25">
      <c r="A45" s="8"/>
      <c r="B45" s="50"/>
      <c r="C45" s="34"/>
      <c r="D45" s="142"/>
      <c r="E45" s="143"/>
      <c r="F45" s="142"/>
      <c r="G45" s="143"/>
      <c r="H45" s="142"/>
      <c r="I45" s="143"/>
      <c r="J45" s="142"/>
      <c r="K45" s="143"/>
      <c r="L45" s="40"/>
      <c r="M45" s="40"/>
      <c r="N45" s="40"/>
      <c r="O45" s="40"/>
      <c r="P45" s="40"/>
      <c r="Q45" s="40"/>
      <c r="R45" s="108"/>
      <c r="S45" s="48"/>
      <c r="T45" s="84"/>
      <c r="U45" s="84"/>
      <c r="V45" s="84"/>
      <c r="W45" s="36"/>
      <c r="X45" s="36"/>
      <c r="Y45" s="40"/>
      <c r="Z45" s="40"/>
      <c r="AA45" s="40"/>
      <c r="AB45" s="40"/>
      <c r="AC45" s="40"/>
    </row>
    <row r="46" spans="1:29" ht="15.75" x14ac:dyDescent="0.25">
      <c r="A46" s="8"/>
      <c r="B46" s="50"/>
      <c r="C46" s="34"/>
      <c r="D46" s="142"/>
      <c r="E46" s="143"/>
      <c r="F46" s="142"/>
      <c r="G46" s="143"/>
      <c r="H46" s="142"/>
      <c r="I46" s="143"/>
      <c r="J46" s="142"/>
      <c r="K46" s="143"/>
      <c r="L46" s="40"/>
      <c r="M46" s="40"/>
      <c r="N46" s="40"/>
      <c r="O46" s="40"/>
      <c r="P46" s="40"/>
      <c r="Q46" s="40"/>
      <c r="R46" s="108"/>
      <c r="S46" s="48"/>
      <c r="T46" s="84"/>
      <c r="U46" s="84"/>
      <c r="V46" s="84"/>
      <c r="W46" s="36"/>
      <c r="X46" s="36"/>
      <c r="Y46" s="40"/>
      <c r="Z46" s="40"/>
      <c r="AA46" s="40"/>
      <c r="AB46" s="40"/>
      <c r="AC46" s="40"/>
    </row>
    <row r="47" spans="1:29" ht="15.75" x14ac:dyDescent="0.25">
      <c r="A47" s="8"/>
      <c r="B47" s="50"/>
      <c r="C47" s="34"/>
      <c r="D47" s="142"/>
      <c r="E47" s="143"/>
      <c r="F47" s="142"/>
      <c r="G47" s="143"/>
      <c r="H47" s="142"/>
      <c r="I47" s="143"/>
      <c r="J47" s="142"/>
      <c r="K47" s="143"/>
      <c r="L47" s="40"/>
      <c r="M47" s="40"/>
      <c r="N47" s="40"/>
      <c r="O47" s="40"/>
      <c r="P47" s="40"/>
      <c r="Q47" s="40"/>
      <c r="R47" s="108"/>
      <c r="S47" s="48"/>
      <c r="T47" s="84"/>
      <c r="U47" s="84"/>
      <c r="V47" s="84"/>
      <c r="W47" s="36"/>
      <c r="X47" s="36"/>
      <c r="Y47" s="40"/>
      <c r="Z47" s="40"/>
      <c r="AA47" s="40"/>
      <c r="AB47" s="40"/>
      <c r="AC47" s="40"/>
    </row>
    <row r="48" spans="1:29" ht="15.75" x14ac:dyDescent="0.25">
      <c r="A48" s="8"/>
      <c r="B48" s="50"/>
      <c r="C48" s="34"/>
      <c r="D48" s="142"/>
      <c r="E48" s="143"/>
      <c r="F48" s="142"/>
      <c r="G48" s="143"/>
      <c r="H48" s="142"/>
      <c r="I48" s="143"/>
      <c r="J48" s="142"/>
      <c r="K48" s="143"/>
      <c r="L48" s="40"/>
      <c r="M48" s="40"/>
      <c r="N48" s="40"/>
      <c r="O48" s="40"/>
      <c r="P48" s="40"/>
      <c r="Q48" s="40"/>
      <c r="R48" s="108"/>
      <c r="S48" s="48"/>
      <c r="T48" s="84"/>
      <c r="U48" s="84"/>
      <c r="V48" s="84"/>
      <c r="W48" s="36"/>
      <c r="X48" s="36"/>
      <c r="Y48" s="40"/>
      <c r="Z48" s="40"/>
      <c r="AA48" s="40"/>
      <c r="AB48" s="40"/>
      <c r="AC48" s="40"/>
    </row>
    <row r="49" spans="1:29" ht="15.75" x14ac:dyDescent="0.25">
      <c r="A49" s="8"/>
      <c r="B49" s="50"/>
      <c r="C49" s="34"/>
      <c r="D49" s="142"/>
      <c r="E49" s="143"/>
      <c r="F49" s="142"/>
      <c r="G49" s="143"/>
      <c r="H49" s="142"/>
      <c r="I49" s="143"/>
      <c r="J49" s="142"/>
      <c r="K49" s="143"/>
      <c r="L49" s="40"/>
      <c r="M49" s="40"/>
      <c r="N49" s="40"/>
      <c r="O49" s="40"/>
      <c r="P49" s="40"/>
      <c r="Q49" s="40"/>
      <c r="R49" s="108"/>
      <c r="S49" s="48"/>
      <c r="T49" s="84"/>
      <c r="U49" s="84"/>
      <c r="V49" s="84"/>
      <c r="W49" s="36"/>
      <c r="X49" s="36"/>
      <c r="Y49" s="40"/>
      <c r="Z49" s="40"/>
      <c r="AA49" s="40"/>
      <c r="AB49" s="40"/>
      <c r="AC49" s="40"/>
    </row>
    <row r="50" spans="1:29" ht="15.75" x14ac:dyDescent="0.25">
      <c r="A50" s="8"/>
      <c r="B50" s="50"/>
      <c r="C50" s="34"/>
      <c r="D50" s="142"/>
      <c r="E50" s="143"/>
      <c r="F50" s="142"/>
      <c r="G50" s="143"/>
      <c r="H50" s="142"/>
      <c r="I50" s="143"/>
      <c r="J50" s="142"/>
      <c r="K50" s="143"/>
      <c r="L50" s="40"/>
      <c r="M50" s="40"/>
      <c r="N50" s="40"/>
      <c r="O50" s="40"/>
      <c r="P50" s="40"/>
      <c r="Q50" s="40"/>
      <c r="R50" s="108"/>
      <c r="S50" s="48"/>
      <c r="T50" s="84"/>
      <c r="U50" s="84"/>
      <c r="V50" s="84"/>
      <c r="W50" s="36"/>
      <c r="X50" s="36"/>
      <c r="Y50" s="40"/>
      <c r="Z50" s="40"/>
      <c r="AA50" s="40"/>
      <c r="AB50" s="40"/>
      <c r="AC50" s="40"/>
    </row>
    <row r="51" spans="1:29" ht="15.75" x14ac:dyDescent="0.25">
      <c r="A51" s="8"/>
      <c r="B51" s="50"/>
      <c r="C51" s="34"/>
      <c r="D51" s="142"/>
      <c r="E51" s="143"/>
      <c r="F51" s="142"/>
      <c r="G51" s="143"/>
      <c r="H51" s="142"/>
      <c r="I51" s="143"/>
      <c r="J51" s="142"/>
      <c r="K51" s="143"/>
      <c r="L51" s="40"/>
      <c r="M51" s="40"/>
      <c r="N51" s="40"/>
      <c r="O51" s="40"/>
      <c r="P51" s="40"/>
      <c r="Q51" s="40"/>
      <c r="R51" s="108"/>
      <c r="S51" s="48"/>
      <c r="T51" s="84"/>
      <c r="U51" s="84"/>
      <c r="V51" s="84"/>
      <c r="W51" s="36"/>
      <c r="X51" s="36"/>
      <c r="Y51" s="40"/>
      <c r="Z51" s="40"/>
      <c r="AA51" s="40"/>
      <c r="AB51" s="40"/>
      <c r="AC51" s="40"/>
    </row>
    <row r="52" spans="1:29" ht="15.75" x14ac:dyDescent="0.25">
      <c r="A52" s="8"/>
      <c r="B52" s="50"/>
      <c r="C52" s="34"/>
      <c r="D52" s="142"/>
      <c r="E52" s="143"/>
      <c r="F52" s="142"/>
      <c r="G52" s="143"/>
      <c r="H52" s="142"/>
      <c r="I52" s="143"/>
      <c r="J52" s="142"/>
      <c r="K52" s="143"/>
      <c r="L52" s="40"/>
      <c r="M52" s="40"/>
      <c r="N52" s="40"/>
      <c r="O52" s="40"/>
      <c r="P52" s="40"/>
      <c r="Q52" s="40"/>
      <c r="R52" s="108"/>
      <c r="S52" s="48"/>
      <c r="T52" s="84"/>
      <c r="U52" s="84"/>
      <c r="V52" s="84"/>
      <c r="W52" s="36"/>
      <c r="X52" s="36"/>
      <c r="Y52" s="40"/>
      <c r="Z52" s="40"/>
      <c r="AA52" s="40"/>
      <c r="AB52" s="40"/>
      <c r="AC52" s="40"/>
    </row>
    <row r="53" spans="1:29" ht="15.75" x14ac:dyDescent="0.25">
      <c r="A53" s="8"/>
      <c r="B53" s="50"/>
      <c r="C53" s="34"/>
      <c r="D53" s="142"/>
      <c r="E53" s="143"/>
      <c r="F53" s="142"/>
      <c r="G53" s="143"/>
      <c r="H53" s="142"/>
      <c r="I53" s="143"/>
      <c r="J53" s="142"/>
      <c r="K53" s="143"/>
      <c r="L53" s="40"/>
      <c r="M53" s="40"/>
      <c r="N53" s="40"/>
      <c r="O53" s="40"/>
      <c r="P53" s="40"/>
      <c r="Q53" s="40"/>
      <c r="R53" s="108"/>
      <c r="S53" s="48"/>
      <c r="T53" s="84"/>
      <c r="U53" s="84"/>
      <c r="V53" s="84"/>
      <c r="W53" s="36"/>
      <c r="X53" s="36"/>
      <c r="Y53" s="40"/>
      <c r="Z53" s="40"/>
      <c r="AA53" s="40"/>
      <c r="AB53" s="40"/>
      <c r="AC53" s="40"/>
    </row>
    <row r="54" spans="1:29" ht="15.75" x14ac:dyDescent="0.25">
      <c r="A54" s="8"/>
      <c r="B54" s="50"/>
      <c r="C54" s="34"/>
      <c r="D54" s="142"/>
      <c r="E54" s="143"/>
      <c r="F54" s="142"/>
      <c r="G54" s="143"/>
      <c r="H54" s="142"/>
      <c r="I54" s="143"/>
      <c r="J54" s="142"/>
      <c r="K54" s="143"/>
      <c r="L54" s="40"/>
      <c r="M54" s="40"/>
      <c r="N54" s="40"/>
      <c r="O54" s="40"/>
      <c r="P54" s="40"/>
      <c r="Q54" s="40"/>
      <c r="R54" s="108"/>
      <c r="S54" s="48"/>
      <c r="T54" s="84"/>
      <c r="U54" s="84"/>
      <c r="V54" s="84"/>
      <c r="W54" s="36"/>
      <c r="X54" s="36"/>
      <c r="Y54" s="40"/>
      <c r="Z54" s="40"/>
      <c r="AA54" s="40"/>
      <c r="AB54" s="40"/>
      <c r="AC54" s="40"/>
    </row>
    <row r="55" spans="1:29" ht="15.75" x14ac:dyDescent="0.25">
      <c r="A55" s="8"/>
      <c r="B55" s="50"/>
      <c r="C55" s="34"/>
      <c r="D55" s="142"/>
      <c r="E55" s="143"/>
      <c r="F55" s="142"/>
      <c r="G55" s="143"/>
      <c r="H55" s="142"/>
      <c r="I55" s="143"/>
      <c r="J55" s="142"/>
      <c r="K55" s="143"/>
      <c r="L55" s="40"/>
      <c r="M55" s="40"/>
      <c r="N55" s="40"/>
      <c r="O55" s="40"/>
      <c r="P55" s="40"/>
      <c r="Q55" s="40"/>
      <c r="R55" s="108"/>
      <c r="S55" s="48"/>
      <c r="T55" s="84"/>
      <c r="U55" s="84"/>
      <c r="V55" s="84"/>
      <c r="W55" s="36"/>
      <c r="X55" s="36"/>
      <c r="Y55" s="40"/>
      <c r="Z55" s="40"/>
      <c r="AA55" s="40"/>
      <c r="AB55" s="40"/>
      <c r="AC55" s="40"/>
    </row>
    <row r="56" spans="1:29" ht="15.75" x14ac:dyDescent="0.25">
      <c r="A56" s="8"/>
      <c r="B56" s="50"/>
      <c r="C56" s="34"/>
      <c r="D56" s="142"/>
      <c r="E56" s="143"/>
      <c r="F56" s="142"/>
      <c r="G56" s="143"/>
      <c r="H56" s="142"/>
      <c r="I56" s="143"/>
      <c r="J56" s="142"/>
      <c r="K56" s="143"/>
      <c r="L56" s="40"/>
      <c r="M56" s="40"/>
      <c r="N56" s="40"/>
      <c r="O56" s="40"/>
      <c r="P56" s="40"/>
      <c r="Q56" s="40"/>
      <c r="R56" s="108"/>
      <c r="S56" s="48"/>
      <c r="T56" s="84"/>
      <c r="U56" s="84"/>
      <c r="V56" s="84"/>
      <c r="W56" s="36"/>
      <c r="X56" s="36"/>
      <c r="Y56" s="40"/>
      <c r="Z56" s="40"/>
      <c r="AA56" s="40"/>
      <c r="AB56" s="40"/>
      <c r="AC56" s="40"/>
    </row>
    <row r="57" spans="1:29" ht="15.75" x14ac:dyDescent="0.25">
      <c r="A57" s="8"/>
      <c r="B57" s="50"/>
      <c r="C57" s="34"/>
      <c r="D57" s="142"/>
      <c r="E57" s="143"/>
      <c r="F57" s="142"/>
      <c r="G57" s="143"/>
      <c r="H57" s="142"/>
      <c r="I57" s="143"/>
      <c r="J57" s="142"/>
      <c r="K57" s="143"/>
      <c r="L57" s="40"/>
      <c r="M57" s="40"/>
      <c r="N57" s="40"/>
      <c r="O57" s="40"/>
      <c r="P57" s="40"/>
      <c r="Q57" s="40"/>
      <c r="R57" s="108"/>
      <c r="S57" s="48"/>
      <c r="T57" s="84"/>
      <c r="U57" s="84"/>
      <c r="V57" s="84"/>
      <c r="W57" s="36"/>
      <c r="X57" s="36"/>
      <c r="Y57" s="40"/>
      <c r="Z57" s="40"/>
      <c r="AA57" s="40"/>
      <c r="AB57" s="40"/>
      <c r="AC57" s="40"/>
    </row>
    <row r="58" spans="1:29" ht="15.75" x14ac:dyDescent="0.25">
      <c r="A58" s="8"/>
      <c r="B58" s="50"/>
      <c r="C58" s="34"/>
      <c r="D58" s="142"/>
      <c r="E58" s="143"/>
      <c r="F58" s="142"/>
      <c r="G58" s="143"/>
      <c r="H58" s="142"/>
      <c r="I58" s="143"/>
      <c r="J58" s="142"/>
      <c r="K58" s="143"/>
      <c r="L58" s="40"/>
      <c r="M58" s="40"/>
      <c r="N58" s="40"/>
      <c r="O58" s="40"/>
      <c r="P58" s="40"/>
      <c r="Q58" s="40"/>
      <c r="R58" s="108"/>
      <c r="S58" s="48"/>
      <c r="T58" s="84"/>
      <c r="U58" s="84"/>
      <c r="V58" s="84"/>
      <c r="W58" s="36"/>
      <c r="X58" s="36"/>
      <c r="Y58" s="40"/>
      <c r="Z58" s="40"/>
      <c r="AA58" s="40"/>
      <c r="AB58" s="40"/>
      <c r="AC58" s="40"/>
    </row>
    <row r="59" spans="1:29" ht="15.75" x14ac:dyDescent="0.25">
      <c r="A59" s="8"/>
      <c r="B59" s="50"/>
      <c r="C59" s="34"/>
      <c r="D59" s="142"/>
      <c r="E59" s="143"/>
      <c r="F59" s="142"/>
      <c r="G59" s="143"/>
      <c r="H59" s="142"/>
      <c r="I59" s="143"/>
      <c r="J59" s="142"/>
      <c r="K59" s="143"/>
      <c r="L59" s="40"/>
      <c r="M59" s="40"/>
      <c r="N59" s="40"/>
      <c r="O59" s="40"/>
      <c r="P59" s="40"/>
      <c r="Q59" s="40"/>
      <c r="R59" s="108"/>
      <c r="S59" s="48"/>
      <c r="T59" s="84"/>
      <c r="U59" s="84"/>
      <c r="V59" s="84"/>
      <c r="W59" s="36"/>
      <c r="X59" s="36"/>
      <c r="Y59" s="40"/>
      <c r="Z59" s="40"/>
      <c r="AA59" s="40"/>
      <c r="AB59" s="40"/>
      <c r="AC59" s="40"/>
    </row>
    <row r="60" spans="1:29" ht="15.75" x14ac:dyDescent="0.25">
      <c r="A60" s="8"/>
      <c r="B60" s="50"/>
      <c r="C60" s="34"/>
      <c r="D60" s="142"/>
      <c r="E60" s="143"/>
      <c r="F60" s="142"/>
      <c r="G60" s="143"/>
      <c r="H60" s="142"/>
      <c r="I60" s="143"/>
      <c r="J60" s="142"/>
      <c r="K60" s="143"/>
      <c r="L60" s="40"/>
      <c r="M60" s="40"/>
      <c r="N60" s="40"/>
      <c r="O60" s="40"/>
      <c r="P60" s="40"/>
      <c r="Q60" s="40"/>
      <c r="R60" s="108"/>
      <c r="S60" s="48"/>
      <c r="T60" s="84"/>
      <c r="U60" s="84"/>
      <c r="V60" s="84"/>
      <c r="W60" s="36"/>
      <c r="X60" s="36"/>
      <c r="Y60" s="40"/>
      <c r="Z60" s="40"/>
      <c r="AA60" s="40"/>
      <c r="AB60" s="40"/>
      <c r="AC60" s="40"/>
    </row>
    <row r="61" spans="1:29" ht="15.75" x14ac:dyDescent="0.25">
      <c r="A61" s="8"/>
      <c r="B61" s="50"/>
      <c r="C61" s="34"/>
      <c r="D61" s="142"/>
      <c r="E61" s="143"/>
      <c r="F61" s="142"/>
      <c r="G61" s="143"/>
      <c r="H61" s="142"/>
      <c r="I61" s="143"/>
      <c r="J61" s="142"/>
      <c r="K61" s="143"/>
      <c r="L61" s="40"/>
      <c r="M61" s="40"/>
      <c r="N61" s="40"/>
      <c r="O61" s="40"/>
      <c r="P61" s="40"/>
      <c r="Q61" s="40"/>
      <c r="R61" s="108"/>
      <c r="S61" s="48"/>
      <c r="T61" s="84"/>
      <c r="U61" s="84"/>
      <c r="V61" s="84"/>
      <c r="W61" s="36"/>
      <c r="X61" s="36"/>
      <c r="Y61" s="40"/>
      <c r="Z61" s="40"/>
      <c r="AA61" s="40"/>
      <c r="AB61" s="40"/>
      <c r="AC61" s="40"/>
    </row>
    <row r="62" spans="1:29" ht="15.75" x14ac:dyDescent="0.25">
      <c r="A62" s="8"/>
      <c r="B62" s="50"/>
      <c r="C62" s="34"/>
      <c r="D62" s="142"/>
      <c r="E62" s="143"/>
      <c r="F62" s="142"/>
      <c r="G62" s="143"/>
      <c r="H62" s="142"/>
      <c r="I62" s="143"/>
      <c r="J62" s="142"/>
      <c r="K62" s="143"/>
      <c r="L62" s="40"/>
      <c r="M62" s="40"/>
      <c r="N62" s="40"/>
      <c r="O62" s="40"/>
      <c r="P62" s="40"/>
      <c r="Q62" s="40"/>
      <c r="R62" s="108"/>
      <c r="S62" s="48"/>
      <c r="T62" s="84"/>
      <c r="U62" s="84"/>
      <c r="V62" s="84"/>
      <c r="W62" s="36"/>
      <c r="X62" s="36"/>
      <c r="Y62" s="40"/>
      <c r="Z62" s="40"/>
      <c r="AA62" s="40"/>
      <c r="AB62" s="40"/>
      <c r="AC62" s="40"/>
    </row>
    <row r="63" spans="1:29" ht="15.75" x14ac:dyDescent="0.25">
      <c r="A63" s="8"/>
      <c r="B63" s="50"/>
      <c r="C63" s="34"/>
      <c r="D63" s="142"/>
      <c r="E63" s="143"/>
      <c r="F63" s="142"/>
      <c r="G63" s="143"/>
      <c r="H63" s="142"/>
      <c r="I63" s="143"/>
      <c r="J63" s="142"/>
      <c r="K63" s="143"/>
      <c r="L63" s="40"/>
      <c r="M63" s="40"/>
      <c r="N63" s="40"/>
      <c r="O63" s="40"/>
      <c r="P63" s="40"/>
      <c r="Q63" s="40"/>
      <c r="R63" s="108"/>
      <c r="S63" s="48"/>
      <c r="T63" s="84"/>
      <c r="U63" s="84"/>
      <c r="V63" s="84"/>
      <c r="W63" s="36"/>
      <c r="X63" s="36"/>
      <c r="Y63" s="40"/>
      <c r="Z63" s="40"/>
      <c r="AA63" s="40"/>
      <c r="AB63" s="40"/>
      <c r="AC63" s="40"/>
    </row>
    <row r="64" spans="1:29" ht="15.75" x14ac:dyDescent="0.25">
      <c r="A64" s="8"/>
      <c r="B64" s="50"/>
      <c r="C64" s="34"/>
      <c r="D64" s="142"/>
      <c r="E64" s="143"/>
      <c r="F64" s="142"/>
      <c r="G64" s="143"/>
      <c r="H64" s="142"/>
      <c r="I64" s="143"/>
      <c r="J64" s="142"/>
      <c r="K64" s="143"/>
      <c r="L64" s="40"/>
      <c r="M64" s="40"/>
      <c r="N64" s="40"/>
      <c r="O64" s="40"/>
      <c r="P64" s="40"/>
      <c r="Q64" s="40"/>
      <c r="R64" s="108"/>
      <c r="S64" s="48"/>
      <c r="T64" s="84"/>
      <c r="U64" s="84"/>
      <c r="V64" s="84"/>
      <c r="W64" s="36"/>
      <c r="X64" s="36"/>
      <c r="Y64" s="40"/>
      <c r="Z64" s="40"/>
      <c r="AA64" s="40"/>
      <c r="AB64" s="40"/>
      <c r="AC64" s="40"/>
    </row>
    <row r="65" spans="1:29" ht="15.75" x14ac:dyDescent="0.25">
      <c r="A65" s="8"/>
      <c r="B65" s="50"/>
      <c r="C65" s="34"/>
      <c r="D65" s="142"/>
      <c r="E65" s="143"/>
      <c r="F65" s="142"/>
      <c r="G65" s="143"/>
      <c r="H65" s="142"/>
      <c r="I65" s="143"/>
      <c r="J65" s="142"/>
      <c r="K65" s="143"/>
      <c r="L65" s="40"/>
      <c r="M65" s="40"/>
      <c r="N65" s="40"/>
      <c r="O65" s="40"/>
      <c r="P65" s="40"/>
      <c r="Q65" s="40"/>
      <c r="R65" s="108"/>
      <c r="S65" s="48"/>
      <c r="T65" s="84"/>
      <c r="U65" s="84"/>
      <c r="V65" s="84"/>
      <c r="W65" s="36"/>
      <c r="X65" s="36"/>
      <c r="Y65" s="40"/>
      <c r="Z65" s="40"/>
      <c r="AA65" s="40"/>
      <c r="AB65" s="40"/>
      <c r="AC65" s="40"/>
    </row>
    <row r="66" spans="1:29" ht="15.75" x14ac:dyDescent="0.25">
      <c r="A66" s="8"/>
      <c r="B66" s="50"/>
      <c r="C66" s="34"/>
      <c r="D66" s="142"/>
      <c r="E66" s="143"/>
      <c r="F66" s="142"/>
      <c r="G66" s="143"/>
      <c r="H66" s="142"/>
      <c r="I66" s="143"/>
      <c r="J66" s="142"/>
      <c r="K66" s="143"/>
      <c r="L66" s="40"/>
      <c r="M66" s="40"/>
      <c r="N66" s="40"/>
      <c r="O66" s="40"/>
      <c r="P66" s="40"/>
      <c r="Q66" s="40"/>
      <c r="R66" s="108"/>
      <c r="S66" s="48"/>
      <c r="T66" s="84"/>
      <c r="U66" s="84"/>
      <c r="V66" s="84"/>
      <c r="W66" s="36"/>
      <c r="X66" s="36"/>
      <c r="Y66" s="40"/>
      <c r="Z66" s="40"/>
      <c r="AA66" s="40"/>
      <c r="AB66" s="40"/>
      <c r="AC66" s="40"/>
    </row>
    <row r="67" spans="1:29" ht="15.75" x14ac:dyDescent="0.25">
      <c r="A67" s="8"/>
      <c r="B67" s="50"/>
      <c r="C67" s="34"/>
      <c r="D67" s="142"/>
      <c r="E67" s="143"/>
      <c r="F67" s="142"/>
      <c r="G67" s="143"/>
      <c r="H67" s="142"/>
      <c r="I67" s="143"/>
      <c r="J67" s="142"/>
      <c r="K67" s="143"/>
      <c r="L67" s="40"/>
      <c r="M67" s="40"/>
      <c r="N67" s="40"/>
      <c r="O67" s="40"/>
      <c r="P67" s="40"/>
      <c r="Q67" s="40"/>
      <c r="R67" s="108"/>
      <c r="S67" s="48"/>
      <c r="T67" s="84"/>
      <c r="U67" s="84"/>
      <c r="V67" s="84"/>
      <c r="W67" s="36"/>
      <c r="X67" s="36"/>
      <c r="Y67" s="40"/>
      <c r="Z67" s="40"/>
      <c r="AA67" s="40"/>
      <c r="AB67" s="40"/>
      <c r="AC67" s="40"/>
    </row>
    <row r="68" spans="1:29" ht="15.75" x14ac:dyDescent="0.25">
      <c r="A68" s="8"/>
      <c r="B68" s="50"/>
      <c r="C68" s="34"/>
      <c r="D68" s="142"/>
      <c r="E68" s="143"/>
      <c r="F68" s="142"/>
      <c r="G68" s="143"/>
      <c r="H68" s="142"/>
      <c r="I68" s="143"/>
      <c r="J68" s="142"/>
      <c r="K68" s="143"/>
      <c r="L68" s="40"/>
      <c r="M68" s="40"/>
      <c r="N68" s="40"/>
      <c r="O68" s="40"/>
      <c r="P68" s="40"/>
      <c r="Q68" s="40"/>
      <c r="R68" s="108"/>
      <c r="S68" s="48"/>
      <c r="T68" s="84"/>
      <c r="U68" s="84"/>
      <c r="V68" s="84"/>
      <c r="W68" s="36"/>
      <c r="X68" s="36"/>
      <c r="Y68" s="40"/>
      <c r="Z68" s="40"/>
      <c r="AA68" s="40"/>
      <c r="AB68" s="40"/>
      <c r="AC68" s="40"/>
    </row>
    <row r="69" spans="1:29" ht="15.75" x14ac:dyDescent="0.25">
      <c r="A69" s="8"/>
      <c r="B69" s="50"/>
      <c r="C69" s="34"/>
      <c r="D69" s="142"/>
      <c r="E69" s="143"/>
      <c r="F69" s="142"/>
      <c r="G69" s="143"/>
      <c r="H69" s="142"/>
      <c r="I69" s="143"/>
      <c r="J69" s="142"/>
      <c r="K69" s="143"/>
      <c r="L69" s="40"/>
      <c r="M69" s="40"/>
      <c r="N69" s="40"/>
      <c r="O69" s="40"/>
      <c r="P69" s="40"/>
      <c r="Q69" s="40"/>
      <c r="R69" s="108"/>
      <c r="S69" s="48"/>
      <c r="T69" s="84"/>
      <c r="U69" s="84"/>
      <c r="V69" s="84"/>
      <c r="W69" s="36"/>
      <c r="X69" s="36"/>
      <c r="Y69" s="40"/>
      <c r="Z69" s="40"/>
      <c r="AA69" s="40"/>
      <c r="AB69" s="40"/>
      <c r="AC69" s="40"/>
    </row>
    <row r="70" spans="1:29" ht="15.75" x14ac:dyDescent="0.25">
      <c r="A70" s="8"/>
      <c r="B70" s="50"/>
      <c r="C70" s="34"/>
      <c r="D70" s="142"/>
      <c r="E70" s="143"/>
      <c r="F70" s="142"/>
      <c r="G70" s="143"/>
      <c r="H70" s="142"/>
      <c r="I70" s="143"/>
      <c r="J70" s="142"/>
      <c r="K70" s="143"/>
      <c r="L70" s="40"/>
      <c r="M70" s="40"/>
      <c r="N70" s="40"/>
      <c r="O70" s="40"/>
      <c r="P70" s="40"/>
      <c r="Q70" s="40"/>
      <c r="R70" s="108"/>
      <c r="S70" s="48"/>
      <c r="T70" s="84"/>
      <c r="U70" s="84"/>
      <c r="V70" s="84"/>
      <c r="W70" s="36"/>
      <c r="X70" s="36"/>
      <c r="Y70" s="40"/>
      <c r="Z70" s="40"/>
      <c r="AA70" s="40"/>
      <c r="AB70" s="40"/>
      <c r="AC70" s="40"/>
    </row>
    <row r="71" spans="1:29" ht="15.75" x14ac:dyDescent="0.25">
      <c r="A71" s="8"/>
      <c r="B71" s="50"/>
      <c r="C71" s="34"/>
      <c r="D71" s="142"/>
      <c r="E71" s="143"/>
      <c r="F71" s="142"/>
      <c r="G71" s="143"/>
      <c r="H71" s="142"/>
      <c r="I71" s="143"/>
      <c r="J71" s="142"/>
      <c r="K71" s="143"/>
      <c r="L71" s="40"/>
      <c r="M71" s="40"/>
      <c r="N71" s="40"/>
      <c r="O71" s="40"/>
      <c r="P71" s="40"/>
      <c r="Q71" s="40"/>
      <c r="R71" s="108"/>
      <c r="S71" s="48"/>
      <c r="T71" s="84"/>
      <c r="U71" s="84"/>
      <c r="V71" s="84"/>
      <c r="W71" s="36"/>
      <c r="X71" s="36"/>
      <c r="Y71" s="40"/>
      <c r="Z71" s="40"/>
      <c r="AA71" s="40"/>
      <c r="AB71" s="40"/>
      <c r="AC71" s="40"/>
    </row>
    <row r="72" spans="1:29" ht="15.75" x14ac:dyDescent="0.25">
      <c r="A72" s="8"/>
      <c r="B72" s="50"/>
      <c r="C72" s="34"/>
      <c r="D72" s="142"/>
      <c r="E72" s="143"/>
      <c r="F72" s="142"/>
      <c r="G72" s="143"/>
      <c r="H72" s="142"/>
      <c r="I72" s="143"/>
      <c r="J72" s="142"/>
      <c r="K72" s="143"/>
      <c r="L72" s="40"/>
      <c r="M72" s="40"/>
      <c r="N72" s="40"/>
      <c r="O72" s="40"/>
      <c r="P72" s="40"/>
      <c r="Q72" s="40"/>
      <c r="R72" s="108"/>
      <c r="S72" s="48"/>
      <c r="T72" s="84"/>
      <c r="U72" s="84"/>
      <c r="V72" s="84"/>
      <c r="W72" s="36"/>
      <c r="X72" s="36"/>
      <c r="Y72" s="40"/>
      <c r="Z72" s="40"/>
      <c r="AA72" s="40"/>
      <c r="AB72" s="40"/>
      <c r="AC72" s="40"/>
    </row>
    <row r="73" spans="1:29" ht="15.75" x14ac:dyDescent="0.25">
      <c r="A73" s="8"/>
      <c r="B73" s="50"/>
      <c r="C73" s="34"/>
      <c r="D73" s="142"/>
      <c r="E73" s="143"/>
      <c r="F73" s="142"/>
      <c r="G73" s="143"/>
      <c r="H73" s="142"/>
      <c r="I73" s="143"/>
      <c r="J73" s="142"/>
      <c r="K73" s="143"/>
      <c r="L73" s="40"/>
      <c r="M73" s="40"/>
      <c r="N73" s="40"/>
      <c r="O73" s="40"/>
      <c r="P73" s="40"/>
      <c r="Q73" s="40"/>
      <c r="R73" s="108"/>
      <c r="S73" s="48"/>
      <c r="T73" s="84"/>
      <c r="U73" s="84"/>
      <c r="V73" s="84"/>
      <c r="W73" s="36"/>
      <c r="X73" s="36"/>
      <c r="Y73" s="40"/>
      <c r="Z73" s="40"/>
      <c r="AA73" s="40"/>
      <c r="AB73" s="40"/>
      <c r="AC73" s="40"/>
    </row>
    <row r="74" spans="1:29" ht="15.75" x14ac:dyDescent="0.25">
      <c r="A74" s="8"/>
      <c r="B74" s="50"/>
      <c r="C74" s="34"/>
      <c r="D74" s="142"/>
      <c r="E74" s="143"/>
      <c r="F74" s="142"/>
      <c r="G74" s="143"/>
      <c r="H74" s="142"/>
      <c r="I74" s="143"/>
      <c r="J74" s="142"/>
      <c r="K74" s="143"/>
      <c r="L74" s="40"/>
      <c r="M74" s="40"/>
      <c r="N74" s="40"/>
      <c r="O74" s="40"/>
      <c r="P74" s="40"/>
      <c r="Q74" s="40"/>
      <c r="R74" s="108"/>
      <c r="S74" s="48"/>
      <c r="T74" s="84"/>
      <c r="U74" s="84"/>
      <c r="V74" s="84"/>
      <c r="W74" s="36"/>
      <c r="X74" s="36"/>
      <c r="Y74" s="40"/>
      <c r="Z74" s="40"/>
      <c r="AA74" s="40"/>
      <c r="AB74" s="40"/>
      <c r="AC74" s="40"/>
    </row>
    <row r="75" spans="1:29" ht="15.75" x14ac:dyDescent="0.25">
      <c r="A75" s="8"/>
      <c r="B75" s="50"/>
      <c r="C75" s="34"/>
      <c r="D75" s="142"/>
      <c r="E75" s="143"/>
      <c r="F75" s="142"/>
      <c r="G75" s="143"/>
      <c r="H75" s="142"/>
      <c r="I75" s="143"/>
      <c r="J75" s="142"/>
      <c r="K75" s="143"/>
      <c r="L75" s="40"/>
      <c r="M75" s="40"/>
      <c r="N75" s="40"/>
      <c r="O75" s="40"/>
      <c r="P75" s="40"/>
      <c r="Q75" s="40"/>
      <c r="R75" s="108"/>
      <c r="S75" s="48"/>
      <c r="T75" s="84"/>
      <c r="U75" s="84"/>
      <c r="V75" s="84"/>
      <c r="W75" s="36"/>
      <c r="X75" s="36"/>
      <c r="Y75" s="40"/>
      <c r="Z75" s="40"/>
      <c r="AA75" s="40"/>
      <c r="AB75" s="40"/>
      <c r="AC75" s="40"/>
    </row>
    <row r="76" spans="1:29" ht="15.75" x14ac:dyDescent="0.25">
      <c r="A76" s="8"/>
      <c r="B76" s="50"/>
      <c r="C76" s="34"/>
      <c r="D76" s="142"/>
      <c r="E76" s="143"/>
      <c r="F76" s="142"/>
      <c r="G76" s="143"/>
      <c r="H76" s="142"/>
      <c r="I76" s="143"/>
      <c r="J76" s="142"/>
      <c r="K76" s="143"/>
      <c r="L76" s="40"/>
      <c r="M76" s="40"/>
      <c r="N76" s="40"/>
      <c r="O76" s="40"/>
      <c r="P76" s="40"/>
      <c r="Q76" s="40"/>
      <c r="R76" s="108"/>
      <c r="S76" s="48"/>
      <c r="T76" s="84"/>
      <c r="U76" s="84"/>
      <c r="V76" s="84"/>
      <c r="W76" s="36"/>
      <c r="X76" s="36"/>
      <c r="Y76" s="40"/>
      <c r="Z76" s="40"/>
      <c r="AA76" s="40"/>
      <c r="AB76" s="40"/>
      <c r="AC76" s="40"/>
    </row>
    <row r="77" spans="1:29" ht="15.75" x14ac:dyDescent="0.25">
      <c r="A77" s="8"/>
      <c r="B77" s="50"/>
      <c r="C77" s="34"/>
      <c r="D77" s="142"/>
      <c r="E77" s="143"/>
      <c r="F77" s="142"/>
      <c r="G77" s="143"/>
      <c r="H77" s="142"/>
      <c r="I77" s="143"/>
      <c r="J77" s="142"/>
      <c r="K77" s="143"/>
      <c r="L77" s="40"/>
      <c r="M77" s="40"/>
      <c r="N77" s="40"/>
      <c r="O77" s="40"/>
      <c r="P77" s="40"/>
      <c r="Q77" s="40"/>
      <c r="R77" s="108"/>
      <c r="S77" s="48"/>
      <c r="T77" s="84"/>
      <c r="U77" s="84"/>
      <c r="V77" s="84"/>
      <c r="W77" s="36"/>
      <c r="X77" s="36"/>
      <c r="Y77" s="40"/>
      <c r="Z77" s="40"/>
      <c r="AA77" s="40"/>
      <c r="AB77" s="40"/>
      <c r="AC77" s="40"/>
    </row>
    <row r="78" spans="1:29" ht="15.75" x14ac:dyDescent="0.25">
      <c r="A78" s="8"/>
      <c r="B78" s="50"/>
      <c r="C78" s="34"/>
      <c r="D78" s="142"/>
      <c r="E78" s="143"/>
      <c r="F78" s="142"/>
      <c r="G78" s="143"/>
      <c r="H78" s="142"/>
      <c r="I78" s="143"/>
      <c r="J78" s="142"/>
      <c r="K78" s="143"/>
      <c r="L78" s="40"/>
      <c r="M78" s="40"/>
      <c r="N78" s="40"/>
      <c r="O78" s="40"/>
      <c r="P78" s="40"/>
      <c r="Q78" s="40"/>
      <c r="R78" s="108"/>
      <c r="S78" s="48"/>
      <c r="T78" s="84"/>
      <c r="U78" s="84"/>
      <c r="V78" s="84"/>
      <c r="W78" s="36"/>
      <c r="X78" s="36"/>
      <c r="Y78" s="40"/>
      <c r="Z78" s="40"/>
      <c r="AA78" s="40"/>
      <c r="AB78" s="40"/>
      <c r="AC78" s="40"/>
    </row>
    <row r="79" spans="1:29" ht="15.75" x14ac:dyDescent="0.25">
      <c r="A79" s="8"/>
      <c r="B79" s="50"/>
      <c r="C79" s="34"/>
      <c r="D79" s="142"/>
      <c r="E79" s="143"/>
      <c r="F79" s="142"/>
      <c r="G79" s="143"/>
      <c r="H79" s="142"/>
      <c r="I79" s="143"/>
      <c r="J79" s="142"/>
      <c r="K79" s="143"/>
      <c r="L79" s="40"/>
      <c r="M79" s="40"/>
      <c r="N79" s="40"/>
      <c r="O79" s="40"/>
      <c r="P79" s="40"/>
      <c r="Q79" s="40"/>
      <c r="R79" s="108"/>
      <c r="S79" s="48"/>
      <c r="T79" s="84"/>
      <c r="U79" s="84"/>
      <c r="V79" s="84"/>
      <c r="W79" s="36"/>
      <c r="X79" s="36"/>
      <c r="Y79" s="40"/>
      <c r="Z79" s="40"/>
      <c r="AA79" s="40"/>
      <c r="AB79" s="40"/>
      <c r="AC79" s="40"/>
    </row>
    <row r="80" spans="1:29" ht="15.75" x14ac:dyDescent="0.25">
      <c r="A80" s="8"/>
      <c r="B80" s="50"/>
      <c r="C80" s="34"/>
      <c r="D80" s="142"/>
      <c r="E80" s="143"/>
      <c r="F80" s="142"/>
      <c r="G80" s="143"/>
      <c r="H80" s="142"/>
      <c r="I80" s="143"/>
      <c r="J80" s="142"/>
      <c r="K80" s="143"/>
      <c r="L80" s="40"/>
      <c r="M80" s="40"/>
      <c r="N80" s="40"/>
      <c r="O80" s="40"/>
      <c r="P80" s="40"/>
      <c r="Q80" s="40"/>
      <c r="R80" s="108"/>
      <c r="S80" s="48"/>
      <c r="T80" s="84"/>
      <c r="U80" s="84"/>
      <c r="V80" s="84"/>
      <c r="W80" s="36"/>
      <c r="X80" s="36"/>
      <c r="Y80" s="40"/>
      <c r="Z80" s="40"/>
      <c r="AA80" s="40"/>
      <c r="AB80" s="40"/>
      <c r="AC80" s="40"/>
    </row>
    <row r="81" spans="1:29" ht="15.75" x14ac:dyDescent="0.25">
      <c r="A81" s="8"/>
      <c r="B81" s="50"/>
      <c r="C81" s="34"/>
      <c r="D81" s="142"/>
      <c r="E81" s="143"/>
      <c r="F81" s="142"/>
      <c r="G81" s="143"/>
      <c r="H81" s="142"/>
      <c r="I81" s="143"/>
      <c r="J81" s="142"/>
      <c r="K81" s="143"/>
      <c r="L81" s="40"/>
      <c r="M81" s="40"/>
      <c r="N81" s="40"/>
      <c r="O81" s="40"/>
      <c r="P81" s="40"/>
      <c r="Q81" s="40"/>
      <c r="R81" s="108"/>
      <c r="S81" s="48"/>
      <c r="T81" s="84"/>
      <c r="U81" s="84"/>
      <c r="V81" s="84"/>
      <c r="W81" s="36"/>
      <c r="X81" s="36"/>
      <c r="Y81" s="40"/>
      <c r="Z81" s="40"/>
      <c r="AA81" s="40"/>
      <c r="AB81" s="40"/>
      <c r="AC81" s="40"/>
    </row>
    <row r="82" spans="1:29" ht="15.75" x14ac:dyDescent="0.25">
      <c r="A82" s="8"/>
      <c r="B82" s="50"/>
      <c r="C82" s="34"/>
      <c r="D82" s="142"/>
      <c r="E82" s="143"/>
      <c r="F82" s="142"/>
      <c r="G82" s="143"/>
      <c r="H82" s="142"/>
      <c r="I82" s="143"/>
      <c r="J82" s="142"/>
      <c r="K82" s="143"/>
      <c r="L82" s="40"/>
      <c r="M82" s="40"/>
      <c r="N82" s="40"/>
      <c r="O82" s="40"/>
      <c r="P82" s="40"/>
      <c r="Q82" s="40"/>
      <c r="R82" s="108"/>
      <c r="S82" s="48"/>
      <c r="T82" s="84"/>
      <c r="U82" s="84"/>
      <c r="V82" s="84"/>
      <c r="W82" s="36"/>
      <c r="X82" s="36"/>
      <c r="Y82" s="40"/>
      <c r="Z82" s="40"/>
      <c r="AA82" s="40"/>
      <c r="AB82" s="40"/>
      <c r="AC82" s="40"/>
    </row>
    <row r="83" spans="1:29" ht="15.75" x14ac:dyDescent="0.25">
      <c r="A83" s="8"/>
      <c r="B83" s="50"/>
      <c r="C83" s="34"/>
      <c r="D83" s="142"/>
      <c r="E83" s="143"/>
      <c r="F83" s="142"/>
      <c r="G83" s="143"/>
      <c r="H83" s="142"/>
      <c r="I83" s="143"/>
      <c r="J83" s="142"/>
      <c r="K83" s="143"/>
      <c r="L83" s="40"/>
      <c r="M83" s="40"/>
      <c r="N83" s="40"/>
      <c r="O83" s="40"/>
      <c r="P83" s="40"/>
      <c r="Q83" s="40"/>
      <c r="R83" s="108"/>
      <c r="S83" s="48"/>
      <c r="T83" s="84"/>
      <c r="U83" s="84"/>
      <c r="V83" s="84"/>
      <c r="W83" s="36"/>
      <c r="X83" s="36"/>
      <c r="Y83" s="40"/>
      <c r="Z83" s="40"/>
      <c r="AA83" s="40"/>
      <c r="AB83" s="40"/>
      <c r="AC83" s="40"/>
    </row>
    <row r="84" spans="1:29" ht="15.75" x14ac:dyDescent="0.25">
      <c r="A84" s="8"/>
      <c r="B84" s="50"/>
      <c r="C84" s="34"/>
      <c r="D84" s="142"/>
      <c r="E84" s="143"/>
      <c r="F84" s="142"/>
      <c r="G84" s="143"/>
      <c r="H84" s="142"/>
      <c r="I84" s="143"/>
      <c r="J84" s="142"/>
      <c r="K84" s="143"/>
      <c r="L84" s="40"/>
      <c r="M84" s="40"/>
      <c r="N84" s="40"/>
      <c r="O84" s="40"/>
      <c r="P84" s="40"/>
      <c r="Q84" s="40"/>
      <c r="R84" s="108"/>
      <c r="S84" s="48"/>
      <c r="T84" s="84"/>
      <c r="U84" s="84"/>
      <c r="V84" s="84"/>
      <c r="W84" s="36"/>
      <c r="X84" s="36"/>
      <c r="Y84" s="40"/>
      <c r="Z84" s="40"/>
      <c r="AA84" s="40"/>
      <c r="AB84" s="40"/>
      <c r="AC84" s="40"/>
    </row>
    <row r="85" spans="1:29" ht="15.75" x14ac:dyDescent="0.25">
      <c r="A85" s="8"/>
      <c r="B85" s="50"/>
      <c r="C85" s="34"/>
      <c r="D85" s="142"/>
      <c r="E85" s="143"/>
      <c r="F85" s="142"/>
      <c r="G85" s="143"/>
      <c r="H85" s="142"/>
      <c r="I85" s="143"/>
      <c r="J85" s="142"/>
      <c r="K85" s="143"/>
      <c r="L85" s="40"/>
      <c r="M85" s="40"/>
      <c r="N85" s="40"/>
      <c r="O85" s="40"/>
      <c r="P85" s="40"/>
      <c r="Q85" s="40"/>
      <c r="R85" s="108"/>
      <c r="S85" s="48"/>
      <c r="T85" s="84"/>
      <c r="U85" s="84"/>
      <c r="V85" s="84"/>
      <c r="W85" s="36"/>
      <c r="X85" s="36"/>
      <c r="Y85" s="40"/>
      <c r="Z85" s="40"/>
      <c r="AA85" s="40"/>
      <c r="AB85" s="40"/>
      <c r="AC85" s="40"/>
    </row>
    <row r="86" spans="1:29" ht="15.75" x14ac:dyDescent="0.25">
      <c r="A86" s="8"/>
      <c r="B86" s="50"/>
      <c r="C86" s="34"/>
      <c r="D86" s="142"/>
      <c r="E86" s="143"/>
      <c r="F86" s="142"/>
      <c r="G86" s="143"/>
      <c r="H86" s="142"/>
      <c r="I86" s="143"/>
      <c r="J86" s="142"/>
      <c r="K86" s="143"/>
      <c r="L86" s="40"/>
      <c r="M86" s="40"/>
      <c r="N86" s="40"/>
      <c r="O86" s="40"/>
      <c r="P86" s="40"/>
      <c r="Q86" s="40"/>
      <c r="R86" s="108"/>
      <c r="S86" s="48"/>
      <c r="T86" s="84"/>
      <c r="U86" s="84"/>
      <c r="V86" s="84"/>
      <c r="W86" s="36"/>
      <c r="X86" s="36"/>
      <c r="Y86" s="40"/>
      <c r="Z86" s="40"/>
      <c r="AA86" s="40"/>
      <c r="AB86" s="40"/>
      <c r="AC86" s="40"/>
    </row>
    <row r="87" spans="1:29" ht="15.75" x14ac:dyDescent="0.25">
      <c r="A87" s="8"/>
      <c r="B87" s="50"/>
      <c r="C87" s="34"/>
      <c r="D87" s="142"/>
      <c r="E87" s="143"/>
      <c r="F87" s="142"/>
      <c r="G87" s="143"/>
      <c r="H87" s="142"/>
      <c r="I87" s="143"/>
      <c r="J87" s="142"/>
      <c r="K87" s="143"/>
      <c r="L87" s="40"/>
      <c r="M87" s="40"/>
      <c r="N87" s="40"/>
      <c r="O87" s="40"/>
      <c r="P87" s="40"/>
      <c r="Q87" s="40"/>
      <c r="R87" s="108"/>
      <c r="S87" s="48"/>
      <c r="T87" s="84"/>
      <c r="U87" s="84"/>
      <c r="V87" s="84"/>
      <c r="W87" s="36"/>
      <c r="X87" s="36"/>
      <c r="Y87" s="40"/>
      <c r="Z87" s="40"/>
      <c r="AA87" s="40"/>
      <c r="AB87" s="40"/>
      <c r="AC87" s="40"/>
    </row>
    <row r="88" spans="1:29" ht="15.75" x14ac:dyDescent="0.25">
      <c r="A88" s="8"/>
      <c r="B88" s="50"/>
      <c r="C88" s="34"/>
      <c r="D88" s="142"/>
      <c r="E88" s="143"/>
      <c r="F88" s="142"/>
      <c r="G88" s="143"/>
      <c r="H88" s="142"/>
      <c r="I88" s="143"/>
      <c r="J88" s="142"/>
      <c r="K88" s="143"/>
      <c r="L88" s="40"/>
      <c r="M88" s="40"/>
      <c r="N88" s="40"/>
      <c r="O88" s="40"/>
      <c r="P88" s="40"/>
      <c r="Q88" s="40"/>
      <c r="R88" s="108"/>
      <c r="S88" s="48"/>
      <c r="T88" s="84"/>
      <c r="U88" s="84"/>
      <c r="V88" s="84"/>
      <c r="W88" s="36"/>
      <c r="X88" s="36"/>
      <c r="Y88" s="40"/>
      <c r="Z88" s="40"/>
      <c r="AA88" s="40"/>
      <c r="AB88" s="40"/>
      <c r="AC88" s="40"/>
    </row>
    <row r="89" spans="1:29" ht="15.75" x14ac:dyDescent="0.25">
      <c r="A89" s="8"/>
      <c r="B89" s="50"/>
      <c r="C89" s="34"/>
      <c r="D89" s="142"/>
      <c r="E89" s="143"/>
      <c r="F89" s="142"/>
      <c r="G89" s="143"/>
      <c r="H89" s="142"/>
      <c r="I89" s="143"/>
      <c r="J89" s="142"/>
      <c r="K89" s="143"/>
      <c r="L89" s="40"/>
      <c r="M89" s="40"/>
      <c r="N89" s="40"/>
      <c r="O89" s="40"/>
      <c r="P89" s="40"/>
      <c r="Q89" s="40"/>
      <c r="R89" s="108"/>
      <c r="S89" s="48"/>
      <c r="T89" s="84"/>
      <c r="U89" s="84"/>
      <c r="V89" s="84"/>
      <c r="W89" s="36"/>
      <c r="X89" s="36"/>
      <c r="Y89" s="40"/>
      <c r="Z89" s="40"/>
      <c r="AA89" s="40"/>
      <c r="AB89" s="40"/>
      <c r="AC89" s="40"/>
    </row>
    <row r="90" spans="1:29" ht="15.75" x14ac:dyDescent="0.25">
      <c r="A90" s="8"/>
      <c r="B90" s="50"/>
      <c r="C90" s="34"/>
      <c r="D90" s="142"/>
      <c r="E90" s="143"/>
      <c r="F90" s="142"/>
      <c r="G90" s="143"/>
      <c r="H90" s="142"/>
      <c r="I90" s="143"/>
      <c r="J90" s="142"/>
      <c r="K90" s="143"/>
      <c r="L90" s="40"/>
      <c r="M90" s="40"/>
      <c r="N90" s="40"/>
      <c r="O90" s="40"/>
      <c r="P90" s="40"/>
      <c r="Q90" s="40"/>
      <c r="R90" s="108"/>
      <c r="S90" s="48"/>
      <c r="T90" s="84"/>
      <c r="U90" s="84"/>
      <c r="V90" s="84"/>
      <c r="W90" s="36"/>
      <c r="X90" s="36"/>
      <c r="Y90" s="40"/>
      <c r="Z90" s="40"/>
      <c r="AA90" s="40"/>
      <c r="AB90" s="40"/>
      <c r="AC90" s="40"/>
    </row>
    <row r="91" spans="1:29" ht="15.75" x14ac:dyDescent="0.25">
      <c r="A91" s="8"/>
      <c r="B91" s="50"/>
      <c r="C91" s="34"/>
      <c r="D91" s="142"/>
      <c r="E91" s="143"/>
      <c r="F91" s="142"/>
      <c r="G91" s="143"/>
      <c r="H91" s="142"/>
      <c r="I91" s="143"/>
      <c r="J91" s="142"/>
      <c r="K91" s="143"/>
      <c r="L91" s="40"/>
      <c r="M91" s="40"/>
      <c r="N91" s="40"/>
      <c r="O91" s="40"/>
      <c r="P91" s="40"/>
      <c r="Q91" s="40"/>
      <c r="R91" s="108"/>
      <c r="S91" s="48"/>
      <c r="T91" s="84"/>
      <c r="U91" s="84"/>
      <c r="V91" s="84"/>
      <c r="W91" s="36"/>
      <c r="X91" s="36"/>
      <c r="Y91" s="40"/>
      <c r="Z91" s="40"/>
      <c r="AA91" s="40"/>
      <c r="AB91" s="40"/>
      <c r="AC91" s="40"/>
    </row>
    <row r="92" spans="1:29" ht="15.75" x14ac:dyDescent="0.25">
      <c r="A92" s="8"/>
      <c r="B92" s="50"/>
      <c r="C92" s="34"/>
      <c r="D92" s="142"/>
      <c r="E92" s="143"/>
      <c r="F92" s="142"/>
      <c r="G92" s="143"/>
      <c r="H92" s="142"/>
      <c r="I92" s="143"/>
      <c r="J92" s="142"/>
      <c r="K92" s="143"/>
      <c r="L92" s="40"/>
      <c r="M92" s="40"/>
      <c r="N92" s="40"/>
      <c r="O92" s="40"/>
      <c r="P92" s="40"/>
      <c r="Q92" s="40"/>
      <c r="R92" s="108"/>
      <c r="S92" s="48"/>
      <c r="T92" s="84"/>
      <c r="U92" s="84"/>
      <c r="V92" s="84"/>
      <c r="W92" s="36"/>
      <c r="X92" s="36"/>
      <c r="Y92" s="40"/>
      <c r="Z92" s="40"/>
      <c r="AA92" s="40"/>
      <c r="AB92" s="40"/>
      <c r="AC92" s="40"/>
    </row>
    <row r="93" spans="1:29" ht="15.75" x14ac:dyDescent="0.25">
      <c r="A93" s="8"/>
      <c r="B93" s="50"/>
      <c r="C93" s="34"/>
      <c r="D93" s="142"/>
      <c r="E93" s="143"/>
      <c r="F93" s="142"/>
      <c r="G93" s="143"/>
      <c r="H93" s="142"/>
      <c r="I93" s="143"/>
      <c r="J93" s="142"/>
      <c r="K93" s="143"/>
      <c r="L93" s="40"/>
      <c r="M93" s="40"/>
      <c r="N93" s="40"/>
      <c r="O93" s="40"/>
      <c r="P93" s="40"/>
      <c r="Q93" s="40"/>
      <c r="R93" s="108"/>
      <c r="S93" s="48"/>
      <c r="T93" s="84"/>
      <c r="U93" s="84"/>
      <c r="V93" s="84"/>
      <c r="W93" s="36"/>
      <c r="X93" s="36"/>
      <c r="Y93" s="40"/>
      <c r="Z93" s="40"/>
      <c r="AA93" s="40"/>
      <c r="AB93" s="40"/>
      <c r="AC93" s="40"/>
    </row>
    <row r="94" spans="1:29" ht="15.75" x14ac:dyDescent="0.25">
      <c r="A94" s="8"/>
      <c r="B94" s="50"/>
      <c r="C94" s="34"/>
      <c r="D94" s="142"/>
      <c r="E94" s="143"/>
      <c r="F94" s="142"/>
      <c r="G94" s="143"/>
      <c r="H94" s="142"/>
      <c r="I94" s="143"/>
      <c r="J94" s="142"/>
      <c r="K94" s="143"/>
      <c r="L94" s="40"/>
      <c r="M94" s="40"/>
      <c r="N94" s="40"/>
      <c r="O94" s="40"/>
      <c r="P94" s="40"/>
      <c r="Q94" s="40"/>
      <c r="R94" s="108"/>
      <c r="S94" s="48"/>
      <c r="T94" s="84"/>
      <c r="U94" s="84"/>
      <c r="V94" s="84"/>
      <c r="W94" s="36"/>
      <c r="X94" s="36"/>
      <c r="Y94" s="40"/>
      <c r="Z94" s="40"/>
      <c r="AA94" s="40"/>
      <c r="AB94" s="40"/>
      <c r="AC94" s="40"/>
    </row>
    <row r="95" spans="1:29" ht="15.75" x14ac:dyDescent="0.25">
      <c r="A95" s="8"/>
      <c r="B95" s="50"/>
      <c r="C95" s="34"/>
      <c r="D95" s="142"/>
      <c r="E95" s="143"/>
      <c r="F95" s="142"/>
      <c r="G95" s="143"/>
      <c r="H95" s="142"/>
      <c r="I95" s="143"/>
      <c r="J95" s="142"/>
      <c r="K95" s="143"/>
      <c r="L95" s="40"/>
      <c r="M95" s="40"/>
      <c r="N95" s="40"/>
      <c r="O95" s="40"/>
      <c r="P95" s="40"/>
      <c r="Q95" s="40"/>
      <c r="R95" s="108"/>
      <c r="S95" s="48"/>
      <c r="T95" s="84"/>
      <c r="U95" s="84"/>
      <c r="V95" s="84"/>
      <c r="W95" s="36"/>
      <c r="X95" s="36"/>
      <c r="Y95" s="40"/>
      <c r="Z95" s="40"/>
      <c r="AA95" s="40"/>
      <c r="AB95" s="40"/>
      <c r="AC95" s="40"/>
    </row>
    <row r="96" spans="1:29" ht="15.75" x14ac:dyDescent="0.25">
      <c r="A96" s="8"/>
      <c r="B96" s="50"/>
      <c r="C96" s="34"/>
      <c r="D96" s="142"/>
      <c r="E96" s="143"/>
      <c r="F96" s="142"/>
      <c r="G96" s="143"/>
      <c r="H96" s="142"/>
      <c r="I96" s="143"/>
      <c r="J96" s="142"/>
      <c r="K96" s="143"/>
      <c r="L96" s="40"/>
      <c r="M96" s="40"/>
      <c r="N96" s="40"/>
      <c r="O96" s="40"/>
      <c r="P96" s="40"/>
      <c r="Q96" s="40"/>
      <c r="R96" s="108"/>
      <c r="S96" s="48"/>
      <c r="T96" s="84"/>
      <c r="U96" s="84"/>
      <c r="V96" s="84"/>
      <c r="W96" s="36"/>
      <c r="X96" s="36"/>
      <c r="Y96" s="40"/>
      <c r="Z96" s="40"/>
      <c r="AA96" s="40"/>
      <c r="AB96" s="40"/>
      <c r="AC96" s="40"/>
    </row>
    <row r="97" spans="1:29" ht="15.75" x14ac:dyDescent="0.25">
      <c r="A97" s="8"/>
      <c r="B97" s="50"/>
      <c r="C97" s="34"/>
      <c r="D97" s="142"/>
      <c r="E97" s="143"/>
      <c r="F97" s="142"/>
      <c r="G97" s="143"/>
      <c r="H97" s="142"/>
      <c r="I97" s="143"/>
      <c r="J97" s="142"/>
      <c r="K97" s="143"/>
      <c r="L97" s="40"/>
      <c r="M97" s="40"/>
      <c r="N97" s="40"/>
      <c r="O97" s="40"/>
      <c r="P97" s="40"/>
      <c r="Q97" s="40"/>
      <c r="R97" s="108"/>
      <c r="S97" s="48"/>
      <c r="T97" s="84"/>
      <c r="U97" s="84"/>
      <c r="V97" s="84"/>
      <c r="W97" s="36"/>
      <c r="X97" s="36"/>
      <c r="Y97" s="40"/>
      <c r="Z97" s="40"/>
      <c r="AA97" s="40"/>
      <c r="AB97" s="40"/>
      <c r="AC97" s="40"/>
    </row>
    <row r="98" spans="1:29" ht="15.75" x14ac:dyDescent="0.25">
      <c r="A98" s="8"/>
      <c r="B98" s="50"/>
      <c r="C98" s="34"/>
      <c r="D98" s="142"/>
      <c r="E98" s="143"/>
      <c r="F98" s="142"/>
      <c r="G98" s="143"/>
      <c r="H98" s="142"/>
      <c r="I98" s="143"/>
      <c r="J98" s="142"/>
      <c r="K98" s="143"/>
      <c r="L98" s="40"/>
      <c r="M98" s="40"/>
      <c r="N98" s="40"/>
      <c r="O98" s="40"/>
      <c r="P98" s="40"/>
      <c r="Q98" s="40"/>
      <c r="R98" s="108"/>
      <c r="S98" s="48"/>
      <c r="T98" s="84"/>
      <c r="U98" s="84"/>
      <c r="V98" s="84"/>
      <c r="W98" s="36"/>
      <c r="X98" s="36"/>
      <c r="Y98" s="40"/>
      <c r="Z98" s="40"/>
      <c r="AA98" s="40"/>
      <c r="AB98" s="40"/>
      <c r="AC98" s="40"/>
    </row>
    <row r="99" spans="1:29" ht="15.75" x14ac:dyDescent="0.25">
      <c r="A99" s="8"/>
      <c r="B99" s="50"/>
      <c r="C99" s="34"/>
      <c r="D99" s="142"/>
      <c r="E99" s="143"/>
      <c r="F99" s="142"/>
      <c r="G99" s="143"/>
      <c r="H99" s="142"/>
      <c r="I99" s="143"/>
      <c r="J99" s="142"/>
      <c r="K99" s="143"/>
      <c r="L99" s="40"/>
      <c r="M99" s="40"/>
      <c r="N99" s="40"/>
      <c r="O99" s="40"/>
      <c r="P99" s="40"/>
      <c r="Q99" s="40"/>
      <c r="R99" s="108"/>
      <c r="S99" s="48"/>
      <c r="T99" s="84"/>
      <c r="U99" s="84"/>
      <c r="V99" s="84"/>
      <c r="W99" s="36"/>
      <c r="X99" s="36"/>
      <c r="Y99" s="40"/>
      <c r="Z99" s="40"/>
      <c r="AA99" s="40"/>
      <c r="AB99" s="40"/>
      <c r="AC99" s="40"/>
    </row>
    <row r="100" spans="1:29" ht="15.75" x14ac:dyDescent="0.25">
      <c r="A100" s="8"/>
      <c r="B100" s="50"/>
      <c r="C100" s="34"/>
      <c r="D100" s="142"/>
      <c r="E100" s="143"/>
      <c r="F100" s="142"/>
      <c r="G100" s="143"/>
      <c r="H100" s="142"/>
      <c r="I100" s="143"/>
      <c r="J100" s="142"/>
      <c r="K100" s="143"/>
      <c r="L100" s="40"/>
      <c r="M100" s="40"/>
      <c r="N100" s="40"/>
      <c r="O100" s="40"/>
      <c r="P100" s="40"/>
      <c r="Q100" s="40"/>
      <c r="R100" s="108"/>
      <c r="S100" s="48"/>
      <c r="T100" s="84"/>
      <c r="U100" s="84"/>
      <c r="V100" s="84"/>
      <c r="W100" s="36"/>
      <c r="X100" s="36"/>
      <c r="Y100" s="40"/>
      <c r="Z100" s="40"/>
      <c r="AA100" s="40"/>
      <c r="AB100" s="40"/>
      <c r="AC100" s="40"/>
    </row>
    <row r="101" spans="1:29" ht="15.75" x14ac:dyDescent="0.25">
      <c r="A101" s="8"/>
      <c r="B101" s="50"/>
      <c r="C101" s="34"/>
      <c r="D101" s="142"/>
      <c r="E101" s="143"/>
      <c r="F101" s="142"/>
      <c r="G101" s="143"/>
      <c r="H101" s="142"/>
      <c r="I101" s="143"/>
      <c r="J101" s="142"/>
      <c r="K101" s="143"/>
      <c r="L101" s="40"/>
      <c r="M101" s="40"/>
      <c r="N101" s="40"/>
      <c r="O101" s="40"/>
      <c r="P101" s="40"/>
      <c r="Q101" s="40"/>
      <c r="R101" s="108"/>
      <c r="S101" s="48"/>
      <c r="T101" s="84"/>
      <c r="U101" s="84"/>
      <c r="V101" s="84"/>
      <c r="W101" s="36"/>
      <c r="X101" s="36"/>
      <c r="Y101" s="40"/>
      <c r="Z101" s="40"/>
      <c r="AA101" s="40"/>
      <c r="AB101" s="40"/>
      <c r="AC101" s="40"/>
    </row>
    <row r="102" spans="1:29" ht="15.75" x14ac:dyDescent="0.25">
      <c r="A102" s="8"/>
      <c r="B102" s="50"/>
      <c r="C102" s="34"/>
      <c r="D102" s="142"/>
      <c r="E102" s="143"/>
      <c r="F102" s="142"/>
      <c r="G102" s="143"/>
      <c r="H102" s="142"/>
      <c r="I102" s="143"/>
      <c r="J102" s="142"/>
      <c r="K102" s="143"/>
      <c r="L102" s="40"/>
      <c r="M102" s="40"/>
      <c r="N102" s="40"/>
      <c r="O102" s="40"/>
      <c r="P102" s="40"/>
      <c r="Q102" s="40"/>
      <c r="R102" s="108"/>
      <c r="S102" s="48"/>
      <c r="T102" s="84"/>
      <c r="U102" s="84"/>
      <c r="V102" s="84"/>
      <c r="W102" s="36"/>
      <c r="X102" s="36"/>
      <c r="Y102" s="40"/>
      <c r="Z102" s="40"/>
      <c r="AA102" s="40"/>
      <c r="AB102" s="40"/>
      <c r="AC102" s="40"/>
    </row>
    <row r="103" spans="1:29" ht="15.75" x14ac:dyDescent="0.25">
      <c r="A103" s="8"/>
      <c r="B103" s="50"/>
      <c r="C103" s="34"/>
      <c r="D103" s="142"/>
      <c r="E103" s="143"/>
      <c r="F103" s="142"/>
      <c r="G103" s="143"/>
      <c r="H103" s="142"/>
      <c r="I103" s="143"/>
      <c r="J103" s="142"/>
      <c r="K103" s="143"/>
      <c r="L103" s="40"/>
      <c r="M103" s="40"/>
      <c r="N103" s="40"/>
      <c r="O103" s="40"/>
      <c r="P103" s="40"/>
      <c r="Q103" s="40"/>
      <c r="R103" s="108"/>
      <c r="S103" s="48"/>
      <c r="T103" s="84"/>
      <c r="U103" s="84"/>
      <c r="V103" s="84"/>
      <c r="W103" s="36"/>
      <c r="X103" s="36"/>
      <c r="Y103" s="40"/>
      <c r="Z103" s="40"/>
      <c r="AA103" s="40"/>
      <c r="AB103" s="40"/>
      <c r="AC103" s="40"/>
    </row>
    <row r="104" spans="1:29" ht="15.75" customHeight="1" x14ac:dyDescent="0.25">
      <c r="A104" s="8"/>
      <c r="B104" s="50"/>
      <c r="C104" s="34"/>
      <c r="D104" s="142"/>
      <c r="E104" s="143"/>
      <c r="F104" s="142"/>
      <c r="G104" s="143"/>
      <c r="H104" s="142"/>
      <c r="I104" s="143"/>
      <c r="J104" s="142"/>
      <c r="K104" s="143"/>
      <c r="L104" s="40"/>
      <c r="M104" s="40"/>
      <c r="N104" s="40"/>
      <c r="O104" s="40"/>
      <c r="P104" s="40"/>
      <c r="Q104" s="40"/>
      <c r="R104" s="108"/>
      <c r="S104" s="48"/>
      <c r="T104" s="84"/>
      <c r="U104" s="84"/>
      <c r="V104" s="84"/>
      <c r="W104" s="36"/>
      <c r="X104" s="36"/>
      <c r="Y104" s="40"/>
      <c r="Z104" s="40"/>
      <c r="AA104" s="40"/>
      <c r="AB104" s="40"/>
      <c r="AC104" s="40"/>
    </row>
    <row r="105" spans="1:29" ht="15.75" x14ac:dyDescent="0.25">
      <c r="A105" s="8"/>
      <c r="B105" s="50"/>
      <c r="C105" s="34"/>
      <c r="D105" s="142"/>
      <c r="E105" s="143"/>
      <c r="F105" s="142"/>
      <c r="G105" s="143"/>
      <c r="H105" s="142"/>
      <c r="I105" s="143"/>
      <c r="J105" s="142"/>
      <c r="K105" s="143"/>
      <c r="L105" s="40"/>
      <c r="M105" s="40"/>
      <c r="N105" s="40"/>
      <c r="O105" s="40"/>
      <c r="P105" s="40"/>
      <c r="Q105" s="40"/>
      <c r="R105" s="108"/>
      <c r="S105" s="48"/>
      <c r="T105" s="84"/>
      <c r="U105" s="84"/>
      <c r="V105" s="84"/>
      <c r="W105" s="36"/>
      <c r="X105" s="36"/>
      <c r="Y105" s="40"/>
      <c r="Z105" s="40"/>
      <c r="AA105" s="40"/>
      <c r="AB105" s="40"/>
      <c r="AC105" s="40"/>
    </row>
    <row r="106" spans="1:29" ht="15.75" x14ac:dyDescent="0.25">
      <c r="A106" s="8"/>
      <c r="B106" s="50"/>
      <c r="C106" s="34"/>
      <c r="D106" s="142"/>
      <c r="E106" s="143"/>
      <c r="F106" s="142"/>
      <c r="G106" s="143"/>
      <c r="H106" s="142"/>
      <c r="I106" s="143"/>
      <c r="J106" s="142"/>
      <c r="K106" s="143"/>
      <c r="L106" s="40"/>
      <c r="M106" s="40"/>
      <c r="N106" s="40"/>
      <c r="O106" s="40"/>
      <c r="P106" s="40"/>
      <c r="Q106" s="40"/>
      <c r="R106" s="108"/>
      <c r="S106" s="48"/>
      <c r="T106" s="84"/>
      <c r="U106" s="84"/>
      <c r="V106" s="84"/>
      <c r="W106" s="36"/>
      <c r="X106" s="36"/>
      <c r="Y106" s="40"/>
      <c r="Z106" s="40"/>
      <c r="AA106" s="40"/>
      <c r="AB106" s="40"/>
      <c r="AC106" s="40"/>
    </row>
    <row r="107" spans="1:29" ht="15.75" x14ac:dyDescent="0.25">
      <c r="A107" s="8"/>
      <c r="B107" s="50"/>
      <c r="C107" s="34"/>
      <c r="D107" s="142"/>
      <c r="E107" s="143"/>
      <c r="F107" s="142"/>
      <c r="G107" s="143"/>
      <c r="H107" s="142"/>
      <c r="I107" s="143"/>
      <c r="J107" s="142"/>
      <c r="K107" s="143"/>
      <c r="L107" s="40"/>
      <c r="M107" s="40"/>
      <c r="N107" s="40"/>
      <c r="O107" s="40"/>
      <c r="P107" s="40"/>
      <c r="Q107" s="40"/>
      <c r="R107" s="108"/>
      <c r="S107" s="48"/>
      <c r="T107" s="84"/>
      <c r="U107" s="84"/>
      <c r="V107" s="84"/>
      <c r="W107" s="36"/>
      <c r="X107" s="36"/>
      <c r="Y107" s="40"/>
      <c r="Z107" s="40"/>
      <c r="AA107" s="40"/>
      <c r="AB107" s="40"/>
      <c r="AC107" s="40"/>
    </row>
    <row r="108" spans="1:29" ht="15.75" x14ac:dyDescent="0.25">
      <c r="A108" s="8"/>
      <c r="B108" s="50"/>
      <c r="C108" s="34"/>
      <c r="D108" s="142"/>
      <c r="E108" s="143"/>
      <c r="F108" s="142"/>
      <c r="G108" s="143"/>
      <c r="H108" s="142"/>
      <c r="I108" s="143"/>
      <c r="J108" s="142"/>
      <c r="K108" s="143"/>
      <c r="L108" s="40"/>
      <c r="M108" s="40"/>
      <c r="N108" s="40"/>
      <c r="O108" s="40"/>
      <c r="P108" s="40"/>
      <c r="Q108" s="40"/>
      <c r="R108" s="108"/>
      <c r="S108" s="48"/>
      <c r="T108" s="84"/>
      <c r="U108" s="84"/>
      <c r="V108" s="84"/>
      <c r="W108" s="36"/>
      <c r="X108" s="36"/>
      <c r="Y108" s="40"/>
      <c r="Z108" s="40"/>
      <c r="AA108" s="40"/>
      <c r="AB108" s="40"/>
      <c r="AC108" s="40"/>
    </row>
    <row r="109" spans="1:29" ht="15.75" x14ac:dyDescent="0.25">
      <c r="A109" s="8"/>
      <c r="B109" s="50"/>
      <c r="C109" s="34"/>
      <c r="D109" s="142"/>
      <c r="E109" s="143"/>
      <c r="F109" s="142"/>
      <c r="G109" s="143"/>
      <c r="H109" s="142"/>
      <c r="I109" s="143"/>
      <c r="J109" s="142"/>
      <c r="K109" s="143"/>
      <c r="L109" s="40"/>
      <c r="M109" s="40"/>
      <c r="N109" s="40"/>
      <c r="O109" s="40"/>
      <c r="P109" s="40"/>
      <c r="Q109" s="40"/>
      <c r="R109" s="108"/>
      <c r="S109" s="48"/>
      <c r="T109" s="84"/>
      <c r="U109" s="84"/>
      <c r="V109" s="84"/>
      <c r="W109" s="36"/>
      <c r="X109" s="36"/>
      <c r="Y109" s="40"/>
      <c r="Z109" s="40"/>
      <c r="AA109" s="40"/>
      <c r="AB109" s="40"/>
      <c r="AC109" s="40"/>
    </row>
    <row r="110" spans="1:29" ht="15.75" x14ac:dyDescent="0.25">
      <c r="A110" s="8"/>
      <c r="B110" s="50"/>
      <c r="C110" s="34"/>
      <c r="D110" s="142"/>
      <c r="E110" s="143"/>
      <c r="F110" s="142"/>
      <c r="G110" s="143"/>
      <c r="H110" s="142"/>
      <c r="I110" s="143"/>
      <c r="J110" s="142"/>
      <c r="K110" s="143"/>
      <c r="L110" s="40"/>
      <c r="M110" s="40"/>
      <c r="N110" s="40"/>
      <c r="O110" s="40"/>
      <c r="P110" s="40"/>
      <c r="Q110" s="40"/>
      <c r="R110" s="108"/>
      <c r="S110" s="48"/>
      <c r="T110" s="84"/>
      <c r="U110" s="84"/>
      <c r="V110" s="84"/>
      <c r="W110" s="36"/>
      <c r="X110" s="36"/>
      <c r="Y110" s="40"/>
      <c r="Z110" s="40"/>
      <c r="AA110" s="40"/>
      <c r="AB110" s="40"/>
      <c r="AC110" s="40"/>
    </row>
    <row r="111" spans="1:29" ht="15.75" x14ac:dyDescent="0.25">
      <c r="A111" s="8"/>
      <c r="B111" s="50"/>
      <c r="C111" s="34"/>
      <c r="D111" s="142"/>
      <c r="E111" s="143"/>
      <c r="F111" s="142"/>
      <c r="G111" s="143"/>
      <c r="H111" s="142"/>
      <c r="I111" s="143"/>
      <c r="J111" s="142"/>
      <c r="K111" s="143"/>
      <c r="L111" s="40"/>
      <c r="M111" s="40"/>
      <c r="N111" s="40"/>
      <c r="O111" s="40"/>
      <c r="P111" s="40"/>
      <c r="Q111" s="40"/>
      <c r="R111" s="108"/>
      <c r="S111" s="48"/>
      <c r="T111" s="84"/>
      <c r="U111" s="84"/>
      <c r="V111" s="84"/>
      <c r="W111" s="36"/>
      <c r="X111" s="36"/>
      <c r="Y111" s="40"/>
      <c r="Z111" s="40"/>
      <c r="AA111" s="40"/>
      <c r="AB111" s="40"/>
      <c r="AC111" s="40"/>
    </row>
    <row r="112" spans="1:29" ht="15.75" x14ac:dyDescent="0.25">
      <c r="A112" s="8"/>
      <c r="B112" s="50"/>
      <c r="C112" s="34"/>
      <c r="D112" s="142"/>
      <c r="E112" s="143"/>
      <c r="F112" s="142"/>
      <c r="G112" s="143"/>
      <c r="H112" s="142"/>
      <c r="I112" s="143"/>
      <c r="J112" s="142"/>
      <c r="K112" s="143"/>
      <c r="L112" s="40"/>
      <c r="M112" s="40"/>
      <c r="N112" s="40"/>
      <c r="O112" s="40"/>
      <c r="P112" s="40"/>
      <c r="Q112" s="40"/>
      <c r="R112" s="108"/>
      <c r="S112" s="48"/>
      <c r="T112" s="84"/>
      <c r="U112" s="84"/>
      <c r="V112" s="84"/>
      <c r="W112" s="36"/>
      <c r="X112" s="36"/>
      <c r="Y112" s="40"/>
      <c r="Z112" s="40"/>
      <c r="AA112" s="40"/>
      <c r="AB112" s="40"/>
      <c r="AC112" s="40"/>
    </row>
    <row r="113" spans="1:29" ht="15.75" x14ac:dyDescent="0.25">
      <c r="A113" s="8"/>
      <c r="B113" s="50"/>
      <c r="C113" s="34"/>
      <c r="D113" s="142"/>
      <c r="E113" s="143"/>
      <c r="F113" s="142"/>
      <c r="G113" s="143"/>
      <c r="H113" s="142"/>
      <c r="I113" s="143"/>
      <c r="J113" s="142"/>
      <c r="K113" s="143"/>
      <c r="L113" s="40"/>
      <c r="M113" s="40"/>
      <c r="N113" s="40"/>
      <c r="O113" s="40"/>
      <c r="P113" s="40"/>
      <c r="Q113" s="40"/>
      <c r="R113" s="108"/>
      <c r="S113" s="48"/>
      <c r="T113" s="84"/>
      <c r="U113" s="84"/>
      <c r="V113" s="84"/>
      <c r="W113" s="36"/>
      <c r="X113" s="36"/>
      <c r="Y113" s="40"/>
      <c r="Z113" s="40"/>
      <c r="AA113" s="40"/>
      <c r="AB113" s="40"/>
      <c r="AC113" s="40"/>
    </row>
    <row r="114" spans="1:29" ht="15.75" x14ac:dyDescent="0.25">
      <c r="A114" s="8"/>
      <c r="B114" s="50"/>
      <c r="C114" s="34"/>
      <c r="D114" s="142"/>
      <c r="E114" s="143"/>
      <c r="F114" s="142"/>
      <c r="G114" s="143"/>
      <c r="H114" s="142"/>
      <c r="I114" s="143"/>
      <c r="J114" s="142"/>
      <c r="K114" s="143"/>
      <c r="L114" s="40"/>
      <c r="M114" s="40"/>
      <c r="N114" s="40"/>
      <c r="O114" s="40"/>
      <c r="P114" s="40"/>
      <c r="Q114" s="40"/>
      <c r="R114" s="108"/>
      <c r="S114" s="48"/>
      <c r="T114" s="84"/>
      <c r="U114" s="84"/>
      <c r="V114" s="84"/>
      <c r="W114" s="36"/>
      <c r="X114" s="36"/>
      <c r="Y114" s="40"/>
      <c r="Z114" s="40"/>
      <c r="AA114" s="40"/>
      <c r="AB114" s="40"/>
      <c r="AC114" s="40"/>
    </row>
    <row r="115" spans="1:29" ht="15.75" x14ac:dyDescent="0.25">
      <c r="A115" s="8"/>
      <c r="B115" s="50"/>
      <c r="C115" s="34"/>
      <c r="D115" s="142"/>
      <c r="E115" s="143"/>
      <c r="F115" s="142"/>
      <c r="G115" s="143"/>
      <c r="H115" s="142"/>
      <c r="I115" s="143"/>
      <c r="J115" s="142"/>
      <c r="K115" s="143"/>
      <c r="L115" s="40"/>
      <c r="M115" s="40"/>
      <c r="N115" s="40"/>
      <c r="O115" s="40"/>
      <c r="P115" s="40"/>
      <c r="Q115" s="40"/>
      <c r="R115" s="108"/>
      <c r="S115" s="48"/>
      <c r="T115" s="84"/>
      <c r="U115" s="84"/>
      <c r="V115" s="84"/>
      <c r="W115" s="36"/>
      <c r="X115" s="36"/>
      <c r="Y115" s="40"/>
      <c r="Z115" s="40"/>
      <c r="AA115" s="40"/>
      <c r="AB115" s="40"/>
      <c r="AC115" s="40"/>
    </row>
    <row r="116" spans="1:29" ht="15.75" x14ac:dyDescent="0.25">
      <c r="A116" s="8"/>
      <c r="B116" s="50"/>
      <c r="C116" s="34"/>
      <c r="D116" s="142"/>
      <c r="E116" s="143"/>
      <c r="F116" s="142"/>
      <c r="G116" s="143"/>
      <c r="H116" s="142"/>
      <c r="I116" s="143"/>
      <c r="J116" s="142"/>
      <c r="K116" s="143"/>
      <c r="L116" s="40"/>
      <c r="M116" s="40"/>
      <c r="N116" s="40"/>
      <c r="O116" s="40"/>
      <c r="P116" s="40"/>
      <c r="Q116" s="40"/>
      <c r="R116" s="108"/>
      <c r="S116" s="48"/>
      <c r="T116" s="84"/>
      <c r="U116" s="84"/>
      <c r="V116" s="84"/>
      <c r="W116" s="36"/>
      <c r="X116" s="36"/>
      <c r="Y116" s="40"/>
      <c r="Z116" s="40"/>
      <c r="AA116" s="40"/>
      <c r="AB116" s="40"/>
      <c r="AC116" s="40"/>
    </row>
    <row r="117" spans="1:29" ht="15.75" x14ac:dyDescent="0.25">
      <c r="A117" s="8"/>
      <c r="B117" s="50"/>
      <c r="C117" s="34"/>
      <c r="D117" s="142"/>
      <c r="E117" s="143"/>
      <c r="F117" s="142"/>
      <c r="G117" s="143"/>
      <c r="H117" s="142"/>
      <c r="I117" s="143"/>
      <c r="J117" s="142"/>
      <c r="K117" s="143"/>
      <c r="L117" s="40"/>
      <c r="M117" s="40"/>
      <c r="N117" s="40"/>
      <c r="O117" s="40"/>
      <c r="P117" s="40"/>
      <c r="Q117" s="40"/>
      <c r="R117" s="108"/>
      <c r="S117" s="48"/>
      <c r="T117" s="84"/>
      <c r="U117" s="84"/>
      <c r="V117" s="84"/>
      <c r="W117" s="36"/>
      <c r="X117" s="36"/>
      <c r="Y117" s="40"/>
      <c r="Z117" s="40"/>
      <c r="AA117" s="40"/>
      <c r="AB117" s="40"/>
      <c r="AC117" s="40"/>
    </row>
    <row r="118" spans="1:29" ht="15.75" x14ac:dyDescent="0.25">
      <c r="A118" s="8"/>
      <c r="B118" s="50"/>
      <c r="C118" s="34"/>
      <c r="D118" s="142"/>
      <c r="E118" s="143"/>
      <c r="F118" s="142"/>
      <c r="G118" s="143"/>
      <c r="H118" s="142"/>
      <c r="I118" s="143"/>
      <c r="J118" s="142"/>
      <c r="K118" s="143"/>
      <c r="L118" s="40"/>
      <c r="M118" s="40"/>
      <c r="N118" s="40"/>
      <c r="O118" s="40"/>
      <c r="P118" s="40"/>
      <c r="Q118" s="40"/>
      <c r="R118" s="108"/>
      <c r="S118" s="48"/>
      <c r="T118" s="84"/>
      <c r="U118" s="84"/>
      <c r="V118" s="84"/>
      <c r="W118" s="36"/>
      <c r="X118" s="36"/>
      <c r="Y118" s="40"/>
      <c r="Z118" s="40"/>
      <c r="AA118" s="40"/>
      <c r="AB118" s="40"/>
      <c r="AC118" s="40"/>
    </row>
    <row r="119" spans="1:29" ht="15.75" x14ac:dyDescent="0.25">
      <c r="A119" s="8"/>
      <c r="B119" s="50"/>
      <c r="C119" s="34"/>
      <c r="D119" s="142"/>
      <c r="E119" s="143"/>
      <c r="F119" s="142"/>
      <c r="G119" s="143"/>
      <c r="H119" s="142"/>
      <c r="I119" s="143"/>
      <c r="J119" s="142"/>
      <c r="K119" s="143"/>
      <c r="L119" s="40"/>
      <c r="M119" s="40"/>
      <c r="N119" s="40"/>
      <c r="O119" s="40"/>
      <c r="P119" s="40"/>
      <c r="Q119" s="40"/>
      <c r="R119" s="108"/>
      <c r="S119" s="48"/>
      <c r="T119" s="84"/>
      <c r="U119" s="84"/>
      <c r="V119" s="84"/>
      <c r="W119" s="36"/>
      <c r="X119" s="36"/>
      <c r="Y119" s="40"/>
      <c r="Z119" s="40"/>
      <c r="AA119" s="40"/>
      <c r="AB119" s="40"/>
      <c r="AC119" s="40"/>
    </row>
    <row r="120" spans="1:29" ht="15.75" x14ac:dyDescent="0.25">
      <c r="A120" s="8"/>
      <c r="B120" s="50"/>
      <c r="C120" s="34"/>
      <c r="D120" s="142"/>
      <c r="E120" s="143"/>
      <c r="F120" s="142"/>
      <c r="G120" s="143"/>
      <c r="H120" s="142"/>
      <c r="I120" s="143"/>
      <c r="J120" s="142"/>
      <c r="K120" s="143"/>
      <c r="L120" s="40"/>
      <c r="M120" s="40"/>
      <c r="N120" s="40"/>
      <c r="O120" s="40"/>
      <c r="P120" s="40"/>
      <c r="Q120" s="40"/>
      <c r="R120" s="108"/>
      <c r="S120" s="48"/>
      <c r="T120" s="84"/>
      <c r="U120" s="84"/>
      <c r="V120" s="84"/>
      <c r="W120" s="36"/>
      <c r="X120" s="36"/>
      <c r="Y120" s="40"/>
      <c r="Z120" s="40"/>
      <c r="AA120" s="40"/>
      <c r="AB120" s="40"/>
      <c r="AC120" s="40"/>
    </row>
    <row r="121" spans="1:29" ht="15.75" x14ac:dyDescent="0.25">
      <c r="A121" s="8"/>
      <c r="B121" s="50"/>
      <c r="C121" s="34"/>
      <c r="D121" s="142"/>
      <c r="E121" s="143"/>
      <c r="F121" s="142"/>
      <c r="G121" s="143"/>
      <c r="H121" s="142"/>
      <c r="I121" s="143"/>
      <c r="J121" s="142"/>
      <c r="K121" s="143"/>
      <c r="L121" s="40"/>
      <c r="M121" s="40"/>
      <c r="N121" s="40"/>
      <c r="O121" s="40"/>
      <c r="P121" s="40"/>
      <c r="Q121" s="40"/>
      <c r="R121" s="108"/>
      <c r="S121" s="48"/>
      <c r="T121" s="84"/>
      <c r="U121" s="84"/>
      <c r="V121" s="84"/>
      <c r="W121" s="36"/>
      <c r="X121" s="36"/>
      <c r="Y121" s="40"/>
      <c r="Z121" s="40"/>
      <c r="AA121" s="40"/>
      <c r="AB121" s="40"/>
      <c r="AC121" s="40"/>
    </row>
    <row r="122" spans="1:29" ht="15.75" x14ac:dyDescent="0.25">
      <c r="A122" s="8"/>
      <c r="B122" s="50"/>
      <c r="C122" s="34"/>
      <c r="D122" s="142"/>
      <c r="E122" s="143"/>
      <c r="F122" s="142"/>
      <c r="G122" s="143"/>
      <c r="H122" s="142"/>
      <c r="I122" s="143"/>
      <c r="J122" s="142"/>
      <c r="K122" s="143"/>
      <c r="L122" s="40"/>
      <c r="M122" s="40"/>
      <c r="N122" s="40"/>
      <c r="O122" s="40"/>
      <c r="P122" s="40"/>
      <c r="Q122" s="40"/>
      <c r="R122" s="108"/>
      <c r="S122" s="48"/>
      <c r="T122" s="84"/>
      <c r="U122" s="84"/>
      <c r="V122" s="84"/>
      <c r="W122" s="36"/>
      <c r="X122" s="36"/>
      <c r="Y122" s="40"/>
      <c r="Z122" s="40"/>
      <c r="AA122" s="40"/>
      <c r="AB122" s="40"/>
      <c r="AC122" s="40"/>
    </row>
    <row r="123" spans="1:29" ht="15.75" x14ac:dyDescent="0.25">
      <c r="A123" s="8"/>
      <c r="B123" s="50"/>
      <c r="C123" s="34"/>
      <c r="D123" s="142"/>
      <c r="E123" s="143"/>
      <c r="F123" s="142"/>
      <c r="G123" s="143"/>
      <c r="H123" s="142"/>
      <c r="I123" s="143"/>
      <c r="J123" s="142"/>
      <c r="K123" s="143"/>
      <c r="L123" s="40"/>
      <c r="M123" s="40"/>
      <c r="N123" s="40"/>
      <c r="O123" s="40"/>
      <c r="P123" s="40"/>
      <c r="Q123" s="40"/>
      <c r="R123" s="108"/>
      <c r="S123" s="48"/>
      <c r="T123" s="84"/>
      <c r="U123" s="84"/>
      <c r="V123" s="84"/>
      <c r="W123" s="36"/>
      <c r="X123" s="36"/>
      <c r="Y123" s="40"/>
      <c r="Z123" s="40"/>
      <c r="AA123" s="40"/>
      <c r="AB123" s="40"/>
      <c r="AC123" s="40"/>
    </row>
    <row r="124" spans="1:29" ht="15.75" x14ac:dyDescent="0.25">
      <c r="A124" s="8"/>
      <c r="B124" s="50"/>
      <c r="C124" s="34"/>
      <c r="D124" s="142"/>
      <c r="E124" s="143"/>
      <c r="F124" s="142"/>
      <c r="G124" s="143"/>
      <c r="H124" s="142"/>
      <c r="I124" s="143"/>
      <c r="J124" s="142"/>
      <c r="K124" s="143"/>
      <c r="L124" s="40"/>
      <c r="M124" s="40"/>
      <c r="N124" s="40"/>
      <c r="O124" s="40"/>
      <c r="P124" s="40"/>
      <c r="Q124" s="40"/>
      <c r="R124" s="108"/>
      <c r="S124" s="48"/>
      <c r="T124" s="84"/>
      <c r="U124" s="84"/>
      <c r="V124" s="84"/>
      <c r="W124" s="36"/>
      <c r="X124" s="36"/>
      <c r="Y124" s="40"/>
      <c r="Z124" s="40"/>
      <c r="AA124" s="40"/>
      <c r="AB124" s="40"/>
      <c r="AC124" s="40"/>
    </row>
    <row r="125" spans="1:29" ht="15.75" x14ac:dyDescent="0.25">
      <c r="A125" s="8"/>
      <c r="B125" s="50"/>
      <c r="C125" s="34"/>
      <c r="D125" s="142"/>
      <c r="E125" s="143"/>
      <c r="F125" s="142"/>
      <c r="G125" s="143"/>
      <c r="H125" s="142"/>
      <c r="I125" s="143"/>
      <c r="J125" s="142"/>
      <c r="K125" s="143"/>
      <c r="L125" s="40"/>
      <c r="M125" s="40"/>
      <c r="N125" s="40"/>
      <c r="O125" s="40"/>
      <c r="P125" s="40"/>
      <c r="Q125" s="40"/>
      <c r="R125" s="108"/>
      <c r="S125" s="48"/>
      <c r="T125" s="84"/>
      <c r="U125" s="84"/>
      <c r="V125" s="84"/>
      <c r="W125" s="36"/>
      <c r="X125" s="36"/>
      <c r="Y125" s="40"/>
      <c r="Z125" s="40"/>
      <c r="AA125" s="40"/>
      <c r="AB125" s="40"/>
      <c r="AC125" s="40"/>
    </row>
    <row r="126" spans="1:29" ht="15.75" x14ac:dyDescent="0.25">
      <c r="A126" s="8"/>
      <c r="B126" s="50"/>
      <c r="C126" s="34"/>
      <c r="D126" s="142"/>
      <c r="E126" s="143"/>
      <c r="F126" s="142"/>
      <c r="G126" s="143"/>
      <c r="H126" s="142"/>
      <c r="I126" s="143"/>
      <c r="J126" s="142"/>
      <c r="K126" s="143"/>
      <c r="L126" s="40"/>
      <c r="M126" s="40"/>
      <c r="N126" s="40"/>
      <c r="O126" s="40"/>
      <c r="P126" s="40"/>
      <c r="Q126" s="40"/>
      <c r="R126" s="108"/>
      <c r="S126" s="48"/>
      <c r="T126" s="84"/>
      <c r="U126" s="84"/>
      <c r="V126" s="84"/>
      <c r="W126" s="36"/>
      <c r="X126" s="36"/>
      <c r="Y126" s="40"/>
      <c r="Z126" s="40"/>
      <c r="AA126" s="40"/>
      <c r="AB126" s="40"/>
      <c r="AC126" s="40"/>
    </row>
    <row r="127" spans="1:29" ht="15.75" x14ac:dyDescent="0.25">
      <c r="A127" s="8"/>
      <c r="B127" s="50"/>
      <c r="C127" s="34"/>
      <c r="D127" s="142"/>
      <c r="E127" s="143"/>
      <c r="F127" s="142"/>
      <c r="G127" s="143"/>
      <c r="H127" s="142"/>
      <c r="I127" s="143"/>
      <c r="J127" s="142"/>
      <c r="K127" s="143"/>
      <c r="L127" s="40"/>
      <c r="M127" s="40"/>
      <c r="N127" s="40"/>
      <c r="O127" s="40"/>
      <c r="P127" s="40"/>
      <c r="Q127" s="40"/>
      <c r="R127" s="108"/>
      <c r="S127" s="48"/>
      <c r="T127" s="84"/>
      <c r="U127" s="84"/>
      <c r="V127" s="84"/>
      <c r="W127" s="36"/>
      <c r="X127" s="36"/>
      <c r="Y127" s="40"/>
      <c r="Z127" s="40"/>
      <c r="AA127" s="40"/>
      <c r="AB127" s="40"/>
      <c r="AC127" s="40"/>
    </row>
    <row r="128" spans="1:29" ht="15.75" x14ac:dyDescent="0.25">
      <c r="A128" s="8"/>
      <c r="B128" s="50"/>
      <c r="C128" s="34"/>
      <c r="D128" s="142"/>
      <c r="E128" s="143"/>
      <c r="F128" s="142"/>
      <c r="G128" s="143"/>
      <c r="H128" s="142"/>
      <c r="I128" s="143"/>
      <c r="J128" s="142"/>
      <c r="K128" s="143"/>
      <c r="L128" s="40"/>
      <c r="M128" s="40"/>
      <c r="N128" s="40"/>
      <c r="O128" s="40"/>
      <c r="P128" s="40"/>
      <c r="Q128" s="40"/>
      <c r="R128" s="108"/>
      <c r="S128" s="48"/>
      <c r="T128" s="84"/>
      <c r="U128" s="84"/>
      <c r="V128" s="84"/>
      <c r="W128" s="36"/>
      <c r="X128" s="36"/>
      <c r="Y128" s="40"/>
      <c r="Z128" s="40"/>
      <c r="AA128" s="40"/>
      <c r="AB128" s="40"/>
      <c r="AC128" s="40"/>
    </row>
    <row r="129" spans="1:29" ht="15.75" x14ac:dyDescent="0.25">
      <c r="A129" s="8"/>
      <c r="B129" s="50"/>
      <c r="C129" s="34"/>
      <c r="D129" s="142"/>
      <c r="E129" s="143"/>
      <c r="F129" s="142"/>
      <c r="G129" s="143"/>
      <c r="H129" s="142"/>
      <c r="I129" s="143"/>
      <c r="J129" s="142"/>
      <c r="K129" s="143"/>
      <c r="L129" s="40"/>
      <c r="M129" s="40"/>
      <c r="N129" s="40"/>
      <c r="O129" s="40"/>
      <c r="P129" s="40"/>
      <c r="Q129" s="40"/>
      <c r="R129" s="108"/>
      <c r="S129" s="48"/>
      <c r="T129" s="84"/>
      <c r="U129" s="84"/>
      <c r="V129" s="84"/>
      <c r="W129" s="36"/>
      <c r="X129" s="36"/>
      <c r="Y129" s="40"/>
      <c r="Z129" s="40"/>
      <c r="AA129" s="40"/>
      <c r="AB129" s="40"/>
      <c r="AC129" s="40"/>
    </row>
    <row r="130" spans="1:29" ht="15.75" x14ac:dyDescent="0.25">
      <c r="A130" s="8"/>
      <c r="B130" s="50"/>
      <c r="C130" s="34"/>
      <c r="D130" s="142"/>
      <c r="E130" s="143"/>
      <c r="F130" s="142"/>
      <c r="G130" s="143"/>
      <c r="H130" s="142"/>
      <c r="I130" s="143"/>
      <c r="J130" s="142"/>
      <c r="K130" s="143"/>
      <c r="L130" s="40"/>
      <c r="M130" s="40"/>
      <c r="N130" s="40"/>
      <c r="O130" s="40"/>
      <c r="P130" s="40"/>
      <c r="Q130" s="40"/>
      <c r="R130" s="108"/>
      <c r="S130" s="48"/>
      <c r="T130" s="84"/>
      <c r="U130" s="84"/>
      <c r="V130" s="84"/>
      <c r="W130" s="36"/>
      <c r="X130" s="36"/>
      <c r="Y130" s="40"/>
      <c r="Z130" s="40"/>
      <c r="AA130" s="40"/>
      <c r="AB130" s="40"/>
      <c r="AC130" s="40"/>
    </row>
    <row r="131" spans="1:29" ht="15.75" x14ac:dyDescent="0.25">
      <c r="A131" s="8"/>
      <c r="B131" s="50"/>
      <c r="C131" s="34"/>
      <c r="D131" s="142"/>
      <c r="E131" s="143"/>
      <c r="F131" s="142"/>
      <c r="G131" s="143"/>
      <c r="H131" s="142"/>
      <c r="I131" s="143"/>
      <c r="J131" s="142"/>
      <c r="K131" s="143"/>
      <c r="L131" s="40"/>
      <c r="M131" s="40"/>
      <c r="N131" s="40"/>
      <c r="O131" s="40"/>
      <c r="P131" s="40"/>
      <c r="Q131" s="40"/>
      <c r="R131" s="108"/>
      <c r="S131" s="48"/>
      <c r="T131" s="84"/>
      <c r="U131" s="84"/>
      <c r="V131" s="84"/>
      <c r="W131" s="36"/>
      <c r="X131" s="36"/>
      <c r="Y131" s="40"/>
      <c r="Z131" s="40"/>
      <c r="AA131" s="40"/>
      <c r="AB131" s="40"/>
      <c r="AC131" s="40"/>
    </row>
    <row r="132" spans="1:29" ht="15.75" x14ac:dyDescent="0.25">
      <c r="A132" s="8"/>
      <c r="B132" s="50"/>
      <c r="C132" s="34"/>
      <c r="D132" s="142"/>
      <c r="E132" s="143"/>
      <c r="F132" s="142"/>
      <c r="G132" s="143"/>
      <c r="H132" s="142"/>
      <c r="I132" s="143"/>
      <c r="J132" s="142"/>
      <c r="K132" s="143"/>
      <c r="L132" s="40"/>
      <c r="M132" s="40"/>
      <c r="N132" s="40"/>
      <c r="O132" s="40"/>
      <c r="P132" s="40"/>
      <c r="Q132" s="40"/>
      <c r="R132" s="108"/>
      <c r="S132" s="48"/>
      <c r="T132" s="84"/>
      <c r="U132" s="84"/>
      <c r="V132" s="84"/>
      <c r="W132" s="36"/>
      <c r="X132" s="36"/>
      <c r="Y132" s="40"/>
      <c r="Z132" s="40"/>
      <c r="AA132" s="40"/>
      <c r="AB132" s="40"/>
      <c r="AC132" s="40"/>
    </row>
    <row r="133" spans="1:29" ht="15.75" x14ac:dyDescent="0.25">
      <c r="A133" s="8"/>
      <c r="B133" s="50"/>
      <c r="C133" s="34"/>
      <c r="D133" s="142"/>
      <c r="E133" s="143"/>
      <c r="F133" s="142"/>
      <c r="G133" s="143"/>
      <c r="H133" s="142"/>
      <c r="I133" s="143"/>
      <c r="J133" s="142"/>
      <c r="K133" s="143"/>
      <c r="L133" s="40"/>
      <c r="M133" s="40"/>
      <c r="N133" s="40"/>
      <c r="O133" s="40"/>
      <c r="P133" s="40"/>
      <c r="Q133" s="40"/>
      <c r="R133" s="108"/>
      <c r="S133" s="48"/>
      <c r="T133" s="84"/>
      <c r="U133" s="84"/>
      <c r="V133" s="84"/>
      <c r="W133" s="36"/>
      <c r="X133" s="36"/>
      <c r="Y133" s="40"/>
      <c r="Z133" s="40"/>
      <c r="AA133" s="40"/>
      <c r="AB133" s="40"/>
      <c r="AC133" s="40"/>
    </row>
    <row r="134" spans="1:29" ht="15.75" x14ac:dyDescent="0.25">
      <c r="A134" s="8"/>
      <c r="B134" s="50"/>
      <c r="C134" s="34"/>
      <c r="D134" s="142"/>
      <c r="E134" s="143"/>
      <c r="F134" s="142"/>
      <c r="G134" s="143"/>
      <c r="H134" s="142"/>
      <c r="I134" s="143"/>
      <c r="J134" s="142"/>
      <c r="K134" s="143"/>
      <c r="L134" s="40"/>
      <c r="M134" s="40"/>
      <c r="N134" s="40"/>
      <c r="O134" s="40"/>
      <c r="P134" s="40"/>
      <c r="Q134" s="40"/>
      <c r="R134" s="108"/>
      <c r="S134" s="48"/>
      <c r="T134" s="84"/>
      <c r="U134" s="84"/>
      <c r="V134" s="84"/>
      <c r="W134" s="36"/>
      <c r="X134" s="36"/>
      <c r="Y134" s="40"/>
      <c r="Z134" s="40"/>
      <c r="AA134" s="40"/>
      <c r="AB134" s="40"/>
      <c r="AC134" s="40"/>
    </row>
    <row r="135" spans="1:29" ht="15.75" x14ac:dyDescent="0.25">
      <c r="A135" s="8"/>
      <c r="B135" s="50"/>
      <c r="C135" s="34"/>
      <c r="D135" s="142"/>
      <c r="E135" s="143"/>
      <c r="F135" s="142"/>
      <c r="G135" s="143"/>
      <c r="H135" s="142"/>
      <c r="I135" s="143"/>
      <c r="J135" s="142"/>
      <c r="K135" s="143"/>
      <c r="L135" s="40"/>
      <c r="M135" s="40"/>
      <c r="N135" s="40"/>
      <c r="O135" s="40"/>
      <c r="P135" s="40"/>
      <c r="Q135" s="40"/>
      <c r="R135" s="108"/>
      <c r="S135" s="48"/>
      <c r="T135" s="84"/>
      <c r="U135" s="84"/>
      <c r="V135" s="84"/>
      <c r="W135" s="36"/>
      <c r="X135" s="36"/>
      <c r="Y135" s="40"/>
      <c r="Z135" s="40"/>
      <c r="AA135" s="40"/>
      <c r="AB135" s="40"/>
      <c r="AC135" s="40"/>
    </row>
    <row r="136" spans="1:29" ht="15.75" x14ac:dyDescent="0.25">
      <c r="A136" s="8"/>
      <c r="B136" s="50"/>
      <c r="C136" s="34"/>
      <c r="D136" s="142"/>
      <c r="E136" s="143"/>
      <c r="F136" s="142"/>
      <c r="G136" s="143"/>
      <c r="H136" s="142"/>
      <c r="I136" s="143"/>
      <c r="J136" s="142"/>
      <c r="K136" s="143"/>
      <c r="L136" s="40"/>
      <c r="M136" s="40"/>
      <c r="N136" s="40"/>
      <c r="O136" s="40"/>
      <c r="P136" s="40"/>
      <c r="Q136" s="40"/>
      <c r="R136" s="108"/>
      <c r="S136" s="48"/>
      <c r="T136" s="84"/>
      <c r="U136" s="84"/>
      <c r="V136" s="84"/>
      <c r="W136" s="36"/>
      <c r="X136" s="36"/>
      <c r="Y136" s="40"/>
      <c r="Z136" s="40"/>
      <c r="AA136" s="40"/>
      <c r="AB136" s="40"/>
      <c r="AC136" s="40"/>
    </row>
    <row r="137" spans="1:29" ht="15.75" x14ac:dyDescent="0.25">
      <c r="A137" s="8"/>
      <c r="B137" s="50"/>
      <c r="C137" s="34"/>
      <c r="D137" s="142"/>
      <c r="E137" s="143"/>
      <c r="F137" s="142"/>
      <c r="G137" s="143"/>
      <c r="H137" s="142"/>
      <c r="I137" s="143"/>
      <c r="J137" s="142"/>
      <c r="K137" s="143"/>
      <c r="L137" s="40"/>
      <c r="M137" s="40"/>
      <c r="N137" s="40"/>
      <c r="O137" s="40"/>
      <c r="P137" s="40"/>
      <c r="Q137" s="40"/>
      <c r="R137" s="108"/>
      <c r="S137" s="48"/>
      <c r="T137" s="84"/>
      <c r="U137" s="84"/>
      <c r="V137" s="84"/>
      <c r="W137" s="36"/>
      <c r="X137" s="36"/>
      <c r="Y137" s="40"/>
      <c r="Z137" s="40"/>
      <c r="AA137" s="40"/>
      <c r="AB137" s="40"/>
      <c r="AC137" s="40"/>
    </row>
    <row r="138" spans="1:29" ht="15.75" x14ac:dyDescent="0.25">
      <c r="A138" s="8"/>
      <c r="B138" s="50"/>
      <c r="C138" s="34"/>
      <c r="D138" s="142"/>
      <c r="E138" s="143"/>
      <c r="F138" s="142"/>
      <c r="G138" s="143"/>
      <c r="H138" s="142"/>
      <c r="I138" s="143"/>
      <c r="J138" s="142"/>
      <c r="K138" s="143"/>
      <c r="L138" s="40"/>
      <c r="M138" s="40"/>
      <c r="N138" s="40"/>
      <c r="O138" s="40"/>
      <c r="P138" s="40"/>
      <c r="Q138" s="40"/>
      <c r="R138" s="108"/>
      <c r="S138" s="48"/>
      <c r="T138" s="84"/>
      <c r="U138" s="84"/>
      <c r="V138" s="84"/>
      <c r="W138" s="36"/>
      <c r="X138" s="36"/>
      <c r="Y138" s="40"/>
      <c r="Z138" s="40"/>
      <c r="AA138" s="40"/>
      <c r="AB138" s="40"/>
      <c r="AC138" s="40"/>
    </row>
    <row r="139" spans="1:29" ht="15.75" x14ac:dyDescent="0.25">
      <c r="A139" s="8"/>
      <c r="B139" s="50"/>
      <c r="C139" s="34"/>
      <c r="D139" s="142"/>
      <c r="E139" s="143"/>
      <c r="F139" s="142"/>
      <c r="G139" s="143"/>
      <c r="H139" s="142"/>
      <c r="I139" s="143"/>
      <c r="J139" s="142"/>
      <c r="K139" s="143"/>
      <c r="L139" s="40"/>
      <c r="M139" s="40"/>
      <c r="N139" s="40"/>
      <c r="O139" s="40"/>
      <c r="P139" s="40"/>
      <c r="Q139" s="40"/>
      <c r="R139" s="108"/>
      <c r="S139" s="48"/>
      <c r="T139" s="84"/>
      <c r="U139" s="84"/>
      <c r="V139" s="84"/>
      <c r="W139" s="36"/>
      <c r="X139" s="36"/>
      <c r="Y139" s="40"/>
      <c r="Z139" s="40"/>
      <c r="AA139" s="40"/>
      <c r="AB139" s="40"/>
      <c r="AC139" s="40"/>
    </row>
    <row r="140" spans="1:29" ht="15.75" x14ac:dyDescent="0.25">
      <c r="A140" s="8"/>
      <c r="B140" s="50"/>
      <c r="C140" s="34"/>
      <c r="D140" s="142"/>
      <c r="E140" s="143"/>
      <c r="F140" s="142"/>
      <c r="G140" s="143"/>
      <c r="H140" s="142"/>
      <c r="I140" s="143"/>
      <c r="J140" s="142"/>
      <c r="K140" s="143"/>
      <c r="L140" s="40"/>
      <c r="M140" s="40"/>
      <c r="N140" s="40"/>
      <c r="O140" s="40"/>
      <c r="P140" s="40"/>
      <c r="Q140" s="40"/>
      <c r="R140" s="108"/>
      <c r="S140" s="48"/>
      <c r="T140" s="84"/>
      <c r="U140" s="84"/>
      <c r="V140" s="84"/>
      <c r="W140" s="36"/>
      <c r="X140" s="36"/>
      <c r="Y140" s="40"/>
      <c r="Z140" s="40"/>
      <c r="AA140" s="40"/>
      <c r="AB140" s="40"/>
      <c r="AC140" s="40"/>
    </row>
    <row r="141" spans="1:29" ht="15.75" x14ac:dyDescent="0.25">
      <c r="A141" s="8"/>
      <c r="B141" s="50"/>
      <c r="C141" s="34"/>
      <c r="D141" s="142"/>
      <c r="E141" s="143"/>
      <c r="F141" s="142"/>
      <c r="G141" s="143"/>
      <c r="H141" s="142"/>
      <c r="I141" s="143"/>
      <c r="J141" s="142"/>
      <c r="K141" s="143"/>
      <c r="L141" s="40"/>
      <c r="M141" s="40"/>
      <c r="N141" s="40"/>
      <c r="O141" s="40"/>
      <c r="P141" s="40"/>
      <c r="Q141" s="40"/>
      <c r="R141" s="108"/>
      <c r="S141" s="48"/>
      <c r="T141" s="84"/>
      <c r="U141" s="84"/>
      <c r="V141" s="84"/>
      <c r="W141" s="36"/>
      <c r="X141" s="36"/>
      <c r="Y141" s="40"/>
      <c r="Z141" s="40"/>
      <c r="AA141" s="40"/>
      <c r="AB141" s="40"/>
      <c r="AC141" s="40"/>
    </row>
    <row r="142" spans="1:29" ht="15.75" x14ac:dyDescent="0.25">
      <c r="A142" s="8"/>
      <c r="B142" s="50"/>
      <c r="C142" s="34"/>
      <c r="D142" s="142"/>
      <c r="E142" s="143"/>
      <c r="F142" s="142"/>
      <c r="G142" s="143"/>
      <c r="H142" s="142"/>
      <c r="I142" s="143"/>
      <c r="J142" s="142"/>
      <c r="K142" s="143"/>
      <c r="L142" s="40"/>
      <c r="M142" s="40"/>
      <c r="N142" s="40"/>
      <c r="O142" s="40"/>
      <c r="P142" s="40"/>
      <c r="Q142" s="40"/>
      <c r="R142" s="108"/>
      <c r="S142" s="48"/>
      <c r="T142" s="84"/>
      <c r="U142" s="84"/>
      <c r="V142" s="84"/>
      <c r="W142" s="36"/>
      <c r="X142" s="36"/>
      <c r="Y142" s="40"/>
      <c r="Z142" s="40"/>
      <c r="AA142" s="40"/>
      <c r="AB142" s="40"/>
      <c r="AC142" s="40"/>
    </row>
    <row r="143" spans="1:29" ht="15.75" x14ac:dyDescent="0.25">
      <c r="A143" s="8"/>
      <c r="B143" s="50"/>
      <c r="C143" s="34"/>
      <c r="D143" s="142"/>
      <c r="E143" s="143"/>
      <c r="F143" s="142"/>
      <c r="G143" s="143"/>
      <c r="H143" s="142"/>
      <c r="I143" s="143"/>
      <c r="J143" s="142"/>
      <c r="K143" s="143"/>
      <c r="L143" s="40"/>
      <c r="M143" s="40"/>
      <c r="N143" s="40"/>
      <c r="O143" s="40"/>
      <c r="P143" s="40"/>
      <c r="Q143" s="40"/>
      <c r="R143" s="108"/>
      <c r="S143" s="48"/>
      <c r="T143" s="84"/>
      <c r="U143" s="84"/>
      <c r="V143" s="84"/>
      <c r="W143" s="36"/>
      <c r="X143" s="36"/>
      <c r="Y143" s="40"/>
      <c r="Z143" s="40"/>
      <c r="AA143" s="40"/>
      <c r="AB143" s="40"/>
      <c r="AC143" s="40"/>
    </row>
    <row r="144" spans="1:29" ht="15.75" x14ac:dyDescent="0.25">
      <c r="A144" s="8"/>
      <c r="B144" s="50"/>
      <c r="C144" s="34"/>
      <c r="D144" s="142"/>
      <c r="E144" s="143"/>
      <c r="F144" s="142"/>
      <c r="G144" s="143"/>
      <c r="H144" s="142"/>
      <c r="I144" s="143"/>
      <c r="J144" s="142"/>
      <c r="K144" s="143"/>
      <c r="L144" s="40"/>
      <c r="M144" s="40"/>
      <c r="N144" s="40"/>
      <c r="O144" s="40"/>
      <c r="P144" s="40"/>
      <c r="Q144" s="40"/>
      <c r="R144" s="108"/>
      <c r="S144" s="48"/>
      <c r="T144" s="84"/>
      <c r="U144" s="84"/>
      <c r="V144" s="84"/>
      <c r="W144" s="36"/>
      <c r="X144" s="36"/>
      <c r="Y144" s="40"/>
      <c r="Z144" s="40"/>
      <c r="AA144" s="40"/>
      <c r="AB144" s="40"/>
      <c r="AC144" s="40"/>
    </row>
    <row r="145" spans="1:29" ht="15.75" x14ac:dyDescent="0.25">
      <c r="A145" s="8"/>
      <c r="B145" s="50"/>
      <c r="C145" s="34"/>
      <c r="D145" s="142"/>
      <c r="E145" s="143"/>
      <c r="F145" s="142"/>
      <c r="G145" s="143"/>
      <c r="H145" s="142"/>
      <c r="I145" s="143"/>
      <c r="J145" s="142"/>
      <c r="K145" s="143"/>
      <c r="L145" s="40"/>
      <c r="M145" s="40"/>
      <c r="N145" s="40"/>
      <c r="O145" s="40"/>
      <c r="P145" s="40"/>
      <c r="Q145" s="40"/>
      <c r="R145" s="108"/>
      <c r="S145" s="48"/>
      <c r="T145" s="84"/>
      <c r="U145" s="84"/>
      <c r="V145" s="84"/>
      <c r="W145" s="36"/>
      <c r="X145" s="36"/>
      <c r="Y145" s="40"/>
      <c r="Z145" s="40"/>
      <c r="AA145" s="40"/>
      <c r="AB145" s="40"/>
      <c r="AC145" s="40"/>
    </row>
    <row r="146" spans="1:29" ht="15.75" x14ac:dyDescent="0.25">
      <c r="A146" s="8"/>
      <c r="B146" s="50"/>
      <c r="C146" s="34"/>
      <c r="D146" s="142"/>
      <c r="E146" s="143"/>
      <c r="F146" s="142"/>
      <c r="G146" s="143"/>
      <c r="H146" s="142"/>
      <c r="I146" s="143"/>
      <c r="J146" s="142"/>
      <c r="K146" s="143"/>
      <c r="L146" s="40"/>
      <c r="M146" s="40"/>
      <c r="N146" s="40"/>
      <c r="O146" s="40"/>
      <c r="P146" s="40"/>
      <c r="Q146" s="40"/>
      <c r="R146" s="108"/>
      <c r="S146" s="48"/>
      <c r="T146" s="84"/>
      <c r="U146" s="84"/>
      <c r="V146" s="84"/>
      <c r="W146" s="36"/>
      <c r="X146" s="36"/>
      <c r="Y146" s="40"/>
      <c r="Z146" s="40"/>
      <c r="AA146" s="40"/>
      <c r="AB146" s="40"/>
      <c r="AC146" s="40"/>
    </row>
    <row r="147" spans="1:29" ht="15.75" x14ac:dyDescent="0.25">
      <c r="A147" s="8"/>
      <c r="B147" s="50"/>
      <c r="C147" s="34"/>
      <c r="D147" s="142"/>
      <c r="E147" s="143"/>
      <c r="F147" s="142"/>
      <c r="G147" s="143"/>
      <c r="H147" s="142"/>
      <c r="I147" s="143"/>
      <c r="J147" s="142"/>
      <c r="K147" s="143"/>
      <c r="L147" s="40"/>
      <c r="M147" s="40"/>
      <c r="N147" s="40"/>
      <c r="O147" s="40"/>
      <c r="P147" s="40"/>
      <c r="Q147" s="40"/>
      <c r="R147" s="108"/>
      <c r="S147" s="48"/>
      <c r="T147" s="84"/>
      <c r="U147" s="84"/>
      <c r="V147" s="84"/>
      <c r="W147" s="36"/>
      <c r="X147" s="36"/>
      <c r="Y147" s="40"/>
      <c r="Z147" s="40"/>
      <c r="AA147" s="40"/>
      <c r="AB147" s="40"/>
      <c r="AC147" s="40"/>
    </row>
    <row r="148" spans="1:29" ht="15.75" x14ac:dyDescent="0.25">
      <c r="A148" s="8"/>
      <c r="B148" s="50"/>
      <c r="C148" s="34"/>
      <c r="D148" s="142"/>
      <c r="E148" s="143"/>
      <c r="F148" s="142"/>
      <c r="G148" s="143"/>
      <c r="H148" s="142"/>
      <c r="I148" s="143"/>
      <c r="J148" s="142"/>
      <c r="K148" s="143"/>
      <c r="L148" s="40"/>
      <c r="M148" s="40"/>
      <c r="N148" s="40"/>
      <c r="O148" s="40"/>
      <c r="P148" s="40"/>
      <c r="Q148" s="40"/>
      <c r="R148" s="108"/>
      <c r="S148" s="48"/>
      <c r="T148" s="84"/>
      <c r="U148" s="84"/>
      <c r="V148" s="84"/>
      <c r="W148" s="36"/>
      <c r="X148" s="36"/>
      <c r="Y148" s="40"/>
      <c r="Z148" s="40"/>
      <c r="AA148" s="40"/>
      <c r="AB148" s="40"/>
      <c r="AC148" s="40"/>
    </row>
    <row r="149" spans="1:29" ht="15.75" x14ac:dyDescent="0.25">
      <c r="A149" s="8"/>
      <c r="B149" s="50"/>
      <c r="C149" s="34"/>
      <c r="D149" s="142"/>
      <c r="E149" s="143"/>
      <c r="F149" s="142"/>
      <c r="G149" s="143"/>
      <c r="H149" s="142"/>
      <c r="I149" s="143"/>
      <c r="J149" s="142"/>
      <c r="K149" s="143"/>
      <c r="L149" s="40"/>
      <c r="M149" s="40"/>
      <c r="N149" s="40"/>
      <c r="O149" s="40"/>
      <c r="P149" s="40"/>
      <c r="Q149" s="40"/>
      <c r="R149" s="108"/>
      <c r="S149" s="48"/>
      <c r="T149" s="84"/>
      <c r="U149" s="84"/>
      <c r="V149" s="84"/>
      <c r="W149" s="36"/>
      <c r="X149" s="36"/>
      <c r="Y149" s="40"/>
      <c r="Z149" s="40"/>
      <c r="AA149" s="40"/>
      <c r="AB149" s="40"/>
      <c r="AC149" s="40"/>
    </row>
    <row r="150" spans="1:29" ht="15.75" x14ac:dyDescent="0.25">
      <c r="A150" s="8"/>
      <c r="B150" s="50"/>
      <c r="C150" s="34"/>
      <c r="D150" s="142"/>
      <c r="E150" s="143"/>
      <c r="F150" s="142"/>
      <c r="G150" s="143"/>
      <c r="H150" s="142"/>
      <c r="I150" s="143"/>
      <c r="J150" s="142"/>
      <c r="K150" s="143"/>
      <c r="L150" s="40"/>
      <c r="M150" s="40"/>
      <c r="N150" s="40"/>
      <c r="O150" s="40"/>
      <c r="P150" s="40"/>
      <c r="Q150" s="40"/>
      <c r="R150" s="108"/>
      <c r="S150" s="48"/>
      <c r="T150" s="84"/>
      <c r="U150" s="84"/>
      <c r="V150" s="84"/>
      <c r="W150" s="36"/>
      <c r="X150" s="36"/>
      <c r="Y150" s="40"/>
      <c r="Z150" s="40"/>
      <c r="AA150" s="40"/>
      <c r="AB150" s="40"/>
      <c r="AC150" s="40"/>
    </row>
    <row r="151" spans="1:29" ht="15.75" x14ac:dyDescent="0.25">
      <c r="A151" s="8"/>
      <c r="B151" s="50"/>
      <c r="C151" s="34"/>
      <c r="D151" s="142"/>
      <c r="E151" s="143"/>
      <c r="F151" s="142"/>
      <c r="G151" s="143"/>
      <c r="H151" s="142"/>
      <c r="I151" s="143"/>
      <c r="J151" s="142"/>
      <c r="K151" s="143"/>
      <c r="L151" s="40"/>
      <c r="M151" s="40"/>
      <c r="N151" s="40"/>
      <c r="O151" s="40"/>
      <c r="P151" s="40"/>
      <c r="Q151" s="40"/>
      <c r="R151" s="108"/>
      <c r="S151" s="48"/>
      <c r="T151" s="84"/>
      <c r="U151" s="84"/>
      <c r="V151" s="84"/>
      <c r="W151" s="36"/>
      <c r="X151" s="36"/>
      <c r="Y151" s="40"/>
      <c r="Z151" s="40"/>
      <c r="AA151" s="40"/>
      <c r="AB151" s="40"/>
      <c r="AC151" s="40"/>
    </row>
    <row r="152" spans="1:29" ht="15.75" x14ac:dyDescent="0.25">
      <c r="A152" s="8"/>
      <c r="B152" s="50"/>
      <c r="C152" s="34"/>
      <c r="D152" s="142"/>
      <c r="E152" s="143"/>
      <c r="F152" s="142"/>
      <c r="G152" s="143"/>
      <c r="H152" s="142"/>
      <c r="I152" s="143"/>
      <c r="J152" s="142"/>
      <c r="K152" s="143"/>
      <c r="L152" s="40"/>
      <c r="M152" s="40"/>
      <c r="N152" s="40"/>
      <c r="O152" s="40"/>
      <c r="P152" s="40"/>
      <c r="Q152" s="40"/>
      <c r="R152" s="108"/>
      <c r="S152" s="48"/>
      <c r="T152" s="84"/>
      <c r="U152" s="84"/>
      <c r="V152" s="84"/>
      <c r="W152" s="36"/>
      <c r="X152" s="36"/>
      <c r="Y152" s="40"/>
      <c r="Z152" s="40"/>
      <c r="AA152" s="40"/>
      <c r="AB152" s="40"/>
      <c r="AC152" s="40"/>
    </row>
    <row r="153" spans="1:29" ht="15.75" x14ac:dyDescent="0.25">
      <c r="A153" s="8"/>
      <c r="B153" s="50"/>
      <c r="C153" s="34"/>
      <c r="D153" s="142"/>
      <c r="E153" s="143"/>
      <c r="F153" s="142"/>
      <c r="G153" s="143"/>
      <c r="H153" s="142"/>
      <c r="I153" s="143"/>
      <c r="J153" s="142"/>
      <c r="K153" s="143"/>
      <c r="L153" s="40"/>
      <c r="M153" s="40"/>
      <c r="N153" s="40"/>
      <c r="O153" s="40"/>
      <c r="P153" s="40"/>
      <c r="Q153" s="40"/>
      <c r="R153" s="108"/>
      <c r="S153" s="48"/>
      <c r="T153" s="84"/>
      <c r="U153" s="84"/>
      <c r="V153" s="84"/>
      <c r="W153" s="36"/>
      <c r="X153" s="36"/>
      <c r="Y153" s="40"/>
      <c r="Z153" s="40"/>
      <c r="AA153" s="40"/>
      <c r="AB153" s="40"/>
      <c r="AC153" s="40"/>
    </row>
    <row r="154" spans="1:29" ht="15.75" x14ac:dyDescent="0.25">
      <c r="A154" s="8"/>
      <c r="B154" s="50"/>
      <c r="C154" s="34"/>
      <c r="D154" s="142"/>
      <c r="E154" s="143"/>
      <c r="F154" s="142"/>
      <c r="G154" s="143"/>
      <c r="H154" s="142"/>
      <c r="I154" s="143"/>
      <c r="J154" s="142"/>
      <c r="K154" s="143"/>
      <c r="L154" s="40"/>
      <c r="M154" s="40"/>
      <c r="N154" s="40"/>
      <c r="O154" s="40"/>
      <c r="P154" s="40"/>
      <c r="Q154" s="40"/>
      <c r="R154" s="108"/>
      <c r="S154" s="48"/>
      <c r="T154" s="84"/>
      <c r="U154" s="84"/>
      <c r="V154" s="84"/>
      <c r="W154" s="36"/>
      <c r="X154" s="36"/>
      <c r="Y154" s="40"/>
      <c r="Z154" s="40"/>
      <c r="AA154" s="40"/>
      <c r="AB154" s="40"/>
      <c r="AC154" s="40"/>
    </row>
    <row r="155" spans="1:29" ht="15.75" x14ac:dyDescent="0.25">
      <c r="A155" s="8"/>
      <c r="B155" s="50"/>
      <c r="C155" s="34"/>
      <c r="D155" s="142"/>
      <c r="E155" s="143"/>
      <c r="F155" s="142"/>
      <c r="G155" s="143"/>
      <c r="H155" s="142"/>
      <c r="I155" s="143"/>
      <c r="J155" s="142"/>
      <c r="K155" s="143"/>
      <c r="L155" s="40"/>
      <c r="M155" s="40"/>
      <c r="N155" s="40"/>
      <c r="O155" s="40"/>
      <c r="P155" s="40"/>
      <c r="Q155" s="40"/>
      <c r="R155" s="108"/>
      <c r="S155" s="48"/>
      <c r="T155" s="84"/>
      <c r="U155" s="84"/>
      <c r="V155" s="84"/>
      <c r="W155" s="36"/>
      <c r="X155" s="36"/>
      <c r="Y155" s="40"/>
      <c r="Z155" s="40"/>
      <c r="AA155" s="40"/>
      <c r="AB155" s="40"/>
      <c r="AC155" s="40"/>
    </row>
    <row r="156" spans="1:29" ht="15.75" x14ac:dyDescent="0.25">
      <c r="A156" s="8"/>
      <c r="B156" s="50"/>
      <c r="C156" s="34"/>
      <c r="D156" s="142"/>
      <c r="E156" s="143"/>
      <c r="F156" s="142"/>
      <c r="G156" s="143"/>
      <c r="H156" s="142"/>
      <c r="I156" s="143"/>
      <c r="J156" s="142"/>
      <c r="K156" s="143"/>
      <c r="L156" s="40"/>
      <c r="M156" s="40"/>
      <c r="N156" s="40"/>
      <c r="O156" s="40"/>
      <c r="P156" s="40"/>
      <c r="Q156" s="40"/>
      <c r="R156" s="108"/>
      <c r="S156" s="48"/>
      <c r="T156" s="84"/>
      <c r="U156" s="84"/>
      <c r="V156" s="84"/>
      <c r="W156" s="36"/>
      <c r="X156" s="36"/>
      <c r="Y156" s="40"/>
      <c r="Z156" s="40"/>
      <c r="AA156" s="40"/>
      <c r="AB156" s="40"/>
      <c r="AC156" s="40"/>
    </row>
    <row r="157" spans="1:29" ht="15.75" x14ac:dyDescent="0.25">
      <c r="A157" s="8"/>
      <c r="B157" s="50"/>
      <c r="C157" s="34"/>
      <c r="D157" s="142"/>
      <c r="E157" s="143"/>
      <c r="F157" s="142"/>
      <c r="G157" s="143"/>
      <c r="H157" s="142"/>
      <c r="I157" s="143"/>
      <c r="J157" s="142"/>
      <c r="K157" s="143"/>
      <c r="L157" s="40"/>
      <c r="M157" s="40"/>
      <c r="N157" s="40"/>
      <c r="O157" s="40"/>
      <c r="P157" s="40"/>
      <c r="Q157" s="40"/>
      <c r="R157" s="108"/>
      <c r="S157" s="48"/>
      <c r="T157" s="84"/>
      <c r="U157" s="84"/>
      <c r="V157" s="84"/>
      <c r="W157" s="36"/>
      <c r="X157" s="36"/>
      <c r="Y157" s="40"/>
      <c r="Z157" s="40"/>
      <c r="AA157" s="40"/>
      <c r="AB157" s="40"/>
      <c r="AC157" s="40"/>
    </row>
    <row r="158" spans="1:29" ht="15.75" x14ac:dyDescent="0.25">
      <c r="A158" s="8"/>
      <c r="B158" s="50"/>
      <c r="C158" s="34"/>
      <c r="D158" s="142"/>
      <c r="E158" s="143"/>
      <c r="F158" s="142"/>
      <c r="G158" s="143"/>
      <c r="H158" s="142"/>
      <c r="I158" s="143"/>
      <c r="J158" s="142"/>
      <c r="K158" s="143"/>
      <c r="L158" s="40"/>
      <c r="M158" s="40"/>
      <c r="N158" s="40"/>
      <c r="O158" s="40"/>
      <c r="P158" s="40"/>
      <c r="Q158" s="40"/>
      <c r="R158" s="108"/>
      <c r="S158" s="48"/>
      <c r="T158" s="84"/>
      <c r="U158" s="84"/>
      <c r="V158" s="84"/>
      <c r="W158" s="36"/>
      <c r="X158" s="36"/>
      <c r="Y158" s="40"/>
      <c r="Z158" s="40"/>
      <c r="AA158" s="40"/>
      <c r="AB158" s="40"/>
      <c r="AC158" s="40"/>
    </row>
    <row r="159" spans="1:29" ht="15.75" x14ac:dyDescent="0.25">
      <c r="A159" s="8"/>
      <c r="B159" s="50"/>
      <c r="C159" s="34"/>
      <c r="D159" s="142"/>
      <c r="E159" s="143"/>
      <c r="F159" s="142"/>
      <c r="G159" s="143"/>
      <c r="H159" s="142"/>
      <c r="I159" s="143"/>
      <c r="J159" s="142"/>
      <c r="K159" s="143"/>
      <c r="L159" s="40"/>
      <c r="M159" s="40"/>
      <c r="N159" s="40"/>
      <c r="O159" s="40"/>
      <c r="P159" s="40"/>
      <c r="Q159" s="40"/>
      <c r="R159" s="108"/>
      <c r="S159" s="48"/>
      <c r="T159" s="84"/>
      <c r="U159" s="84"/>
      <c r="V159" s="84"/>
      <c r="W159" s="36"/>
      <c r="X159" s="36"/>
      <c r="Y159" s="40"/>
      <c r="Z159" s="40"/>
      <c r="AA159" s="40"/>
      <c r="AB159" s="40"/>
      <c r="AC159" s="40"/>
    </row>
    <row r="160" spans="1:29" ht="15.75" x14ac:dyDescent="0.25">
      <c r="A160" s="8"/>
      <c r="B160" s="50"/>
      <c r="C160" s="34"/>
      <c r="D160" s="142"/>
      <c r="E160" s="143"/>
      <c r="F160" s="142"/>
      <c r="G160" s="143"/>
      <c r="H160" s="142"/>
      <c r="I160" s="143"/>
      <c r="J160" s="142"/>
      <c r="K160" s="143"/>
      <c r="L160" s="40"/>
      <c r="M160" s="40"/>
      <c r="N160" s="40"/>
      <c r="O160" s="40"/>
      <c r="P160" s="40"/>
      <c r="Q160" s="40"/>
      <c r="R160" s="108"/>
      <c r="S160" s="48"/>
      <c r="T160" s="84"/>
      <c r="U160" s="84"/>
      <c r="V160" s="84"/>
      <c r="W160" s="36"/>
      <c r="X160" s="36"/>
      <c r="Y160" s="40"/>
      <c r="Z160" s="40"/>
      <c r="AA160" s="40"/>
      <c r="AB160" s="40"/>
      <c r="AC160" s="40"/>
    </row>
    <row r="161" spans="1:29" ht="15.75" x14ac:dyDescent="0.25">
      <c r="A161" s="8"/>
      <c r="B161" s="50"/>
      <c r="C161" s="34"/>
      <c r="D161" s="142"/>
      <c r="E161" s="143"/>
      <c r="F161" s="142"/>
      <c r="G161" s="143"/>
      <c r="H161" s="142"/>
      <c r="I161" s="143"/>
      <c r="J161" s="142"/>
      <c r="K161" s="143"/>
      <c r="L161" s="40"/>
      <c r="M161" s="40"/>
      <c r="N161" s="40"/>
      <c r="O161" s="40"/>
      <c r="P161" s="40"/>
      <c r="Q161" s="40"/>
      <c r="R161" s="108"/>
      <c r="S161" s="48"/>
      <c r="T161" s="84"/>
      <c r="U161" s="84"/>
      <c r="V161" s="84"/>
      <c r="W161" s="36"/>
      <c r="X161" s="36"/>
      <c r="Y161" s="40"/>
      <c r="Z161" s="40"/>
      <c r="AA161" s="40"/>
      <c r="AB161" s="40"/>
      <c r="AC161" s="40"/>
    </row>
    <row r="162" spans="1:29" ht="15.75" x14ac:dyDescent="0.25">
      <c r="A162" s="8"/>
      <c r="B162" s="50"/>
      <c r="C162" s="34"/>
      <c r="D162" s="142"/>
      <c r="E162" s="143"/>
      <c r="F162" s="142"/>
      <c r="G162" s="143"/>
      <c r="H162" s="142"/>
      <c r="I162" s="143"/>
      <c r="J162" s="142"/>
      <c r="K162" s="143"/>
      <c r="L162" s="40"/>
      <c r="M162" s="40"/>
      <c r="N162" s="40"/>
      <c r="O162" s="40"/>
      <c r="P162" s="40"/>
      <c r="Q162" s="40"/>
      <c r="R162" s="108"/>
      <c r="S162" s="48"/>
      <c r="T162" s="84"/>
      <c r="U162" s="84"/>
      <c r="V162" s="84"/>
      <c r="W162" s="36"/>
      <c r="X162" s="36"/>
      <c r="Y162" s="40"/>
      <c r="Z162" s="40"/>
      <c r="AA162" s="40"/>
      <c r="AB162" s="40"/>
      <c r="AC162" s="40"/>
    </row>
    <row r="163" spans="1:29" ht="15.75" x14ac:dyDescent="0.25">
      <c r="A163" s="8"/>
      <c r="B163" s="50"/>
      <c r="C163" s="34"/>
      <c r="D163" s="142"/>
      <c r="E163" s="143"/>
      <c r="F163" s="142"/>
      <c r="G163" s="143"/>
      <c r="H163" s="142"/>
      <c r="I163" s="143"/>
      <c r="J163" s="142"/>
      <c r="K163" s="143"/>
      <c r="L163" s="40"/>
      <c r="M163" s="40"/>
      <c r="N163" s="40"/>
      <c r="O163" s="40"/>
      <c r="P163" s="40"/>
      <c r="Q163" s="40"/>
      <c r="R163" s="108"/>
      <c r="S163" s="48"/>
      <c r="T163" s="84"/>
      <c r="U163" s="84"/>
      <c r="V163" s="84"/>
      <c r="W163" s="36"/>
      <c r="X163" s="36"/>
      <c r="Y163" s="40"/>
      <c r="Z163" s="40"/>
      <c r="AA163" s="40"/>
      <c r="AB163" s="40"/>
      <c r="AC163" s="40"/>
    </row>
    <row r="164" spans="1:29" ht="15.75" x14ac:dyDescent="0.25">
      <c r="A164" s="8"/>
      <c r="B164" s="50"/>
      <c r="C164" s="34"/>
      <c r="D164" s="142"/>
      <c r="E164" s="143"/>
      <c r="F164" s="142"/>
      <c r="G164" s="143"/>
      <c r="H164" s="142"/>
      <c r="I164" s="143"/>
      <c r="J164" s="142"/>
      <c r="K164" s="143"/>
      <c r="L164" s="40"/>
      <c r="M164" s="40"/>
      <c r="N164" s="40"/>
      <c r="O164" s="40"/>
      <c r="P164" s="40"/>
      <c r="Q164" s="40"/>
      <c r="R164" s="108"/>
      <c r="S164" s="48"/>
      <c r="T164" s="84"/>
      <c r="U164" s="84"/>
      <c r="V164" s="84"/>
      <c r="W164" s="36"/>
      <c r="X164" s="36"/>
      <c r="Y164" s="40"/>
      <c r="Z164" s="40"/>
      <c r="AA164" s="40"/>
      <c r="AB164" s="40"/>
      <c r="AC164" s="40"/>
    </row>
    <row r="165" spans="1:29" ht="15.75" x14ac:dyDescent="0.25">
      <c r="A165" s="8"/>
      <c r="B165" s="50"/>
      <c r="C165" s="34"/>
      <c r="D165" s="142"/>
      <c r="E165" s="143"/>
      <c r="F165" s="142"/>
      <c r="G165" s="143"/>
      <c r="H165" s="142"/>
      <c r="I165" s="143"/>
      <c r="J165" s="142"/>
      <c r="K165" s="143"/>
      <c r="L165" s="40"/>
      <c r="M165" s="40"/>
      <c r="N165" s="40"/>
      <c r="O165" s="40"/>
      <c r="P165" s="40"/>
      <c r="Q165" s="40"/>
      <c r="R165" s="108"/>
      <c r="S165" s="48"/>
      <c r="T165" s="84"/>
      <c r="U165" s="84"/>
      <c r="V165" s="84"/>
      <c r="W165" s="36"/>
      <c r="X165" s="36"/>
      <c r="Y165" s="40"/>
      <c r="Z165" s="40"/>
      <c r="AA165" s="40"/>
      <c r="AB165" s="40"/>
      <c r="AC165" s="40"/>
    </row>
    <row r="166" spans="1:29" ht="15.75" x14ac:dyDescent="0.25">
      <c r="A166" s="8"/>
      <c r="B166" s="50"/>
      <c r="C166" s="34"/>
      <c r="D166" s="142"/>
      <c r="E166" s="143"/>
      <c r="F166" s="142"/>
      <c r="G166" s="143"/>
      <c r="H166" s="142"/>
      <c r="I166" s="143"/>
      <c r="J166" s="142"/>
      <c r="K166" s="143"/>
      <c r="L166" s="40"/>
      <c r="M166" s="40"/>
      <c r="N166" s="40"/>
      <c r="O166" s="40"/>
      <c r="P166" s="40"/>
      <c r="Q166" s="40"/>
      <c r="R166" s="108"/>
      <c r="S166" s="48"/>
      <c r="T166" s="84"/>
      <c r="U166" s="84"/>
      <c r="V166" s="84"/>
      <c r="W166" s="36"/>
      <c r="X166" s="36"/>
      <c r="Y166" s="40"/>
      <c r="Z166" s="40"/>
      <c r="AA166" s="40"/>
      <c r="AB166" s="40"/>
      <c r="AC166" s="40"/>
    </row>
    <row r="167" spans="1:29" ht="15.75" x14ac:dyDescent="0.25">
      <c r="A167" s="8"/>
      <c r="B167" s="50"/>
      <c r="C167" s="34"/>
      <c r="D167" s="142"/>
      <c r="E167" s="143"/>
      <c r="F167" s="142"/>
      <c r="G167" s="143"/>
      <c r="H167" s="142"/>
      <c r="I167" s="143"/>
      <c r="J167" s="142"/>
      <c r="K167" s="143"/>
      <c r="L167" s="40"/>
      <c r="M167" s="40"/>
      <c r="N167" s="40"/>
      <c r="O167" s="40"/>
      <c r="P167" s="40"/>
      <c r="Q167" s="40"/>
      <c r="R167" s="108"/>
      <c r="S167" s="48"/>
      <c r="T167" s="84"/>
      <c r="U167" s="84"/>
      <c r="V167" s="84"/>
      <c r="W167" s="36"/>
      <c r="X167" s="36"/>
      <c r="Y167" s="40"/>
      <c r="Z167" s="40"/>
      <c r="AA167" s="40"/>
      <c r="AB167" s="40"/>
      <c r="AC167" s="40"/>
    </row>
    <row r="168" spans="1:29" ht="15.75" x14ac:dyDescent="0.25">
      <c r="A168" s="8"/>
      <c r="B168" s="50"/>
      <c r="C168" s="34"/>
      <c r="D168" s="142"/>
      <c r="E168" s="143"/>
      <c r="F168" s="142"/>
      <c r="G168" s="143"/>
      <c r="H168" s="142"/>
      <c r="I168" s="143"/>
      <c r="J168" s="142"/>
      <c r="K168" s="143"/>
      <c r="L168" s="40"/>
      <c r="M168" s="40"/>
      <c r="N168" s="40"/>
      <c r="O168" s="40"/>
      <c r="P168" s="40"/>
      <c r="Q168" s="40"/>
      <c r="R168" s="108"/>
      <c r="S168" s="48"/>
      <c r="T168" s="84"/>
      <c r="U168" s="84"/>
      <c r="V168" s="84"/>
      <c r="W168" s="36"/>
      <c r="X168" s="36"/>
      <c r="Y168" s="40"/>
      <c r="Z168" s="40"/>
      <c r="AA168" s="40"/>
      <c r="AB168" s="40"/>
      <c r="AC168" s="40"/>
    </row>
    <row r="169" spans="1:29" ht="15.75" x14ac:dyDescent="0.25">
      <c r="A169" s="8"/>
      <c r="B169" s="50"/>
      <c r="C169" s="34"/>
      <c r="D169" s="142"/>
      <c r="E169" s="143"/>
      <c r="F169" s="142"/>
      <c r="G169" s="143"/>
      <c r="H169" s="142"/>
      <c r="I169" s="143"/>
      <c r="J169" s="142"/>
      <c r="K169" s="143"/>
      <c r="L169" s="40"/>
      <c r="M169" s="40"/>
      <c r="N169" s="40"/>
      <c r="O169" s="40"/>
      <c r="P169" s="40"/>
      <c r="Q169" s="40"/>
      <c r="R169" s="108"/>
      <c r="S169" s="48"/>
      <c r="T169" s="84"/>
      <c r="U169" s="84"/>
      <c r="V169" s="84"/>
      <c r="W169" s="36"/>
      <c r="X169" s="36"/>
      <c r="Y169" s="40"/>
      <c r="Z169" s="40"/>
      <c r="AA169" s="40"/>
      <c r="AB169" s="40"/>
      <c r="AC169" s="40"/>
    </row>
    <row r="170" spans="1:29" ht="15.75" x14ac:dyDescent="0.25">
      <c r="A170" s="8"/>
      <c r="B170" s="50"/>
      <c r="C170" s="34"/>
      <c r="D170" s="142"/>
      <c r="E170" s="143"/>
      <c r="F170" s="142"/>
      <c r="G170" s="143"/>
      <c r="H170" s="142"/>
      <c r="I170" s="143"/>
      <c r="J170" s="142"/>
      <c r="K170" s="143"/>
      <c r="L170" s="40"/>
      <c r="M170" s="40"/>
      <c r="N170" s="40"/>
      <c r="O170" s="40"/>
      <c r="P170" s="40"/>
      <c r="Q170" s="40"/>
      <c r="R170" s="108"/>
      <c r="S170" s="48"/>
      <c r="T170" s="84"/>
      <c r="U170" s="84"/>
      <c r="V170" s="84"/>
      <c r="W170" s="36"/>
      <c r="X170" s="36"/>
      <c r="Y170" s="40"/>
      <c r="Z170" s="40"/>
      <c r="AA170" s="40"/>
      <c r="AB170" s="40"/>
      <c r="AC170" s="40"/>
    </row>
    <row r="171" spans="1:29" ht="15.75" x14ac:dyDescent="0.25">
      <c r="A171" s="8"/>
      <c r="B171" s="50"/>
      <c r="C171" s="34"/>
      <c r="D171" s="142"/>
      <c r="E171" s="143"/>
      <c r="F171" s="142"/>
      <c r="G171" s="143"/>
      <c r="H171" s="142"/>
      <c r="I171" s="143"/>
      <c r="J171" s="142"/>
      <c r="K171" s="143"/>
      <c r="L171" s="40"/>
      <c r="M171" s="40"/>
      <c r="N171" s="40"/>
      <c r="O171" s="40"/>
      <c r="P171" s="40"/>
      <c r="Q171" s="40"/>
      <c r="R171" s="108"/>
      <c r="S171" s="48"/>
      <c r="T171" s="84"/>
      <c r="U171" s="84"/>
      <c r="V171" s="84"/>
      <c r="W171" s="36"/>
      <c r="X171" s="36"/>
      <c r="Y171" s="40"/>
      <c r="Z171" s="40"/>
      <c r="AA171" s="40"/>
      <c r="AB171" s="40"/>
      <c r="AC171" s="40"/>
    </row>
    <row r="172" spans="1:29" ht="15.75" x14ac:dyDescent="0.25">
      <c r="A172" s="8"/>
      <c r="B172" s="50"/>
      <c r="C172" s="34"/>
      <c r="D172" s="142"/>
      <c r="E172" s="143"/>
      <c r="F172" s="142"/>
      <c r="G172" s="143"/>
      <c r="H172" s="142"/>
      <c r="I172" s="143"/>
      <c r="J172" s="142"/>
      <c r="K172" s="143"/>
      <c r="L172" s="40"/>
      <c r="M172" s="40"/>
      <c r="N172" s="40"/>
      <c r="O172" s="40"/>
      <c r="P172" s="40"/>
      <c r="Q172" s="40"/>
      <c r="R172" s="108"/>
      <c r="S172" s="48"/>
      <c r="T172" s="84"/>
      <c r="U172" s="84"/>
      <c r="V172" s="84"/>
      <c r="W172" s="36"/>
      <c r="X172" s="36"/>
      <c r="Y172" s="40"/>
      <c r="Z172" s="40"/>
      <c r="AA172" s="40"/>
      <c r="AB172" s="40"/>
      <c r="AC172" s="40"/>
    </row>
    <row r="173" spans="1:29" ht="15.75" x14ac:dyDescent="0.25">
      <c r="A173" s="8"/>
      <c r="B173" s="50"/>
      <c r="C173" s="34"/>
      <c r="D173" s="142"/>
      <c r="E173" s="143"/>
      <c r="F173" s="142"/>
      <c r="G173" s="143"/>
      <c r="H173" s="142"/>
      <c r="I173" s="143"/>
      <c r="J173" s="142"/>
      <c r="K173" s="143"/>
      <c r="L173" s="40"/>
      <c r="M173" s="40"/>
      <c r="N173" s="40"/>
      <c r="O173" s="40"/>
      <c r="P173" s="40"/>
      <c r="Q173" s="40"/>
      <c r="R173" s="108"/>
      <c r="S173" s="48"/>
      <c r="T173" s="84"/>
      <c r="U173" s="84"/>
      <c r="V173" s="84"/>
      <c r="W173" s="36"/>
      <c r="X173" s="36"/>
      <c r="Y173" s="40"/>
      <c r="Z173" s="40"/>
      <c r="AA173" s="40"/>
      <c r="AB173" s="40"/>
      <c r="AC173" s="40"/>
    </row>
    <row r="174" spans="1:29" ht="15.75" x14ac:dyDescent="0.25">
      <c r="A174" s="8"/>
      <c r="B174" s="50"/>
      <c r="C174" s="34"/>
      <c r="D174" s="142"/>
      <c r="E174" s="143"/>
      <c r="F174" s="142"/>
      <c r="G174" s="143"/>
      <c r="H174" s="142"/>
      <c r="I174" s="143"/>
      <c r="J174" s="142"/>
      <c r="K174" s="143"/>
      <c r="L174" s="40"/>
      <c r="M174" s="40"/>
      <c r="N174" s="40"/>
      <c r="O174" s="40"/>
      <c r="P174" s="40"/>
      <c r="Q174" s="40"/>
      <c r="R174" s="108"/>
      <c r="S174" s="48"/>
      <c r="T174" s="84"/>
      <c r="U174" s="84"/>
      <c r="V174" s="84"/>
      <c r="W174" s="36"/>
      <c r="X174" s="36"/>
      <c r="Y174" s="40"/>
      <c r="Z174" s="40"/>
      <c r="AA174" s="40"/>
      <c r="AB174" s="40"/>
      <c r="AC174" s="40"/>
    </row>
    <row r="175" spans="1:29" ht="15.75" x14ac:dyDescent="0.25">
      <c r="A175" s="8"/>
      <c r="B175" s="50"/>
      <c r="C175" s="34"/>
      <c r="D175" s="142"/>
      <c r="E175" s="143"/>
      <c r="F175" s="142"/>
      <c r="G175" s="143"/>
      <c r="H175" s="142"/>
      <c r="I175" s="143"/>
      <c r="J175" s="142"/>
      <c r="K175" s="143"/>
      <c r="L175" s="40"/>
      <c r="M175" s="40"/>
      <c r="N175" s="40"/>
      <c r="O175" s="40"/>
      <c r="P175" s="40"/>
      <c r="Q175" s="40"/>
      <c r="R175" s="108"/>
      <c r="S175" s="48"/>
      <c r="T175" s="84"/>
      <c r="U175" s="84"/>
      <c r="V175" s="84"/>
      <c r="W175" s="36"/>
      <c r="X175" s="36"/>
      <c r="Y175" s="40"/>
      <c r="Z175" s="40"/>
      <c r="AA175" s="40"/>
      <c r="AB175" s="40"/>
      <c r="AC175" s="40"/>
    </row>
    <row r="176" spans="1:29" ht="15.75" x14ac:dyDescent="0.25">
      <c r="A176" s="8"/>
      <c r="B176" s="50"/>
      <c r="C176" s="34"/>
      <c r="D176" s="142"/>
      <c r="E176" s="143"/>
      <c r="F176" s="142"/>
      <c r="G176" s="143"/>
      <c r="H176" s="142"/>
      <c r="I176" s="143"/>
      <c r="J176" s="142"/>
      <c r="K176" s="143"/>
      <c r="L176" s="40"/>
      <c r="M176" s="40"/>
      <c r="N176" s="40"/>
      <c r="O176" s="40"/>
      <c r="P176" s="40"/>
      <c r="Q176" s="40"/>
      <c r="R176" s="108"/>
      <c r="S176" s="48"/>
      <c r="T176" s="84"/>
      <c r="U176" s="84"/>
      <c r="V176" s="84"/>
      <c r="W176" s="36"/>
      <c r="X176" s="36"/>
      <c r="Y176" s="40"/>
      <c r="Z176" s="40"/>
      <c r="AA176" s="40"/>
      <c r="AB176" s="40"/>
      <c r="AC176" s="40"/>
    </row>
    <row r="177" spans="1:29" ht="15.75" x14ac:dyDescent="0.25">
      <c r="A177" s="8"/>
      <c r="B177" s="50"/>
      <c r="C177" s="34"/>
      <c r="D177" s="142"/>
      <c r="E177" s="143"/>
      <c r="F177" s="142"/>
      <c r="G177" s="143"/>
      <c r="H177" s="142"/>
      <c r="I177" s="143"/>
      <c r="J177" s="142"/>
      <c r="K177" s="143"/>
      <c r="L177" s="40"/>
      <c r="M177" s="40"/>
      <c r="N177" s="40"/>
      <c r="O177" s="40"/>
      <c r="P177" s="40"/>
      <c r="Q177" s="40"/>
      <c r="R177" s="108"/>
      <c r="S177" s="48"/>
      <c r="T177" s="84"/>
      <c r="U177" s="84"/>
      <c r="V177" s="84"/>
      <c r="W177" s="36"/>
      <c r="X177" s="36"/>
      <c r="Y177" s="40"/>
      <c r="Z177" s="40"/>
      <c r="AA177" s="40"/>
      <c r="AB177" s="40"/>
      <c r="AC177" s="40"/>
    </row>
    <row r="178" spans="1:29" ht="15.75" x14ac:dyDescent="0.25">
      <c r="A178" s="8"/>
      <c r="B178" s="50"/>
      <c r="C178" s="34"/>
      <c r="D178" s="142"/>
      <c r="E178" s="143"/>
      <c r="F178" s="142"/>
      <c r="G178" s="143"/>
      <c r="H178" s="142"/>
      <c r="I178" s="143"/>
      <c r="J178" s="142"/>
      <c r="K178" s="143"/>
      <c r="L178" s="40"/>
      <c r="M178" s="40"/>
      <c r="N178" s="40"/>
      <c r="O178" s="40"/>
      <c r="P178" s="40"/>
      <c r="Q178" s="40"/>
      <c r="R178" s="108"/>
      <c r="S178" s="48"/>
      <c r="T178" s="84"/>
      <c r="U178" s="84"/>
      <c r="V178" s="84"/>
      <c r="W178" s="36"/>
      <c r="X178" s="36"/>
      <c r="Y178" s="40"/>
      <c r="Z178" s="40"/>
      <c r="AA178" s="40"/>
      <c r="AB178" s="40"/>
      <c r="AC178" s="40"/>
    </row>
    <row r="179" spans="1:29" ht="15.75" x14ac:dyDescent="0.25">
      <c r="A179" s="8"/>
      <c r="B179" s="50"/>
      <c r="C179" s="34"/>
      <c r="D179" s="142"/>
      <c r="E179" s="143"/>
      <c r="F179" s="142"/>
      <c r="G179" s="143"/>
      <c r="H179" s="142"/>
      <c r="I179" s="143"/>
      <c r="J179" s="142"/>
      <c r="K179" s="143"/>
      <c r="L179" s="40"/>
      <c r="M179" s="40"/>
      <c r="N179" s="40"/>
      <c r="O179" s="40"/>
      <c r="P179" s="40"/>
      <c r="Q179" s="40"/>
      <c r="R179" s="108"/>
      <c r="S179" s="48"/>
      <c r="T179" s="84"/>
      <c r="U179" s="84"/>
      <c r="V179" s="84"/>
      <c r="W179" s="36"/>
      <c r="X179" s="36"/>
      <c r="Y179" s="40"/>
      <c r="Z179" s="40"/>
      <c r="AA179" s="40"/>
      <c r="AB179" s="40"/>
      <c r="AC179" s="40"/>
    </row>
    <row r="180" spans="1:29" ht="15.75" x14ac:dyDescent="0.25">
      <c r="A180" s="8"/>
      <c r="B180" s="50"/>
      <c r="C180" s="34"/>
      <c r="D180" s="142"/>
      <c r="E180" s="143"/>
      <c r="F180" s="142"/>
      <c r="G180" s="143"/>
      <c r="H180" s="142"/>
      <c r="I180" s="143"/>
      <c r="J180" s="142"/>
      <c r="K180" s="143"/>
      <c r="L180" s="40"/>
      <c r="M180" s="40"/>
      <c r="N180" s="40"/>
      <c r="O180" s="40"/>
      <c r="P180" s="40"/>
      <c r="Q180" s="40"/>
      <c r="R180" s="108"/>
      <c r="S180" s="48"/>
      <c r="T180" s="84"/>
      <c r="U180" s="84"/>
      <c r="V180" s="84"/>
      <c r="W180" s="36"/>
      <c r="X180" s="36"/>
      <c r="Y180" s="40"/>
      <c r="Z180" s="40"/>
      <c r="AA180" s="40"/>
      <c r="AB180" s="40"/>
      <c r="AC180" s="40"/>
    </row>
    <row r="181" spans="1:29" ht="15.75" x14ac:dyDescent="0.25">
      <c r="A181" s="8"/>
      <c r="B181" s="50"/>
      <c r="C181" s="34"/>
      <c r="D181" s="142"/>
      <c r="E181" s="143"/>
      <c r="F181" s="142"/>
      <c r="G181" s="143"/>
      <c r="H181" s="142"/>
      <c r="I181" s="143"/>
      <c r="J181" s="142"/>
      <c r="K181" s="143"/>
      <c r="L181" s="40"/>
      <c r="M181" s="40"/>
      <c r="N181" s="40"/>
      <c r="O181" s="40"/>
      <c r="P181" s="40"/>
      <c r="Q181" s="40"/>
      <c r="R181" s="108"/>
      <c r="S181" s="48"/>
      <c r="T181" s="84"/>
      <c r="U181" s="84"/>
      <c r="V181" s="84"/>
      <c r="W181" s="36"/>
      <c r="X181" s="36"/>
      <c r="Y181" s="40"/>
      <c r="Z181" s="40"/>
      <c r="AA181" s="40"/>
      <c r="AB181" s="40"/>
      <c r="AC181" s="40"/>
    </row>
    <row r="182" spans="1:29" ht="15.75" x14ac:dyDescent="0.25">
      <c r="A182" s="8"/>
      <c r="B182" s="50"/>
      <c r="C182" s="34"/>
      <c r="D182" s="142"/>
      <c r="E182" s="143"/>
      <c r="F182" s="142"/>
      <c r="G182" s="143"/>
      <c r="H182" s="142"/>
      <c r="I182" s="143"/>
      <c r="J182" s="142"/>
      <c r="K182" s="143"/>
      <c r="L182" s="40"/>
      <c r="M182" s="40"/>
      <c r="N182" s="40"/>
      <c r="O182" s="40"/>
      <c r="P182" s="40"/>
      <c r="Q182" s="40"/>
      <c r="R182" s="108"/>
      <c r="S182" s="48"/>
      <c r="T182" s="84"/>
      <c r="U182" s="84"/>
      <c r="V182" s="84"/>
      <c r="W182" s="36"/>
      <c r="X182" s="36"/>
      <c r="Y182" s="40"/>
      <c r="Z182" s="40"/>
      <c r="AA182" s="40"/>
      <c r="AB182" s="40"/>
      <c r="AC182" s="40"/>
    </row>
    <row r="183" spans="1:29" ht="15.75" x14ac:dyDescent="0.25">
      <c r="A183" s="8"/>
      <c r="B183" s="50"/>
      <c r="C183" s="34"/>
      <c r="D183" s="142"/>
      <c r="E183" s="143"/>
      <c r="F183" s="142"/>
      <c r="G183" s="143"/>
      <c r="H183" s="142"/>
      <c r="I183" s="143"/>
      <c r="J183" s="142"/>
      <c r="K183" s="143"/>
      <c r="L183" s="40"/>
      <c r="M183" s="40"/>
      <c r="N183" s="40"/>
      <c r="O183" s="40"/>
      <c r="P183" s="40"/>
      <c r="Q183" s="40"/>
      <c r="R183" s="108"/>
      <c r="S183" s="48"/>
      <c r="T183" s="84"/>
      <c r="U183" s="84"/>
      <c r="V183" s="84"/>
      <c r="W183" s="36"/>
      <c r="X183" s="36"/>
      <c r="Y183" s="40"/>
      <c r="Z183" s="40"/>
      <c r="AA183" s="40"/>
      <c r="AB183" s="40"/>
      <c r="AC183" s="40"/>
    </row>
    <row r="184" spans="1:29" ht="15.75" x14ac:dyDescent="0.25">
      <c r="A184" s="8"/>
      <c r="B184" s="50"/>
      <c r="C184" s="34"/>
      <c r="D184" s="142"/>
      <c r="E184" s="143"/>
      <c r="F184" s="142"/>
      <c r="G184" s="143"/>
      <c r="H184" s="142"/>
      <c r="I184" s="143"/>
      <c r="J184" s="142"/>
      <c r="K184" s="143"/>
      <c r="L184" s="40"/>
      <c r="M184" s="40"/>
      <c r="N184" s="40"/>
      <c r="O184" s="40"/>
      <c r="P184" s="40"/>
      <c r="Q184" s="40"/>
      <c r="R184" s="108"/>
      <c r="S184" s="48"/>
      <c r="T184" s="84"/>
      <c r="U184" s="84"/>
      <c r="V184" s="84"/>
      <c r="W184" s="36"/>
      <c r="X184" s="36"/>
      <c r="Y184" s="40"/>
      <c r="Z184" s="40"/>
      <c r="AA184" s="40"/>
      <c r="AB184" s="40"/>
      <c r="AC184" s="40"/>
    </row>
    <row r="185" spans="1:29" ht="15.75" x14ac:dyDescent="0.25">
      <c r="A185" s="8"/>
      <c r="B185" s="50"/>
      <c r="C185" s="34"/>
      <c r="D185" s="142"/>
      <c r="E185" s="143"/>
      <c r="F185" s="142"/>
      <c r="G185" s="143"/>
      <c r="H185" s="142"/>
      <c r="I185" s="143"/>
      <c r="J185" s="142"/>
      <c r="K185" s="143"/>
      <c r="L185" s="40"/>
      <c r="M185" s="40"/>
      <c r="N185" s="40"/>
      <c r="O185" s="40"/>
      <c r="P185" s="40"/>
      <c r="Q185" s="40"/>
      <c r="R185" s="108"/>
      <c r="S185" s="48"/>
      <c r="T185" s="84"/>
      <c r="U185" s="84"/>
      <c r="V185" s="84"/>
      <c r="W185" s="36"/>
      <c r="X185" s="36"/>
      <c r="Y185" s="40"/>
      <c r="Z185" s="40"/>
      <c r="AA185" s="40"/>
      <c r="AB185" s="40"/>
      <c r="AC185" s="40"/>
    </row>
    <row r="186" spans="1:29" ht="15.75" x14ac:dyDescent="0.25">
      <c r="A186" s="8"/>
      <c r="B186" s="50"/>
      <c r="C186" s="34"/>
      <c r="D186" s="142"/>
      <c r="E186" s="143"/>
      <c r="F186" s="142"/>
      <c r="G186" s="143"/>
      <c r="H186" s="142"/>
      <c r="I186" s="143"/>
      <c r="J186" s="142"/>
      <c r="K186" s="143"/>
      <c r="L186" s="40"/>
      <c r="M186" s="40"/>
      <c r="N186" s="40"/>
      <c r="O186" s="40"/>
      <c r="P186" s="40"/>
      <c r="Q186" s="40"/>
      <c r="R186" s="108"/>
      <c r="S186" s="48"/>
      <c r="T186" s="84"/>
      <c r="U186" s="84"/>
      <c r="V186" s="84"/>
      <c r="W186" s="36"/>
      <c r="X186" s="36"/>
      <c r="Y186" s="40"/>
      <c r="Z186" s="40"/>
      <c r="AA186" s="40"/>
      <c r="AB186" s="40"/>
      <c r="AC186" s="40"/>
    </row>
    <row r="187" spans="1:29" ht="15.75" x14ac:dyDescent="0.25">
      <c r="A187" s="8"/>
      <c r="B187" s="50"/>
      <c r="C187" s="34"/>
      <c r="D187" s="142"/>
      <c r="E187" s="143"/>
      <c r="F187" s="142"/>
      <c r="G187" s="143"/>
      <c r="H187" s="142"/>
      <c r="I187" s="143"/>
      <c r="J187" s="142"/>
      <c r="K187" s="143"/>
      <c r="L187" s="40"/>
      <c r="M187" s="40"/>
      <c r="N187" s="40"/>
      <c r="O187" s="40"/>
      <c r="P187" s="40"/>
      <c r="Q187" s="40"/>
      <c r="R187" s="108"/>
      <c r="S187" s="48"/>
      <c r="T187" s="84"/>
      <c r="U187" s="84"/>
      <c r="V187" s="84"/>
      <c r="W187" s="36"/>
      <c r="X187" s="36"/>
      <c r="Y187" s="40"/>
      <c r="Z187" s="40"/>
      <c r="AA187" s="40"/>
      <c r="AB187" s="40"/>
      <c r="AC187" s="40"/>
    </row>
    <row r="188" spans="1:29" ht="15.75" x14ac:dyDescent="0.25">
      <c r="A188" s="8"/>
      <c r="B188" s="50"/>
      <c r="C188" s="34"/>
      <c r="D188" s="142"/>
      <c r="E188" s="143"/>
      <c r="F188" s="142"/>
      <c r="G188" s="143"/>
      <c r="H188" s="142"/>
      <c r="I188" s="143"/>
      <c r="J188" s="142"/>
      <c r="K188" s="143"/>
      <c r="L188" s="40"/>
      <c r="M188" s="40"/>
      <c r="N188" s="40"/>
      <c r="O188" s="40"/>
      <c r="P188" s="40"/>
      <c r="Q188" s="40"/>
      <c r="R188" s="108"/>
      <c r="S188" s="48"/>
      <c r="T188" s="84"/>
      <c r="U188" s="84"/>
      <c r="V188" s="84"/>
      <c r="W188" s="36"/>
      <c r="X188" s="36"/>
      <c r="Y188" s="40"/>
      <c r="Z188" s="40"/>
      <c r="AA188" s="40"/>
      <c r="AB188" s="40"/>
      <c r="AC188" s="40"/>
    </row>
    <row r="189" spans="1:29" ht="15.75" x14ac:dyDescent="0.25">
      <c r="A189" s="8"/>
      <c r="B189" s="50"/>
      <c r="C189" s="34"/>
      <c r="D189" s="142"/>
      <c r="E189" s="143"/>
      <c r="F189" s="142"/>
      <c r="G189" s="143"/>
      <c r="H189" s="142"/>
      <c r="I189" s="143"/>
      <c r="J189" s="142"/>
      <c r="K189" s="143"/>
      <c r="L189" s="40"/>
      <c r="M189" s="40"/>
      <c r="N189" s="40"/>
      <c r="O189" s="40"/>
      <c r="P189" s="40"/>
      <c r="Q189" s="40"/>
      <c r="R189" s="108"/>
      <c r="S189" s="48"/>
      <c r="T189" s="84"/>
      <c r="U189" s="84"/>
      <c r="V189" s="84"/>
      <c r="W189" s="36"/>
      <c r="X189" s="36"/>
      <c r="Y189" s="40"/>
      <c r="Z189" s="40"/>
      <c r="AA189" s="40"/>
      <c r="AB189" s="40"/>
      <c r="AC189" s="40"/>
    </row>
    <row r="190" spans="1:29" ht="15.75" x14ac:dyDescent="0.25">
      <c r="A190" s="8"/>
      <c r="B190" s="50"/>
      <c r="C190" s="34"/>
      <c r="D190" s="142"/>
      <c r="E190" s="143"/>
      <c r="F190" s="142"/>
      <c r="G190" s="143"/>
      <c r="H190" s="142"/>
      <c r="I190" s="143"/>
      <c r="J190" s="142"/>
      <c r="K190" s="143"/>
      <c r="L190" s="40"/>
      <c r="M190" s="40"/>
      <c r="N190" s="40"/>
      <c r="O190" s="40"/>
      <c r="P190" s="40"/>
      <c r="Q190" s="40"/>
      <c r="R190" s="108"/>
      <c r="S190" s="48"/>
      <c r="T190" s="84"/>
      <c r="U190" s="84"/>
      <c r="V190" s="84"/>
      <c r="W190" s="36"/>
      <c r="X190" s="36"/>
      <c r="Y190" s="40"/>
      <c r="Z190" s="40"/>
      <c r="AA190" s="40"/>
      <c r="AB190" s="40"/>
      <c r="AC190" s="40"/>
    </row>
    <row r="191" spans="1:29" ht="15.75" x14ac:dyDescent="0.25">
      <c r="A191" s="8"/>
      <c r="B191" s="50"/>
      <c r="C191" s="34"/>
      <c r="D191" s="142"/>
      <c r="E191" s="143"/>
      <c r="F191" s="142"/>
      <c r="G191" s="143"/>
      <c r="H191" s="142"/>
      <c r="I191" s="143"/>
      <c r="J191" s="142"/>
      <c r="K191" s="143"/>
      <c r="L191" s="40"/>
      <c r="M191" s="40"/>
      <c r="N191" s="40"/>
      <c r="O191" s="40"/>
      <c r="P191" s="40"/>
      <c r="Q191" s="40"/>
      <c r="R191" s="108"/>
      <c r="S191" s="48"/>
      <c r="T191" s="84"/>
      <c r="U191" s="84"/>
      <c r="V191" s="84"/>
      <c r="W191" s="36"/>
      <c r="X191" s="36"/>
      <c r="Y191" s="40"/>
      <c r="Z191" s="40"/>
      <c r="AA191" s="40"/>
      <c r="AB191" s="40"/>
      <c r="AC191" s="40"/>
    </row>
    <row r="192" spans="1:29" ht="15.75" x14ac:dyDescent="0.25">
      <c r="A192" s="8"/>
      <c r="B192" s="50"/>
      <c r="C192" s="34"/>
      <c r="D192" s="142"/>
      <c r="E192" s="143"/>
      <c r="F192" s="142"/>
      <c r="G192" s="143"/>
      <c r="H192" s="142"/>
      <c r="I192" s="143"/>
      <c r="J192" s="142"/>
      <c r="K192" s="143"/>
      <c r="L192" s="40"/>
      <c r="M192" s="40"/>
      <c r="N192" s="40"/>
      <c r="O192" s="40"/>
      <c r="P192" s="40"/>
      <c r="Q192" s="40"/>
      <c r="R192" s="108"/>
      <c r="S192" s="48"/>
      <c r="T192" s="84"/>
      <c r="U192" s="84"/>
      <c r="V192" s="84"/>
      <c r="W192" s="36"/>
      <c r="X192" s="36"/>
      <c r="Y192" s="40"/>
      <c r="Z192" s="40"/>
      <c r="AA192" s="40"/>
      <c r="AB192" s="40"/>
      <c r="AC192" s="40"/>
    </row>
    <row r="193" spans="1:29" ht="15.75" x14ac:dyDescent="0.25">
      <c r="A193" s="8"/>
      <c r="B193" s="50"/>
      <c r="C193" s="34"/>
      <c r="D193" s="142"/>
      <c r="E193" s="143"/>
      <c r="F193" s="142"/>
      <c r="G193" s="143"/>
      <c r="H193" s="142"/>
      <c r="I193" s="143"/>
      <c r="J193" s="142"/>
      <c r="K193" s="143"/>
      <c r="L193" s="40"/>
      <c r="M193" s="40"/>
      <c r="N193" s="40"/>
      <c r="O193" s="40"/>
      <c r="P193" s="40"/>
      <c r="Q193" s="40"/>
      <c r="R193" s="108"/>
      <c r="S193" s="48"/>
      <c r="T193" s="84"/>
      <c r="U193" s="84"/>
      <c r="V193" s="84"/>
      <c r="W193" s="36"/>
      <c r="X193" s="36"/>
      <c r="Y193" s="40"/>
      <c r="Z193" s="40"/>
      <c r="AA193" s="40"/>
      <c r="AB193" s="40"/>
      <c r="AC193" s="40"/>
    </row>
    <row r="194" spans="1:29" ht="15.75" x14ac:dyDescent="0.25">
      <c r="A194" s="8"/>
      <c r="B194" s="50"/>
      <c r="C194" s="34"/>
      <c r="D194" s="142"/>
      <c r="E194" s="143"/>
      <c r="F194" s="142"/>
      <c r="G194" s="143"/>
      <c r="H194" s="142"/>
      <c r="I194" s="143"/>
      <c r="J194" s="142"/>
      <c r="K194" s="143"/>
      <c r="L194" s="40"/>
      <c r="M194" s="40"/>
      <c r="N194" s="40"/>
      <c r="O194" s="40"/>
      <c r="P194" s="40"/>
      <c r="Q194" s="40"/>
      <c r="R194" s="108"/>
      <c r="S194" s="48"/>
      <c r="T194" s="84"/>
      <c r="U194" s="84"/>
      <c r="V194" s="84"/>
      <c r="W194" s="36"/>
      <c r="X194" s="36"/>
      <c r="Y194" s="40"/>
      <c r="Z194" s="40"/>
      <c r="AA194" s="40"/>
      <c r="AB194" s="40"/>
      <c r="AC194" s="40"/>
    </row>
    <row r="195" spans="1:29" ht="15.75" x14ac:dyDescent="0.25">
      <c r="A195" s="8"/>
      <c r="B195" s="50"/>
      <c r="C195" s="34"/>
      <c r="D195" s="142"/>
      <c r="E195" s="143"/>
      <c r="F195" s="142"/>
      <c r="G195" s="143"/>
      <c r="H195" s="142"/>
      <c r="I195" s="143"/>
      <c r="J195" s="142"/>
      <c r="K195" s="143"/>
      <c r="L195" s="40"/>
      <c r="M195" s="40"/>
      <c r="N195" s="40"/>
      <c r="O195" s="40"/>
      <c r="P195" s="40"/>
      <c r="Q195" s="40"/>
      <c r="R195" s="108"/>
      <c r="S195" s="48"/>
      <c r="T195" s="84"/>
      <c r="U195" s="84"/>
      <c r="V195" s="84"/>
      <c r="W195" s="36"/>
      <c r="X195" s="36"/>
      <c r="Y195" s="40"/>
      <c r="Z195" s="40"/>
      <c r="AA195" s="40"/>
      <c r="AB195" s="40"/>
      <c r="AC195" s="40"/>
    </row>
    <row r="196" spans="1:29" ht="15.75" x14ac:dyDescent="0.25">
      <c r="A196" s="8"/>
      <c r="B196" s="50"/>
      <c r="C196" s="34"/>
      <c r="D196" s="142"/>
      <c r="E196" s="143"/>
      <c r="F196" s="142"/>
      <c r="G196" s="143"/>
      <c r="H196" s="142"/>
      <c r="I196" s="143"/>
      <c r="J196" s="142"/>
      <c r="K196" s="143"/>
      <c r="L196" s="40"/>
      <c r="M196" s="40"/>
      <c r="N196" s="40"/>
      <c r="O196" s="40"/>
      <c r="P196" s="40"/>
      <c r="Q196" s="40"/>
      <c r="R196" s="108"/>
      <c r="S196" s="48"/>
      <c r="T196" s="84"/>
      <c r="U196" s="84"/>
      <c r="V196" s="84"/>
      <c r="W196" s="36"/>
      <c r="X196" s="36"/>
      <c r="Y196" s="40"/>
      <c r="Z196" s="40"/>
      <c r="AA196" s="40"/>
      <c r="AB196" s="40"/>
      <c r="AC196" s="40"/>
    </row>
    <row r="197" spans="1:29" ht="15.75" x14ac:dyDescent="0.25">
      <c r="A197" s="8"/>
      <c r="B197" s="50"/>
      <c r="C197" s="34"/>
      <c r="D197" s="142"/>
      <c r="E197" s="143"/>
      <c r="F197" s="142"/>
      <c r="G197" s="143"/>
      <c r="H197" s="142"/>
      <c r="I197" s="143"/>
      <c r="J197" s="142"/>
      <c r="K197" s="143"/>
      <c r="L197" s="40"/>
      <c r="M197" s="40"/>
      <c r="N197" s="40"/>
      <c r="O197" s="40"/>
      <c r="P197" s="40"/>
      <c r="Q197" s="40"/>
      <c r="R197" s="108"/>
      <c r="S197" s="48"/>
      <c r="T197" s="84"/>
      <c r="U197" s="84"/>
      <c r="V197" s="84"/>
      <c r="W197" s="36"/>
      <c r="X197" s="36"/>
      <c r="Y197" s="40"/>
      <c r="Z197" s="40"/>
      <c r="AA197" s="40"/>
      <c r="AB197" s="40"/>
      <c r="AC197" s="40"/>
    </row>
    <row r="198" spans="1:29" ht="15.75" x14ac:dyDescent="0.25">
      <c r="A198" s="8"/>
      <c r="B198" s="50"/>
      <c r="C198" s="34"/>
      <c r="D198" s="142"/>
      <c r="E198" s="143"/>
      <c r="F198" s="142"/>
      <c r="G198" s="143"/>
      <c r="H198" s="142"/>
      <c r="I198" s="143"/>
      <c r="J198" s="142"/>
      <c r="K198" s="143"/>
      <c r="L198" s="40"/>
      <c r="M198" s="40"/>
      <c r="N198" s="40"/>
      <c r="O198" s="40"/>
      <c r="P198" s="40"/>
      <c r="Q198" s="40"/>
      <c r="R198" s="108"/>
      <c r="S198" s="48"/>
      <c r="T198" s="84"/>
      <c r="U198" s="84"/>
      <c r="V198" s="84"/>
      <c r="W198" s="36"/>
      <c r="X198" s="36"/>
      <c r="Y198" s="40"/>
      <c r="Z198" s="40"/>
      <c r="AA198" s="40"/>
      <c r="AB198" s="40"/>
      <c r="AC198" s="40"/>
    </row>
    <row r="199" spans="1:29" ht="15.75" x14ac:dyDescent="0.25">
      <c r="A199" s="8"/>
      <c r="B199" s="50"/>
      <c r="C199" s="34"/>
      <c r="D199" s="142"/>
      <c r="E199" s="143"/>
      <c r="F199" s="142"/>
      <c r="G199" s="143"/>
      <c r="H199" s="142"/>
      <c r="I199" s="143"/>
      <c r="J199" s="142"/>
      <c r="K199" s="143"/>
      <c r="L199" s="40"/>
      <c r="M199" s="40"/>
      <c r="N199" s="40"/>
      <c r="O199" s="40"/>
      <c r="P199" s="40"/>
      <c r="Q199" s="40"/>
      <c r="R199" s="108"/>
      <c r="S199" s="48"/>
      <c r="T199" s="84"/>
      <c r="U199" s="84"/>
      <c r="V199" s="84"/>
      <c r="W199" s="36"/>
      <c r="X199" s="36"/>
      <c r="Y199" s="40"/>
      <c r="Z199" s="40"/>
      <c r="AA199" s="40"/>
      <c r="AB199" s="40"/>
      <c r="AC199" s="40"/>
    </row>
    <row r="200" spans="1:29" ht="15.75" x14ac:dyDescent="0.25">
      <c r="A200" s="8"/>
      <c r="B200" s="50"/>
      <c r="C200" s="34"/>
      <c r="D200" s="142"/>
      <c r="E200" s="143"/>
      <c r="F200" s="142"/>
      <c r="G200" s="143"/>
      <c r="H200" s="142"/>
      <c r="I200" s="143"/>
      <c r="J200" s="142"/>
      <c r="K200" s="143"/>
      <c r="L200" s="40"/>
      <c r="M200" s="40"/>
      <c r="N200" s="40"/>
      <c r="O200" s="40"/>
      <c r="P200" s="40"/>
      <c r="Q200" s="40"/>
      <c r="R200" s="108"/>
      <c r="S200" s="48"/>
      <c r="T200" s="84"/>
      <c r="U200" s="84"/>
      <c r="V200" s="84"/>
      <c r="W200" s="36"/>
      <c r="X200" s="36"/>
      <c r="Y200" s="40"/>
      <c r="Z200" s="40"/>
      <c r="AA200" s="40"/>
      <c r="AB200" s="40"/>
      <c r="AC200" s="40"/>
    </row>
    <row r="201" spans="1:29" ht="15.75" x14ac:dyDescent="0.25">
      <c r="A201" s="8"/>
      <c r="B201" s="50"/>
      <c r="C201" s="34"/>
      <c r="D201" s="142"/>
      <c r="E201" s="143"/>
      <c r="F201" s="142"/>
      <c r="G201" s="143"/>
      <c r="H201" s="142"/>
      <c r="I201" s="143"/>
      <c r="J201" s="142"/>
      <c r="K201" s="143"/>
      <c r="L201" s="40"/>
      <c r="M201" s="40"/>
      <c r="N201" s="40"/>
      <c r="O201" s="40"/>
      <c r="P201" s="40"/>
      <c r="Q201" s="40"/>
      <c r="R201" s="108"/>
      <c r="S201" s="48"/>
      <c r="T201" s="84"/>
      <c r="U201" s="84"/>
      <c r="V201" s="84"/>
      <c r="W201" s="36"/>
      <c r="X201" s="36"/>
      <c r="Y201" s="40"/>
      <c r="Z201" s="40"/>
      <c r="AA201" s="40"/>
      <c r="AB201" s="40"/>
      <c r="AC201" s="40"/>
    </row>
    <row r="202" spans="1:29" ht="15.75" x14ac:dyDescent="0.25">
      <c r="A202" s="8"/>
      <c r="B202" s="50"/>
      <c r="C202" s="34"/>
      <c r="D202" s="142"/>
      <c r="E202" s="143"/>
      <c r="F202" s="142"/>
      <c r="G202" s="143"/>
      <c r="H202" s="142"/>
      <c r="I202" s="143"/>
      <c r="J202" s="142"/>
      <c r="K202" s="143"/>
      <c r="L202" s="40"/>
      <c r="M202" s="40"/>
      <c r="N202" s="40"/>
      <c r="O202" s="40"/>
      <c r="P202" s="40"/>
      <c r="Q202" s="40"/>
      <c r="R202" s="108"/>
      <c r="S202" s="48"/>
      <c r="T202" s="84"/>
      <c r="U202" s="84"/>
      <c r="V202" s="84"/>
      <c r="W202" s="36"/>
      <c r="X202" s="36"/>
      <c r="Y202" s="40"/>
      <c r="Z202" s="40"/>
      <c r="AA202" s="40"/>
      <c r="AB202" s="40"/>
      <c r="AC202" s="40"/>
    </row>
    <row r="203" spans="1:29" ht="15.75" x14ac:dyDescent="0.25">
      <c r="A203" s="8"/>
      <c r="B203" s="50"/>
      <c r="C203" s="34"/>
      <c r="D203" s="142"/>
      <c r="E203" s="143"/>
      <c r="F203" s="142"/>
      <c r="G203" s="143"/>
      <c r="H203" s="142"/>
      <c r="I203" s="143"/>
      <c r="J203" s="142"/>
      <c r="K203" s="143"/>
      <c r="L203" s="40"/>
      <c r="M203" s="40"/>
      <c r="N203" s="40"/>
      <c r="O203" s="40"/>
      <c r="P203" s="40"/>
      <c r="Q203" s="40"/>
      <c r="R203" s="108"/>
      <c r="S203" s="48"/>
      <c r="T203" s="84"/>
      <c r="U203" s="84"/>
      <c r="V203" s="84"/>
      <c r="W203" s="36"/>
      <c r="X203" s="36"/>
      <c r="Y203" s="40"/>
      <c r="Z203" s="40"/>
      <c r="AA203" s="40"/>
      <c r="AB203" s="40"/>
      <c r="AC203" s="40"/>
    </row>
    <row r="204" spans="1:29" ht="15.75" x14ac:dyDescent="0.25">
      <c r="A204" s="8"/>
      <c r="B204" s="50"/>
      <c r="C204" s="34"/>
      <c r="D204" s="142"/>
      <c r="E204" s="143"/>
      <c r="F204" s="142"/>
      <c r="G204" s="143"/>
      <c r="H204" s="142"/>
      <c r="I204" s="143"/>
      <c r="J204" s="142"/>
      <c r="K204" s="143"/>
      <c r="L204" s="40"/>
      <c r="M204" s="40"/>
      <c r="N204" s="40"/>
      <c r="O204" s="40"/>
      <c r="P204" s="40"/>
      <c r="Q204" s="40"/>
      <c r="R204" s="108"/>
      <c r="S204" s="48"/>
      <c r="T204" s="84"/>
      <c r="U204" s="84"/>
      <c r="V204" s="84"/>
      <c r="W204" s="36"/>
      <c r="X204" s="36"/>
      <c r="Y204" s="40"/>
      <c r="Z204" s="40"/>
      <c r="AA204" s="40"/>
      <c r="AB204" s="40"/>
      <c r="AC204" s="40"/>
    </row>
    <row r="205" spans="1:29" ht="15.75" x14ac:dyDescent="0.25">
      <c r="A205" s="8"/>
      <c r="B205" s="50"/>
      <c r="C205" s="34"/>
      <c r="D205" s="142"/>
      <c r="E205" s="143"/>
      <c r="F205" s="142"/>
      <c r="G205" s="143"/>
      <c r="H205" s="142"/>
      <c r="I205" s="143"/>
      <c r="J205" s="142"/>
      <c r="K205" s="143"/>
      <c r="L205" s="40"/>
      <c r="M205" s="40"/>
      <c r="N205" s="40"/>
      <c r="O205" s="40"/>
      <c r="P205" s="40"/>
      <c r="Q205" s="40"/>
      <c r="R205" s="108"/>
      <c r="S205" s="48"/>
      <c r="T205" s="84"/>
      <c r="U205" s="84"/>
      <c r="V205" s="84"/>
      <c r="W205" s="36"/>
      <c r="X205" s="36"/>
      <c r="Y205" s="40"/>
      <c r="Z205" s="40"/>
      <c r="AA205" s="40"/>
      <c r="AB205" s="40"/>
      <c r="AC205" s="40"/>
    </row>
    <row r="206" spans="1:29" ht="15.75" x14ac:dyDescent="0.25">
      <c r="A206" s="8"/>
      <c r="B206" s="50"/>
      <c r="C206" s="34"/>
      <c r="D206" s="142"/>
      <c r="E206" s="143"/>
      <c r="F206" s="142"/>
      <c r="G206" s="143"/>
      <c r="H206" s="142"/>
      <c r="I206" s="143"/>
      <c r="J206" s="142"/>
      <c r="K206" s="143"/>
      <c r="L206" s="40"/>
      <c r="M206" s="40"/>
      <c r="N206" s="40"/>
      <c r="O206" s="40"/>
      <c r="P206" s="40"/>
      <c r="Q206" s="40"/>
      <c r="R206" s="108"/>
      <c r="S206" s="48"/>
      <c r="T206" s="84"/>
      <c r="U206" s="84"/>
      <c r="V206" s="84"/>
      <c r="W206" s="36"/>
      <c r="X206" s="36"/>
      <c r="Y206" s="40"/>
      <c r="Z206" s="40"/>
      <c r="AA206" s="40"/>
      <c r="AB206" s="40"/>
      <c r="AC206" s="40"/>
    </row>
    <row r="207" spans="1:29" ht="15.75" x14ac:dyDescent="0.25">
      <c r="A207" s="8"/>
      <c r="B207" s="50"/>
      <c r="C207" s="34"/>
      <c r="D207" s="142"/>
      <c r="E207" s="143"/>
      <c r="F207" s="142"/>
      <c r="G207" s="143"/>
      <c r="H207" s="142"/>
      <c r="I207" s="143"/>
      <c r="J207" s="142"/>
      <c r="K207" s="143"/>
      <c r="L207" s="40"/>
      <c r="M207" s="40"/>
      <c r="N207" s="40"/>
      <c r="O207" s="40"/>
      <c r="P207" s="40"/>
      <c r="Q207" s="40"/>
      <c r="R207" s="108"/>
      <c r="S207" s="48"/>
      <c r="T207" s="84"/>
      <c r="U207" s="84"/>
      <c r="V207" s="84"/>
      <c r="W207" s="36"/>
      <c r="X207" s="36"/>
      <c r="Y207" s="40"/>
      <c r="Z207" s="40"/>
      <c r="AA207" s="40"/>
      <c r="AB207" s="40"/>
      <c r="AC207" s="40"/>
    </row>
    <row r="208" spans="1:29" ht="15.75" x14ac:dyDescent="0.25">
      <c r="A208" s="8"/>
      <c r="B208" s="50"/>
      <c r="C208" s="34"/>
      <c r="D208" s="142"/>
      <c r="E208" s="143"/>
      <c r="F208" s="142"/>
      <c r="G208" s="143"/>
      <c r="H208" s="142"/>
      <c r="I208" s="143"/>
      <c r="J208" s="142"/>
      <c r="K208" s="143"/>
      <c r="L208" s="40"/>
      <c r="M208" s="40"/>
      <c r="N208" s="40"/>
      <c r="O208" s="40"/>
      <c r="P208" s="40"/>
      <c r="Q208" s="40"/>
      <c r="R208" s="108"/>
      <c r="S208" s="48"/>
      <c r="T208" s="84"/>
      <c r="U208" s="84"/>
      <c r="V208" s="84"/>
      <c r="W208" s="36"/>
      <c r="X208" s="36"/>
      <c r="Y208" s="40"/>
      <c r="Z208" s="40"/>
      <c r="AA208" s="40"/>
      <c r="AB208" s="40"/>
      <c r="AC208" s="40"/>
    </row>
    <row r="209" spans="1:29" ht="15.75" x14ac:dyDescent="0.25">
      <c r="A209" s="8"/>
      <c r="B209" s="50"/>
      <c r="C209" s="34"/>
      <c r="D209" s="142"/>
      <c r="E209" s="143"/>
      <c r="F209" s="142"/>
      <c r="G209" s="143"/>
      <c r="H209" s="142"/>
      <c r="I209" s="143"/>
      <c r="J209" s="142"/>
      <c r="K209" s="143"/>
      <c r="L209" s="40"/>
      <c r="M209" s="40"/>
      <c r="N209" s="40"/>
      <c r="O209" s="40"/>
      <c r="P209" s="40"/>
      <c r="Q209" s="40"/>
      <c r="R209" s="108"/>
      <c r="S209" s="48"/>
      <c r="T209" s="84"/>
      <c r="U209" s="84"/>
      <c r="V209" s="84"/>
      <c r="W209" s="36"/>
      <c r="X209" s="36"/>
      <c r="Y209" s="40"/>
      <c r="Z209" s="40"/>
      <c r="AA209" s="40"/>
      <c r="AB209" s="40"/>
      <c r="AC209" s="40"/>
    </row>
    <row r="210" spans="1:29" ht="15.75" x14ac:dyDescent="0.25">
      <c r="A210" s="8"/>
      <c r="B210" s="50"/>
      <c r="C210" s="34"/>
      <c r="D210" s="142"/>
      <c r="E210" s="143"/>
      <c r="F210" s="142"/>
      <c r="G210" s="143"/>
      <c r="H210" s="142"/>
      <c r="I210" s="143"/>
      <c r="J210" s="142"/>
      <c r="K210" s="143"/>
      <c r="L210" s="40"/>
      <c r="M210" s="40"/>
      <c r="N210" s="40"/>
      <c r="O210" s="40"/>
      <c r="P210" s="40"/>
      <c r="Q210" s="40"/>
      <c r="R210" s="108"/>
      <c r="S210" s="48"/>
      <c r="T210" s="84"/>
      <c r="U210" s="84"/>
      <c r="V210" s="84"/>
      <c r="W210" s="36"/>
      <c r="X210" s="36"/>
      <c r="Y210" s="40"/>
      <c r="Z210" s="40"/>
      <c r="AA210" s="40"/>
      <c r="AB210" s="40"/>
      <c r="AC210" s="40"/>
    </row>
    <row r="211" spans="1:29" ht="15.75" x14ac:dyDescent="0.25">
      <c r="A211" s="8"/>
      <c r="B211" s="50"/>
      <c r="C211" s="34"/>
      <c r="D211" s="142"/>
      <c r="E211" s="143"/>
      <c r="F211" s="142"/>
      <c r="G211" s="143"/>
      <c r="H211" s="142"/>
      <c r="I211" s="143"/>
      <c r="J211" s="142"/>
      <c r="K211" s="143"/>
      <c r="L211" s="40"/>
      <c r="M211" s="40"/>
      <c r="N211" s="40"/>
      <c r="O211" s="40"/>
      <c r="P211" s="40"/>
      <c r="Q211" s="40"/>
      <c r="R211" s="108"/>
      <c r="S211" s="48"/>
      <c r="T211" s="84"/>
      <c r="U211" s="84"/>
      <c r="V211" s="84"/>
      <c r="W211" s="36"/>
      <c r="X211" s="36"/>
      <c r="Y211" s="40"/>
      <c r="Z211" s="40"/>
      <c r="AA211" s="40"/>
      <c r="AB211" s="40"/>
      <c r="AC211" s="40"/>
    </row>
    <row r="212" spans="1:29" ht="15.75" x14ac:dyDescent="0.25">
      <c r="A212" s="8"/>
      <c r="B212" s="50"/>
      <c r="C212" s="34"/>
      <c r="D212" s="142"/>
      <c r="E212" s="143"/>
      <c r="F212" s="142"/>
      <c r="G212" s="143"/>
      <c r="H212" s="142"/>
      <c r="I212" s="143"/>
      <c r="J212" s="142"/>
      <c r="K212" s="143"/>
      <c r="L212" s="40"/>
      <c r="M212" s="40"/>
      <c r="N212" s="40"/>
      <c r="O212" s="40"/>
      <c r="P212" s="40"/>
      <c r="Q212" s="40"/>
      <c r="R212" s="108"/>
      <c r="S212" s="48"/>
      <c r="T212" s="84"/>
      <c r="U212" s="84"/>
      <c r="V212" s="84"/>
      <c r="W212" s="36"/>
      <c r="X212" s="36"/>
      <c r="Y212" s="40"/>
      <c r="Z212" s="40"/>
      <c r="AA212" s="40"/>
      <c r="AB212" s="40"/>
      <c r="AC212" s="40"/>
    </row>
    <row r="213" spans="1:29" ht="15.75" x14ac:dyDescent="0.25">
      <c r="A213" s="8"/>
      <c r="B213" s="50"/>
      <c r="C213" s="34"/>
      <c r="D213" s="142"/>
      <c r="E213" s="143"/>
      <c r="F213" s="142"/>
      <c r="G213" s="143"/>
      <c r="H213" s="142"/>
      <c r="I213" s="143"/>
      <c r="J213" s="142"/>
      <c r="K213" s="143"/>
      <c r="L213" s="40"/>
      <c r="M213" s="40"/>
      <c r="N213" s="40"/>
      <c r="O213" s="40"/>
      <c r="P213" s="40"/>
      <c r="Q213" s="40"/>
      <c r="R213" s="108"/>
      <c r="S213" s="48"/>
      <c r="T213" s="84"/>
      <c r="U213" s="84"/>
      <c r="V213" s="84"/>
      <c r="W213" s="36"/>
      <c r="X213" s="36"/>
      <c r="Y213" s="40"/>
      <c r="Z213" s="40"/>
      <c r="AA213" s="40"/>
      <c r="AB213" s="40"/>
      <c r="AC213" s="40"/>
    </row>
    <row r="214" spans="1:29" ht="15.75" x14ac:dyDescent="0.25">
      <c r="A214" s="8"/>
      <c r="B214" s="50"/>
      <c r="C214" s="34"/>
      <c r="D214" s="142"/>
      <c r="E214" s="143"/>
      <c r="F214" s="142"/>
      <c r="G214" s="143"/>
      <c r="H214" s="142"/>
      <c r="I214" s="143"/>
      <c r="J214" s="142"/>
      <c r="K214" s="143"/>
      <c r="L214" s="40"/>
      <c r="M214" s="40"/>
      <c r="N214" s="40"/>
      <c r="O214" s="40"/>
      <c r="P214" s="40"/>
      <c r="Q214" s="40"/>
      <c r="R214" s="108"/>
      <c r="S214" s="48"/>
      <c r="T214" s="84"/>
      <c r="U214" s="84"/>
      <c r="V214" s="84"/>
      <c r="W214" s="36"/>
      <c r="X214" s="36"/>
      <c r="Y214" s="40"/>
      <c r="Z214" s="40"/>
      <c r="AA214" s="40"/>
      <c r="AB214" s="40"/>
      <c r="AC214" s="40"/>
    </row>
    <row r="215" spans="1:29" ht="15.75" x14ac:dyDescent="0.25">
      <c r="A215" s="8"/>
      <c r="B215" s="50"/>
      <c r="C215" s="34"/>
      <c r="D215" s="142"/>
      <c r="E215" s="143"/>
      <c r="F215" s="142"/>
      <c r="G215" s="143"/>
      <c r="H215" s="142"/>
      <c r="I215" s="143"/>
      <c r="J215" s="142"/>
      <c r="K215" s="143"/>
      <c r="L215" s="40"/>
      <c r="M215" s="40"/>
      <c r="N215" s="40"/>
      <c r="O215" s="40"/>
      <c r="P215" s="40"/>
      <c r="Q215" s="40"/>
      <c r="R215" s="108"/>
      <c r="S215" s="48"/>
      <c r="T215" s="84"/>
      <c r="U215" s="84"/>
      <c r="V215" s="84"/>
      <c r="W215" s="36"/>
      <c r="X215" s="36"/>
      <c r="Y215" s="40"/>
      <c r="Z215" s="40"/>
      <c r="AA215" s="40"/>
      <c r="AB215" s="40"/>
      <c r="AC215" s="40"/>
    </row>
    <row r="216" spans="1:29" ht="15.75" x14ac:dyDescent="0.25">
      <c r="A216" s="8"/>
      <c r="B216" s="50"/>
      <c r="C216" s="34"/>
      <c r="D216" s="142"/>
      <c r="E216" s="143"/>
      <c r="F216" s="142"/>
      <c r="G216" s="143"/>
      <c r="H216" s="142"/>
      <c r="I216" s="143"/>
      <c r="J216" s="142"/>
      <c r="K216" s="143"/>
      <c r="L216" s="40"/>
      <c r="M216" s="40"/>
      <c r="N216" s="40"/>
      <c r="O216" s="40"/>
      <c r="P216" s="40"/>
      <c r="Q216" s="40"/>
      <c r="R216" s="108"/>
      <c r="S216" s="48"/>
      <c r="T216" s="84"/>
      <c r="U216" s="84"/>
      <c r="V216" s="84"/>
      <c r="W216" s="36"/>
      <c r="X216" s="36"/>
      <c r="Y216" s="40"/>
      <c r="Z216" s="40"/>
      <c r="AA216" s="40"/>
      <c r="AB216" s="40"/>
      <c r="AC216" s="40"/>
    </row>
    <row r="217" spans="1:29" ht="15.75" x14ac:dyDescent="0.25">
      <c r="A217" s="8"/>
      <c r="B217" s="50"/>
      <c r="C217" s="34"/>
      <c r="D217" s="142"/>
      <c r="E217" s="143"/>
      <c r="F217" s="142"/>
      <c r="G217" s="143"/>
      <c r="H217" s="142"/>
      <c r="I217" s="143"/>
      <c r="J217" s="142"/>
      <c r="K217" s="143"/>
      <c r="L217" s="40"/>
      <c r="M217" s="40"/>
      <c r="N217" s="40"/>
      <c r="O217" s="40"/>
      <c r="P217" s="40"/>
      <c r="Q217" s="40"/>
      <c r="R217" s="108"/>
      <c r="S217" s="48"/>
      <c r="T217" s="84"/>
      <c r="U217" s="84"/>
      <c r="V217" s="84"/>
      <c r="W217" s="36"/>
      <c r="X217" s="36"/>
      <c r="Y217" s="40"/>
      <c r="Z217" s="40"/>
      <c r="AA217" s="40"/>
      <c r="AB217" s="40"/>
      <c r="AC217" s="40"/>
    </row>
    <row r="218" spans="1:29" ht="15.75" x14ac:dyDescent="0.25">
      <c r="A218" s="8"/>
      <c r="B218" s="50"/>
      <c r="C218" s="34"/>
      <c r="D218" s="142"/>
      <c r="E218" s="143"/>
      <c r="F218" s="142"/>
      <c r="G218" s="143"/>
      <c r="H218" s="142"/>
      <c r="I218" s="143"/>
      <c r="J218" s="142"/>
      <c r="K218" s="143"/>
      <c r="L218" s="40"/>
      <c r="M218" s="40"/>
      <c r="N218" s="40"/>
      <c r="O218" s="40"/>
      <c r="P218" s="40"/>
      <c r="Q218" s="40"/>
      <c r="R218" s="108"/>
      <c r="S218" s="48"/>
      <c r="T218" s="84"/>
      <c r="U218" s="84"/>
      <c r="V218" s="84"/>
      <c r="W218" s="36"/>
      <c r="X218" s="36"/>
      <c r="Y218" s="40"/>
      <c r="Z218" s="40"/>
      <c r="AA218" s="40"/>
      <c r="AB218" s="40"/>
      <c r="AC218" s="40"/>
    </row>
    <row r="219" spans="1:29" ht="15.75" x14ac:dyDescent="0.25">
      <c r="A219" s="8"/>
      <c r="B219" s="50"/>
      <c r="C219" s="34"/>
      <c r="D219" s="142"/>
      <c r="E219" s="143"/>
      <c r="F219" s="142"/>
      <c r="G219" s="143"/>
      <c r="H219" s="142"/>
      <c r="I219" s="143"/>
      <c r="J219" s="142"/>
      <c r="K219" s="143"/>
      <c r="L219" s="40"/>
      <c r="M219" s="40"/>
      <c r="N219" s="40"/>
      <c r="O219" s="40"/>
      <c r="P219" s="40"/>
      <c r="Q219" s="40"/>
      <c r="R219" s="108"/>
      <c r="S219" s="48"/>
      <c r="T219" s="84"/>
      <c r="U219" s="84"/>
      <c r="V219" s="84"/>
      <c r="W219" s="36"/>
      <c r="X219" s="36"/>
      <c r="Y219" s="40"/>
      <c r="Z219" s="40"/>
      <c r="AA219" s="40"/>
      <c r="AB219" s="40"/>
      <c r="AC219" s="40"/>
    </row>
    <row r="220" spans="1:29" ht="15.75" x14ac:dyDescent="0.25">
      <c r="A220" s="8"/>
      <c r="B220" s="50"/>
      <c r="C220" s="34"/>
      <c r="D220" s="142"/>
      <c r="E220" s="143"/>
      <c r="F220" s="142"/>
      <c r="G220" s="143"/>
      <c r="H220" s="142"/>
      <c r="I220" s="143"/>
      <c r="J220" s="142"/>
      <c r="K220" s="143"/>
      <c r="L220" s="40"/>
      <c r="M220" s="40"/>
      <c r="N220" s="40"/>
      <c r="O220" s="40"/>
      <c r="P220" s="40"/>
      <c r="Q220" s="40"/>
      <c r="R220" s="108"/>
      <c r="S220" s="48"/>
      <c r="T220" s="84"/>
      <c r="U220" s="84"/>
      <c r="V220" s="84"/>
      <c r="W220" s="36"/>
      <c r="X220" s="36"/>
      <c r="Y220" s="40"/>
      <c r="Z220" s="40"/>
      <c r="AA220" s="40"/>
      <c r="AB220" s="40"/>
      <c r="AC220" s="40"/>
    </row>
    <row r="221" spans="1:29" ht="15.75" x14ac:dyDescent="0.25">
      <c r="A221" s="8"/>
      <c r="B221" s="50"/>
      <c r="C221" s="34"/>
      <c r="D221" s="142"/>
      <c r="E221" s="143"/>
      <c r="F221" s="142"/>
      <c r="G221" s="143"/>
      <c r="H221" s="142"/>
      <c r="I221" s="143"/>
      <c r="J221" s="142"/>
      <c r="K221" s="143"/>
      <c r="L221" s="40"/>
      <c r="M221" s="40"/>
      <c r="N221" s="40"/>
      <c r="O221" s="40"/>
      <c r="P221" s="40"/>
      <c r="Q221" s="40"/>
      <c r="R221" s="108"/>
      <c r="S221" s="48"/>
      <c r="T221" s="84"/>
      <c r="U221" s="84"/>
      <c r="V221" s="84"/>
      <c r="W221" s="36"/>
      <c r="X221" s="36"/>
      <c r="Y221" s="40"/>
      <c r="Z221" s="40"/>
      <c r="AA221" s="40"/>
      <c r="AB221" s="40"/>
      <c r="AC221" s="40"/>
    </row>
    <row r="222" spans="1:29" ht="15.75" x14ac:dyDescent="0.25">
      <c r="A222" s="8"/>
      <c r="B222" s="50"/>
      <c r="C222" s="34"/>
      <c r="D222" s="142"/>
      <c r="E222" s="143"/>
      <c r="F222" s="142"/>
      <c r="G222" s="143"/>
      <c r="H222" s="142"/>
      <c r="I222" s="143"/>
      <c r="J222" s="142"/>
      <c r="K222" s="143"/>
      <c r="L222" s="40"/>
      <c r="M222" s="40"/>
      <c r="N222" s="40"/>
      <c r="O222" s="40"/>
      <c r="P222" s="40"/>
      <c r="Q222" s="40"/>
      <c r="R222" s="108"/>
      <c r="S222" s="48"/>
      <c r="T222" s="84"/>
      <c r="U222" s="84"/>
      <c r="V222" s="84"/>
      <c r="W222" s="36"/>
      <c r="X222" s="36"/>
      <c r="Y222" s="40"/>
      <c r="Z222" s="40"/>
      <c r="AA222" s="40"/>
      <c r="AB222" s="40"/>
      <c r="AC222" s="40"/>
    </row>
    <row r="223" spans="1:29" ht="15.75" x14ac:dyDescent="0.25">
      <c r="A223" s="8"/>
      <c r="B223" s="50"/>
      <c r="C223" s="34"/>
      <c r="D223" s="142"/>
      <c r="E223" s="143"/>
      <c r="F223" s="142"/>
      <c r="G223" s="143"/>
      <c r="H223" s="142"/>
      <c r="I223" s="143"/>
      <c r="J223" s="142"/>
      <c r="K223" s="143"/>
      <c r="L223" s="40"/>
      <c r="M223" s="40"/>
      <c r="N223" s="40"/>
      <c r="O223" s="40"/>
      <c r="P223" s="40"/>
      <c r="Q223" s="40"/>
      <c r="R223" s="108"/>
      <c r="S223" s="48"/>
      <c r="T223" s="84"/>
      <c r="U223" s="84"/>
      <c r="V223" s="84"/>
      <c r="W223" s="36"/>
      <c r="X223" s="36"/>
      <c r="Y223" s="40"/>
      <c r="Z223" s="40"/>
      <c r="AA223" s="40"/>
      <c r="AB223" s="40"/>
      <c r="AC223" s="40"/>
    </row>
    <row r="224" spans="1:29" ht="15.75" x14ac:dyDescent="0.25">
      <c r="A224" s="8"/>
      <c r="B224" s="50"/>
      <c r="C224" s="34"/>
      <c r="D224" s="142"/>
      <c r="E224" s="143"/>
      <c r="F224" s="142"/>
      <c r="G224" s="143"/>
      <c r="H224" s="142"/>
      <c r="I224" s="143"/>
      <c r="J224" s="142"/>
      <c r="K224" s="143"/>
      <c r="L224" s="40"/>
      <c r="M224" s="40"/>
      <c r="N224" s="40"/>
      <c r="O224" s="40"/>
      <c r="P224" s="40"/>
      <c r="Q224" s="40"/>
      <c r="R224" s="108"/>
      <c r="S224" s="48"/>
      <c r="T224" s="84"/>
      <c r="U224" s="84"/>
      <c r="V224" s="84"/>
      <c r="W224" s="36"/>
      <c r="X224" s="36"/>
      <c r="Y224" s="40"/>
      <c r="Z224" s="40"/>
      <c r="AA224" s="40"/>
      <c r="AB224" s="40"/>
      <c r="AC224" s="40"/>
    </row>
    <row r="225" spans="1:29" ht="15.75" x14ac:dyDescent="0.25">
      <c r="A225" s="8"/>
      <c r="B225" s="50"/>
      <c r="C225" s="34"/>
      <c r="D225" s="142"/>
      <c r="E225" s="143"/>
      <c r="F225" s="142"/>
      <c r="G225" s="143"/>
      <c r="H225" s="142"/>
      <c r="I225" s="143"/>
      <c r="J225" s="142"/>
      <c r="K225" s="143"/>
      <c r="L225" s="40"/>
      <c r="M225" s="40"/>
      <c r="N225" s="40"/>
      <c r="O225" s="40"/>
      <c r="P225" s="40"/>
      <c r="Q225" s="40"/>
      <c r="R225" s="108"/>
      <c r="S225" s="48"/>
      <c r="T225" s="84"/>
      <c r="U225" s="84"/>
      <c r="V225" s="84"/>
      <c r="W225" s="36"/>
      <c r="X225" s="36"/>
      <c r="Y225" s="40"/>
      <c r="Z225" s="40"/>
      <c r="AA225" s="40"/>
      <c r="AB225" s="40"/>
      <c r="AC225" s="40"/>
    </row>
    <row r="226" spans="1:29" ht="15.75" x14ac:dyDescent="0.25">
      <c r="A226" s="8"/>
      <c r="B226" s="50"/>
      <c r="C226" s="34"/>
      <c r="D226" s="142"/>
      <c r="E226" s="143"/>
      <c r="F226" s="142"/>
      <c r="G226" s="143"/>
      <c r="H226" s="142"/>
      <c r="I226" s="143"/>
      <c r="J226" s="142"/>
      <c r="K226" s="143"/>
      <c r="L226" s="40"/>
      <c r="M226" s="40"/>
      <c r="N226" s="40"/>
      <c r="O226" s="40"/>
      <c r="P226" s="40"/>
      <c r="Q226" s="40"/>
      <c r="R226" s="108"/>
      <c r="S226" s="48"/>
      <c r="T226" s="84"/>
      <c r="U226" s="84"/>
      <c r="V226" s="84"/>
      <c r="W226" s="36"/>
      <c r="X226" s="36"/>
      <c r="Y226" s="40"/>
      <c r="Z226" s="40"/>
      <c r="AA226" s="40"/>
      <c r="AB226" s="40"/>
      <c r="AC226" s="40"/>
    </row>
    <row r="227" spans="1:29" ht="15.75" x14ac:dyDescent="0.25">
      <c r="A227" s="8"/>
      <c r="B227" s="50"/>
      <c r="C227" s="34"/>
      <c r="D227" s="142"/>
      <c r="E227" s="143"/>
      <c r="F227" s="142"/>
      <c r="G227" s="143"/>
      <c r="H227" s="142"/>
      <c r="I227" s="143"/>
      <c r="J227" s="142"/>
      <c r="K227" s="143"/>
      <c r="L227" s="40"/>
      <c r="M227" s="40"/>
      <c r="N227" s="40"/>
      <c r="O227" s="40"/>
      <c r="P227" s="40"/>
      <c r="Q227" s="40"/>
      <c r="R227" s="108"/>
      <c r="S227" s="48"/>
      <c r="T227" s="84"/>
      <c r="U227" s="84"/>
      <c r="V227" s="84"/>
      <c r="W227" s="36"/>
      <c r="X227" s="36"/>
      <c r="Y227" s="40"/>
      <c r="Z227" s="40"/>
      <c r="AA227" s="40"/>
      <c r="AB227" s="40"/>
      <c r="AC227" s="40"/>
    </row>
    <row r="228" spans="1:29" ht="15.75" x14ac:dyDescent="0.25">
      <c r="A228" s="8"/>
      <c r="B228" s="50"/>
      <c r="C228" s="34"/>
      <c r="D228" s="142"/>
      <c r="E228" s="143"/>
      <c r="F228" s="142"/>
      <c r="G228" s="143"/>
      <c r="H228" s="142"/>
      <c r="I228" s="143"/>
      <c r="J228" s="142"/>
      <c r="K228" s="143"/>
      <c r="L228" s="40"/>
      <c r="M228" s="40"/>
      <c r="N228" s="40"/>
      <c r="O228" s="40"/>
      <c r="P228" s="40"/>
      <c r="Q228" s="40"/>
      <c r="R228" s="108"/>
      <c r="S228" s="48"/>
      <c r="T228" s="84"/>
      <c r="U228" s="84"/>
      <c r="V228" s="84"/>
      <c r="W228" s="36"/>
      <c r="X228" s="36"/>
      <c r="Y228" s="40"/>
      <c r="Z228" s="40"/>
      <c r="AA228" s="40"/>
      <c r="AB228" s="40"/>
      <c r="AC228" s="40"/>
    </row>
    <row r="229" spans="1:29" ht="15.75" x14ac:dyDescent="0.25">
      <c r="A229" s="8"/>
      <c r="B229" s="50"/>
      <c r="C229" s="34"/>
      <c r="D229" s="142"/>
      <c r="E229" s="143"/>
      <c r="F229" s="142"/>
      <c r="G229" s="143"/>
      <c r="H229" s="142"/>
      <c r="I229" s="143"/>
      <c r="J229" s="142"/>
      <c r="K229" s="143"/>
      <c r="L229" s="40"/>
      <c r="M229" s="40"/>
      <c r="N229" s="40"/>
      <c r="O229" s="40"/>
      <c r="P229" s="40"/>
      <c r="Q229" s="40"/>
      <c r="R229" s="108"/>
      <c r="S229" s="48"/>
      <c r="T229" s="84"/>
      <c r="U229" s="84"/>
      <c r="V229" s="84"/>
      <c r="W229" s="36"/>
      <c r="X229" s="36"/>
      <c r="Y229" s="40"/>
      <c r="Z229" s="40"/>
      <c r="AA229" s="40"/>
      <c r="AB229" s="40"/>
      <c r="AC229" s="40"/>
    </row>
    <row r="230" spans="1:29" ht="15.75" x14ac:dyDescent="0.25">
      <c r="A230" s="8"/>
      <c r="B230" s="50"/>
      <c r="C230" s="34"/>
      <c r="D230" s="142"/>
      <c r="E230" s="143"/>
      <c r="F230" s="142"/>
      <c r="G230" s="143"/>
      <c r="H230" s="142"/>
      <c r="I230" s="143"/>
      <c r="J230" s="142"/>
      <c r="K230" s="143"/>
      <c r="L230" s="40"/>
      <c r="M230" s="40"/>
      <c r="N230" s="40"/>
      <c r="O230" s="40"/>
      <c r="P230" s="40"/>
      <c r="Q230" s="40"/>
      <c r="R230" s="108"/>
      <c r="S230" s="48"/>
      <c r="T230" s="84"/>
      <c r="U230" s="84"/>
      <c r="V230" s="84"/>
      <c r="W230" s="36"/>
      <c r="X230" s="36"/>
      <c r="Y230" s="40"/>
      <c r="Z230" s="40"/>
      <c r="AA230" s="40"/>
      <c r="AB230" s="40"/>
      <c r="AC230" s="40"/>
    </row>
    <row r="231" spans="1:29" ht="15.75" x14ac:dyDescent="0.25">
      <c r="A231" s="8"/>
      <c r="B231" s="50"/>
      <c r="C231" s="34"/>
      <c r="D231" s="142"/>
      <c r="E231" s="143"/>
      <c r="F231" s="142"/>
      <c r="G231" s="143"/>
      <c r="H231" s="142"/>
      <c r="I231" s="143"/>
      <c r="J231" s="142"/>
      <c r="K231" s="143"/>
      <c r="L231" s="40"/>
      <c r="M231" s="40"/>
      <c r="N231" s="40"/>
      <c r="O231" s="40"/>
      <c r="P231" s="40"/>
      <c r="Q231" s="40"/>
      <c r="R231" s="108"/>
      <c r="S231" s="48"/>
      <c r="T231" s="84"/>
      <c r="U231" s="84"/>
      <c r="V231" s="84"/>
      <c r="W231" s="36"/>
      <c r="X231" s="36"/>
      <c r="Y231" s="40"/>
      <c r="Z231" s="40"/>
      <c r="AA231" s="40"/>
      <c r="AB231" s="40"/>
      <c r="AC231" s="40"/>
    </row>
    <row r="232" spans="1:29" ht="15.75" x14ac:dyDescent="0.25">
      <c r="A232" s="8"/>
      <c r="B232" s="50"/>
      <c r="C232" s="34"/>
      <c r="D232" s="142"/>
      <c r="E232" s="143"/>
      <c r="F232" s="142"/>
      <c r="G232" s="143"/>
      <c r="H232" s="142"/>
      <c r="I232" s="143"/>
      <c r="J232" s="142"/>
      <c r="K232" s="143"/>
      <c r="L232" s="40"/>
      <c r="M232" s="40"/>
      <c r="N232" s="40"/>
      <c r="O232" s="40"/>
      <c r="P232" s="40"/>
      <c r="Q232" s="40"/>
      <c r="R232" s="108"/>
      <c r="S232" s="48"/>
      <c r="T232" s="84"/>
      <c r="U232" s="84"/>
      <c r="V232" s="84"/>
      <c r="W232" s="36"/>
      <c r="X232" s="36"/>
      <c r="Y232" s="40"/>
      <c r="Z232" s="40"/>
      <c r="AA232" s="40"/>
      <c r="AB232" s="40"/>
      <c r="AC232" s="40"/>
    </row>
    <row r="233" spans="1:29" ht="15.75" x14ac:dyDescent="0.25">
      <c r="A233" s="8"/>
      <c r="B233" s="50"/>
      <c r="C233" s="34"/>
      <c r="D233" s="142"/>
      <c r="E233" s="143"/>
      <c r="F233" s="142"/>
      <c r="G233" s="143"/>
      <c r="H233" s="142"/>
      <c r="I233" s="143"/>
      <c r="J233" s="142"/>
      <c r="K233" s="143"/>
      <c r="L233" s="40"/>
      <c r="M233" s="40"/>
      <c r="N233" s="40"/>
      <c r="O233" s="40"/>
      <c r="P233" s="40"/>
      <c r="Q233" s="40"/>
      <c r="R233" s="108"/>
      <c r="S233" s="48"/>
      <c r="T233" s="84"/>
      <c r="U233" s="84"/>
      <c r="V233" s="84"/>
      <c r="W233" s="36"/>
      <c r="X233" s="36"/>
      <c r="Y233" s="40"/>
      <c r="Z233" s="40"/>
      <c r="AA233" s="40"/>
      <c r="AB233" s="40"/>
      <c r="AC233" s="40"/>
    </row>
    <row r="234" spans="1:29" ht="15.75" x14ac:dyDescent="0.25">
      <c r="A234" s="8"/>
      <c r="B234" s="50"/>
      <c r="C234" s="34"/>
      <c r="D234" s="142"/>
      <c r="E234" s="143"/>
      <c r="F234" s="142"/>
      <c r="G234" s="143"/>
      <c r="H234" s="142"/>
      <c r="I234" s="143"/>
      <c r="J234" s="142"/>
      <c r="K234" s="143"/>
      <c r="L234" s="40"/>
      <c r="M234" s="40"/>
      <c r="N234" s="40"/>
      <c r="O234" s="40"/>
      <c r="P234" s="40"/>
      <c r="Q234" s="40"/>
      <c r="R234" s="108"/>
      <c r="S234" s="48"/>
      <c r="T234" s="84"/>
      <c r="U234" s="84"/>
      <c r="V234" s="84"/>
      <c r="W234" s="36"/>
      <c r="X234" s="36"/>
      <c r="Y234" s="40"/>
      <c r="Z234" s="40"/>
      <c r="AA234" s="40"/>
      <c r="AB234" s="40"/>
      <c r="AC234" s="40"/>
    </row>
    <row r="235" spans="1:29" ht="15.75" x14ac:dyDescent="0.25">
      <c r="A235" s="8"/>
      <c r="B235" s="50"/>
      <c r="C235" s="34"/>
      <c r="D235" s="142"/>
      <c r="E235" s="143"/>
      <c r="F235" s="142"/>
      <c r="G235" s="143"/>
      <c r="H235" s="142"/>
      <c r="I235" s="143"/>
      <c r="J235" s="142"/>
      <c r="K235" s="143"/>
      <c r="L235" s="40"/>
      <c r="M235" s="40"/>
      <c r="N235" s="40"/>
      <c r="O235" s="40"/>
      <c r="P235" s="40"/>
      <c r="Q235" s="40"/>
      <c r="R235" s="108"/>
      <c r="S235" s="48"/>
      <c r="T235" s="84"/>
      <c r="U235" s="84"/>
      <c r="V235" s="84"/>
      <c r="W235" s="36"/>
      <c r="X235" s="36"/>
      <c r="Y235" s="40"/>
      <c r="Z235" s="40"/>
      <c r="AA235" s="40"/>
      <c r="AB235" s="40"/>
      <c r="AC235" s="40"/>
    </row>
    <row r="236" spans="1:29" ht="15.75" x14ac:dyDescent="0.25">
      <c r="A236" s="8"/>
      <c r="B236" s="50"/>
      <c r="C236" s="34"/>
      <c r="D236" s="142"/>
      <c r="E236" s="143"/>
      <c r="F236" s="142"/>
      <c r="G236" s="143"/>
      <c r="H236" s="142"/>
      <c r="I236" s="143"/>
      <c r="J236" s="142"/>
      <c r="K236" s="143"/>
      <c r="L236" s="40"/>
      <c r="M236" s="40"/>
      <c r="N236" s="40"/>
      <c r="O236" s="40"/>
      <c r="P236" s="40"/>
      <c r="Q236" s="40"/>
      <c r="R236" s="108"/>
      <c r="S236" s="48"/>
      <c r="T236" s="84"/>
      <c r="U236" s="84"/>
      <c r="V236" s="84"/>
      <c r="W236" s="36"/>
      <c r="X236" s="36"/>
      <c r="Y236" s="40"/>
      <c r="Z236" s="40"/>
      <c r="AA236" s="40"/>
      <c r="AB236" s="40"/>
      <c r="AC236" s="40"/>
    </row>
    <row r="237" spans="1:29" ht="15.75" x14ac:dyDescent="0.25">
      <c r="A237" s="8"/>
      <c r="B237" s="50"/>
      <c r="C237" s="34"/>
      <c r="D237" s="142"/>
      <c r="E237" s="143"/>
      <c r="F237" s="142"/>
      <c r="G237" s="143"/>
      <c r="H237" s="142"/>
      <c r="I237" s="143"/>
      <c r="J237" s="142"/>
      <c r="K237" s="143"/>
      <c r="L237" s="40"/>
      <c r="M237" s="40"/>
      <c r="N237" s="40"/>
      <c r="O237" s="40"/>
      <c r="P237" s="40"/>
      <c r="Q237" s="40"/>
      <c r="R237" s="108"/>
      <c r="S237" s="48"/>
      <c r="T237" s="84"/>
      <c r="U237" s="84"/>
      <c r="V237" s="84"/>
      <c r="W237" s="36"/>
      <c r="X237" s="36"/>
      <c r="Y237" s="40"/>
      <c r="Z237" s="40"/>
      <c r="AA237" s="40"/>
      <c r="AB237" s="40"/>
      <c r="AC237" s="40"/>
    </row>
    <row r="238" spans="1:29" ht="15.75" x14ac:dyDescent="0.25">
      <c r="A238" s="8"/>
      <c r="B238" s="50"/>
      <c r="C238" s="34"/>
      <c r="D238" s="142"/>
      <c r="E238" s="143"/>
      <c r="F238" s="142"/>
      <c r="G238" s="143"/>
      <c r="H238" s="142"/>
      <c r="I238" s="143"/>
      <c r="J238" s="142"/>
      <c r="K238" s="143"/>
      <c r="L238" s="40"/>
      <c r="M238" s="40"/>
      <c r="N238" s="40"/>
      <c r="O238" s="40"/>
      <c r="P238" s="40"/>
      <c r="Q238" s="40"/>
      <c r="R238" s="108"/>
      <c r="S238" s="48"/>
      <c r="T238" s="84"/>
      <c r="U238" s="84"/>
      <c r="V238" s="84"/>
      <c r="W238" s="36"/>
      <c r="X238" s="36"/>
      <c r="Y238" s="40"/>
      <c r="Z238" s="40"/>
      <c r="AA238" s="40"/>
      <c r="AB238" s="40"/>
      <c r="AC238" s="40"/>
    </row>
    <row r="239" spans="1:29" ht="15.75" x14ac:dyDescent="0.25">
      <c r="A239" s="8"/>
      <c r="B239" s="50"/>
      <c r="C239" s="34"/>
      <c r="D239" s="142"/>
      <c r="E239" s="143"/>
      <c r="F239" s="142"/>
      <c r="G239" s="143"/>
      <c r="H239" s="142"/>
      <c r="I239" s="143"/>
      <c r="J239" s="142"/>
      <c r="K239" s="143"/>
      <c r="L239" s="40"/>
      <c r="M239" s="40"/>
      <c r="N239" s="40"/>
      <c r="O239" s="40"/>
      <c r="P239" s="40"/>
      <c r="Q239" s="40"/>
      <c r="R239" s="108"/>
      <c r="S239" s="48"/>
      <c r="T239" s="84"/>
      <c r="U239" s="84"/>
      <c r="V239" s="84"/>
      <c r="W239" s="36"/>
      <c r="X239" s="36"/>
      <c r="Y239" s="40"/>
      <c r="Z239" s="40"/>
      <c r="AA239" s="40"/>
      <c r="AB239" s="40"/>
      <c r="AC239" s="40"/>
    </row>
    <row r="240" spans="1:29" ht="15.75" x14ac:dyDescent="0.25">
      <c r="A240" s="8"/>
      <c r="B240" s="50"/>
      <c r="C240" s="34"/>
      <c r="D240" s="142"/>
      <c r="E240" s="143"/>
      <c r="F240" s="142"/>
      <c r="G240" s="143"/>
      <c r="H240" s="142"/>
      <c r="I240" s="143"/>
      <c r="J240" s="142"/>
      <c r="K240" s="143"/>
      <c r="L240" s="40"/>
      <c r="M240" s="40"/>
      <c r="N240" s="40"/>
      <c r="O240" s="40"/>
      <c r="P240" s="40"/>
      <c r="Q240" s="40"/>
      <c r="R240" s="108"/>
      <c r="S240" s="48"/>
      <c r="T240" s="84"/>
      <c r="U240" s="84"/>
      <c r="V240" s="84"/>
      <c r="W240" s="36"/>
      <c r="X240" s="36"/>
      <c r="Y240" s="40"/>
      <c r="Z240" s="40"/>
      <c r="AA240" s="40"/>
      <c r="AB240" s="40"/>
      <c r="AC240" s="40"/>
    </row>
    <row r="241" spans="1:29" ht="15.75" x14ac:dyDescent="0.25">
      <c r="A241" s="8"/>
      <c r="B241" s="50"/>
      <c r="C241" s="34"/>
      <c r="D241" s="142"/>
      <c r="E241" s="143"/>
      <c r="F241" s="142"/>
      <c r="G241" s="143"/>
      <c r="H241" s="142"/>
      <c r="I241" s="143"/>
      <c r="J241" s="142"/>
      <c r="K241" s="143"/>
      <c r="L241" s="40"/>
      <c r="M241" s="40"/>
      <c r="N241" s="40"/>
      <c r="O241" s="40"/>
      <c r="P241" s="40"/>
      <c r="Q241" s="40"/>
      <c r="R241" s="108"/>
      <c r="S241" s="48"/>
      <c r="T241" s="84"/>
      <c r="U241" s="84"/>
      <c r="V241" s="84"/>
      <c r="W241" s="36"/>
      <c r="X241" s="36"/>
      <c r="Y241" s="40"/>
      <c r="Z241" s="40"/>
      <c r="AA241" s="40"/>
      <c r="AB241" s="40"/>
      <c r="AC241" s="40"/>
    </row>
    <row r="242" spans="1:29" ht="15.75" x14ac:dyDescent="0.25">
      <c r="A242" s="8"/>
      <c r="B242" s="50"/>
      <c r="C242" s="34"/>
      <c r="D242" s="142"/>
      <c r="E242" s="143"/>
      <c r="F242" s="142"/>
      <c r="G242" s="143"/>
      <c r="H242" s="142"/>
      <c r="I242" s="143"/>
      <c r="J242" s="142"/>
      <c r="K242" s="143"/>
      <c r="L242" s="40"/>
      <c r="M242" s="40"/>
      <c r="N242" s="40"/>
      <c r="O242" s="40"/>
      <c r="P242" s="40"/>
      <c r="Q242" s="40"/>
      <c r="R242" s="108"/>
      <c r="S242" s="48"/>
      <c r="T242" s="84"/>
      <c r="U242" s="84"/>
      <c r="V242" s="84"/>
      <c r="W242" s="36"/>
      <c r="X242" s="36"/>
      <c r="Y242" s="40"/>
      <c r="Z242" s="40"/>
      <c r="AA242" s="40"/>
      <c r="AB242" s="40"/>
      <c r="AC242" s="40"/>
    </row>
    <row r="243" spans="1:29" ht="15.75" x14ac:dyDescent="0.25">
      <c r="A243" s="8"/>
      <c r="B243" s="50"/>
      <c r="C243" s="34"/>
      <c r="D243" s="142"/>
      <c r="E243" s="143"/>
      <c r="F243" s="142"/>
      <c r="G243" s="143"/>
      <c r="H243" s="142"/>
      <c r="I243" s="143"/>
      <c r="J243" s="142"/>
      <c r="K243" s="143"/>
      <c r="L243" s="40"/>
      <c r="M243" s="40"/>
      <c r="N243" s="40"/>
      <c r="O243" s="40"/>
      <c r="P243" s="40"/>
      <c r="Q243" s="40"/>
      <c r="R243" s="108"/>
      <c r="S243" s="48"/>
      <c r="T243" s="84"/>
      <c r="U243" s="84"/>
      <c r="V243" s="84"/>
      <c r="W243" s="36"/>
      <c r="X243" s="36"/>
      <c r="Y243" s="40"/>
      <c r="Z243" s="40"/>
      <c r="AA243" s="40"/>
      <c r="AB243" s="40"/>
      <c r="AC243" s="40"/>
    </row>
    <row r="244" spans="1:29" ht="15.75" x14ac:dyDescent="0.25">
      <c r="A244" s="8"/>
      <c r="B244" s="50"/>
      <c r="C244" s="34"/>
      <c r="D244" s="142"/>
      <c r="E244" s="143"/>
      <c r="F244" s="142"/>
      <c r="G244" s="143"/>
      <c r="H244" s="142"/>
      <c r="I244" s="143"/>
      <c r="J244" s="142"/>
      <c r="K244" s="143"/>
      <c r="L244" s="40"/>
      <c r="M244" s="40"/>
      <c r="N244" s="40"/>
      <c r="O244" s="40"/>
      <c r="P244" s="40"/>
      <c r="Q244" s="40"/>
      <c r="R244" s="108"/>
      <c r="S244" s="48"/>
      <c r="T244" s="84"/>
      <c r="U244" s="84"/>
      <c r="V244" s="84"/>
      <c r="W244" s="36"/>
      <c r="X244" s="36"/>
      <c r="Y244" s="40"/>
      <c r="Z244" s="40"/>
      <c r="AA244" s="40"/>
      <c r="AB244" s="40"/>
      <c r="AC244" s="40"/>
    </row>
    <row r="245" spans="1:29" ht="15.75" x14ac:dyDescent="0.25">
      <c r="A245" s="8"/>
      <c r="B245" s="50"/>
      <c r="C245" s="34"/>
      <c r="D245" s="142"/>
      <c r="E245" s="143"/>
      <c r="F245" s="142"/>
      <c r="G245" s="143"/>
      <c r="H245" s="142"/>
      <c r="I245" s="143"/>
      <c r="J245" s="142"/>
      <c r="K245" s="143"/>
      <c r="L245" s="40"/>
      <c r="M245" s="40"/>
      <c r="N245" s="40"/>
      <c r="O245" s="40"/>
      <c r="P245" s="40"/>
      <c r="Q245" s="40"/>
      <c r="R245" s="108"/>
      <c r="S245" s="48"/>
      <c r="T245" s="84"/>
      <c r="U245" s="84"/>
      <c r="V245" s="84"/>
      <c r="W245" s="36"/>
      <c r="X245" s="36"/>
      <c r="Y245" s="40"/>
      <c r="Z245" s="40"/>
      <c r="AA245" s="40"/>
      <c r="AB245" s="40"/>
      <c r="AC245" s="40"/>
    </row>
    <row r="246" spans="1:29" ht="15.75" x14ac:dyDescent="0.25">
      <c r="A246" s="8"/>
      <c r="B246" s="50"/>
      <c r="C246" s="34"/>
      <c r="D246" s="142"/>
      <c r="E246" s="143"/>
      <c r="F246" s="142"/>
      <c r="G246" s="143"/>
      <c r="H246" s="142"/>
      <c r="I246" s="143"/>
      <c r="J246" s="142"/>
      <c r="K246" s="143"/>
      <c r="L246" s="40"/>
      <c r="M246" s="40"/>
      <c r="N246" s="40"/>
      <c r="O246" s="40"/>
      <c r="P246" s="40"/>
      <c r="Q246" s="40"/>
      <c r="R246" s="108"/>
      <c r="S246" s="48"/>
      <c r="T246" s="84"/>
      <c r="U246" s="84"/>
      <c r="V246" s="84"/>
      <c r="W246" s="36"/>
      <c r="X246" s="36"/>
      <c r="Y246" s="40"/>
      <c r="Z246" s="40"/>
      <c r="AA246" s="40"/>
      <c r="AB246" s="40"/>
      <c r="AC246" s="40"/>
    </row>
    <row r="247" spans="1:29" ht="15.75" x14ac:dyDescent="0.25">
      <c r="A247" s="8"/>
      <c r="B247" s="50"/>
      <c r="C247" s="34"/>
      <c r="D247" s="142"/>
      <c r="E247" s="143"/>
      <c r="F247" s="142"/>
      <c r="G247" s="143"/>
      <c r="H247" s="142"/>
      <c r="I247" s="143"/>
      <c r="J247" s="142"/>
      <c r="K247" s="143"/>
      <c r="L247" s="40"/>
      <c r="M247" s="40"/>
      <c r="N247" s="40"/>
      <c r="O247" s="40"/>
      <c r="P247" s="40"/>
      <c r="Q247" s="40"/>
      <c r="R247" s="108"/>
      <c r="S247" s="48"/>
      <c r="T247" s="84"/>
      <c r="U247" s="84"/>
      <c r="V247" s="84"/>
      <c r="W247" s="36"/>
      <c r="X247" s="36"/>
      <c r="Y247" s="40"/>
      <c r="Z247" s="40"/>
      <c r="AA247" s="40"/>
      <c r="AB247" s="40"/>
      <c r="AC247" s="40"/>
    </row>
    <row r="248" spans="1:29" ht="15.75" x14ac:dyDescent="0.25">
      <c r="A248" s="8"/>
      <c r="B248" s="50"/>
      <c r="C248" s="34"/>
      <c r="D248" s="142"/>
      <c r="E248" s="143"/>
      <c r="F248" s="142"/>
      <c r="G248" s="143"/>
      <c r="H248" s="142"/>
      <c r="I248" s="143"/>
      <c r="J248" s="142"/>
      <c r="K248" s="143"/>
      <c r="L248" s="40"/>
      <c r="M248" s="40"/>
      <c r="N248" s="40"/>
      <c r="O248" s="40"/>
      <c r="P248" s="40"/>
      <c r="Q248" s="40"/>
      <c r="R248" s="108"/>
      <c r="S248" s="48"/>
      <c r="T248" s="84"/>
      <c r="U248" s="84"/>
      <c r="V248" s="84"/>
      <c r="W248" s="36"/>
      <c r="X248" s="36"/>
      <c r="Y248" s="40"/>
      <c r="Z248" s="40"/>
      <c r="AA248" s="40"/>
      <c r="AB248" s="40"/>
      <c r="AC248" s="40"/>
    </row>
    <row r="249" spans="1:29" ht="15.75" x14ac:dyDescent="0.25">
      <c r="A249" s="8"/>
      <c r="B249" s="50"/>
      <c r="C249" s="34"/>
      <c r="D249" s="142"/>
      <c r="E249" s="143"/>
      <c r="F249" s="142"/>
      <c r="G249" s="143"/>
      <c r="H249" s="142"/>
      <c r="I249" s="143"/>
      <c r="J249" s="142"/>
      <c r="K249" s="143"/>
      <c r="L249" s="40"/>
      <c r="M249" s="40"/>
      <c r="N249" s="40"/>
      <c r="O249" s="40"/>
      <c r="P249" s="40"/>
      <c r="Q249" s="40"/>
      <c r="R249" s="108"/>
      <c r="S249" s="48"/>
      <c r="T249" s="84"/>
      <c r="U249" s="84"/>
      <c r="V249" s="84"/>
      <c r="W249" s="36"/>
      <c r="X249" s="36"/>
      <c r="Y249" s="40"/>
      <c r="Z249" s="40"/>
      <c r="AA249" s="40"/>
      <c r="AB249" s="40"/>
      <c r="AC249" s="40"/>
    </row>
    <row r="250" spans="1:29" ht="15.75" x14ac:dyDescent="0.25">
      <c r="A250" s="8"/>
      <c r="B250" s="50"/>
      <c r="C250" s="34"/>
      <c r="D250" s="142"/>
      <c r="E250" s="143"/>
      <c r="F250" s="142"/>
      <c r="G250" s="143"/>
      <c r="H250" s="142"/>
      <c r="I250" s="143"/>
      <c r="J250" s="142"/>
      <c r="K250" s="143"/>
      <c r="L250" s="40"/>
      <c r="M250" s="40"/>
      <c r="N250" s="40"/>
      <c r="O250" s="40"/>
      <c r="P250" s="40"/>
      <c r="Q250" s="40"/>
      <c r="R250" s="108"/>
      <c r="S250" s="48"/>
      <c r="T250" s="84"/>
      <c r="U250" s="84"/>
      <c r="V250" s="84"/>
      <c r="W250" s="36"/>
      <c r="X250" s="36"/>
      <c r="Y250" s="40"/>
      <c r="Z250" s="40"/>
      <c r="AA250" s="40"/>
      <c r="AB250" s="40"/>
      <c r="AC250" s="40"/>
    </row>
    <row r="251" spans="1:29" ht="15.75" x14ac:dyDescent="0.25">
      <c r="A251" s="8"/>
      <c r="B251" s="50"/>
      <c r="C251" s="34"/>
      <c r="D251" s="142"/>
      <c r="E251" s="143"/>
      <c r="F251" s="142"/>
      <c r="G251" s="143"/>
      <c r="H251" s="142"/>
      <c r="I251" s="143"/>
      <c r="J251" s="142"/>
      <c r="K251" s="143"/>
      <c r="L251" s="40"/>
      <c r="M251" s="40"/>
      <c r="N251" s="40"/>
      <c r="O251" s="40"/>
      <c r="P251" s="40"/>
      <c r="Q251" s="40"/>
      <c r="R251" s="108"/>
      <c r="S251" s="48"/>
      <c r="T251" s="84"/>
      <c r="U251" s="84"/>
      <c r="V251" s="84"/>
      <c r="W251" s="36"/>
      <c r="X251" s="36"/>
      <c r="Y251" s="40"/>
      <c r="Z251" s="40"/>
      <c r="AA251" s="40"/>
      <c r="AB251" s="40"/>
      <c r="AC251" s="40"/>
    </row>
    <row r="252" spans="1:29" ht="15.75" x14ac:dyDescent="0.25">
      <c r="A252" s="8"/>
      <c r="B252" s="50"/>
      <c r="C252" s="34"/>
      <c r="D252" s="142"/>
      <c r="E252" s="143"/>
      <c r="F252" s="142"/>
      <c r="G252" s="143"/>
      <c r="H252" s="142"/>
      <c r="I252" s="143"/>
      <c r="J252" s="142"/>
      <c r="K252" s="143"/>
      <c r="L252" s="40"/>
      <c r="M252" s="40"/>
      <c r="N252" s="40"/>
      <c r="O252" s="40"/>
      <c r="P252" s="40"/>
      <c r="Q252" s="40"/>
      <c r="R252" s="108"/>
      <c r="S252" s="48"/>
      <c r="T252" s="84"/>
      <c r="U252" s="84"/>
      <c r="V252" s="84"/>
      <c r="W252" s="36"/>
      <c r="X252" s="36"/>
      <c r="Y252" s="40"/>
      <c r="Z252" s="40"/>
      <c r="AA252" s="40"/>
      <c r="AB252" s="40"/>
      <c r="AC252" s="40"/>
    </row>
    <row r="253" spans="1:29" ht="15.75" x14ac:dyDescent="0.25">
      <c r="A253" s="8"/>
      <c r="B253" s="50"/>
      <c r="C253" s="34"/>
      <c r="D253" s="142"/>
      <c r="E253" s="143"/>
      <c r="F253" s="142"/>
      <c r="G253" s="143"/>
      <c r="H253" s="142"/>
      <c r="I253" s="143"/>
      <c r="J253" s="142"/>
      <c r="K253" s="143"/>
      <c r="L253" s="40"/>
      <c r="M253" s="40"/>
      <c r="N253" s="40"/>
      <c r="O253" s="40"/>
      <c r="P253" s="40"/>
      <c r="Q253" s="40"/>
      <c r="R253" s="108"/>
      <c r="S253" s="48"/>
      <c r="T253" s="84"/>
      <c r="U253" s="84"/>
      <c r="V253" s="84"/>
      <c r="W253" s="36"/>
      <c r="X253" s="36"/>
      <c r="Y253" s="40"/>
      <c r="Z253" s="40"/>
      <c r="AA253" s="40"/>
      <c r="AB253" s="40"/>
      <c r="AC253" s="40"/>
    </row>
    <row r="254" spans="1:29" ht="15.75" x14ac:dyDescent="0.25">
      <c r="A254" s="8"/>
      <c r="B254" s="50"/>
      <c r="C254" s="34"/>
      <c r="D254" s="142"/>
      <c r="E254" s="143"/>
      <c r="F254" s="142"/>
      <c r="G254" s="143"/>
      <c r="H254" s="142"/>
      <c r="I254" s="143"/>
      <c r="J254" s="142"/>
      <c r="K254" s="143"/>
      <c r="L254" s="40"/>
      <c r="M254" s="40"/>
      <c r="N254" s="40"/>
      <c r="O254" s="40"/>
      <c r="P254" s="40"/>
      <c r="Q254" s="40"/>
      <c r="R254" s="108"/>
      <c r="S254" s="48"/>
      <c r="T254" s="84"/>
      <c r="U254" s="84"/>
      <c r="V254" s="84"/>
      <c r="W254" s="36"/>
      <c r="X254" s="36"/>
      <c r="Y254" s="40"/>
      <c r="Z254" s="40"/>
      <c r="AA254" s="40"/>
      <c r="AB254" s="40"/>
      <c r="AC254" s="40"/>
    </row>
    <row r="255" spans="1:29" ht="15.75" x14ac:dyDescent="0.25">
      <c r="A255" s="8"/>
      <c r="B255" s="50"/>
      <c r="C255" s="34"/>
      <c r="D255" s="142"/>
      <c r="E255" s="143"/>
      <c r="F255" s="142"/>
      <c r="G255" s="143"/>
      <c r="H255" s="142"/>
      <c r="I255" s="143"/>
      <c r="J255" s="142"/>
      <c r="K255" s="143"/>
      <c r="L255" s="40"/>
      <c r="M255" s="40"/>
      <c r="N255" s="40"/>
      <c r="O255" s="40"/>
      <c r="P255" s="40"/>
      <c r="Q255" s="40"/>
      <c r="R255" s="108"/>
      <c r="S255" s="48"/>
      <c r="T255" s="84"/>
      <c r="U255" s="84"/>
      <c r="V255" s="84"/>
      <c r="W255" s="36"/>
      <c r="X255" s="36"/>
      <c r="Y255" s="40"/>
      <c r="Z255" s="40"/>
      <c r="AA255" s="40"/>
      <c r="AB255" s="40"/>
      <c r="AC255" s="40"/>
    </row>
    <row r="256" spans="1:29" ht="15.75" x14ac:dyDescent="0.25">
      <c r="A256" s="8"/>
      <c r="B256" s="50"/>
      <c r="C256" s="34"/>
      <c r="D256" s="142"/>
      <c r="E256" s="143"/>
      <c r="F256" s="142"/>
      <c r="G256" s="143"/>
      <c r="H256" s="142"/>
      <c r="I256" s="143"/>
      <c r="J256" s="142"/>
      <c r="K256" s="143"/>
      <c r="L256" s="40"/>
      <c r="M256" s="40"/>
      <c r="N256" s="40"/>
      <c r="O256" s="40"/>
      <c r="P256" s="40"/>
      <c r="Q256" s="40"/>
      <c r="R256" s="108"/>
      <c r="S256" s="48"/>
      <c r="T256" s="84"/>
      <c r="U256" s="84"/>
      <c r="V256" s="84"/>
      <c r="W256" s="36"/>
      <c r="X256" s="36"/>
      <c r="Y256" s="40"/>
      <c r="Z256" s="40"/>
      <c r="AA256" s="40"/>
      <c r="AB256" s="40"/>
      <c r="AC256" s="40"/>
    </row>
    <row r="257" spans="1:29" ht="15.75" x14ac:dyDescent="0.25">
      <c r="A257" s="8"/>
      <c r="B257" s="50"/>
      <c r="C257" s="34"/>
      <c r="D257" s="142"/>
      <c r="E257" s="143"/>
      <c r="F257" s="142"/>
      <c r="G257" s="143"/>
      <c r="H257" s="142"/>
      <c r="I257" s="143"/>
      <c r="J257" s="142"/>
      <c r="K257" s="143"/>
      <c r="L257" s="40"/>
      <c r="M257" s="40"/>
      <c r="N257" s="40"/>
      <c r="O257" s="40"/>
      <c r="P257" s="40"/>
      <c r="Q257" s="40"/>
      <c r="R257" s="108"/>
      <c r="S257" s="48"/>
      <c r="T257" s="84"/>
      <c r="U257" s="84"/>
      <c r="V257" s="84"/>
      <c r="W257" s="36"/>
      <c r="X257" s="36"/>
      <c r="Y257" s="40"/>
      <c r="Z257" s="40"/>
      <c r="AA257" s="40"/>
      <c r="AB257" s="40"/>
      <c r="AC257" s="40"/>
    </row>
    <row r="258" spans="1:29" ht="15.75" x14ac:dyDescent="0.25">
      <c r="A258" s="8"/>
      <c r="B258" s="50"/>
      <c r="C258" s="34"/>
      <c r="D258" s="142"/>
      <c r="E258" s="143"/>
      <c r="F258" s="142"/>
      <c r="G258" s="143"/>
      <c r="H258" s="142"/>
      <c r="I258" s="143"/>
      <c r="J258" s="142"/>
      <c r="K258" s="143"/>
      <c r="L258" s="40"/>
      <c r="M258" s="40"/>
      <c r="N258" s="40"/>
      <c r="O258" s="40"/>
      <c r="P258" s="40"/>
      <c r="Q258" s="40"/>
      <c r="R258" s="108"/>
      <c r="S258" s="48"/>
      <c r="T258" s="84"/>
      <c r="U258" s="84"/>
      <c r="V258" s="84"/>
      <c r="W258" s="36"/>
      <c r="X258" s="36"/>
      <c r="Y258" s="40"/>
      <c r="Z258" s="40"/>
      <c r="AA258" s="40"/>
      <c r="AB258" s="40"/>
      <c r="AC258" s="40"/>
    </row>
    <row r="259" spans="1:29" ht="15.75" x14ac:dyDescent="0.25">
      <c r="A259" s="8"/>
      <c r="B259" s="50"/>
      <c r="C259" s="34"/>
      <c r="D259" s="142"/>
      <c r="E259" s="143"/>
      <c r="F259" s="142"/>
      <c r="G259" s="143"/>
      <c r="H259" s="142"/>
      <c r="I259" s="143"/>
      <c r="J259" s="142"/>
      <c r="K259" s="143"/>
      <c r="L259" s="40"/>
      <c r="M259" s="40"/>
      <c r="N259" s="40"/>
      <c r="O259" s="40"/>
      <c r="P259" s="40"/>
      <c r="Q259" s="40"/>
      <c r="R259" s="108"/>
      <c r="S259" s="48"/>
      <c r="T259" s="84"/>
      <c r="U259" s="84"/>
      <c r="V259" s="84"/>
      <c r="W259" s="36"/>
      <c r="X259" s="36"/>
      <c r="Y259" s="40"/>
      <c r="Z259" s="40"/>
      <c r="AA259" s="40"/>
      <c r="AB259" s="40"/>
      <c r="AC259" s="40"/>
    </row>
    <row r="260" spans="1:29" ht="15.75" x14ac:dyDescent="0.25">
      <c r="A260" s="8"/>
      <c r="B260" s="50"/>
      <c r="C260" s="34"/>
      <c r="D260" s="142"/>
      <c r="E260" s="143"/>
      <c r="F260" s="142"/>
      <c r="G260" s="143"/>
      <c r="H260" s="142"/>
      <c r="I260" s="143"/>
      <c r="J260" s="142"/>
      <c r="K260" s="143"/>
      <c r="L260" s="40"/>
      <c r="M260" s="40"/>
      <c r="N260" s="40"/>
      <c r="O260" s="40"/>
      <c r="P260" s="40"/>
      <c r="Q260" s="40"/>
      <c r="R260" s="108"/>
      <c r="S260" s="48"/>
      <c r="T260" s="84"/>
      <c r="U260" s="84"/>
      <c r="V260" s="84"/>
      <c r="W260" s="36"/>
      <c r="X260" s="36"/>
      <c r="Y260" s="40"/>
      <c r="Z260" s="40"/>
      <c r="AA260" s="40"/>
      <c r="AB260" s="40"/>
      <c r="AC260" s="40"/>
    </row>
    <row r="261" spans="1:29" ht="15.75" x14ac:dyDescent="0.25">
      <c r="A261" s="8"/>
      <c r="B261" s="50"/>
      <c r="C261" s="34"/>
      <c r="D261" s="142"/>
      <c r="E261" s="143"/>
      <c r="F261" s="142"/>
      <c r="G261" s="143"/>
      <c r="H261" s="142"/>
      <c r="I261" s="143"/>
      <c r="J261" s="142"/>
      <c r="K261" s="143"/>
      <c r="L261" s="40"/>
      <c r="M261" s="40"/>
      <c r="N261" s="40"/>
      <c r="O261" s="40"/>
      <c r="P261" s="40"/>
      <c r="Q261" s="40"/>
      <c r="R261" s="108"/>
      <c r="S261" s="48"/>
      <c r="T261" s="84"/>
      <c r="U261" s="84"/>
      <c r="V261" s="84"/>
      <c r="W261" s="36"/>
      <c r="X261" s="36"/>
      <c r="Y261" s="40"/>
      <c r="Z261" s="40"/>
      <c r="AA261" s="40"/>
      <c r="AB261" s="40"/>
      <c r="AC261" s="40"/>
    </row>
    <row r="262" spans="1:29" ht="15.75" x14ac:dyDescent="0.25">
      <c r="A262" s="8"/>
      <c r="B262" s="50"/>
      <c r="C262" s="34"/>
      <c r="D262" s="142"/>
      <c r="E262" s="143"/>
      <c r="F262" s="142"/>
      <c r="G262" s="143"/>
      <c r="H262" s="142"/>
      <c r="I262" s="143"/>
      <c r="J262" s="142"/>
      <c r="K262" s="143"/>
      <c r="L262" s="40"/>
      <c r="M262" s="40"/>
      <c r="N262" s="40"/>
      <c r="O262" s="40"/>
      <c r="P262" s="40"/>
      <c r="Q262" s="40"/>
      <c r="R262" s="108"/>
      <c r="S262" s="48"/>
      <c r="T262" s="84"/>
      <c r="U262" s="84"/>
      <c r="V262" s="84"/>
      <c r="W262" s="36"/>
      <c r="X262" s="36"/>
      <c r="Y262" s="40"/>
      <c r="Z262" s="40"/>
      <c r="AA262" s="40"/>
      <c r="AB262" s="40"/>
      <c r="AC262" s="40"/>
    </row>
    <row r="263" spans="1:29" ht="15.75" x14ac:dyDescent="0.25">
      <c r="A263" s="8"/>
      <c r="B263" s="50"/>
      <c r="C263" s="34"/>
      <c r="D263" s="142"/>
      <c r="E263" s="143"/>
      <c r="F263" s="142"/>
      <c r="G263" s="143"/>
      <c r="H263" s="142"/>
      <c r="I263" s="143"/>
      <c r="J263" s="142"/>
      <c r="K263" s="143"/>
      <c r="L263" s="40"/>
      <c r="M263" s="40"/>
      <c r="N263" s="40"/>
      <c r="O263" s="40"/>
      <c r="P263" s="40"/>
      <c r="Q263" s="40"/>
      <c r="R263" s="108"/>
      <c r="S263" s="48"/>
      <c r="T263" s="84"/>
      <c r="U263" s="84"/>
      <c r="V263" s="84"/>
      <c r="W263" s="36"/>
      <c r="X263" s="36"/>
      <c r="Y263" s="40"/>
      <c r="Z263" s="40"/>
      <c r="AA263" s="40"/>
      <c r="AB263" s="40"/>
      <c r="AC263" s="40"/>
    </row>
    <row r="264" spans="1:29" ht="15.75" x14ac:dyDescent="0.25">
      <c r="A264" s="8"/>
      <c r="B264" s="50"/>
      <c r="C264" s="34"/>
      <c r="D264" s="142"/>
      <c r="E264" s="143"/>
      <c r="F264" s="142"/>
      <c r="G264" s="143"/>
      <c r="H264" s="142"/>
      <c r="I264" s="143"/>
      <c r="J264" s="142"/>
      <c r="K264" s="143"/>
      <c r="L264" s="40"/>
      <c r="M264" s="40"/>
      <c r="N264" s="40"/>
      <c r="O264" s="40"/>
      <c r="P264" s="40"/>
      <c r="Q264" s="40"/>
      <c r="R264" s="108"/>
      <c r="S264" s="48"/>
      <c r="T264" s="84"/>
      <c r="U264" s="84"/>
      <c r="V264" s="84"/>
      <c r="W264" s="36"/>
      <c r="X264" s="36"/>
      <c r="Y264" s="40"/>
      <c r="Z264" s="40"/>
      <c r="AA264" s="40"/>
      <c r="AB264" s="40"/>
      <c r="AC264" s="40"/>
    </row>
    <row r="265" spans="1:29" ht="15.75" x14ac:dyDescent="0.25">
      <c r="A265" s="8"/>
      <c r="B265" s="50"/>
      <c r="C265" s="34"/>
      <c r="D265" s="142"/>
      <c r="E265" s="143"/>
      <c r="F265" s="142"/>
      <c r="G265" s="143"/>
      <c r="H265" s="142"/>
      <c r="I265" s="143"/>
      <c r="J265" s="142"/>
      <c r="K265" s="143"/>
      <c r="L265" s="40"/>
      <c r="M265" s="40"/>
      <c r="N265" s="40"/>
      <c r="O265" s="40"/>
      <c r="P265" s="40"/>
      <c r="Q265" s="40"/>
      <c r="R265" s="108"/>
      <c r="S265" s="48"/>
      <c r="T265" s="84"/>
      <c r="U265" s="84"/>
      <c r="V265" s="84"/>
      <c r="W265" s="36"/>
      <c r="X265" s="36"/>
      <c r="Y265" s="40"/>
      <c r="Z265" s="40"/>
      <c r="AA265" s="40"/>
      <c r="AB265" s="40"/>
      <c r="AC265" s="40"/>
    </row>
    <row r="266" spans="1:29" ht="15.75" x14ac:dyDescent="0.25">
      <c r="A266" s="8"/>
      <c r="B266" s="50"/>
      <c r="C266" s="34"/>
      <c r="D266" s="142"/>
      <c r="E266" s="143"/>
      <c r="F266" s="142"/>
      <c r="G266" s="143"/>
      <c r="H266" s="142"/>
      <c r="I266" s="143"/>
      <c r="J266" s="142"/>
      <c r="K266" s="143"/>
      <c r="L266" s="40"/>
      <c r="M266" s="40"/>
      <c r="N266" s="40"/>
      <c r="O266" s="40"/>
      <c r="P266" s="40"/>
      <c r="Q266" s="40"/>
      <c r="R266" s="108"/>
      <c r="S266" s="48"/>
      <c r="T266" s="84"/>
      <c r="U266" s="84"/>
      <c r="V266" s="84"/>
      <c r="W266" s="36"/>
      <c r="X266" s="36"/>
      <c r="Y266" s="40"/>
      <c r="Z266" s="40"/>
      <c r="AA266" s="40"/>
      <c r="AB266" s="40"/>
      <c r="AC266" s="40"/>
    </row>
    <row r="267" spans="1:29" ht="15.75" x14ac:dyDescent="0.25">
      <c r="A267" s="8"/>
      <c r="B267" s="50"/>
      <c r="C267" s="34"/>
      <c r="D267" s="142"/>
      <c r="E267" s="143"/>
      <c r="F267" s="142"/>
      <c r="G267" s="143"/>
      <c r="H267" s="142"/>
      <c r="I267" s="143"/>
      <c r="J267" s="142"/>
      <c r="K267" s="143"/>
      <c r="L267" s="40"/>
      <c r="M267" s="40"/>
      <c r="N267" s="40"/>
      <c r="O267" s="40"/>
      <c r="P267" s="40"/>
      <c r="Q267" s="40"/>
      <c r="R267" s="108"/>
      <c r="S267" s="48"/>
      <c r="T267" s="84"/>
      <c r="U267" s="84"/>
      <c r="V267" s="84"/>
      <c r="W267" s="36"/>
      <c r="X267" s="36"/>
      <c r="Y267" s="40"/>
      <c r="Z267" s="40"/>
      <c r="AA267" s="40"/>
      <c r="AB267" s="40"/>
      <c r="AC267" s="40"/>
    </row>
    <row r="268" spans="1:29" ht="15.75" x14ac:dyDescent="0.25">
      <c r="A268" s="8"/>
      <c r="B268" s="50"/>
      <c r="C268" s="34"/>
      <c r="D268" s="142"/>
      <c r="E268" s="143"/>
      <c r="F268" s="142"/>
      <c r="G268" s="143"/>
      <c r="H268" s="142"/>
      <c r="I268" s="143"/>
      <c r="J268" s="142"/>
      <c r="K268" s="143"/>
      <c r="L268" s="40"/>
      <c r="M268" s="40"/>
      <c r="N268" s="40"/>
      <c r="O268" s="40"/>
      <c r="P268" s="40"/>
      <c r="Q268" s="40"/>
      <c r="R268" s="108"/>
      <c r="S268" s="48"/>
      <c r="T268" s="84"/>
      <c r="U268" s="84"/>
      <c r="V268" s="84"/>
      <c r="W268" s="36"/>
      <c r="X268" s="36"/>
      <c r="Y268" s="40"/>
      <c r="Z268" s="40"/>
      <c r="AA268" s="40"/>
      <c r="AB268" s="40"/>
      <c r="AC268" s="40"/>
    </row>
    <row r="269" spans="1:29" ht="15.75" x14ac:dyDescent="0.25">
      <c r="A269" s="8"/>
      <c r="B269" s="50"/>
      <c r="C269" s="34"/>
      <c r="D269" s="142"/>
      <c r="E269" s="143"/>
      <c r="F269" s="142"/>
      <c r="G269" s="143"/>
      <c r="H269" s="142"/>
      <c r="I269" s="143"/>
      <c r="J269" s="142"/>
      <c r="K269" s="143"/>
      <c r="L269" s="40"/>
      <c r="M269" s="40"/>
      <c r="N269" s="40"/>
      <c r="O269" s="40"/>
      <c r="P269" s="40"/>
      <c r="Q269" s="40"/>
      <c r="R269" s="108"/>
      <c r="S269" s="48"/>
      <c r="T269" s="84"/>
      <c r="U269" s="84"/>
      <c r="V269" s="84"/>
      <c r="W269" s="36"/>
      <c r="X269" s="36"/>
      <c r="Y269" s="40"/>
      <c r="Z269" s="40"/>
      <c r="AA269" s="40"/>
      <c r="AB269" s="40"/>
      <c r="AC269" s="40"/>
    </row>
    <row r="270" spans="1:29" ht="15.75" x14ac:dyDescent="0.25">
      <c r="A270" s="8"/>
      <c r="B270" s="50"/>
      <c r="C270" s="34"/>
      <c r="D270" s="142"/>
      <c r="E270" s="143"/>
      <c r="F270" s="142"/>
      <c r="G270" s="143"/>
      <c r="H270" s="142"/>
      <c r="I270" s="143"/>
      <c r="J270" s="142"/>
      <c r="K270" s="143"/>
      <c r="L270" s="40"/>
      <c r="M270" s="40"/>
      <c r="N270" s="40"/>
      <c r="O270" s="40"/>
      <c r="P270" s="40"/>
      <c r="Q270" s="40"/>
      <c r="R270" s="108"/>
      <c r="S270" s="48"/>
      <c r="T270" s="84"/>
      <c r="U270" s="84"/>
      <c r="V270" s="84"/>
      <c r="W270" s="36"/>
      <c r="X270" s="36"/>
      <c r="Y270" s="40"/>
      <c r="Z270" s="40"/>
      <c r="AA270" s="40"/>
      <c r="AB270" s="40"/>
      <c r="AC270" s="40"/>
    </row>
    <row r="271" spans="1:29" ht="15.75" x14ac:dyDescent="0.25">
      <c r="A271" s="8"/>
      <c r="B271" s="50"/>
      <c r="C271" s="34"/>
      <c r="D271" s="142"/>
      <c r="E271" s="143"/>
      <c r="F271" s="142"/>
      <c r="G271" s="143"/>
      <c r="H271" s="142"/>
      <c r="I271" s="143"/>
      <c r="J271" s="142"/>
      <c r="K271" s="143"/>
      <c r="L271" s="40"/>
      <c r="M271" s="40"/>
      <c r="N271" s="40"/>
      <c r="O271" s="40"/>
      <c r="P271" s="40"/>
      <c r="Q271" s="40"/>
      <c r="R271" s="108"/>
      <c r="S271" s="48"/>
      <c r="T271" s="84"/>
      <c r="U271" s="84"/>
      <c r="V271" s="84"/>
      <c r="W271" s="36"/>
      <c r="X271" s="36"/>
      <c r="Y271" s="40"/>
      <c r="Z271" s="40"/>
      <c r="AA271" s="40"/>
      <c r="AB271" s="40"/>
      <c r="AC271" s="40"/>
    </row>
    <row r="272" spans="1:29" ht="15.75" x14ac:dyDescent="0.25">
      <c r="A272" s="8"/>
      <c r="B272" s="50"/>
      <c r="C272" s="34"/>
      <c r="D272" s="142"/>
      <c r="E272" s="143"/>
      <c r="F272" s="142"/>
      <c r="G272" s="143"/>
      <c r="H272" s="142"/>
      <c r="I272" s="143"/>
      <c r="J272" s="142"/>
      <c r="K272" s="143"/>
      <c r="L272" s="40"/>
      <c r="M272" s="40"/>
      <c r="N272" s="40"/>
      <c r="O272" s="40"/>
      <c r="P272" s="40"/>
      <c r="Q272" s="40"/>
      <c r="R272" s="108"/>
      <c r="S272" s="48"/>
      <c r="T272" s="84"/>
      <c r="U272" s="84"/>
      <c r="V272" s="84"/>
      <c r="W272" s="36"/>
      <c r="X272" s="36"/>
      <c r="Y272" s="40"/>
      <c r="Z272" s="40"/>
      <c r="AA272" s="40"/>
      <c r="AB272" s="40"/>
      <c r="AC272" s="40"/>
    </row>
    <row r="273" spans="1:29" ht="15.75" x14ac:dyDescent="0.25">
      <c r="A273" s="8"/>
      <c r="B273" s="50"/>
      <c r="C273" s="34"/>
      <c r="D273" s="142"/>
      <c r="E273" s="143"/>
      <c r="F273" s="142"/>
      <c r="G273" s="143"/>
      <c r="H273" s="142"/>
      <c r="I273" s="143"/>
      <c r="J273" s="142"/>
      <c r="K273" s="143"/>
      <c r="L273" s="40"/>
      <c r="M273" s="40"/>
      <c r="N273" s="40"/>
      <c r="O273" s="40"/>
      <c r="P273" s="40"/>
      <c r="Q273" s="40"/>
      <c r="R273" s="108"/>
      <c r="S273" s="48"/>
      <c r="T273" s="84"/>
      <c r="U273" s="84"/>
      <c r="V273" s="84"/>
      <c r="W273" s="36"/>
      <c r="X273" s="36"/>
      <c r="Y273" s="40"/>
      <c r="Z273" s="40"/>
      <c r="AA273" s="40"/>
      <c r="AB273" s="40"/>
      <c r="AC273" s="40"/>
    </row>
    <row r="274" spans="1:29" ht="15.75" x14ac:dyDescent="0.25">
      <c r="A274" s="8"/>
      <c r="B274" s="50"/>
      <c r="C274" s="34"/>
      <c r="D274" s="142"/>
      <c r="E274" s="143"/>
      <c r="F274" s="142"/>
      <c r="G274" s="143"/>
      <c r="H274" s="142"/>
      <c r="I274" s="143"/>
      <c r="J274" s="142"/>
      <c r="K274" s="143"/>
      <c r="L274" s="40"/>
      <c r="M274" s="40"/>
      <c r="N274" s="40"/>
      <c r="O274" s="40"/>
      <c r="P274" s="40"/>
      <c r="Q274" s="40"/>
      <c r="R274" s="108"/>
      <c r="S274" s="48"/>
      <c r="T274" s="84"/>
      <c r="U274" s="84"/>
      <c r="V274" s="84"/>
      <c r="W274" s="36"/>
      <c r="X274" s="36"/>
      <c r="Y274" s="40"/>
      <c r="Z274" s="40"/>
      <c r="AA274" s="40"/>
      <c r="AB274" s="40"/>
      <c r="AC274" s="40"/>
    </row>
    <row r="275" spans="1:29" ht="15.75" x14ac:dyDescent="0.25">
      <c r="A275" s="8"/>
      <c r="B275" s="50"/>
      <c r="C275" s="34"/>
      <c r="D275" s="142"/>
      <c r="E275" s="143"/>
      <c r="F275" s="142"/>
      <c r="G275" s="143"/>
      <c r="H275" s="142"/>
      <c r="I275" s="143"/>
      <c r="J275" s="142"/>
      <c r="K275" s="143"/>
      <c r="L275" s="40"/>
      <c r="M275" s="40"/>
      <c r="N275" s="40"/>
      <c r="O275" s="40"/>
      <c r="P275" s="40"/>
      <c r="Q275" s="40"/>
      <c r="R275" s="108"/>
      <c r="S275" s="48"/>
      <c r="T275" s="84"/>
      <c r="U275" s="84"/>
      <c r="V275" s="84"/>
      <c r="W275" s="36"/>
      <c r="X275" s="36"/>
      <c r="Y275" s="40"/>
      <c r="Z275" s="40"/>
      <c r="AA275" s="40"/>
      <c r="AB275" s="40"/>
      <c r="AC275" s="40"/>
    </row>
    <row r="276" spans="1:29" ht="15.75" x14ac:dyDescent="0.25">
      <c r="A276" s="8"/>
      <c r="B276" s="50"/>
      <c r="C276" s="34"/>
      <c r="D276" s="142"/>
      <c r="E276" s="143"/>
      <c r="F276" s="142"/>
      <c r="G276" s="143"/>
      <c r="H276" s="142"/>
      <c r="I276" s="143"/>
      <c r="J276" s="142"/>
      <c r="K276" s="143"/>
      <c r="L276" s="40"/>
      <c r="M276" s="40"/>
      <c r="N276" s="40"/>
      <c r="O276" s="40"/>
      <c r="P276" s="40"/>
      <c r="Q276" s="40"/>
      <c r="R276" s="108"/>
      <c r="S276" s="48"/>
      <c r="T276" s="84"/>
      <c r="U276" s="84"/>
      <c r="V276" s="84"/>
      <c r="W276" s="36"/>
      <c r="X276" s="36"/>
      <c r="Y276" s="40"/>
      <c r="Z276" s="40"/>
      <c r="AA276" s="40"/>
      <c r="AB276" s="40"/>
      <c r="AC276" s="40"/>
    </row>
    <row r="277" spans="1:29" ht="15.75" x14ac:dyDescent="0.25">
      <c r="A277" s="8"/>
      <c r="B277" s="50"/>
      <c r="C277" s="34"/>
      <c r="D277" s="142"/>
      <c r="E277" s="143"/>
      <c r="F277" s="142"/>
      <c r="G277" s="143"/>
      <c r="H277" s="142"/>
      <c r="I277" s="143"/>
      <c r="J277" s="142"/>
      <c r="K277" s="143"/>
      <c r="L277" s="40"/>
      <c r="M277" s="40"/>
      <c r="N277" s="40"/>
      <c r="O277" s="40"/>
      <c r="P277" s="40"/>
      <c r="Q277" s="40"/>
      <c r="R277" s="108"/>
      <c r="S277" s="48"/>
      <c r="T277" s="84"/>
      <c r="U277" s="84"/>
      <c r="V277" s="84"/>
      <c r="W277" s="36"/>
      <c r="X277" s="36"/>
      <c r="Y277" s="40"/>
      <c r="Z277" s="40"/>
      <c r="AA277" s="40"/>
      <c r="AB277" s="40"/>
      <c r="AC277" s="40"/>
    </row>
    <row r="278" spans="1:29" ht="15.75" x14ac:dyDescent="0.25">
      <c r="A278" s="8"/>
      <c r="B278" s="50"/>
      <c r="C278" s="34"/>
      <c r="D278" s="142"/>
      <c r="E278" s="143"/>
      <c r="F278" s="142"/>
      <c r="G278" s="143"/>
      <c r="H278" s="142"/>
      <c r="I278" s="143"/>
      <c r="J278" s="142"/>
      <c r="K278" s="143"/>
      <c r="L278" s="40"/>
      <c r="M278" s="40"/>
      <c r="N278" s="40"/>
      <c r="O278" s="40"/>
      <c r="P278" s="40"/>
      <c r="Q278" s="40"/>
      <c r="R278" s="108"/>
      <c r="S278" s="48"/>
      <c r="T278" s="84"/>
      <c r="U278" s="84"/>
      <c r="V278" s="84"/>
      <c r="W278" s="36"/>
      <c r="X278" s="36"/>
      <c r="Y278" s="40"/>
      <c r="Z278" s="40"/>
      <c r="AA278" s="40"/>
      <c r="AB278" s="40"/>
      <c r="AC278" s="40"/>
    </row>
    <row r="279" spans="1:29" ht="15.75" x14ac:dyDescent="0.25">
      <c r="A279" s="8"/>
      <c r="B279" s="50"/>
      <c r="C279" s="34"/>
      <c r="D279" s="142"/>
      <c r="E279" s="143"/>
      <c r="F279" s="142"/>
      <c r="G279" s="143"/>
      <c r="H279" s="142"/>
      <c r="I279" s="143"/>
      <c r="J279" s="142"/>
      <c r="K279" s="143"/>
      <c r="L279" s="40"/>
      <c r="M279" s="40"/>
      <c r="N279" s="40"/>
      <c r="O279" s="40"/>
      <c r="P279" s="40"/>
      <c r="Q279" s="40"/>
      <c r="R279" s="108"/>
      <c r="S279" s="48"/>
      <c r="T279" s="84"/>
      <c r="U279" s="84"/>
      <c r="V279" s="84"/>
      <c r="W279" s="36"/>
      <c r="X279" s="36"/>
      <c r="Y279" s="40"/>
      <c r="Z279" s="40"/>
      <c r="AA279" s="40"/>
      <c r="AB279" s="40"/>
      <c r="AC279" s="40"/>
    </row>
    <row r="280" spans="1:29" ht="15.75" x14ac:dyDescent="0.25">
      <c r="A280" s="8"/>
      <c r="B280" s="50"/>
      <c r="C280" s="34"/>
      <c r="D280" s="142"/>
      <c r="E280" s="143"/>
      <c r="F280" s="142"/>
      <c r="G280" s="143"/>
      <c r="H280" s="142"/>
      <c r="I280" s="143"/>
      <c r="J280" s="142"/>
      <c r="K280" s="143"/>
      <c r="L280" s="40"/>
      <c r="M280" s="40"/>
      <c r="N280" s="40"/>
      <c r="O280" s="40"/>
      <c r="P280" s="40"/>
      <c r="Q280" s="40"/>
      <c r="R280" s="108"/>
      <c r="S280" s="48"/>
      <c r="T280" s="84"/>
      <c r="U280" s="84"/>
      <c r="V280" s="84"/>
      <c r="W280" s="36"/>
      <c r="X280" s="36"/>
      <c r="Y280" s="40"/>
      <c r="Z280" s="40"/>
      <c r="AA280" s="40"/>
      <c r="AB280" s="40"/>
      <c r="AC280" s="40"/>
    </row>
    <row r="281" spans="1:29" ht="15.75" x14ac:dyDescent="0.25">
      <c r="A281" s="8"/>
      <c r="B281" s="50"/>
      <c r="C281" s="34"/>
      <c r="D281" s="142"/>
      <c r="E281" s="143"/>
      <c r="F281" s="142"/>
      <c r="G281" s="143"/>
      <c r="H281" s="142"/>
      <c r="I281" s="143"/>
      <c r="J281" s="142"/>
      <c r="K281" s="143"/>
      <c r="L281" s="40"/>
      <c r="M281" s="40"/>
      <c r="N281" s="40"/>
      <c r="O281" s="40"/>
      <c r="P281" s="40"/>
      <c r="Q281" s="40"/>
      <c r="R281" s="108"/>
      <c r="S281" s="48"/>
      <c r="T281" s="84"/>
      <c r="U281" s="84"/>
      <c r="V281" s="84"/>
      <c r="W281" s="36"/>
      <c r="X281" s="36"/>
      <c r="Y281" s="40"/>
      <c r="Z281" s="40"/>
      <c r="AA281" s="40"/>
      <c r="AB281" s="40"/>
      <c r="AC281" s="40"/>
    </row>
    <row r="282" spans="1:29" ht="15.75" x14ac:dyDescent="0.25">
      <c r="A282" s="8"/>
      <c r="B282" s="50"/>
      <c r="C282" s="34"/>
      <c r="D282" s="142"/>
      <c r="E282" s="143"/>
      <c r="F282" s="142"/>
      <c r="G282" s="143"/>
      <c r="H282" s="142"/>
      <c r="I282" s="143"/>
      <c r="J282" s="142"/>
      <c r="K282" s="143"/>
      <c r="L282" s="40"/>
      <c r="M282" s="40"/>
      <c r="N282" s="40"/>
      <c r="O282" s="40"/>
      <c r="P282" s="40"/>
      <c r="Q282" s="40"/>
      <c r="R282" s="108"/>
      <c r="S282" s="48"/>
      <c r="T282" s="84"/>
      <c r="U282" s="84"/>
      <c r="V282" s="84"/>
      <c r="W282" s="36"/>
      <c r="X282" s="36"/>
      <c r="Y282" s="40"/>
      <c r="Z282" s="40"/>
      <c r="AA282" s="40"/>
      <c r="AB282" s="40"/>
      <c r="AC282" s="40"/>
    </row>
    <row r="283" spans="1:29" ht="15.75" x14ac:dyDescent="0.25">
      <c r="A283" s="8"/>
      <c r="B283" s="50"/>
      <c r="C283" s="34"/>
      <c r="D283" s="142"/>
      <c r="E283" s="143"/>
      <c r="F283" s="142"/>
      <c r="G283" s="143"/>
      <c r="H283" s="142"/>
      <c r="I283" s="143"/>
      <c r="J283" s="142"/>
      <c r="K283" s="143"/>
      <c r="L283" s="40"/>
      <c r="M283" s="40"/>
      <c r="N283" s="40"/>
      <c r="O283" s="40"/>
      <c r="P283" s="40"/>
      <c r="Q283" s="40"/>
      <c r="R283" s="108"/>
      <c r="S283" s="48"/>
      <c r="T283" s="84"/>
      <c r="U283" s="84"/>
      <c r="V283" s="84"/>
      <c r="W283" s="36"/>
      <c r="X283" s="36"/>
      <c r="Y283" s="40"/>
      <c r="Z283" s="40"/>
      <c r="AA283" s="40"/>
      <c r="AB283" s="40"/>
      <c r="AC283" s="40"/>
    </row>
    <row r="284" spans="1:29" ht="15.75" x14ac:dyDescent="0.25">
      <c r="A284" s="8"/>
      <c r="B284" s="50"/>
      <c r="C284" s="34"/>
      <c r="D284" s="142"/>
      <c r="E284" s="143"/>
      <c r="F284" s="142"/>
      <c r="G284" s="143"/>
      <c r="H284" s="142"/>
      <c r="I284" s="143"/>
      <c r="J284" s="142"/>
      <c r="K284" s="143"/>
      <c r="L284" s="40"/>
      <c r="M284" s="40"/>
      <c r="N284" s="40"/>
      <c r="O284" s="40"/>
      <c r="P284" s="40"/>
      <c r="Q284" s="40"/>
      <c r="R284" s="108"/>
      <c r="S284" s="48"/>
      <c r="T284" s="84"/>
      <c r="U284" s="84"/>
      <c r="V284" s="84"/>
      <c r="W284" s="36"/>
      <c r="X284" s="36"/>
      <c r="Y284" s="40"/>
      <c r="Z284" s="40"/>
      <c r="AA284" s="40"/>
      <c r="AB284" s="40"/>
      <c r="AC284" s="40"/>
    </row>
    <row r="285" spans="1:29" ht="15.75" x14ac:dyDescent="0.25">
      <c r="A285" s="8"/>
      <c r="B285" s="50"/>
      <c r="C285" s="34"/>
      <c r="D285" s="142"/>
      <c r="E285" s="143"/>
      <c r="F285" s="142"/>
      <c r="G285" s="143"/>
      <c r="H285" s="142"/>
      <c r="I285" s="143"/>
      <c r="J285" s="142"/>
      <c r="K285" s="143"/>
      <c r="L285" s="40"/>
      <c r="M285" s="40"/>
      <c r="N285" s="40"/>
      <c r="O285" s="40"/>
      <c r="P285" s="40"/>
      <c r="Q285" s="40"/>
      <c r="R285" s="108"/>
      <c r="S285" s="48"/>
      <c r="T285" s="84"/>
      <c r="U285" s="84"/>
      <c r="V285" s="84"/>
      <c r="W285" s="36"/>
      <c r="X285" s="36"/>
      <c r="Y285" s="40"/>
      <c r="Z285" s="40"/>
      <c r="AA285" s="40"/>
      <c r="AB285" s="40"/>
      <c r="AC285" s="40"/>
    </row>
    <row r="286" spans="1:29" ht="15.75" x14ac:dyDescent="0.25">
      <c r="A286" s="8"/>
      <c r="B286" s="50"/>
      <c r="C286" s="34"/>
      <c r="D286" s="142"/>
      <c r="E286" s="143"/>
      <c r="F286" s="142"/>
      <c r="G286" s="143"/>
      <c r="H286" s="142"/>
      <c r="I286" s="143"/>
      <c r="J286" s="142"/>
      <c r="K286" s="143"/>
      <c r="L286" s="40"/>
      <c r="M286" s="40"/>
      <c r="N286" s="40"/>
      <c r="O286" s="40"/>
      <c r="P286" s="40"/>
      <c r="Q286" s="40"/>
      <c r="R286" s="108"/>
      <c r="S286" s="48"/>
      <c r="T286" s="84"/>
      <c r="U286" s="84"/>
      <c r="V286" s="84"/>
      <c r="W286" s="36"/>
      <c r="X286" s="36"/>
      <c r="Y286" s="40"/>
      <c r="Z286" s="40"/>
      <c r="AA286" s="40"/>
      <c r="AB286" s="40"/>
      <c r="AC286" s="40"/>
    </row>
    <row r="287" spans="1:29" ht="15.75" x14ac:dyDescent="0.25">
      <c r="A287" s="8"/>
      <c r="B287" s="50"/>
      <c r="C287" s="34"/>
      <c r="D287" s="142"/>
      <c r="E287" s="143"/>
      <c r="F287" s="142"/>
      <c r="G287" s="143"/>
      <c r="H287" s="142"/>
      <c r="I287" s="143"/>
      <c r="J287" s="142"/>
      <c r="K287" s="143"/>
      <c r="L287" s="40"/>
      <c r="M287" s="40"/>
      <c r="N287" s="40"/>
      <c r="O287" s="40"/>
      <c r="P287" s="40"/>
      <c r="Q287" s="40"/>
      <c r="R287" s="108"/>
      <c r="S287" s="48"/>
      <c r="T287" s="84"/>
      <c r="U287" s="84"/>
      <c r="V287" s="84"/>
      <c r="W287" s="36"/>
      <c r="X287" s="36"/>
      <c r="Y287" s="40"/>
      <c r="Z287" s="40"/>
      <c r="AA287" s="40"/>
      <c r="AB287" s="40"/>
      <c r="AC287" s="40"/>
    </row>
    <row r="288" spans="1:29" ht="15.75" x14ac:dyDescent="0.25">
      <c r="A288" s="8"/>
      <c r="B288" s="50"/>
      <c r="C288" s="34"/>
      <c r="D288" s="142"/>
      <c r="E288" s="143"/>
      <c r="F288" s="142"/>
      <c r="G288" s="143"/>
      <c r="H288" s="142"/>
      <c r="I288" s="143"/>
      <c r="J288" s="142"/>
      <c r="K288" s="143"/>
      <c r="L288" s="40"/>
      <c r="M288" s="40"/>
      <c r="N288" s="40"/>
      <c r="O288" s="40"/>
      <c r="P288" s="40"/>
      <c r="Q288" s="40"/>
      <c r="R288" s="108"/>
      <c r="S288" s="48"/>
      <c r="T288" s="84"/>
      <c r="U288" s="84"/>
      <c r="V288" s="84"/>
      <c r="W288" s="36"/>
      <c r="X288" s="36"/>
      <c r="Y288" s="40"/>
      <c r="Z288" s="40"/>
      <c r="AA288" s="40"/>
      <c r="AB288" s="40"/>
      <c r="AC288" s="40"/>
    </row>
    <row r="289" spans="1:29" ht="15.75" x14ac:dyDescent="0.25">
      <c r="A289" s="8"/>
      <c r="B289" s="50"/>
      <c r="C289" s="34"/>
      <c r="D289" s="142"/>
      <c r="E289" s="143"/>
      <c r="F289" s="142"/>
      <c r="G289" s="143"/>
      <c r="H289" s="142"/>
      <c r="I289" s="143"/>
      <c r="J289" s="142"/>
      <c r="K289" s="143"/>
      <c r="L289" s="40"/>
      <c r="M289" s="40"/>
      <c r="N289" s="40"/>
      <c r="O289" s="40"/>
      <c r="P289" s="40"/>
      <c r="Q289" s="40"/>
      <c r="R289" s="108"/>
      <c r="S289" s="48"/>
      <c r="T289" s="84"/>
      <c r="U289" s="84"/>
      <c r="V289" s="84"/>
      <c r="W289" s="36"/>
      <c r="X289" s="36"/>
      <c r="Y289" s="40"/>
      <c r="Z289" s="40"/>
      <c r="AA289" s="40"/>
      <c r="AB289" s="40"/>
      <c r="AC289" s="40"/>
    </row>
    <row r="290" spans="1:29" ht="15.75" x14ac:dyDescent="0.25">
      <c r="A290" s="8"/>
      <c r="B290" s="50"/>
      <c r="C290" s="34"/>
      <c r="D290" s="142"/>
      <c r="E290" s="143"/>
      <c r="F290" s="142"/>
      <c r="G290" s="143"/>
      <c r="H290" s="142"/>
      <c r="I290" s="143"/>
      <c r="J290" s="142"/>
      <c r="K290" s="143"/>
      <c r="L290" s="40"/>
      <c r="M290" s="40"/>
      <c r="N290" s="40"/>
      <c r="O290" s="40"/>
      <c r="P290" s="40"/>
      <c r="Q290" s="40"/>
      <c r="R290" s="108"/>
      <c r="S290" s="48"/>
      <c r="T290" s="84"/>
      <c r="U290" s="84"/>
      <c r="V290" s="84"/>
      <c r="W290" s="36"/>
      <c r="X290" s="36"/>
      <c r="Y290" s="40"/>
      <c r="Z290" s="40"/>
      <c r="AA290" s="40"/>
      <c r="AB290" s="40"/>
      <c r="AC290" s="40"/>
    </row>
    <row r="291" spans="1:29" ht="15.75" x14ac:dyDescent="0.25">
      <c r="A291" s="8"/>
      <c r="B291" s="50"/>
      <c r="C291" s="34"/>
      <c r="D291" s="142"/>
      <c r="E291" s="143"/>
      <c r="F291" s="142"/>
      <c r="G291" s="143"/>
      <c r="H291" s="142"/>
      <c r="I291" s="143"/>
      <c r="J291" s="142"/>
      <c r="K291" s="143"/>
      <c r="L291" s="40"/>
      <c r="M291" s="40"/>
      <c r="N291" s="40"/>
      <c r="O291" s="40"/>
      <c r="P291" s="40"/>
      <c r="Q291" s="40"/>
      <c r="R291" s="108"/>
      <c r="S291" s="48"/>
      <c r="T291" s="84"/>
      <c r="U291" s="84"/>
      <c r="V291" s="84"/>
      <c r="W291" s="36"/>
      <c r="X291" s="36"/>
      <c r="Y291" s="40"/>
      <c r="Z291" s="40"/>
      <c r="AA291" s="40"/>
      <c r="AB291" s="40"/>
      <c r="AC291" s="40"/>
    </row>
    <row r="292" spans="1:29" ht="15.75" x14ac:dyDescent="0.25">
      <c r="A292" s="8"/>
      <c r="B292" s="50"/>
      <c r="C292" s="34"/>
      <c r="D292" s="142"/>
      <c r="E292" s="143"/>
      <c r="F292" s="142"/>
      <c r="G292" s="143"/>
      <c r="H292" s="142"/>
      <c r="I292" s="143"/>
      <c r="J292" s="142"/>
      <c r="K292" s="143"/>
      <c r="L292" s="40"/>
      <c r="M292" s="40"/>
      <c r="N292" s="40"/>
      <c r="O292" s="40"/>
      <c r="P292" s="40"/>
      <c r="Q292" s="40"/>
      <c r="R292" s="108"/>
      <c r="S292" s="48"/>
      <c r="T292" s="84"/>
      <c r="U292" s="84"/>
      <c r="V292" s="84"/>
      <c r="W292" s="36"/>
      <c r="X292" s="36"/>
      <c r="Y292" s="40"/>
      <c r="Z292" s="40"/>
      <c r="AA292" s="40"/>
      <c r="AB292" s="40"/>
      <c r="AC292" s="40"/>
    </row>
    <row r="293" spans="1:29" ht="15.75" x14ac:dyDescent="0.25">
      <c r="A293" s="8"/>
      <c r="B293" s="50"/>
      <c r="C293" s="34"/>
      <c r="D293" s="142"/>
      <c r="E293" s="143"/>
      <c r="F293" s="142"/>
      <c r="G293" s="143"/>
      <c r="H293" s="142"/>
      <c r="I293" s="143"/>
      <c r="J293" s="142"/>
      <c r="K293" s="143"/>
      <c r="L293" s="40"/>
      <c r="M293" s="40"/>
      <c r="N293" s="40"/>
      <c r="O293" s="40"/>
      <c r="P293" s="40"/>
      <c r="Q293" s="40"/>
      <c r="R293" s="108"/>
      <c r="S293" s="48"/>
      <c r="T293" s="84"/>
      <c r="U293" s="84"/>
      <c r="V293" s="84"/>
      <c r="W293" s="36"/>
      <c r="X293" s="36"/>
      <c r="Y293" s="40"/>
      <c r="Z293" s="40"/>
      <c r="AA293" s="40"/>
      <c r="AB293" s="40"/>
      <c r="AC293" s="40"/>
    </row>
    <row r="294" spans="1:29" ht="15.75" x14ac:dyDescent="0.25">
      <c r="A294" s="8"/>
      <c r="B294" s="50"/>
      <c r="C294" s="34"/>
      <c r="D294" s="142"/>
      <c r="E294" s="143"/>
      <c r="F294" s="142"/>
      <c r="G294" s="143"/>
      <c r="H294" s="142"/>
      <c r="I294" s="143"/>
      <c r="J294" s="142"/>
      <c r="K294" s="143"/>
      <c r="L294" s="40"/>
      <c r="M294" s="40"/>
      <c r="N294" s="40"/>
      <c r="O294" s="40"/>
      <c r="P294" s="40"/>
      <c r="Q294" s="40"/>
      <c r="R294" s="108"/>
      <c r="S294" s="48"/>
      <c r="T294" s="84"/>
      <c r="U294" s="84"/>
      <c r="V294" s="84"/>
      <c r="W294" s="36"/>
      <c r="X294" s="36"/>
      <c r="Y294" s="40"/>
      <c r="Z294" s="40"/>
      <c r="AA294" s="40"/>
      <c r="AB294" s="40"/>
      <c r="AC294" s="40"/>
    </row>
    <row r="295" spans="1:29" ht="15.75" x14ac:dyDescent="0.25">
      <c r="A295" s="8"/>
      <c r="B295" s="50"/>
      <c r="C295" s="34"/>
      <c r="D295" s="142"/>
      <c r="E295" s="143"/>
      <c r="F295" s="142"/>
      <c r="G295" s="143"/>
      <c r="H295" s="142"/>
      <c r="I295" s="143"/>
      <c r="J295" s="142"/>
      <c r="K295" s="143"/>
      <c r="L295" s="40"/>
      <c r="M295" s="40"/>
      <c r="N295" s="40"/>
      <c r="O295" s="40"/>
      <c r="P295" s="40"/>
      <c r="Q295" s="40"/>
      <c r="R295" s="108"/>
      <c r="S295" s="48"/>
      <c r="T295" s="84"/>
      <c r="U295" s="84"/>
      <c r="V295" s="84"/>
      <c r="W295" s="36"/>
      <c r="X295" s="36"/>
      <c r="Y295" s="40"/>
      <c r="Z295" s="40"/>
      <c r="AA295" s="40"/>
      <c r="AB295" s="40"/>
      <c r="AC295" s="40"/>
    </row>
    <row r="296" spans="1:29" ht="15.75" x14ac:dyDescent="0.25">
      <c r="A296" s="8"/>
      <c r="B296" s="50"/>
      <c r="C296" s="34"/>
      <c r="D296" s="142"/>
      <c r="E296" s="143"/>
      <c r="F296" s="142"/>
      <c r="G296" s="143"/>
      <c r="H296" s="142"/>
      <c r="I296" s="143"/>
      <c r="J296" s="142"/>
      <c r="K296" s="143"/>
      <c r="L296" s="40"/>
      <c r="M296" s="40"/>
      <c r="N296" s="40"/>
      <c r="O296" s="40"/>
      <c r="P296" s="40"/>
      <c r="Q296" s="40"/>
      <c r="R296" s="108"/>
      <c r="S296" s="48"/>
      <c r="T296" s="84"/>
      <c r="U296" s="84"/>
      <c r="V296" s="84"/>
      <c r="W296" s="36"/>
      <c r="X296" s="36"/>
      <c r="Y296" s="40"/>
      <c r="Z296" s="40"/>
      <c r="AA296" s="40"/>
      <c r="AB296" s="40"/>
      <c r="AC296" s="40"/>
    </row>
    <row r="297" spans="1:29" ht="15.75" x14ac:dyDescent="0.25">
      <c r="A297" s="8"/>
      <c r="B297" s="50"/>
      <c r="C297" s="34"/>
      <c r="D297" s="142"/>
      <c r="E297" s="143"/>
      <c r="F297" s="142"/>
      <c r="G297" s="143"/>
      <c r="H297" s="142"/>
      <c r="I297" s="143"/>
      <c r="J297" s="142"/>
      <c r="K297" s="143"/>
      <c r="L297" s="40"/>
      <c r="M297" s="40"/>
      <c r="N297" s="40"/>
      <c r="O297" s="40"/>
      <c r="P297" s="40"/>
      <c r="Q297" s="40"/>
      <c r="R297" s="108"/>
      <c r="S297" s="48"/>
      <c r="T297" s="84"/>
      <c r="U297" s="84"/>
      <c r="V297" s="84"/>
      <c r="W297" s="36"/>
      <c r="X297" s="36"/>
      <c r="Y297" s="40"/>
      <c r="Z297" s="40"/>
      <c r="AA297" s="40"/>
      <c r="AB297" s="40"/>
      <c r="AC297" s="40"/>
    </row>
    <row r="298" spans="1:29" ht="15.75" x14ac:dyDescent="0.25">
      <c r="A298" s="8"/>
      <c r="B298" s="50"/>
      <c r="C298" s="34"/>
      <c r="D298" s="142"/>
      <c r="E298" s="143"/>
      <c r="F298" s="142"/>
      <c r="G298" s="143"/>
      <c r="H298" s="142"/>
      <c r="I298" s="143"/>
      <c r="J298" s="142"/>
      <c r="K298" s="143"/>
      <c r="L298" s="40"/>
      <c r="M298" s="40"/>
      <c r="N298" s="40"/>
      <c r="O298" s="40"/>
      <c r="P298" s="40"/>
      <c r="Q298" s="40"/>
      <c r="R298" s="108"/>
      <c r="S298" s="48"/>
      <c r="T298" s="84"/>
      <c r="U298" s="84"/>
      <c r="V298" s="84"/>
      <c r="W298" s="36"/>
      <c r="X298" s="36"/>
      <c r="Y298" s="40"/>
      <c r="Z298" s="40"/>
      <c r="AA298" s="40"/>
      <c r="AB298" s="40"/>
      <c r="AC298" s="40"/>
    </row>
    <row r="299" spans="1:29" ht="15.75" x14ac:dyDescent="0.25">
      <c r="A299" s="8"/>
      <c r="B299" s="50"/>
      <c r="C299" s="34"/>
      <c r="D299" s="142"/>
      <c r="E299" s="143"/>
      <c r="F299" s="142"/>
      <c r="G299" s="143"/>
      <c r="H299" s="142"/>
      <c r="I299" s="143"/>
      <c r="J299" s="142"/>
      <c r="K299" s="143"/>
      <c r="L299" s="40"/>
      <c r="M299" s="40"/>
      <c r="N299" s="40"/>
      <c r="O299" s="40"/>
      <c r="P299" s="40"/>
      <c r="Q299" s="40"/>
      <c r="R299" s="108"/>
      <c r="S299" s="48"/>
      <c r="T299" s="84"/>
      <c r="U299" s="84"/>
      <c r="V299" s="84"/>
      <c r="W299" s="36"/>
      <c r="X299" s="36"/>
      <c r="Y299" s="40"/>
      <c r="Z299" s="40"/>
      <c r="AA299" s="40"/>
      <c r="AB299" s="40"/>
      <c r="AC299" s="40"/>
    </row>
    <row r="300" spans="1:29" ht="15.75" x14ac:dyDescent="0.25">
      <c r="A300" s="8"/>
      <c r="B300" s="50"/>
      <c r="C300" s="34"/>
      <c r="D300" s="142"/>
      <c r="E300" s="143"/>
      <c r="F300" s="142"/>
      <c r="G300" s="143"/>
      <c r="H300" s="142"/>
      <c r="I300" s="143"/>
      <c r="J300" s="142"/>
      <c r="K300" s="143"/>
      <c r="L300" s="40"/>
      <c r="M300" s="40"/>
      <c r="N300" s="40"/>
      <c r="O300" s="40"/>
      <c r="P300" s="40"/>
      <c r="Q300" s="40"/>
      <c r="R300" s="108"/>
      <c r="S300" s="48"/>
      <c r="T300" s="84"/>
      <c r="U300" s="84"/>
      <c r="V300" s="84"/>
      <c r="W300" s="36"/>
      <c r="X300" s="36"/>
      <c r="Y300" s="40"/>
      <c r="Z300" s="40"/>
      <c r="AA300" s="40"/>
      <c r="AB300" s="40"/>
      <c r="AC300" s="40"/>
    </row>
    <row r="301" spans="1:29" ht="15.75" x14ac:dyDescent="0.25">
      <c r="A301" s="8"/>
      <c r="B301" s="50"/>
      <c r="C301" s="34"/>
      <c r="D301" s="142"/>
      <c r="E301" s="143"/>
      <c r="F301" s="142"/>
      <c r="G301" s="143"/>
      <c r="H301" s="142"/>
      <c r="I301" s="143"/>
      <c r="J301" s="142"/>
      <c r="K301" s="143"/>
      <c r="L301" s="40"/>
      <c r="M301" s="40"/>
      <c r="N301" s="40"/>
      <c r="O301" s="40"/>
      <c r="P301" s="40"/>
      <c r="Q301" s="40"/>
      <c r="R301" s="108"/>
      <c r="S301" s="48"/>
      <c r="T301" s="84"/>
      <c r="U301" s="84"/>
      <c r="V301" s="84"/>
      <c r="W301" s="36"/>
      <c r="X301" s="36"/>
      <c r="Y301" s="40"/>
      <c r="Z301" s="40"/>
      <c r="AA301" s="40"/>
      <c r="AB301" s="40"/>
      <c r="AC301" s="40"/>
    </row>
    <row r="302" spans="1:29" ht="15.75" x14ac:dyDescent="0.25">
      <c r="A302" s="8"/>
      <c r="B302" s="50"/>
      <c r="C302" s="34"/>
      <c r="D302" s="142"/>
      <c r="E302" s="143"/>
      <c r="F302" s="142"/>
      <c r="G302" s="143"/>
      <c r="H302" s="142"/>
      <c r="I302" s="143"/>
      <c r="J302" s="142"/>
      <c r="K302" s="143"/>
      <c r="L302" s="40"/>
      <c r="M302" s="40"/>
      <c r="N302" s="40"/>
      <c r="O302" s="40"/>
      <c r="P302" s="40"/>
      <c r="Q302" s="40"/>
      <c r="R302" s="108"/>
      <c r="S302" s="48"/>
      <c r="T302" s="84"/>
      <c r="U302" s="84"/>
      <c r="V302" s="84"/>
      <c r="W302" s="36"/>
      <c r="X302" s="36"/>
      <c r="Y302" s="40"/>
      <c r="Z302" s="40"/>
      <c r="AA302" s="40"/>
      <c r="AB302" s="40"/>
      <c r="AC302" s="40"/>
    </row>
    <row r="303" spans="1:29" ht="15.75" x14ac:dyDescent="0.25">
      <c r="A303" s="8"/>
      <c r="B303" s="50"/>
      <c r="C303" s="34"/>
      <c r="D303" s="142"/>
      <c r="E303" s="143"/>
      <c r="F303" s="142"/>
      <c r="G303" s="143"/>
      <c r="H303" s="142"/>
      <c r="I303" s="143"/>
      <c r="J303" s="142"/>
      <c r="K303" s="143"/>
      <c r="L303" s="40"/>
      <c r="M303" s="40"/>
      <c r="N303" s="40"/>
      <c r="O303" s="40"/>
      <c r="P303" s="40"/>
      <c r="Q303" s="40"/>
      <c r="R303" s="108"/>
      <c r="S303" s="48"/>
      <c r="T303" s="84"/>
      <c r="U303" s="84"/>
      <c r="V303" s="84"/>
      <c r="W303" s="36"/>
      <c r="X303" s="36"/>
      <c r="Y303" s="40"/>
      <c r="Z303" s="40"/>
      <c r="AA303" s="40"/>
      <c r="AB303" s="40"/>
      <c r="AC303" s="40"/>
    </row>
    <row r="304" spans="1:29" ht="15.75" x14ac:dyDescent="0.25">
      <c r="A304" s="8"/>
      <c r="B304" s="50"/>
      <c r="C304" s="34"/>
      <c r="D304" s="142"/>
      <c r="E304" s="143"/>
      <c r="F304" s="142"/>
      <c r="G304" s="143"/>
      <c r="H304" s="142"/>
      <c r="I304" s="143"/>
      <c r="J304" s="142"/>
      <c r="K304" s="143"/>
      <c r="L304" s="40"/>
      <c r="M304" s="40"/>
      <c r="N304" s="40"/>
      <c r="O304" s="40"/>
      <c r="P304" s="40"/>
      <c r="Q304" s="40"/>
      <c r="R304" s="108"/>
      <c r="S304" s="48"/>
      <c r="T304" s="84"/>
      <c r="U304" s="84"/>
      <c r="V304" s="84"/>
      <c r="W304" s="36"/>
      <c r="X304" s="36"/>
      <c r="Y304" s="40"/>
      <c r="Z304" s="40"/>
      <c r="AA304" s="40"/>
      <c r="AB304" s="40"/>
      <c r="AC304" s="40"/>
    </row>
    <row r="305" spans="1:29" ht="15.75" x14ac:dyDescent="0.25">
      <c r="A305" s="8"/>
      <c r="B305" s="50"/>
      <c r="C305" s="34"/>
      <c r="D305" s="142"/>
      <c r="E305" s="143"/>
      <c r="F305" s="142"/>
      <c r="G305" s="143"/>
      <c r="H305" s="142"/>
      <c r="I305" s="143"/>
      <c r="J305" s="142"/>
      <c r="K305" s="143"/>
      <c r="L305" s="40"/>
      <c r="M305" s="40"/>
      <c r="N305" s="40"/>
      <c r="O305" s="40"/>
      <c r="P305" s="40"/>
      <c r="Q305" s="40"/>
      <c r="R305" s="108"/>
      <c r="S305" s="48"/>
      <c r="T305" s="84"/>
      <c r="U305" s="84"/>
      <c r="V305" s="84"/>
      <c r="W305" s="36"/>
      <c r="X305" s="36"/>
      <c r="Y305" s="40"/>
      <c r="Z305" s="40"/>
      <c r="AA305" s="40"/>
      <c r="AB305" s="40"/>
      <c r="AC305" s="40"/>
    </row>
    <row r="306" spans="1:29" ht="15.75" x14ac:dyDescent="0.25">
      <c r="A306" s="8"/>
      <c r="B306" s="50"/>
      <c r="C306" s="34"/>
      <c r="D306" s="142"/>
      <c r="E306" s="143"/>
      <c r="F306" s="142"/>
      <c r="G306" s="143"/>
      <c r="H306" s="142"/>
      <c r="I306" s="143"/>
      <c r="J306" s="142"/>
      <c r="K306" s="143"/>
      <c r="L306" s="40"/>
      <c r="M306" s="40"/>
      <c r="N306" s="40"/>
      <c r="O306" s="40"/>
      <c r="P306" s="40"/>
      <c r="Q306" s="40"/>
      <c r="R306" s="108"/>
      <c r="S306" s="48"/>
      <c r="T306" s="84"/>
      <c r="U306" s="84"/>
      <c r="V306" s="84"/>
      <c r="W306" s="36"/>
      <c r="X306" s="36"/>
      <c r="Y306" s="40"/>
      <c r="Z306" s="40"/>
      <c r="AA306" s="40"/>
      <c r="AB306" s="40"/>
      <c r="AC306" s="40"/>
    </row>
    <row r="307" spans="1:29" ht="15.75" x14ac:dyDescent="0.25">
      <c r="A307" s="8"/>
      <c r="B307" s="50"/>
      <c r="C307" s="34"/>
      <c r="D307" s="142"/>
      <c r="E307" s="143"/>
      <c r="F307" s="142"/>
      <c r="G307" s="143"/>
      <c r="H307" s="142"/>
      <c r="I307" s="143"/>
      <c r="J307" s="142"/>
      <c r="K307" s="143"/>
      <c r="L307" s="40"/>
      <c r="M307" s="40"/>
      <c r="N307" s="40"/>
      <c r="O307" s="40"/>
      <c r="P307" s="40"/>
      <c r="Q307" s="40"/>
      <c r="R307" s="108"/>
      <c r="S307" s="48"/>
      <c r="T307" s="84"/>
      <c r="U307" s="84"/>
      <c r="V307" s="84"/>
      <c r="W307" s="36"/>
      <c r="X307" s="36"/>
      <c r="Y307" s="40"/>
      <c r="Z307" s="40"/>
      <c r="AA307" s="40"/>
      <c r="AB307" s="40"/>
      <c r="AC307" s="40"/>
    </row>
    <row r="308" spans="1:29" ht="15.75" x14ac:dyDescent="0.25">
      <c r="A308" s="8"/>
      <c r="B308" s="50"/>
      <c r="C308" s="34"/>
      <c r="D308" s="142"/>
      <c r="E308" s="143"/>
      <c r="F308" s="142"/>
      <c r="G308" s="143"/>
      <c r="H308" s="142"/>
      <c r="I308" s="143"/>
      <c r="J308" s="142"/>
      <c r="K308" s="143"/>
      <c r="L308" s="40"/>
      <c r="M308" s="40"/>
      <c r="N308" s="40"/>
      <c r="O308" s="40"/>
      <c r="P308" s="40"/>
      <c r="Q308" s="40"/>
      <c r="R308" s="108"/>
      <c r="S308" s="48"/>
      <c r="T308" s="84"/>
      <c r="U308" s="84"/>
      <c r="V308" s="84"/>
      <c r="W308" s="36"/>
      <c r="X308" s="36"/>
      <c r="Y308" s="40"/>
      <c r="Z308" s="40"/>
      <c r="AA308" s="40"/>
      <c r="AB308" s="40"/>
      <c r="AC308" s="40"/>
    </row>
    <row r="309" spans="1:29" ht="15.75" x14ac:dyDescent="0.25">
      <c r="A309" s="8"/>
      <c r="B309" s="50"/>
      <c r="C309" s="34"/>
      <c r="D309" s="142"/>
      <c r="E309" s="143"/>
      <c r="F309" s="142"/>
      <c r="G309" s="143"/>
      <c r="H309" s="142"/>
      <c r="I309" s="143"/>
      <c r="J309" s="142"/>
      <c r="K309" s="143"/>
      <c r="L309" s="40"/>
      <c r="M309" s="40"/>
      <c r="N309" s="40"/>
      <c r="O309" s="40"/>
      <c r="P309" s="40"/>
      <c r="Q309" s="40"/>
      <c r="R309" s="108"/>
      <c r="S309" s="48"/>
      <c r="T309" s="84"/>
      <c r="U309" s="84"/>
      <c r="V309" s="84"/>
      <c r="W309" s="36"/>
      <c r="X309" s="36"/>
      <c r="Y309" s="40"/>
      <c r="Z309" s="40"/>
      <c r="AA309" s="40"/>
      <c r="AB309" s="40"/>
      <c r="AC309" s="40"/>
    </row>
    <row r="310" spans="1:29" ht="15.75" x14ac:dyDescent="0.25">
      <c r="A310" s="8"/>
      <c r="B310" s="50"/>
      <c r="C310" s="34"/>
      <c r="D310" s="142"/>
      <c r="E310" s="143"/>
      <c r="F310" s="142"/>
      <c r="G310" s="143"/>
      <c r="H310" s="142"/>
      <c r="I310" s="143"/>
      <c r="J310" s="142"/>
      <c r="K310" s="143"/>
      <c r="L310" s="40"/>
      <c r="M310" s="40"/>
      <c r="N310" s="40"/>
      <c r="O310" s="40"/>
      <c r="P310" s="40"/>
      <c r="Q310" s="40"/>
      <c r="R310" s="108"/>
      <c r="S310" s="48"/>
      <c r="T310" s="84"/>
      <c r="U310" s="84"/>
      <c r="V310" s="84"/>
      <c r="W310" s="36"/>
      <c r="X310" s="36"/>
      <c r="Y310" s="40"/>
      <c r="Z310" s="40"/>
      <c r="AA310" s="40"/>
      <c r="AB310" s="40"/>
      <c r="AC310" s="40"/>
    </row>
    <row r="311" spans="1:29" ht="15.75" x14ac:dyDescent="0.25">
      <c r="A311" s="8"/>
      <c r="B311" s="50"/>
      <c r="C311" s="34"/>
      <c r="D311" s="142"/>
      <c r="E311" s="143"/>
      <c r="F311" s="142"/>
      <c r="G311" s="143"/>
      <c r="H311" s="142"/>
      <c r="I311" s="143"/>
      <c r="J311" s="142"/>
      <c r="K311" s="143"/>
      <c r="L311" s="40"/>
      <c r="M311" s="40"/>
      <c r="N311" s="40"/>
      <c r="O311" s="40"/>
      <c r="P311" s="40"/>
      <c r="Q311" s="40"/>
      <c r="R311" s="108"/>
      <c r="S311" s="48"/>
      <c r="T311" s="84"/>
      <c r="U311" s="84"/>
      <c r="V311" s="84"/>
      <c r="W311" s="36"/>
      <c r="X311" s="36"/>
      <c r="Y311" s="40"/>
      <c r="Z311" s="40"/>
      <c r="AA311" s="40"/>
      <c r="AB311" s="40"/>
      <c r="AC311" s="40"/>
    </row>
    <row r="312" spans="1:29" ht="15.75" x14ac:dyDescent="0.25">
      <c r="A312" s="8"/>
      <c r="B312" s="50"/>
      <c r="C312" s="34"/>
      <c r="D312" s="142"/>
      <c r="E312" s="143"/>
      <c r="F312" s="142"/>
      <c r="G312" s="143"/>
      <c r="H312" s="142"/>
      <c r="I312" s="143"/>
      <c r="J312" s="142"/>
      <c r="K312" s="143"/>
      <c r="L312" s="40"/>
      <c r="M312" s="40"/>
      <c r="N312" s="40"/>
      <c r="O312" s="40"/>
      <c r="P312" s="40"/>
      <c r="Q312" s="40"/>
      <c r="R312" s="108"/>
      <c r="S312" s="48"/>
      <c r="T312" s="84"/>
      <c r="U312" s="84"/>
      <c r="V312" s="84"/>
      <c r="W312" s="36"/>
      <c r="X312" s="36"/>
      <c r="Y312" s="40"/>
      <c r="Z312" s="40"/>
      <c r="AA312" s="40"/>
      <c r="AB312" s="40"/>
      <c r="AC312" s="40"/>
    </row>
    <row r="313" spans="1:29" ht="15.75" x14ac:dyDescent="0.25">
      <c r="A313" s="8"/>
      <c r="B313" s="50"/>
      <c r="C313" s="34"/>
      <c r="D313" s="142"/>
      <c r="E313" s="143"/>
      <c r="F313" s="142"/>
      <c r="G313" s="143"/>
      <c r="H313" s="142"/>
      <c r="I313" s="143"/>
      <c r="J313" s="142"/>
      <c r="K313" s="143"/>
      <c r="L313" s="40"/>
      <c r="M313" s="40"/>
      <c r="N313" s="40"/>
      <c r="O313" s="40"/>
      <c r="P313" s="40"/>
      <c r="Q313" s="40"/>
      <c r="R313" s="108"/>
      <c r="S313" s="48"/>
      <c r="T313" s="84"/>
      <c r="U313" s="84"/>
      <c r="V313" s="84"/>
      <c r="W313" s="36"/>
      <c r="X313" s="36"/>
      <c r="Y313" s="40"/>
      <c r="Z313" s="40"/>
      <c r="AA313" s="40"/>
      <c r="AB313" s="40"/>
      <c r="AC313" s="40"/>
    </row>
    <row r="314" spans="1:29" ht="15.75" x14ac:dyDescent="0.25">
      <c r="A314" s="8"/>
      <c r="B314" s="50"/>
      <c r="C314" s="34"/>
      <c r="D314" s="142"/>
      <c r="E314" s="143"/>
      <c r="F314" s="142"/>
      <c r="G314" s="143"/>
      <c r="H314" s="142"/>
      <c r="I314" s="143"/>
      <c r="J314" s="142"/>
      <c r="K314" s="143"/>
      <c r="L314" s="40"/>
      <c r="M314" s="40"/>
      <c r="N314" s="40"/>
      <c r="O314" s="40"/>
      <c r="P314" s="40"/>
      <c r="Q314" s="40"/>
      <c r="R314" s="108"/>
      <c r="S314" s="48"/>
      <c r="T314" s="84"/>
      <c r="U314" s="84"/>
      <c r="V314" s="84"/>
      <c r="W314" s="36"/>
      <c r="X314" s="36"/>
      <c r="Y314" s="40"/>
      <c r="Z314" s="40"/>
      <c r="AA314" s="40"/>
      <c r="AB314" s="40"/>
      <c r="AC314" s="40"/>
    </row>
    <row r="315" spans="1:29" ht="15.75" x14ac:dyDescent="0.25">
      <c r="A315" s="8"/>
      <c r="B315" s="50"/>
      <c r="C315" s="34"/>
      <c r="D315" s="142"/>
      <c r="E315" s="143"/>
      <c r="F315" s="142"/>
      <c r="G315" s="143"/>
      <c r="H315" s="142"/>
      <c r="I315" s="143"/>
      <c r="J315" s="142"/>
      <c r="K315" s="143"/>
      <c r="L315" s="40"/>
      <c r="M315" s="40"/>
      <c r="N315" s="40"/>
      <c r="O315" s="40"/>
      <c r="P315" s="40"/>
      <c r="Q315" s="40"/>
      <c r="R315" s="108"/>
      <c r="S315" s="48"/>
      <c r="T315" s="84"/>
      <c r="U315" s="84"/>
      <c r="V315" s="84"/>
      <c r="W315" s="36"/>
      <c r="X315" s="36"/>
      <c r="Y315" s="40"/>
      <c r="Z315" s="40"/>
      <c r="AA315" s="40"/>
      <c r="AB315" s="40"/>
      <c r="AC315" s="40"/>
    </row>
    <row r="316" spans="1:29" ht="15.75" x14ac:dyDescent="0.25">
      <c r="A316" s="8"/>
      <c r="B316" s="50"/>
      <c r="C316" s="34"/>
      <c r="D316" s="142"/>
      <c r="E316" s="143"/>
      <c r="F316" s="142"/>
      <c r="G316" s="143"/>
      <c r="H316" s="142"/>
      <c r="I316" s="143"/>
      <c r="J316" s="142"/>
      <c r="K316" s="143"/>
      <c r="L316" s="40"/>
      <c r="M316" s="40"/>
      <c r="N316" s="40"/>
      <c r="O316" s="40"/>
      <c r="P316" s="40"/>
      <c r="Q316" s="40"/>
      <c r="R316" s="108"/>
      <c r="S316" s="48"/>
      <c r="T316" s="84"/>
      <c r="U316" s="84"/>
      <c r="V316" s="84"/>
      <c r="W316" s="36"/>
      <c r="X316" s="36"/>
      <c r="Y316" s="40"/>
      <c r="Z316" s="40"/>
      <c r="AA316" s="40"/>
      <c r="AB316" s="40"/>
      <c r="AC316" s="40"/>
    </row>
    <row r="317" spans="1:29" ht="15.75" x14ac:dyDescent="0.25">
      <c r="A317" s="8"/>
      <c r="B317" s="50"/>
      <c r="C317" s="34"/>
      <c r="D317" s="142"/>
      <c r="E317" s="143"/>
      <c r="F317" s="142"/>
      <c r="G317" s="143"/>
      <c r="H317" s="142"/>
      <c r="I317" s="143"/>
      <c r="J317" s="142"/>
      <c r="K317" s="143"/>
      <c r="L317" s="40"/>
      <c r="M317" s="40"/>
      <c r="N317" s="40"/>
      <c r="O317" s="40"/>
      <c r="P317" s="40"/>
      <c r="Q317" s="40"/>
      <c r="R317" s="108"/>
      <c r="S317" s="48"/>
      <c r="T317" s="84"/>
      <c r="U317" s="84"/>
      <c r="V317" s="84"/>
      <c r="W317" s="36"/>
      <c r="X317" s="36"/>
      <c r="Y317" s="40"/>
      <c r="Z317" s="40"/>
      <c r="AA317" s="40"/>
      <c r="AB317" s="40"/>
      <c r="AC317" s="40"/>
    </row>
    <row r="318" spans="1:29" ht="15.75" x14ac:dyDescent="0.25">
      <c r="A318" s="8"/>
      <c r="B318" s="50"/>
      <c r="C318" s="34"/>
      <c r="D318" s="142"/>
      <c r="E318" s="143"/>
      <c r="F318" s="142"/>
      <c r="G318" s="143"/>
      <c r="H318" s="142"/>
      <c r="I318" s="143"/>
      <c r="J318" s="142"/>
      <c r="K318" s="143"/>
      <c r="L318" s="40"/>
      <c r="M318" s="40"/>
      <c r="N318" s="40"/>
      <c r="O318" s="40"/>
      <c r="P318" s="40"/>
      <c r="Q318" s="40"/>
      <c r="R318" s="108"/>
      <c r="S318" s="48"/>
      <c r="T318" s="84"/>
      <c r="U318" s="84"/>
      <c r="V318" s="84"/>
      <c r="W318" s="36"/>
      <c r="X318" s="36"/>
      <c r="Y318" s="40"/>
      <c r="Z318" s="40"/>
      <c r="AA318" s="40"/>
      <c r="AB318" s="40"/>
      <c r="AC318" s="40"/>
    </row>
    <row r="319" spans="1:29" ht="15.75" x14ac:dyDescent="0.25">
      <c r="A319" s="8"/>
      <c r="B319" s="50"/>
      <c r="C319" s="34"/>
      <c r="D319" s="142"/>
      <c r="E319" s="143"/>
      <c r="F319" s="142"/>
      <c r="G319" s="143"/>
      <c r="H319" s="142"/>
      <c r="I319" s="143"/>
      <c r="J319" s="142"/>
      <c r="K319" s="143"/>
      <c r="L319" s="40"/>
      <c r="M319" s="40"/>
      <c r="N319" s="40"/>
      <c r="O319" s="40"/>
      <c r="P319" s="40"/>
      <c r="Q319" s="40"/>
      <c r="R319" s="108"/>
      <c r="S319" s="48"/>
      <c r="T319" s="84"/>
      <c r="U319" s="84"/>
      <c r="V319" s="84"/>
      <c r="W319" s="36"/>
      <c r="X319" s="36"/>
      <c r="Y319" s="40"/>
      <c r="Z319" s="40"/>
      <c r="AA319" s="40"/>
      <c r="AB319" s="40"/>
      <c r="AC319" s="40"/>
    </row>
    <row r="320" spans="1:29" ht="15.75" x14ac:dyDescent="0.25">
      <c r="A320" s="8"/>
      <c r="B320" s="50"/>
      <c r="C320" s="34"/>
      <c r="D320" s="142"/>
      <c r="E320" s="143"/>
      <c r="F320" s="142"/>
      <c r="G320" s="143"/>
      <c r="H320" s="142"/>
      <c r="I320" s="143"/>
      <c r="J320" s="142"/>
      <c r="K320" s="143"/>
      <c r="L320" s="40"/>
      <c r="M320" s="40"/>
      <c r="N320" s="40"/>
      <c r="O320" s="40"/>
      <c r="P320" s="40"/>
      <c r="Q320" s="40"/>
      <c r="R320" s="108"/>
      <c r="S320" s="48"/>
      <c r="T320" s="84"/>
      <c r="U320" s="84"/>
      <c r="V320" s="84"/>
      <c r="W320" s="36"/>
      <c r="X320" s="36"/>
      <c r="Y320" s="40"/>
      <c r="Z320" s="40"/>
      <c r="AA320" s="40"/>
      <c r="AB320" s="40"/>
      <c r="AC320" s="40"/>
    </row>
    <row r="321" spans="1:29" ht="15.75" x14ac:dyDescent="0.25">
      <c r="A321" s="8"/>
      <c r="B321" s="50"/>
      <c r="C321" s="34"/>
      <c r="D321" s="142"/>
      <c r="E321" s="143"/>
      <c r="F321" s="142"/>
      <c r="G321" s="143"/>
      <c r="H321" s="142"/>
      <c r="I321" s="143"/>
      <c r="J321" s="142"/>
      <c r="K321" s="143"/>
      <c r="L321" s="40"/>
      <c r="M321" s="40"/>
      <c r="N321" s="40"/>
      <c r="O321" s="40"/>
      <c r="P321" s="40"/>
      <c r="Q321" s="40"/>
      <c r="R321" s="108"/>
      <c r="S321" s="48"/>
      <c r="T321" s="84"/>
      <c r="U321" s="84"/>
      <c r="V321" s="84"/>
      <c r="W321" s="36"/>
      <c r="X321" s="36"/>
      <c r="Y321" s="40"/>
      <c r="Z321" s="40"/>
      <c r="AA321" s="40"/>
      <c r="AB321" s="40"/>
      <c r="AC321" s="40"/>
    </row>
    <row r="322" spans="1:29" ht="15.75" x14ac:dyDescent="0.25">
      <c r="A322" s="8"/>
      <c r="B322" s="50"/>
      <c r="C322" s="34"/>
      <c r="D322" s="142"/>
      <c r="E322" s="143"/>
      <c r="F322" s="142"/>
      <c r="G322" s="143"/>
      <c r="H322" s="142"/>
      <c r="I322" s="143"/>
      <c r="J322" s="142"/>
      <c r="K322" s="143"/>
      <c r="L322" s="40"/>
      <c r="M322" s="40"/>
      <c r="N322" s="40"/>
      <c r="O322" s="40"/>
      <c r="P322" s="40"/>
      <c r="Q322" s="40"/>
      <c r="R322" s="108"/>
      <c r="S322" s="48"/>
      <c r="T322" s="84"/>
      <c r="U322" s="84"/>
      <c r="V322" s="84"/>
      <c r="W322" s="36"/>
      <c r="X322" s="36"/>
      <c r="Y322" s="40"/>
      <c r="Z322" s="40"/>
      <c r="AA322" s="40"/>
      <c r="AB322" s="40"/>
      <c r="AC322" s="40"/>
    </row>
    <row r="323" spans="1:29" ht="15.75" x14ac:dyDescent="0.25">
      <c r="A323" s="8"/>
      <c r="B323" s="50"/>
      <c r="C323" s="34"/>
      <c r="D323" s="142"/>
      <c r="E323" s="143"/>
      <c r="F323" s="142"/>
      <c r="G323" s="143"/>
      <c r="H323" s="142"/>
      <c r="I323" s="143"/>
      <c r="J323" s="142"/>
      <c r="K323" s="143"/>
      <c r="L323" s="40"/>
      <c r="M323" s="40"/>
      <c r="N323" s="40"/>
      <c r="O323" s="40"/>
      <c r="P323" s="40"/>
      <c r="Q323" s="40"/>
      <c r="R323" s="108"/>
      <c r="S323" s="48"/>
      <c r="T323" s="84"/>
      <c r="U323" s="84"/>
      <c r="V323" s="84"/>
      <c r="W323" s="36"/>
      <c r="X323" s="36"/>
      <c r="Y323" s="40"/>
      <c r="Z323" s="40"/>
      <c r="AA323" s="40"/>
      <c r="AB323" s="40"/>
      <c r="AC323" s="40"/>
    </row>
    <row r="324" spans="1:29" ht="15.75" x14ac:dyDescent="0.25">
      <c r="A324" s="8"/>
      <c r="B324" s="50"/>
      <c r="C324" s="34"/>
      <c r="D324" s="142"/>
      <c r="E324" s="143"/>
      <c r="F324" s="142"/>
      <c r="G324" s="143"/>
      <c r="H324" s="142"/>
      <c r="I324" s="143"/>
      <c r="J324" s="142"/>
      <c r="K324" s="143"/>
      <c r="L324" s="40"/>
      <c r="M324" s="40"/>
      <c r="N324" s="40"/>
      <c r="O324" s="40"/>
      <c r="P324" s="40"/>
      <c r="Q324" s="40"/>
      <c r="R324" s="108"/>
      <c r="S324" s="48"/>
      <c r="T324" s="84"/>
      <c r="U324" s="84"/>
      <c r="V324" s="84"/>
      <c r="W324" s="36"/>
      <c r="X324" s="36"/>
      <c r="Y324" s="40"/>
      <c r="Z324" s="40"/>
      <c r="AA324" s="40"/>
      <c r="AB324" s="40"/>
      <c r="AC324" s="40"/>
    </row>
    <row r="325" spans="1:29" ht="15.75" x14ac:dyDescent="0.25">
      <c r="A325" s="8"/>
      <c r="B325" s="50"/>
      <c r="C325" s="34"/>
      <c r="D325" s="142"/>
      <c r="E325" s="143"/>
      <c r="F325" s="142"/>
      <c r="G325" s="143"/>
      <c r="H325" s="142"/>
      <c r="I325" s="143"/>
      <c r="J325" s="142"/>
      <c r="K325" s="143"/>
      <c r="L325" s="40"/>
      <c r="M325" s="40"/>
      <c r="N325" s="40"/>
      <c r="O325" s="40"/>
      <c r="P325" s="40"/>
      <c r="Q325" s="40"/>
      <c r="R325" s="108"/>
      <c r="S325" s="48"/>
      <c r="T325" s="84"/>
      <c r="U325" s="84"/>
      <c r="V325" s="84"/>
      <c r="W325" s="36"/>
      <c r="X325" s="36"/>
      <c r="Y325" s="40"/>
      <c r="Z325" s="40"/>
      <c r="AA325" s="40"/>
      <c r="AB325" s="40"/>
      <c r="AC325" s="40"/>
    </row>
    <row r="326" spans="1:29" ht="15.75" x14ac:dyDescent="0.25">
      <c r="A326" s="8"/>
      <c r="B326" s="50"/>
      <c r="C326" s="34"/>
      <c r="D326" s="142"/>
      <c r="E326" s="143"/>
      <c r="F326" s="142"/>
      <c r="G326" s="143"/>
      <c r="H326" s="142"/>
      <c r="I326" s="143"/>
      <c r="J326" s="142"/>
      <c r="K326" s="143"/>
      <c r="L326" s="40"/>
      <c r="M326" s="40"/>
      <c r="N326" s="40"/>
      <c r="O326" s="40"/>
      <c r="P326" s="40"/>
      <c r="Q326" s="40"/>
      <c r="R326" s="108"/>
      <c r="S326" s="48"/>
      <c r="T326" s="84"/>
      <c r="U326" s="84"/>
      <c r="V326" s="84"/>
      <c r="W326" s="36"/>
      <c r="X326" s="36"/>
      <c r="Y326" s="40"/>
      <c r="Z326" s="40"/>
      <c r="AA326" s="40"/>
      <c r="AB326" s="40"/>
      <c r="AC326" s="40"/>
    </row>
    <row r="327" spans="1:29" ht="15.75" x14ac:dyDescent="0.25">
      <c r="A327" s="8"/>
      <c r="B327" s="50"/>
      <c r="C327" s="34"/>
      <c r="D327" s="142"/>
      <c r="E327" s="143"/>
      <c r="F327" s="142"/>
      <c r="G327" s="143"/>
      <c r="H327" s="142"/>
      <c r="I327" s="143"/>
      <c r="J327" s="142"/>
      <c r="K327" s="143"/>
      <c r="L327" s="40"/>
      <c r="M327" s="40"/>
      <c r="N327" s="40"/>
      <c r="O327" s="40"/>
      <c r="P327" s="40"/>
      <c r="Q327" s="40"/>
      <c r="R327" s="108"/>
      <c r="S327" s="48"/>
      <c r="T327" s="84"/>
      <c r="U327" s="84"/>
      <c r="V327" s="84"/>
      <c r="W327" s="36"/>
      <c r="X327" s="36"/>
      <c r="Y327" s="40"/>
      <c r="Z327" s="40"/>
      <c r="AA327" s="40"/>
      <c r="AB327" s="40"/>
      <c r="AC327" s="40"/>
    </row>
    <row r="328" spans="1:29" ht="15.75" x14ac:dyDescent="0.25">
      <c r="A328" s="8"/>
      <c r="B328" s="50"/>
      <c r="C328" s="34"/>
      <c r="D328" s="142"/>
      <c r="E328" s="143"/>
      <c r="F328" s="142"/>
      <c r="G328" s="143"/>
      <c r="H328" s="142"/>
      <c r="I328" s="143"/>
      <c r="J328" s="142"/>
      <c r="K328" s="143"/>
      <c r="L328" s="40"/>
      <c r="M328" s="40"/>
      <c r="N328" s="40"/>
      <c r="O328" s="40"/>
      <c r="P328" s="40"/>
      <c r="Q328" s="40"/>
      <c r="R328" s="108"/>
      <c r="S328" s="48"/>
      <c r="T328" s="84"/>
      <c r="U328" s="84"/>
      <c r="V328" s="84"/>
      <c r="W328" s="36"/>
      <c r="X328" s="36"/>
      <c r="Y328" s="40"/>
      <c r="Z328" s="40"/>
      <c r="AA328" s="40"/>
      <c r="AB328" s="40"/>
      <c r="AC328" s="40"/>
    </row>
    <row r="329" spans="1:29" ht="15.75" x14ac:dyDescent="0.25">
      <c r="A329" s="8"/>
      <c r="B329" s="50"/>
      <c r="C329" s="34"/>
      <c r="D329" s="142"/>
      <c r="E329" s="143"/>
      <c r="F329" s="142"/>
      <c r="G329" s="143"/>
      <c r="H329" s="142"/>
      <c r="I329" s="143"/>
      <c r="J329" s="142"/>
      <c r="K329" s="143"/>
      <c r="L329" s="40"/>
      <c r="M329" s="40"/>
      <c r="N329" s="40"/>
      <c r="O329" s="40"/>
      <c r="P329" s="40"/>
      <c r="Q329" s="40"/>
      <c r="R329" s="108"/>
      <c r="S329" s="48"/>
      <c r="T329" s="84"/>
      <c r="U329" s="84"/>
      <c r="V329" s="84"/>
      <c r="W329" s="36"/>
      <c r="X329" s="36"/>
      <c r="Y329" s="40"/>
      <c r="Z329" s="40"/>
      <c r="AA329" s="40"/>
      <c r="AB329" s="40"/>
      <c r="AC329" s="40"/>
    </row>
    <row r="330" spans="1:29" ht="15.75" x14ac:dyDescent="0.25">
      <c r="A330" s="8"/>
      <c r="B330" s="50"/>
      <c r="C330" s="34"/>
      <c r="D330" s="142"/>
      <c r="E330" s="143"/>
      <c r="F330" s="142"/>
      <c r="G330" s="143"/>
      <c r="H330" s="142"/>
      <c r="I330" s="143"/>
      <c r="J330" s="142"/>
      <c r="K330" s="143"/>
      <c r="L330" s="40"/>
      <c r="M330" s="40"/>
      <c r="N330" s="40"/>
      <c r="O330" s="40"/>
      <c r="P330" s="40"/>
      <c r="Q330" s="40"/>
      <c r="R330" s="108"/>
      <c r="S330" s="48"/>
      <c r="T330" s="84"/>
      <c r="U330" s="84"/>
      <c r="V330" s="84"/>
      <c r="W330" s="36"/>
      <c r="X330" s="36"/>
      <c r="Y330" s="40"/>
      <c r="Z330" s="40"/>
      <c r="AA330" s="40"/>
      <c r="AB330" s="40"/>
      <c r="AC330" s="40"/>
    </row>
    <row r="331" spans="1:29" ht="15.75" x14ac:dyDescent="0.25">
      <c r="A331" s="8"/>
      <c r="B331" s="50"/>
      <c r="C331" s="34"/>
      <c r="D331" s="142"/>
      <c r="E331" s="143"/>
      <c r="F331" s="142"/>
      <c r="G331" s="143"/>
      <c r="H331" s="142"/>
      <c r="I331" s="143"/>
      <c r="J331" s="142"/>
      <c r="K331" s="143"/>
      <c r="L331" s="40"/>
      <c r="M331" s="40"/>
      <c r="N331" s="40"/>
      <c r="O331" s="40"/>
      <c r="P331" s="40"/>
      <c r="Q331" s="40"/>
      <c r="R331" s="108"/>
      <c r="S331" s="48"/>
      <c r="T331" s="84"/>
      <c r="U331" s="84"/>
      <c r="V331" s="84"/>
      <c r="W331" s="36"/>
      <c r="X331" s="36"/>
      <c r="Y331" s="40"/>
      <c r="Z331" s="40"/>
      <c r="AA331" s="40"/>
      <c r="AB331" s="40"/>
      <c r="AC331" s="40"/>
    </row>
    <row r="332" spans="1:29" ht="15.75" x14ac:dyDescent="0.25">
      <c r="A332" s="8"/>
      <c r="B332" s="50"/>
      <c r="C332" s="34"/>
      <c r="D332" s="142"/>
      <c r="E332" s="143"/>
      <c r="F332" s="142"/>
      <c r="G332" s="143"/>
      <c r="H332" s="142"/>
      <c r="I332" s="143"/>
      <c r="J332" s="142"/>
      <c r="K332" s="143"/>
      <c r="L332" s="40"/>
      <c r="M332" s="40"/>
      <c r="N332" s="40"/>
      <c r="O332" s="40"/>
      <c r="P332" s="40"/>
      <c r="Q332" s="40"/>
      <c r="R332" s="108"/>
      <c r="S332" s="48"/>
      <c r="T332" s="84"/>
      <c r="U332" s="84"/>
      <c r="V332" s="84"/>
      <c r="W332" s="36"/>
      <c r="X332" s="36"/>
      <c r="Y332" s="40"/>
      <c r="Z332" s="40"/>
      <c r="AA332" s="40"/>
      <c r="AB332" s="40"/>
      <c r="AC332" s="40"/>
    </row>
    <row r="333" spans="1:29" ht="15.75" x14ac:dyDescent="0.25">
      <c r="A333" s="8"/>
      <c r="B333" s="50"/>
      <c r="C333" s="34"/>
      <c r="D333" s="142"/>
      <c r="E333" s="143"/>
      <c r="F333" s="142"/>
      <c r="G333" s="143"/>
      <c r="H333" s="142"/>
      <c r="I333" s="143"/>
      <c r="J333" s="142"/>
      <c r="K333" s="143"/>
      <c r="L333" s="40"/>
      <c r="M333" s="40"/>
      <c r="N333" s="40"/>
      <c r="O333" s="40"/>
      <c r="P333" s="40"/>
      <c r="Q333" s="40"/>
      <c r="R333" s="108"/>
      <c r="S333" s="48"/>
      <c r="T333" s="84"/>
      <c r="U333" s="84"/>
      <c r="V333" s="84"/>
      <c r="W333" s="36"/>
      <c r="X333" s="36"/>
      <c r="Y333" s="40"/>
      <c r="Z333" s="40"/>
      <c r="AA333" s="40"/>
      <c r="AB333" s="40"/>
      <c r="AC333" s="40"/>
    </row>
    <row r="334" spans="1:29" ht="15.75" x14ac:dyDescent="0.25">
      <c r="A334" s="8"/>
      <c r="B334" s="50"/>
      <c r="C334" s="34"/>
      <c r="D334" s="142"/>
      <c r="E334" s="143"/>
      <c r="F334" s="142"/>
      <c r="G334" s="143"/>
      <c r="H334" s="142"/>
      <c r="I334" s="143"/>
      <c r="J334" s="142"/>
      <c r="K334" s="143"/>
      <c r="L334" s="40"/>
      <c r="M334" s="40"/>
      <c r="N334" s="40"/>
      <c r="O334" s="40"/>
      <c r="P334" s="40"/>
      <c r="Q334" s="40"/>
      <c r="R334" s="108"/>
      <c r="S334" s="48"/>
      <c r="T334" s="84"/>
      <c r="U334" s="84"/>
      <c r="V334" s="84"/>
      <c r="W334" s="36"/>
      <c r="X334" s="36"/>
      <c r="Y334" s="40"/>
      <c r="Z334" s="40"/>
      <c r="AA334" s="40"/>
      <c r="AB334" s="40"/>
      <c r="AC334" s="40"/>
    </row>
    <row r="335" spans="1:29" ht="15.75" x14ac:dyDescent="0.25">
      <c r="A335" s="8"/>
      <c r="B335" s="50"/>
      <c r="C335" s="34"/>
      <c r="D335" s="142"/>
      <c r="E335" s="143"/>
      <c r="F335" s="142"/>
      <c r="G335" s="143"/>
      <c r="H335" s="142"/>
      <c r="I335" s="143"/>
      <c r="J335" s="142"/>
      <c r="K335" s="143"/>
      <c r="L335" s="40"/>
      <c r="M335" s="40"/>
      <c r="N335" s="40"/>
      <c r="O335" s="40"/>
      <c r="P335" s="40"/>
      <c r="Q335" s="40"/>
      <c r="R335" s="108"/>
      <c r="S335" s="48"/>
      <c r="T335" s="84"/>
      <c r="U335" s="84"/>
      <c r="V335" s="84"/>
      <c r="W335" s="36"/>
      <c r="X335" s="36"/>
      <c r="Y335" s="40"/>
      <c r="Z335" s="40"/>
      <c r="AA335" s="40"/>
      <c r="AB335" s="40"/>
      <c r="AC335" s="40"/>
    </row>
    <row r="336" spans="1:29" ht="15.75" x14ac:dyDescent="0.25">
      <c r="A336" s="8"/>
      <c r="B336" s="50"/>
      <c r="C336" s="34"/>
      <c r="D336" s="142"/>
      <c r="E336" s="143"/>
      <c r="F336" s="142"/>
      <c r="G336" s="143"/>
      <c r="H336" s="142"/>
      <c r="I336" s="143"/>
      <c r="J336" s="142"/>
      <c r="K336" s="143"/>
      <c r="L336" s="40"/>
      <c r="M336" s="40"/>
      <c r="N336" s="40"/>
      <c r="O336" s="40"/>
      <c r="P336" s="40"/>
      <c r="Q336" s="40"/>
      <c r="R336" s="108"/>
      <c r="S336" s="48"/>
      <c r="T336" s="84"/>
      <c r="U336" s="84"/>
      <c r="V336" s="84"/>
      <c r="W336" s="36"/>
      <c r="X336" s="36"/>
      <c r="Y336" s="40"/>
      <c r="Z336" s="40"/>
      <c r="AA336" s="40"/>
      <c r="AB336" s="40"/>
      <c r="AC336" s="40"/>
    </row>
    <row r="337" spans="1:29" ht="15.75" x14ac:dyDescent="0.25">
      <c r="A337" s="8"/>
      <c r="B337" s="50"/>
      <c r="C337" s="34"/>
      <c r="D337" s="142"/>
      <c r="E337" s="143"/>
      <c r="F337" s="142"/>
      <c r="G337" s="143"/>
      <c r="H337" s="142"/>
      <c r="I337" s="143"/>
      <c r="J337" s="142"/>
      <c r="K337" s="143"/>
      <c r="L337" s="40"/>
      <c r="M337" s="40"/>
      <c r="N337" s="40"/>
      <c r="O337" s="40"/>
      <c r="P337" s="40"/>
      <c r="Q337" s="40"/>
      <c r="R337" s="108"/>
      <c r="S337" s="48"/>
      <c r="T337" s="84"/>
      <c r="U337" s="84"/>
      <c r="V337" s="84"/>
      <c r="W337" s="36"/>
      <c r="X337" s="36"/>
      <c r="Y337" s="40"/>
      <c r="Z337" s="40"/>
      <c r="AA337" s="40"/>
      <c r="AB337" s="40"/>
      <c r="AC337" s="40"/>
    </row>
    <row r="338" spans="1:29" ht="15.75" x14ac:dyDescent="0.25">
      <c r="A338" s="8"/>
      <c r="B338" s="50"/>
      <c r="C338" s="34"/>
      <c r="D338" s="142"/>
      <c r="E338" s="143"/>
      <c r="F338" s="142"/>
      <c r="G338" s="143"/>
      <c r="H338" s="142"/>
      <c r="I338" s="143"/>
      <c r="J338" s="142"/>
      <c r="K338" s="143"/>
      <c r="L338" s="40"/>
      <c r="M338" s="40"/>
      <c r="N338" s="40"/>
      <c r="O338" s="40"/>
      <c r="P338" s="40"/>
      <c r="Q338" s="40"/>
      <c r="R338" s="108"/>
      <c r="S338" s="48"/>
      <c r="T338" s="84"/>
      <c r="U338" s="84"/>
      <c r="V338" s="84"/>
      <c r="W338" s="36"/>
      <c r="X338" s="36"/>
      <c r="Y338" s="40"/>
      <c r="Z338" s="40"/>
      <c r="AA338" s="40"/>
      <c r="AB338" s="40"/>
      <c r="AC338" s="40"/>
    </row>
    <row r="339" spans="1:29" ht="15.75" x14ac:dyDescent="0.25">
      <c r="A339" s="8"/>
      <c r="B339" s="50"/>
      <c r="C339" s="34"/>
      <c r="D339" s="142"/>
      <c r="E339" s="143"/>
      <c r="F339" s="142"/>
      <c r="G339" s="143"/>
      <c r="H339" s="142"/>
      <c r="I339" s="143"/>
      <c r="J339" s="142"/>
      <c r="K339" s="143"/>
      <c r="L339" s="40"/>
      <c r="M339" s="40"/>
      <c r="N339" s="40"/>
      <c r="O339" s="40"/>
      <c r="P339" s="40"/>
      <c r="Q339" s="40"/>
      <c r="R339" s="108"/>
      <c r="S339" s="48"/>
      <c r="T339" s="84"/>
      <c r="U339" s="84"/>
      <c r="V339" s="84"/>
      <c r="W339" s="36"/>
      <c r="X339" s="36"/>
      <c r="Y339" s="40"/>
      <c r="Z339" s="40"/>
      <c r="AA339" s="40"/>
      <c r="AB339" s="40"/>
      <c r="AC339" s="40"/>
    </row>
    <row r="340" spans="1:29" ht="15.75" x14ac:dyDescent="0.25">
      <c r="A340" s="8"/>
      <c r="B340" s="50"/>
      <c r="C340" s="34"/>
      <c r="D340" s="142"/>
      <c r="E340" s="143"/>
      <c r="F340" s="142"/>
      <c r="G340" s="143"/>
      <c r="H340" s="142"/>
      <c r="I340" s="143"/>
      <c r="J340" s="142"/>
      <c r="K340" s="143"/>
      <c r="L340" s="40"/>
      <c r="M340" s="40"/>
      <c r="N340" s="40"/>
      <c r="O340" s="40"/>
      <c r="P340" s="40"/>
      <c r="Q340" s="40"/>
      <c r="R340" s="108"/>
      <c r="S340" s="48"/>
      <c r="T340" s="84"/>
      <c r="U340" s="84"/>
      <c r="V340" s="84"/>
      <c r="W340" s="36"/>
      <c r="X340" s="36"/>
      <c r="Y340" s="40"/>
      <c r="Z340" s="40"/>
      <c r="AA340" s="40"/>
      <c r="AB340" s="40"/>
      <c r="AC340" s="40"/>
    </row>
    <row r="341" spans="1:29" ht="15.75" x14ac:dyDescent="0.25">
      <c r="A341" s="8"/>
      <c r="B341" s="50"/>
      <c r="C341" s="34"/>
      <c r="D341" s="142"/>
      <c r="E341" s="143"/>
      <c r="F341" s="142"/>
      <c r="G341" s="143"/>
      <c r="H341" s="142"/>
      <c r="I341" s="143"/>
      <c r="J341" s="142"/>
      <c r="K341" s="143"/>
      <c r="L341" s="40"/>
      <c r="M341" s="40"/>
      <c r="N341" s="40"/>
      <c r="O341" s="40"/>
      <c r="P341" s="40"/>
      <c r="Q341" s="40"/>
      <c r="R341" s="108"/>
      <c r="S341" s="48"/>
      <c r="T341" s="84"/>
      <c r="U341" s="84"/>
      <c r="V341" s="84"/>
      <c r="W341" s="36"/>
      <c r="X341" s="36"/>
      <c r="Y341" s="40"/>
      <c r="Z341" s="40"/>
      <c r="AA341" s="40"/>
      <c r="AB341" s="40"/>
      <c r="AC341" s="40"/>
    </row>
    <row r="342" spans="1:29" ht="15.75" x14ac:dyDescent="0.25">
      <c r="A342" s="8"/>
      <c r="B342" s="50"/>
      <c r="C342" s="34"/>
      <c r="D342" s="142"/>
      <c r="E342" s="143"/>
      <c r="F342" s="142"/>
      <c r="G342" s="143"/>
      <c r="H342" s="142"/>
      <c r="I342" s="143"/>
      <c r="J342" s="142"/>
      <c r="K342" s="143"/>
      <c r="L342" s="40"/>
      <c r="M342" s="40"/>
      <c r="N342" s="40"/>
      <c r="O342" s="40"/>
      <c r="P342" s="40"/>
      <c r="Q342" s="40"/>
      <c r="R342" s="108"/>
      <c r="S342" s="48"/>
      <c r="T342" s="84"/>
      <c r="U342" s="84"/>
      <c r="V342" s="84"/>
      <c r="W342" s="36"/>
      <c r="X342" s="36"/>
      <c r="Y342" s="40"/>
      <c r="Z342" s="40"/>
      <c r="AA342" s="40"/>
      <c r="AB342" s="40"/>
      <c r="AC342" s="40"/>
    </row>
    <row r="343" spans="1:29" ht="15.75" x14ac:dyDescent="0.25">
      <c r="A343" s="8"/>
      <c r="B343" s="50"/>
      <c r="C343" s="34"/>
      <c r="D343" s="142"/>
      <c r="E343" s="143"/>
      <c r="F343" s="142"/>
      <c r="G343" s="143"/>
      <c r="H343" s="142"/>
      <c r="I343" s="143"/>
      <c r="J343" s="142"/>
      <c r="K343" s="143"/>
      <c r="L343" s="40"/>
      <c r="M343" s="40"/>
      <c r="N343" s="40"/>
      <c r="O343" s="40"/>
      <c r="P343" s="40"/>
      <c r="Q343" s="40"/>
      <c r="R343" s="108"/>
      <c r="S343" s="48"/>
      <c r="T343" s="84"/>
      <c r="U343" s="84"/>
      <c r="V343" s="84"/>
      <c r="W343" s="36"/>
      <c r="X343" s="36"/>
      <c r="Y343" s="40"/>
      <c r="Z343" s="40"/>
      <c r="AA343" s="40"/>
      <c r="AB343" s="40"/>
      <c r="AC343" s="40"/>
    </row>
    <row r="344" spans="1:29" ht="15.75" x14ac:dyDescent="0.25">
      <c r="A344" s="8"/>
      <c r="B344" s="50"/>
      <c r="C344" s="34"/>
      <c r="D344" s="142"/>
      <c r="E344" s="143"/>
      <c r="F344" s="142"/>
      <c r="G344" s="143"/>
      <c r="H344" s="142"/>
      <c r="I344" s="143"/>
      <c r="J344" s="142"/>
      <c r="K344" s="143"/>
      <c r="L344" s="40"/>
      <c r="M344" s="40"/>
      <c r="N344" s="40"/>
      <c r="O344" s="40"/>
      <c r="P344" s="40"/>
      <c r="Q344" s="40"/>
      <c r="R344" s="108"/>
      <c r="S344" s="48"/>
      <c r="T344" s="84"/>
      <c r="U344" s="84"/>
      <c r="V344" s="84"/>
      <c r="W344" s="36"/>
      <c r="X344" s="36"/>
      <c r="Y344" s="40"/>
      <c r="Z344" s="40"/>
      <c r="AA344" s="40"/>
      <c r="AB344" s="40"/>
      <c r="AC344" s="40"/>
    </row>
    <row r="345" spans="1:29" ht="15.75" x14ac:dyDescent="0.25">
      <c r="A345" s="8"/>
      <c r="B345" s="50"/>
      <c r="C345" s="34"/>
      <c r="D345" s="142"/>
      <c r="E345" s="143"/>
      <c r="F345" s="142"/>
      <c r="G345" s="143"/>
      <c r="H345" s="142"/>
      <c r="I345" s="143"/>
      <c r="J345" s="142"/>
      <c r="K345" s="143"/>
      <c r="L345" s="40"/>
      <c r="M345" s="40"/>
      <c r="N345" s="40"/>
      <c r="O345" s="40"/>
      <c r="P345" s="40"/>
      <c r="Q345" s="40"/>
      <c r="R345" s="108"/>
      <c r="S345" s="48"/>
      <c r="T345" s="84"/>
      <c r="U345" s="84"/>
      <c r="V345" s="84"/>
      <c r="W345" s="36"/>
      <c r="X345" s="36"/>
      <c r="Y345" s="40"/>
      <c r="Z345" s="40"/>
      <c r="AA345" s="40"/>
      <c r="AB345" s="40"/>
      <c r="AC345" s="40"/>
    </row>
    <row r="346" spans="1:29" ht="15.75" x14ac:dyDescent="0.25">
      <c r="A346" s="8"/>
      <c r="B346" s="50"/>
      <c r="C346" s="34"/>
      <c r="D346" s="142"/>
      <c r="E346" s="143"/>
      <c r="F346" s="142"/>
      <c r="G346" s="143"/>
      <c r="H346" s="142"/>
      <c r="I346" s="143"/>
      <c r="J346" s="142"/>
      <c r="K346" s="143"/>
      <c r="L346" s="40"/>
      <c r="M346" s="40"/>
      <c r="N346" s="40"/>
      <c r="O346" s="40"/>
      <c r="P346" s="40"/>
      <c r="Q346" s="40"/>
      <c r="R346" s="108"/>
      <c r="S346" s="48"/>
      <c r="T346" s="84"/>
      <c r="U346" s="84"/>
      <c r="V346" s="84"/>
      <c r="W346" s="36"/>
      <c r="X346" s="36"/>
      <c r="Y346" s="40"/>
      <c r="Z346" s="40"/>
      <c r="AA346" s="40"/>
      <c r="AB346" s="40"/>
      <c r="AC346" s="40"/>
    </row>
    <row r="347" spans="1:29" ht="15.75" x14ac:dyDescent="0.25">
      <c r="A347" s="8"/>
      <c r="B347" s="50"/>
      <c r="C347" s="34"/>
      <c r="D347" s="142"/>
      <c r="E347" s="143"/>
      <c r="F347" s="142"/>
      <c r="G347" s="143"/>
      <c r="H347" s="142"/>
      <c r="I347" s="143"/>
      <c r="J347" s="142"/>
      <c r="K347" s="143"/>
      <c r="L347" s="40"/>
      <c r="M347" s="40"/>
      <c r="N347" s="40"/>
      <c r="O347" s="40"/>
      <c r="P347" s="40"/>
      <c r="Q347" s="40"/>
      <c r="R347" s="108"/>
      <c r="S347" s="48"/>
      <c r="T347" s="84"/>
      <c r="U347" s="84"/>
      <c r="V347" s="84"/>
      <c r="W347" s="36"/>
      <c r="X347" s="36"/>
      <c r="Y347" s="40"/>
      <c r="Z347" s="40"/>
      <c r="AA347" s="40"/>
      <c r="AB347" s="40"/>
      <c r="AC347" s="40"/>
    </row>
    <row r="348" spans="1:29" ht="15.75" x14ac:dyDescent="0.25">
      <c r="A348" s="8"/>
      <c r="B348" s="50"/>
      <c r="C348" s="34"/>
      <c r="D348" s="142"/>
      <c r="E348" s="143"/>
      <c r="F348" s="142"/>
      <c r="G348" s="143"/>
      <c r="H348" s="142"/>
      <c r="I348" s="143"/>
      <c r="J348" s="142"/>
      <c r="K348" s="143"/>
      <c r="L348" s="40"/>
      <c r="M348" s="40"/>
      <c r="N348" s="40"/>
      <c r="O348" s="40"/>
      <c r="P348" s="40"/>
      <c r="Q348" s="40"/>
      <c r="R348" s="108"/>
      <c r="S348" s="48"/>
      <c r="T348" s="84"/>
      <c r="U348" s="84"/>
      <c r="V348" s="84"/>
      <c r="W348" s="36"/>
      <c r="X348" s="36"/>
      <c r="Y348" s="40"/>
      <c r="Z348" s="40"/>
      <c r="AA348" s="40"/>
      <c r="AB348" s="40"/>
      <c r="AC348" s="40"/>
    </row>
    <row r="349" spans="1:29" ht="15.75" x14ac:dyDescent="0.25">
      <c r="A349" s="8"/>
      <c r="B349" s="50"/>
      <c r="C349" s="34"/>
      <c r="D349" s="142"/>
      <c r="E349" s="143"/>
      <c r="F349" s="142"/>
      <c r="G349" s="143"/>
      <c r="H349" s="142"/>
      <c r="I349" s="143"/>
      <c r="J349" s="142"/>
      <c r="K349" s="143"/>
      <c r="L349" s="40"/>
      <c r="M349" s="40"/>
      <c r="N349" s="40"/>
      <c r="O349" s="40"/>
      <c r="P349" s="40"/>
      <c r="Q349" s="40"/>
      <c r="R349" s="108"/>
      <c r="S349" s="48"/>
      <c r="T349" s="84"/>
      <c r="U349" s="84"/>
      <c r="V349" s="84"/>
      <c r="W349" s="36"/>
      <c r="X349" s="36"/>
      <c r="Y349" s="40"/>
      <c r="Z349" s="40"/>
      <c r="AA349" s="40"/>
      <c r="AB349" s="40"/>
      <c r="AC349" s="40"/>
    </row>
    <row r="350" spans="1:29" ht="15.75" x14ac:dyDescent="0.25">
      <c r="A350" s="8"/>
      <c r="B350" s="50"/>
      <c r="C350" s="34"/>
      <c r="D350" s="142"/>
      <c r="E350" s="143"/>
      <c r="F350" s="142"/>
      <c r="G350" s="143"/>
      <c r="H350" s="142"/>
      <c r="I350" s="143"/>
      <c r="J350" s="142"/>
      <c r="K350" s="143"/>
      <c r="L350" s="40"/>
      <c r="M350" s="40"/>
      <c r="N350" s="40"/>
      <c r="O350" s="40"/>
      <c r="P350" s="40"/>
      <c r="Q350" s="40"/>
      <c r="R350" s="108"/>
      <c r="S350" s="48"/>
      <c r="T350" s="84"/>
      <c r="U350" s="84"/>
      <c r="V350" s="84"/>
      <c r="W350" s="36"/>
      <c r="X350" s="36"/>
      <c r="Y350" s="40"/>
      <c r="Z350" s="40"/>
      <c r="AA350" s="40"/>
      <c r="AB350" s="40"/>
      <c r="AC350" s="40"/>
    </row>
    <row r="351" spans="1:29" ht="15.75" x14ac:dyDescent="0.25">
      <c r="A351" s="8"/>
      <c r="B351" s="50"/>
      <c r="C351" s="34"/>
      <c r="D351" s="142"/>
      <c r="E351" s="143"/>
      <c r="F351" s="142"/>
      <c r="G351" s="143"/>
      <c r="H351" s="142"/>
      <c r="I351" s="143"/>
      <c r="J351" s="142"/>
      <c r="K351" s="143"/>
      <c r="L351" s="40"/>
      <c r="M351" s="40"/>
      <c r="N351" s="40"/>
      <c r="O351" s="40"/>
      <c r="P351" s="40"/>
      <c r="Q351" s="40"/>
      <c r="R351" s="108"/>
      <c r="S351" s="48"/>
      <c r="T351" s="84"/>
      <c r="U351" s="84"/>
      <c r="V351" s="84"/>
      <c r="W351" s="36"/>
      <c r="X351" s="36"/>
      <c r="Y351" s="40"/>
      <c r="Z351" s="40"/>
      <c r="AA351" s="40"/>
      <c r="AB351" s="40"/>
      <c r="AC351" s="40"/>
    </row>
    <row r="352" spans="1:29" ht="15.75" x14ac:dyDescent="0.25">
      <c r="A352" s="8"/>
      <c r="B352" s="50"/>
      <c r="C352" s="34"/>
      <c r="D352" s="142"/>
      <c r="E352" s="143"/>
      <c r="F352" s="142"/>
      <c r="G352" s="143"/>
      <c r="H352" s="142"/>
      <c r="I352" s="143"/>
      <c r="J352" s="142"/>
      <c r="K352" s="143"/>
      <c r="L352" s="40"/>
      <c r="M352" s="40"/>
      <c r="N352" s="40"/>
      <c r="O352" s="40"/>
      <c r="P352" s="40"/>
      <c r="Q352" s="40"/>
      <c r="R352" s="108"/>
      <c r="S352" s="48"/>
      <c r="T352" s="84"/>
      <c r="U352" s="84"/>
      <c r="V352" s="84"/>
      <c r="W352" s="36"/>
      <c r="X352" s="36"/>
      <c r="Y352" s="40"/>
      <c r="Z352" s="40"/>
      <c r="AA352" s="40"/>
      <c r="AB352" s="40"/>
      <c r="AC352" s="40"/>
    </row>
    <row r="353" spans="1:29" ht="15.75" x14ac:dyDescent="0.25">
      <c r="A353" s="8"/>
      <c r="B353" s="50"/>
      <c r="C353" s="34"/>
      <c r="D353" s="142"/>
      <c r="E353" s="143"/>
      <c r="F353" s="142"/>
      <c r="G353" s="143"/>
      <c r="H353" s="142"/>
      <c r="I353" s="143"/>
      <c r="J353" s="142"/>
      <c r="K353" s="143"/>
      <c r="L353" s="40"/>
      <c r="M353" s="40"/>
      <c r="N353" s="40"/>
      <c r="O353" s="40"/>
      <c r="P353" s="40"/>
      <c r="Q353" s="40"/>
      <c r="R353" s="108"/>
      <c r="S353" s="48"/>
      <c r="T353" s="84"/>
      <c r="U353" s="84"/>
      <c r="V353" s="84"/>
      <c r="W353" s="36"/>
      <c r="X353" s="36"/>
      <c r="Y353" s="40"/>
      <c r="Z353" s="40"/>
      <c r="AA353" s="40"/>
      <c r="AB353" s="40"/>
      <c r="AC353" s="40"/>
    </row>
    <row r="354" spans="1:29" ht="15.75" x14ac:dyDescent="0.25">
      <c r="A354" s="8"/>
      <c r="B354" s="50"/>
      <c r="C354" s="34"/>
      <c r="D354" s="142"/>
      <c r="E354" s="143"/>
      <c r="F354" s="142"/>
      <c r="G354" s="143"/>
      <c r="H354" s="142"/>
      <c r="I354" s="143"/>
      <c r="J354" s="142"/>
      <c r="K354" s="143"/>
      <c r="L354" s="40"/>
      <c r="M354" s="40"/>
      <c r="N354" s="40"/>
      <c r="O354" s="40"/>
      <c r="P354" s="40"/>
      <c r="Q354" s="40"/>
      <c r="R354" s="108"/>
      <c r="S354" s="48"/>
      <c r="T354" s="84"/>
      <c r="U354" s="84"/>
      <c r="V354" s="84"/>
      <c r="W354" s="36"/>
      <c r="X354" s="36"/>
      <c r="Y354" s="40"/>
      <c r="Z354" s="40"/>
      <c r="AA354" s="40"/>
      <c r="AB354" s="40"/>
      <c r="AC354" s="40"/>
    </row>
    <row r="355" spans="1:29" ht="15.75" x14ac:dyDescent="0.25">
      <c r="A355" s="8"/>
      <c r="B355" s="50"/>
      <c r="C355" s="34"/>
      <c r="D355" s="142"/>
      <c r="E355" s="143"/>
      <c r="F355" s="142"/>
      <c r="G355" s="143"/>
      <c r="H355" s="142"/>
      <c r="I355" s="143"/>
      <c r="J355" s="142"/>
      <c r="K355" s="143"/>
      <c r="L355" s="40"/>
      <c r="M355" s="40"/>
      <c r="N355" s="40"/>
      <c r="O355" s="40"/>
      <c r="P355" s="40"/>
      <c r="Q355" s="40"/>
      <c r="R355" s="108"/>
      <c r="S355" s="48"/>
      <c r="T355" s="84"/>
      <c r="U355" s="84"/>
      <c r="V355" s="84"/>
      <c r="W355" s="36"/>
      <c r="X355" s="36"/>
      <c r="Y355" s="40"/>
      <c r="Z355" s="40"/>
      <c r="AA355" s="40"/>
      <c r="AB355" s="40"/>
      <c r="AC355" s="40"/>
    </row>
    <row r="356" spans="1:29" ht="15.75" x14ac:dyDescent="0.25">
      <c r="A356" s="8"/>
      <c r="B356" s="50"/>
      <c r="C356" s="34"/>
      <c r="D356" s="142"/>
      <c r="E356" s="143"/>
      <c r="F356" s="142"/>
      <c r="G356" s="143"/>
      <c r="H356" s="142"/>
      <c r="I356" s="143"/>
      <c r="J356" s="142"/>
      <c r="K356" s="143"/>
      <c r="L356" s="40"/>
      <c r="M356" s="40"/>
      <c r="N356" s="40"/>
      <c r="O356" s="40"/>
      <c r="P356" s="40"/>
      <c r="Q356" s="40"/>
      <c r="R356" s="108"/>
      <c r="S356" s="48"/>
      <c r="T356" s="84"/>
      <c r="U356" s="84"/>
      <c r="V356" s="84"/>
      <c r="W356" s="36"/>
      <c r="X356" s="36"/>
      <c r="Y356" s="40"/>
      <c r="Z356" s="40"/>
      <c r="AA356" s="40"/>
      <c r="AB356" s="40"/>
      <c r="AC356" s="40"/>
    </row>
    <row r="357" spans="1:29" ht="15.75" x14ac:dyDescent="0.25">
      <c r="A357" s="8"/>
      <c r="B357" s="50"/>
      <c r="C357" s="34"/>
      <c r="D357" s="142"/>
      <c r="E357" s="143"/>
      <c r="F357" s="142"/>
      <c r="G357" s="143"/>
      <c r="H357" s="142"/>
      <c r="I357" s="143"/>
      <c r="J357" s="142"/>
      <c r="K357" s="143"/>
      <c r="L357" s="40"/>
      <c r="M357" s="40"/>
      <c r="N357" s="40"/>
      <c r="O357" s="40"/>
      <c r="P357" s="40"/>
      <c r="Q357" s="40"/>
      <c r="R357" s="108"/>
      <c r="S357" s="48"/>
      <c r="T357" s="84"/>
      <c r="U357" s="84"/>
      <c r="V357" s="84"/>
      <c r="W357" s="36"/>
      <c r="X357" s="36"/>
      <c r="Y357" s="40"/>
      <c r="Z357" s="40"/>
      <c r="AA357" s="40"/>
      <c r="AB357" s="40"/>
      <c r="AC357" s="40"/>
    </row>
    <row r="358" spans="1:29" ht="15.75" x14ac:dyDescent="0.25">
      <c r="A358" s="8"/>
      <c r="B358" s="50"/>
      <c r="C358" s="34"/>
      <c r="D358" s="142"/>
      <c r="E358" s="143"/>
      <c r="F358" s="142"/>
      <c r="G358" s="143"/>
      <c r="H358" s="142"/>
      <c r="I358" s="143"/>
      <c r="J358" s="142"/>
      <c r="K358" s="143"/>
      <c r="L358" s="40"/>
      <c r="M358" s="40"/>
      <c r="N358" s="40"/>
      <c r="O358" s="40"/>
      <c r="P358" s="40"/>
      <c r="Q358" s="40"/>
      <c r="R358" s="108"/>
      <c r="S358" s="48"/>
      <c r="T358" s="84"/>
      <c r="U358" s="84"/>
      <c r="V358" s="84"/>
      <c r="W358" s="36"/>
      <c r="X358" s="36"/>
      <c r="Y358" s="40"/>
      <c r="Z358" s="40"/>
      <c r="AA358" s="40"/>
      <c r="AB358" s="40"/>
      <c r="AC358" s="40"/>
    </row>
    <row r="359" spans="1:29" ht="15.75" x14ac:dyDescent="0.25">
      <c r="A359" s="8"/>
      <c r="B359" s="50"/>
      <c r="C359" s="34"/>
      <c r="D359" s="142"/>
      <c r="E359" s="143"/>
      <c r="F359" s="142"/>
      <c r="G359" s="143"/>
      <c r="H359" s="142"/>
      <c r="I359" s="143"/>
      <c r="J359" s="142"/>
      <c r="K359" s="143"/>
      <c r="L359" s="40"/>
      <c r="M359" s="40"/>
      <c r="N359" s="40"/>
      <c r="O359" s="40"/>
      <c r="P359" s="40"/>
      <c r="Q359" s="40"/>
      <c r="R359" s="108"/>
      <c r="S359" s="48"/>
      <c r="T359" s="84"/>
      <c r="U359" s="84"/>
      <c r="V359" s="84"/>
      <c r="W359" s="36"/>
      <c r="X359" s="36"/>
      <c r="Y359" s="40"/>
      <c r="Z359" s="40"/>
      <c r="AA359" s="40"/>
      <c r="AB359" s="40"/>
      <c r="AC359" s="40"/>
    </row>
    <row r="360" spans="1:29" ht="15.75" x14ac:dyDescent="0.25">
      <c r="A360" s="8"/>
      <c r="B360" s="50"/>
      <c r="C360" s="34"/>
      <c r="D360" s="142"/>
      <c r="E360" s="143"/>
      <c r="F360" s="142"/>
      <c r="G360" s="143"/>
      <c r="H360" s="142"/>
      <c r="I360" s="143"/>
      <c r="J360" s="142"/>
      <c r="K360" s="143"/>
      <c r="L360" s="40"/>
      <c r="M360" s="40"/>
      <c r="N360" s="40"/>
      <c r="O360" s="40"/>
      <c r="P360" s="40"/>
      <c r="Q360" s="40"/>
      <c r="R360" s="108"/>
      <c r="S360" s="48"/>
      <c r="T360" s="84"/>
      <c r="U360" s="84"/>
      <c r="V360" s="84"/>
      <c r="W360" s="36"/>
      <c r="X360" s="36"/>
      <c r="Y360" s="40"/>
      <c r="Z360" s="40"/>
      <c r="AA360" s="40"/>
      <c r="AB360" s="40"/>
      <c r="AC360" s="40"/>
    </row>
    <row r="361" spans="1:29" ht="15.75" x14ac:dyDescent="0.25">
      <c r="A361" s="8"/>
      <c r="B361" s="50"/>
      <c r="C361" s="34"/>
      <c r="D361" s="142"/>
      <c r="E361" s="143"/>
      <c r="F361" s="142"/>
      <c r="G361" s="143"/>
      <c r="H361" s="142"/>
      <c r="I361" s="143"/>
      <c r="J361" s="142"/>
      <c r="K361" s="143"/>
      <c r="L361" s="40"/>
      <c r="M361" s="40"/>
      <c r="N361" s="40"/>
      <c r="O361" s="40"/>
      <c r="P361" s="40"/>
      <c r="Q361" s="40"/>
      <c r="R361" s="108"/>
      <c r="S361" s="48"/>
      <c r="T361" s="84"/>
      <c r="U361" s="84"/>
      <c r="V361" s="84"/>
      <c r="W361" s="36"/>
      <c r="X361" s="36"/>
      <c r="Y361" s="40"/>
      <c r="Z361" s="40"/>
      <c r="AA361" s="40"/>
      <c r="AB361" s="40"/>
      <c r="AC361" s="40"/>
    </row>
    <row r="362" spans="1:29" ht="15.75" x14ac:dyDescent="0.25">
      <c r="A362" s="8"/>
      <c r="B362" s="50"/>
      <c r="C362" s="34"/>
      <c r="D362" s="142"/>
      <c r="E362" s="143"/>
      <c r="F362" s="142"/>
      <c r="G362" s="143"/>
      <c r="H362" s="142"/>
      <c r="I362" s="143"/>
      <c r="J362" s="142"/>
      <c r="K362" s="143"/>
      <c r="L362" s="40"/>
      <c r="M362" s="40"/>
      <c r="N362" s="40"/>
      <c r="O362" s="40"/>
      <c r="P362" s="40"/>
      <c r="Q362" s="40"/>
      <c r="R362" s="108"/>
      <c r="S362" s="48"/>
      <c r="T362" s="84"/>
      <c r="U362" s="84"/>
      <c r="V362" s="84"/>
      <c r="W362" s="36"/>
      <c r="X362" s="36"/>
      <c r="Y362" s="40"/>
      <c r="Z362" s="40"/>
      <c r="AA362" s="40"/>
      <c r="AB362" s="40"/>
      <c r="AC362" s="40"/>
    </row>
    <row r="363" spans="1:29" ht="15.75" x14ac:dyDescent="0.25">
      <c r="A363" s="8"/>
      <c r="B363" s="50"/>
      <c r="C363" s="34"/>
      <c r="D363" s="142"/>
      <c r="E363" s="143"/>
      <c r="F363" s="142"/>
      <c r="G363" s="143"/>
      <c r="H363" s="142"/>
      <c r="I363" s="143"/>
      <c r="J363" s="142"/>
      <c r="K363" s="143"/>
      <c r="L363" s="40"/>
      <c r="M363" s="40"/>
      <c r="N363" s="40"/>
      <c r="O363" s="40"/>
      <c r="P363" s="40"/>
      <c r="Q363" s="40"/>
      <c r="R363" s="108"/>
      <c r="S363" s="48"/>
      <c r="T363" s="84"/>
      <c r="U363" s="84"/>
      <c r="V363" s="84"/>
      <c r="W363" s="36"/>
      <c r="X363" s="36"/>
      <c r="Y363" s="40"/>
      <c r="Z363" s="40"/>
      <c r="AA363" s="40"/>
      <c r="AB363" s="40"/>
      <c r="AC363" s="40"/>
    </row>
    <row r="364" spans="1:29" ht="15.75" x14ac:dyDescent="0.25">
      <c r="A364" s="8"/>
      <c r="B364" s="50"/>
      <c r="C364" s="34"/>
      <c r="D364" s="142"/>
      <c r="E364" s="143"/>
      <c r="F364" s="142"/>
      <c r="G364" s="143"/>
      <c r="H364" s="142"/>
      <c r="I364" s="143"/>
      <c r="J364" s="142"/>
      <c r="K364" s="143"/>
      <c r="L364" s="40"/>
      <c r="M364" s="40"/>
      <c r="N364" s="40"/>
      <c r="O364" s="40"/>
      <c r="P364" s="40"/>
      <c r="Q364" s="40"/>
      <c r="R364" s="108"/>
      <c r="S364" s="48"/>
      <c r="T364" s="84"/>
      <c r="U364" s="84"/>
      <c r="V364" s="84"/>
      <c r="W364" s="36"/>
      <c r="X364" s="36"/>
      <c r="Y364" s="40"/>
      <c r="Z364" s="40"/>
      <c r="AA364" s="40"/>
      <c r="AB364" s="40"/>
      <c r="AC364" s="40"/>
    </row>
    <row r="365" spans="1:29" ht="15.75" x14ac:dyDescent="0.25">
      <c r="A365" s="8"/>
      <c r="B365" s="50"/>
      <c r="C365" s="34"/>
      <c r="D365" s="142"/>
      <c r="E365" s="143"/>
      <c r="F365" s="142"/>
      <c r="G365" s="143"/>
      <c r="H365" s="142"/>
      <c r="I365" s="143"/>
      <c r="J365" s="142"/>
      <c r="K365" s="143"/>
      <c r="L365" s="40"/>
      <c r="M365" s="40"/>
      <c r="N365" s="40"/>
      <c r="O365" s="40"/>
      <c r="P365" s="40"/>
      <c r="Q365" s="40"/>
      <c r="R365" s="108"/>
      <c r="S365" s="48"/>
      <c r="T365" s="84"/>
      <c r="U365" s="84"/>
      <c r="V365" s="84"/>
      <c r="W365" s="36"/>
      <c r="X365" s="36"/>
      <c r="Y365" s="40"/>
      <c r="Z365" s="40"/>
      <c r="AA365" s="40"/>
      <c r="AB365" s="40"/>
      <c r="AC365" s="40"/>
    </row>
    <row r="366" spans="1:29" ht="15.75" x14ac:dyDescent="0.25">
      <c r="A366" s="8"/>
      <c r="B366" s="50"/>
      <c r="C366" s="34"/>
      <c r="D366" s="142"/>
      <c r="E366" s="143"/>
      <c r="F366" s="142"/>
      <c r="G366" s="143"/>
      <c r="H366" s="142"/>
      <c r="I366" s="143"/>
      <c r="J366" s="142"/>
      <c r="K366" s="143"/>
      <c r="L366" s="40"/>
      <c r="M366" s="40"/>
      <c r="N366" s="40"/>
      <c r="O366" s="40"/>
      <c r="P366" s="40"/>
      <c r="Q366" s="40"/>
      <c r="R366" s="108"/>
      <c r="S366" s="48"/>
      <c r="T366" s="84"/>
      <c r="U366" s="84"/>
      <c r="V366" s="84"/>
      <c r="W366" s="36"/>
      <c r="X366" s="36"/>
      <c r="Y366" s="40"/>
      <c r="Z366" s="40"/>
      <c r="AA366" s="40"/>
      <c r="AB366" s="40"/>
      <c r="AC366" s="40"/>
    </row>
    <row r="367" spans="1:29" ht="15.75" x14ac:dyDescent="0.25">
      <c r="A367" s="8"/>
      <c r="B367" s="50"/>
      <c r="C367" s="34"/>
      <c r="D367" s="142"/>
      <c r="E367" s="143"/>
      <c r="F367" s="142"/>
      <c r="G367" s="143"/>
      <c r="H367" s="142"/>
      <c r="I367" s="143"/>
      <c r="J367" s="142"/>
      <c r="K367" s="143"/>
      <c r="L367" s="40"/>
      <c r="M367" s="40"/>
      <c r="N367" s="40"/>
      <c r="O367" s="40"/>
      <c r="P367" s="40"/>
      <c r="Q367" s="40"/>
      <c r="R367" s="108"/>
      <c r="S367" s="48"/>
      <c r="T367" s="84"/>
      <c r="U367" s="84"/>
      <c r="V367" s="84"/>
      <c r="W367" s="36"/>
      <c r="X367" s="36"/>
      <c r="Y367" s="40"/>
      <c r="Z367" s="40"/>
      <c r="AA367" s="40"/>
      <c r="AB367" s="40"/>
      <c r="AC367" s="40"/>
    </row>
    <row r="368" spans="1:29" ht="15.75" x14ac:dyDescent="0.25">
      <c r="A368" s="8"/>
      <c r="B368" s="50"/>
      <c r="C368" s="34"/>
      <c r="D368" s="142"/>
      <c r="E368" s="143"/>
      <c r="F368" s="142"/>
      <c r="G368" s="143"/>
      <c r="H368" s="142"/>
      <c r="I368" s="143"/>
      <c r="J368" s="142"/>
      <c r="K368" s="143"/>
      <c r="L368" s="40"/>
      <c r="M368" s="40"/>
      <c r="N368" s="40"/>
      <c r="O368" s="40"/>
      <c r="P368" s="40"/>
      <c r="Q368" s="40"/>
      <c r="R368" s="108"/>
      <c r="S368" s="48"/>
      <c r="T368" s="84"/>
      <c r="U368" s="84"/>
      <c r="V368" s="84"/>
      <c r="W368" s="36"/>
      <c r="X368" s="36"/>
      <c r="Y368" s="40"/>
      <c r="Z368" s="40"/>
      <c r="AA368" s="40"/>
      <c r="AB368" s="40"/>
      <c r="AC368" s="40"/>
    </row>
    <row r="369" spans="1:29" ht="15.75" x14ac:dyDescent="0.25">
      <c r="A369" s="8"/>
      <c r="B369" s="50"/>
      <c r="C369" s="34"/>
      <c r="D369" s="142"/>
      <c r="E369" s="143"/>
      <c r="F369" s="142"/>
      <c r="G369" s="143"/>
      <c r="H369" s="142"/>
      <c r="I369" s="143"/>
      <c r="J369" s="142"/>
      <c r="K369" s="143"/>
      <c r="L369" s="40"/>
      <c r="M369" s="40"/>
      <c r="N369" s="40"/>
      <c r="O369" s="40"/>
      <c r="P369" s="40"/>
      <c r="Q369" s="40"/>
      <c r="R369" s="108"/>
      <c r="S369" s="48"/>
      <c r="T369" s="84"/>
      <c r="U369" s="84"/>
      <c r="V369" s="84"/>
      <c r="W369" s="36"/>
      <c r="X369" s="36"/>
      <c r="Y369" s="40"/>
      <c r="Z369" s="40"/>
      <c r="AA369" s="40"/>
      <c r="AB369" s="40"/>
      <c r="AC369" s="40"/>
    </row>
    <row r="370" spans="1:29" ht="15.75" x14ac:dyDescent="0.25">
      <c r="A370" s="8"/>
      <c r="B370" s="50"/>
      <c r="C370" s="34"/>
      <c r="D370" s="142"/>
      <c r="E370" s="143"/>
      <c r="F370" s="142"/>
      <c r="G370" s="143"/>
      <c r="H370" s="142"/>
      <c r="I370" s="143"/>
      <c r="J370" s="142"/>
      <c r="K370" s="143"/>
      <c r="L370" s="40"/>
      <c r="M370" s="40"/>
      <c r="N370" s="40"/>
      <c r="O370" s="40"/>
      <c r="P370" s="40"/>
      <c r="Q370" s="40"/>
      <c r="R370" s="108"/>
      <c r="S370" s="48"/>
      <c r="T370" s="84"/>
      <c r="U370" s="84"/>
      <c r="V370" s="84"/>
      <c r="W370" s="36"/>
      <c r="X370" s="36"/>
      <c r="Y370" s="40"/>
      <c r="Z370" s="40"/>
      <c r="AA370" s="40"/>
      <c r="AB370" s="40"/>
      <c r="AC370" s="40"/>
    </row>
    <row r="371" spans="1:29" ht="15.75" x14ac:dyDescent="0.25">
      <c r="A371" s="8"/>
      <c r="B371" s="50"/>
      <c r="C371" s="34"/>
      <c r="D371" s="142"/>
      <c r="E371" s="143"/>
      <c r="F371" s="142"/>
      <c r="G371" s="143"/>
      <c r="H371" s="142"/>
      <c r="I371" s="143"/>
      <c r="J371" s="142"/>
      <c r="K371" s="143"/>
      <c r="L371" s="40"/>
      <c r="M371" s="40"/>
      <c r="N371" s="40"/>
      <c r="O371" s="40"/>
      <c r="P371" s="40"/>
      <c r="Q371" s="40"/>
      <c r="R371" s="108"/>
      <c r="S371" s="48"/>
      <c r="T371" s="84"/>
      <c r="U371" s="84"/>
      <c r="V371" s="84"/>
      <c r="W371" s="36"/>
      <c r="X371" s="36"/>
      <c r="Y371" s="40"/>
      <c r="Z371" s="40"/>
      <c r="AA371" s="40"/>
      <c r="AB371" s="40"/>
      <c r="AC371" s="40"/>
    </row>
    <row r="372" spans="1:29" ht="15.75" x14ac:dyDescent="0.25">
      <c r="A372" s="8"/>
      <c r="B372" s="50"/>
      <c r="C372" s="34"/>
      <c r="D372" s="142"/>
      <c r="E372" s="143"/>
      <c r="F372" s="142"/>
      <c r="G372" s="143"/>
      <c r="H372" s="142"/>
      <c r="I372" s="143"/>
      <c r="J372" s="142"/>
      <c r="K372" s="143"/>
      <c r="L372" s="40"/>
      <c r="M372" s="40"/>
      <c r="N372" s="40"/>
      <c r="O372" s="40"/>
      <c r="P372" s="40"/>
      <c r="Q372" s="40"/>
      <c r="R372" s="108"/>
      <c r="S372" s="48"/>
      <c r="T372" s="84"/>
      <c r="U372" s="84"/>
      <c r="V372" s="84"/>
      <c r="W372" s="36"/>
      <c r="X372" s="36"/>
      <c r="Y372" s="40"/>
      <c r="Z372" s="40"/>
      <c r="AA372" s="40"/>
      <c r="AB372" s="40"/>
      <c r="AC372" s="40"/>
    </row>
    <row r="373" spans="1:29" ht="15.75" x14ac:dyDescent="0.25">
      <c r="A373" s="8"/>
      <c r="B373" s="50"/>
      <c r="C373" s="34"/>
      <c r="D373" s="142"/>
      <c r="E373" s="143"/>
      <c r="F373" s="142"/>
      <c r="G373" s="143"/>
      <c r="H373" s="142"/>
      <c r="I373" s="143"/>
      <c r="J373" s="142"/>
      <c r="K373" s="143"/>
      <c r="L373" s="40"/>
      <c r="M373" s="40"/>
      <c r="N373" s="40"/>
      <c r="O373" s="40"/>
      <c r="P373" s="40"/>
      <c r="Q373" s="40"/>
      <c r="R373" s="108"/>
      <c r="S373" s="48"/>
      <c r="T373" s="84"/>
      <c r="U373" s="84"/>
      <c r="V373" s="84"/>
      <c r="W373" s="36"/>
      <c r="X373" s="36"/>
      <c r="Y373" s="40"/>
      <c r="Z373" s="40"/>
      <c r="AA373" s="40"/>
      <c r="AB373" s="40"/>
      <c r="AC373" s="40"/>
    </row>
    <row r="374" spans="1:29" ht="15.75" x14ac:dyDescent="0.25">
      <c r="A374" s="8"/>
      <c r="B374" s="50"/>
      <c r="C374" s="34"/>
      <c r="D374" s="142"/>
      <c r="E374" s="143"/>
      <c r="F374" s="142"/>
      <c r="G374" s="143"/>
      <c r="H374" s="142"/>
      <c r="I374" s="143"/>
      <c r="J374" s="142"/>
      <c r="K374" s="143"/>
      <c r="L374" s="40"/>
      <c r="M374" s="40"/>
      <c r="N374" s="40"/>
      <c r="O374" s="40"/>
      <c r="P374" s="40"/>
      <c r="Q374" s="40"/>
      <c r="R374" s="108"/>
      <c r="S374" s="48"/>
      <c r="T374" s="84"/>
      <c r="U374" s="84"/>
      <c r="V374" s="84"/>
      <c r="W374" s="36"/>
      <c r="X374" s="36"/>
      <c r="Y374" s="40"/>
      <c r="Z374" s="40"/>
      <c r="AA374" s="40"/>
      <c r="AB374" s="40"/>
      <c r="AC374" s="40"/>
    </row>
    <row r="375" spans="1:29" ht="15.75" x14ac:dyDescent="0.25">
      <c r="A375" s="8"/>
      <c r="B375" s="50"/>
      <c r="C375" s="34"/>
      <c r="D375" s="142"/>
      <c r="E375" s="143"/>
      <c r="F375" s="142"/>
      <c r="G375" s="143"/>
      <c r="H375" s="142"/>
      <c r="I375" s="143"/>
      <c r="J375" s="142"/>
      <c r="K375" s="143"/>
      <c r="L375" s="40"/>
      <c r="M375" s="40"/>
      <c r="N375" s="40"/>
      <c r="O375" s="40"/>
      <c r="P375" s="40"/>
      <c r="Q375" s="40"/>
      <c r="R375" s="108"/>
      <c r="S375" s="48"/>
      <c r="T375" s="84"/>
      <c r="U375" s="84"/>
      <c r="V375" s="84"/>
      <c r="W375" s="36"/>
      <c r="X375" s="36"/>
      <c r="Y375" s="40"/>
      <c r="Z375" s="40"/>
      <c r="AA375" s="40"/>
      <c r="AB375" s="40"/>
      <c r="AC375" s="40"/>
    </row>
    <row r="376" spans="1:29" ht="15.75" x14ac:dyDescent="0.25">
      <c r="A376" s="8"/>
      <c r="B376" s="50"/>
      <c r="C376" s="34"/>
      <c r="D376" s="142"/>
      <c r="E376" s="143"/>
      <c r="F376" s="142"/>
      <c r="G376" s="143"/>
      <c r="H376" s="142"/>
      <c r="I376" s="143"/>
      <c r="J376" s="142"/>
      <c r="K376" s="143"/>
      <c r="L376" s="40"/>
      <c r="M376" s="40"/>
      <c r="N376" s="40"/>
      <c r="O376" s="40"/>
      <c r="P376" s="40"/>
      <c r="Q376" s="40"/>
      <c r="R376" s="108"/>
      <c r="S376" s="48"/>
      <c r="T376" s="84"/>
      <c r="U376" s="84"/>
      <c r="V376" s="84"/>
      <c r="W376" s="36"/>
      <c r="X376" s="36"/>
      <c r="Y376" s="40"/>
      <c r="Z376" s="40"/>
      <c r="AA376" s="40"/>
      <c r="AB376" s="40"/>
      <c r="AC376" s="40"/>
    </row>
    <row r="377" spans="1:29" ht="15.75" x14ac:dyDescent="0.25">
      <c r="A377" s="8"/>
      <c r="B377" s="50"/>
      <c r="C377" s="34"/>
      <c r="D377" s="142"/>
      <c r="E377" s="143"/>
      <c r="F377" s="142"/>
      <c r="G377" s="143"/>
      <c r="H377" s="142"/>
      <c r="I377" s="143"/>
      <c r="J377" s="142"/>
      <c r="K377" s="143"/>
      <c r="L377" s="40"/>
      <c r="M377" s="40"/>
      <c r="N377" s="40"/>
      <c r="O377" s="40"/>
      <c r="P377" s="40"/>
      <c r="Q377" s="40"/>
      <c r="R377" s="108"/>
      <c r="S377" s="48"/>
      <c r="T377" s="84"/>
      <c r="U377" s="84"/>
      <c r="V377" s="84"/>
      <c r="W377" s="36"/>
      <c r="X377" s="36"/>
      <c r="Y377" s="40"/>
      <c r="Z377" s="40"/>
      <c r="AA377" s="40"/>
      <c r="AB377" s="40"/>
      <c r="AC377" s="40"/>
    </row>
    <row r="378" spans="1:29" ht="15.75" x14ac:dyDescent="0.25">
      <c r="A378" s="8"/>
      <c r="B378" s="50"/>
      <c r="C378" s="34"/>
      <c r="D378" s="142"/>
      <c r="E378" s="143"/>
      <c r="F378" s="142"/>
      <c r="G378" s="143"/>
      <c r="H378" s="142"/>
      <c r="I378" s="143"/>
      <c r="J378" s="142"/>
      <c r="K378" s="143"/>
      <c r="L378" s="40"/>
      <c r="M378" s="40"/>
      <c r="N378" s="40"/>
      <c r="O378" s="40"/>
      <c r="P378" s="40"/>
      <c r="Q378" s="40"/>
      <c r="R378" s="108"/>
      <c r="S378" s="48"/>
      <c r="T378" s="84"/>
      <c r="U378" s="84"/>
      <c r="V378" s="84"/>
      <c r="W378" s="36"/>
      <c r="X378" s="36"/>
      <c r="Y378" s="40"/>
      <c r="Z378" s="40"/>
      <c r="AA378" s="40"/>
      <c r="AB378" s="40"/>
      <c r="AC378" s="40"/>
    </row>
    <row r="379" spans="1:29" ht="15.75" x14ac:dyDescent="0.25">
      <c r="A379" s="8"/>
      <c r="B379" s="50"/>
      <c r="C379" s="34"/>
      <c r="D379" s="142"/>
      <c r="E379" s="143"/>
      <c r="F379" s="142"/>
      <c r="G379" s="143"/>
      <c r="H379" s="142"/>
      <c r="I379" s="143"/>
      <c r="J379" s="142"/>
      <c r="K379" s="143"/>
      <c r="L379" s="40"/>
      <c r="M379" s="40"/>
      <c r="N379" s="40"/>
      <c r="O379" s="40"/>
      <c r="P379" s="40"/>
      <c r="Q379" s="40"/>
      <c r="R379" s="108"/>
      <c r="S379" s="48"/>
      <c r="T379" s="84"/>
      <c r="U379" s="84"/>
      <c r="V379" s="84"/>
      <c r="W379" s="36"/>
      <c r="X379" s="36"/>
      <c r="Y379" s="40"/>
      <c r="Z379" s="40"/>
      <c r="AA379" s="40"/>
      <c r="AB379" s="40"/>
      <c r="AC379" s="40"/>
    </row>
    <row r="380" spans="1:29" ht="15.75" x14ac:dyDescent="0.25">
      <c r="A380" s="8"/>
      <c r="B380" s="50"/>
      <c r="C380" s="34"/>
      <c r="D380" s="142"/>
      <c r="E380" s="143"/>
      <c r="F380" s="142"/>
      <c r="G380" s="143"/>
      <c r="H380" s="142"/>
      <c r="I380" s="143"/>
      <c r="J380" s="142"/>
      <c r="K380" s="143"/>
      <c r="L380" s="40"/>
      <c r="M380" s="40"/>
      <c r="N380" s="40"/>
      <c r="O380" s="40"/>
      <c r="P380" s="40"/>
      <c r="Q380" s="40"/>
      <c r="R380" s="108"/>
      <c r="S380" s="48"/>
      <c r="T380" s="84"/>
      <c r="U380" s="84"/>
      <c r="V380" s="84"/>
      <c r="W380" s="36"/>
      <c r="X380" s="36"/>
      <c r="Y380" s="40"/>
      <c r="Z380" s="40"/>
      <c r="AA380" s="40"/>
      <c r="AB380" s="40"/>
      <c r="AC380" s="40"/>
    </row>
    <row r="381" spans="1:29" ht="15.75" x14ac:dyDescent="0.25">
      <c r="A381" s="8"/>
      <c r="B381" s="50"/>
      <c r="C381" s="34"/>
      <c r="D381" s="142"/>
      <c r="E381" s="143"/>
      <c r="F381" s="142"/>
      <c r="G381" s="143"/>
      <c r="H381" s="142"/>
      <c r="I381" s="143"/>
      <c r="J381" s="142"/>
      <c r="K381" s="143"/>
      <c r="L381" s="40"/>
      <c r="M381" s="40"/>
      <c r="N381" s="40"/>
      <c r="O381" s="40"/>
      <c r="P381" s="40"/>
      <c r="Q381" s="40"/>
      <c r="R381" s="108"/>
      <c r="S381" s="48"/>
      <c r="T381" s="84"/>
      <c r="U381" s="84"/>
      <c r="V381" s="84"/>
      <c r="W381" s="36"/>
      <c r="X381" s="36"/>
      <c r="Y381" s="40"/>
      <c r="Z381" s="40"/>
      <c r="AA381" s="40"/>
      <c r="AB381" s="40"/>
      <c r="AC381" s="40"/>
    </row>
    <row r="382" spans="1:29" ht="15.75" x14ac:dyDescent="0.25">
      <c r="A382" s="8"/>
      <c r="B382" s="50"/>
      <c r="C382" s="34"/>
      <c r="D382" s="142"/>
      <c r="E382" s="143"/>
      <c r="F382" s="142"/>
      <c r="G382" s="143"/>
      <c r="H382" s="142"/>
      <c r="I382" s="143"/>
      <c r="J382" s="142"/>
      <c r="K382" s="143"/>
      <c r="L382" s="40"/>
      <c r="M382" s="40"/>
      <c r="N382" s="40"/>
      <c r="O382" s="40"/>
      <c r="P382" s="40"/>
      <c r="Q382" s="40"/>
      <c r="R382" s="108"/>
      <c r="S382" s="48"/>
      <c r="T382" s="84"/>
      <c r="U382" s="84"/>
      <c r="V382" s="84"/>
      <c r="W382" s="36"/>
      <c r="X382" s="36"/>
      <c r="Y382" s="40"/>
      <c r="Z382" s="40"/>
      <c r="AA382" s="40"/>
      <c r="AB382" s="40"/>
      <c r="AC382" s="40"/>
    </row>
    <row r="383" spans="1:29" ht="15.75" x14ac:dyDescent="0.25">
      <c r="A383" s="8"/>
      <c r="B383" s="50"/>
      <c r="C383" s="34"/>
      <c r="D383" s="142"/>
      <c r="E383" s="143"/>
      <c r="F383" s="142"/>
      <c r="G383" s="143"/>
      <c r="H383" s="142"/>
      <c r="I383" s="143"/>
      <c r="J383" s="142"/>
      <c r="K383" s="143"/>
      <c r="L383" s="40"/>
      <c r="M383" s="40"/>
      <c r="N383" s="40"/>
      <c r="O383" s="40"/>
      <c r="P383" s="40"/>
      <c r="Q383" s="40"/>
      <c r="R383" s="108"/>
      <c r="S383" s="48"/>
      <c r="T383" s="84"/>
      <c r="U383" s="84"/>
      <c r="V383" s="84"/>
      <c r="W383" s="36"/>
      <c r="X383" s="36"/>
      <c r="Y383" s="40"/>
      <c r="Z383" s="40"/>
      <c r="AA383" s="40"/>
      <c r="AB383" s="40"/>
      <c r="AC383" s="40"/>
    </row>
    <row r="384" spans="1:29" ht="15.75" x14ac:dyDescent="0.25">
      <c r="A384" s="8"/>
      <c r="B384" s="50"/>
      <c r="C384" s="34"/>
      <c r="D384" s="142"/>
      <c r="E384" s="143"/>
      <c r="F384" s="142"/>
      <c r="G384" s="143"/>
      <c r="H384" s="142"/>
      <c r="I384" s="143"/>
      <c r="J384" s="142"/>
      <c r="K384" s="143"/>
      <c r="L384" s="40"/>
      <c r="M384" s="40"/>
      <c r="N384" s="40"/>
      <c r="O384" s="40"/>
      <c r="P384" s="40"/>
      <c r="Q384" s="40"/>
      <c r="R384" s="108"/>
      <c r="S384" s="48"/>
      <c r="T384" s="84"/>
      <c r="U384" s="84"/>
      <c r="V384" s="84"/>
      <c r="W384" s="36"/>
      <c r="X384" s="36"/>
      <c r="Y384" s="40"/>
      <c r="Z384" s="40"/>
      <c r="AA384" s="40"/>
      <c r="AB384" s="40"/>
      <c r="AC384" s="40"/>
    </row>
    <row r="385" spans="1:29" ht="15.75" x14ac:dyDescent="0.25">
      <c r="A385" s="8"/>
      <c r="B385" s="50"/>
      <c r="C385" s="34"/>
      <c r="D385" s="142"/>
      <c r="E385" s="143"/>
      <c r="F385" s="142"/>
      <c r="G385" s="143"/>
      <c r="H385" s="142"/>
      <c r="I385" s="143"/>
      <c r="J385" s="142"/>
      <c r="K385" s="143"/>
      <c r="L385" s="40"/>
      <c r="M385" s="40"/>
      <c r="N385" s="40"/>
      <c r="O385" s="40"/>
      <c r="P385" s="40"/>
      <c r="Q385" s="40"/>
      <c r="R385" s="108"/>
      <c r="S385" s="48"/>
      <c r="T385" s="84"/>
      <c r="U385" s="84"/>
      <c r="V385" s="84"/>
      <c r="W385" s="36"/>
      <c r="X385" s="36"/>
      <c r="Y385" s="40"/>
      <c r="Z385" s="40"/>
      <c r="AA385" s="40"/>
      <c r="AB385" s="40"/>
      <c r="AC385" s="40"/>
    </row>
    <row r="386" spans="1:29" ht="15.75" x14ac:dyDescent="0.25">
      <c r="A386" s="8"/>
      <c r="B386" s="50"/>
      <c r="C386" s="34"/>
      <c r="D386" s="142"/>
      <c r="E386" s="143"/>
      <c r="F386" s="142"/>
      <c r="G386" s="143"/>
      <c r="H386" s="142"/>
      <c r="I386" s="143"/>
      <c r="J386" s="142"/>
      <c r="K386" s="143"/>
      <c r="L386" s="40"/>
      <c r="M386" s="40"/>
      <c r="N386" s="40"/>
      <c r="O386" s="40"/>
      <c r="P386" s="40"/>
      <c r="Q386" s="40"/>
      <c r="R386" s="108"/>
      <c r="S386" s="48"/>
      <c r="T386" s="84"/>
      <c r="U386" s="84"/>
      <c r="V386" s="84"/>
      <c r="W386" s="36"/>
      <c r="X386" s="36"/>
      <c r="Y386" s="40"/>
      <c r="Z386" s="40"/>
      <c r="AA386" s="40"/>
      <c r="AB386" s="40"/>
      <c r="AC386" s="40"/>
    </row>
    <row r="387" spans="1:29" ht="15.75" x14ac:dyDescent="0.25">
      <c r="A387" s="8"/>
      <c r="B387" s="50"/>
      <c r="C387" s="34"/>
      <c r="D387" s="142"/>
      <c r="E387" s="143"/>
      <c r="F387" s="142"/>
      <c r="G387" s="143"/>
      <c r="H387" s="142"/>
      <c r="I387" s="143"/>
      <c r="J387" s="142"/>
      <c r="K387" s="143"/>
      <c r="L387" s="40"/>
      <c r="M387" s="40"/>
      <c r="N387" s="40"/>
      <c r="O387" s="40"/>
      <c r="P387" s="40"/>
      <c r="Q387" s="40"/>
      <c r="R387" s="108"/>
      <c r="S387" s="48"/>
      <c r="T387" s="84"/>
      <c r="U387" s="84"/>
      <c r="V387" s="84"/>
      <c r="W387" s="36"/>
      <c r="X387" s="36"/>
      <c r="Y387" s="40"/>
      <c r="Z387" s="40"/>
      <c r="AA387" s="40"/>
      <c r="AB387" s="40"/>
      <c r="AC387" s="40"/>
    </row>
    <row r="388" spans="1:29" ht="15.75" x14ac:dyDescent="0.25">
      <c r="A388" s="8"/>
      <c r="B388" s="50"/>
      <c r="C388" s="34"/>
      <c r="D388" s="142"/>
      <c r="E388" s="143"/>
      <c r="F388" s="142"/>
      <c r="G388" s="143"/>
      <c r="H388" s="142"/>
      <c r="I388" s="143"/>
      <c r="J388" s="142"/>
      <c r="K388" s="143"/>
      <c r="L388" s="40"/>
      <c r="M388" s="40"/>
      <c r="N388" s="40"/>
      <c r="O388" s="40"/>
      <c r="P388" s="40"/>
      <c r="Q388" s="40"/>
      <c r="R388" s="108"/>
      <c r="S388" s="48"/>
      <c r="T388" s="84"/>
      <c r="U388" s="84"/>
      <c r="V388" s="84"/>
      <c r="W388" s="36"/>
      <c r="X388" s="36"/>
      <c r="Y388" s="40"/>
      <c r="Z388" s="40"/>
      <c r="AA388" s="40"/>
      <c r="AB388" s="40"/>
      <c r="AC388" s="40"/>
    </row>
    <row r="389" spans="1:29" ht="15.75" x14ac:dyDescent="0.25">
      <c r="A389" s="8"/>
      <c r="B389" s="50"/>
      <c r="C389" s="34"/>
      <c r="D389" s="142"/>
      <c r="E389" s="143"/>
      <c r="F389" s="142"/>
      <c r="G389" s="143"/>
      <c r="H389" s="142"/>
      <c r="I389" s="143"/>
      <c r="J389" s="142"/>
      <c r="K389" s="143"/>
      <c r="L389" s="40"/>
      <c r="M389" s="40"/>
      <c r="N389" s="40"/>
      <c r="O389" s="40"/>
      <c r="P389" s="40"/>
      <c r="Q389" s="40"/>
      <c r="R389" s="108"/>
      <c r="S389" s="48"/>
      <c r="T389" s="84"/>
      <c r="U389" s="84"/>
      <c r="V389" s="84"/>
      <c r="W389" s="36"/>
      <c r="X389" s="36"/>
      <c r="Y389" s="40"/>
      <c r="Z389" s="40"/>
      <c r="AA389" s="40"/>
      <c r="AB389" s="40"/>
      <c r="AC389" s="40"/>
    </row>
    <row r="390" spans="1:29" ht="15.75" x14ac:dyDescent="0.25">
      <c r="A390" s="8"/>
      <c r="B390" s="50"/>
      <c r="C390" s="34"/>
      <c r="D390" s="142"/>
      <c r="E390" s="143"/>
      <c r="F390" s="142"/>
      <c r="G390" s="143"/>
      <c r="H390" s="142"/>
      <c r="I390" s="143"/>
      <c r="J390" s="142"/>
      <c r="K390" s="143"/>
      <c r="L390" s="40"/>
      <c r="M390" s="40"/>
      <c r="N390" s="40"/>
      <c r="O390" s="40"/>
      <c r="P390" s="40"/>
      <c r="Q390" s="40"/>
      <c r="R390" s="108"/>
      <c r="S390" s="48"/>
      <c r="T390" s="84"/>
      <c r="U390" s="84"/>
      <c r="V390" s="84"/>
      <c r="W390" s="36"/>
      <c r="X390" s="36"/>
      <c r="Y390" s="40"/>
      <c r="Z390" s="40"/>
      <c r="AA390" s="40"/>
      <c r="AB390" s="40"/>
      <c r="AC390" s="40"/>
    </row>
    <row r="391" spans="1:29" ht="15.75" x14ac:dyDescent="0.25">
      <c r="A391" s="8"/>
      <c r="B391" s="50"/>
      <c r="C391" s="34"/>
      <c r="D391" s="142"/>
      <c r="E391" s="143"/>
      <c r="F391" s="142"/>
      <c r="G391" s="143"/>
      <c r="H391" s="142"/>
      <c r="I391" s="143"/>
      <c r="J391" s="142"/>
      <c r="K391" s="143"/>
      <c r="L391" s="40"/>
      <c r="M391" s="40"/>
      <c r="N391" s="40"/>
      <c r="O391" s="40"/>
      <c r="P391" s="40"/>
      <c r="Q391" s="40"/>
      <c r="R391" s="108"/>
      <c r="S391" s="48"/>
      <c r="T391" s="84"/>
      <c r="U391" s="84"/>
      <c r="V391" s="84"/>
      <c r="W391" s="36"/>
      <c r="X391" s="36"/>
      <c r="Y391" s="40"/>
      <c r="Z391" s="40"/>
      <c r="AA391" s="40"/>
      <c r="AB391" s="40"/>
      <c r="AC391" s="40"/>
    </row>
    <row r="392" spans="1:29" ht="15.75" x14ac:dyDescent="0.25">
      <c r="A392" s="8"/>
      <c r="B392" s="50"/>
      <c r="C392" s="34"/>
      <c r="D392" s="142"/>
      <c r="E392" s="143"/>
      <c r="F392" s="142"/>
      <c r="G392" s="143"/>
      <c r="H392" s="142"/>
      <c r="I392" s="143"/>
      <c r="J392" s="142"/>
      <c r="K392" s="143"/>
      <c r="L392" s="40"/>
      <c r="M392" s="40"/>
      <c r="N392" s="40"/>
      <c r="O392" s="40"/>
      <c r="P392" s="40"/>
      <c r="Q392" s="40"/>
      <c r="R392" s="108"/>
      <c r="S392" s="48"/>
      <c r="T392" s="84"/>
      <c r="U392" s="84"/>
      <c r="V392" s="84"/>
      <c r="W392" s="36"/>
      <c r="X392" s="36"/>
      <c r="Y392" s="40"/>
      <c r="Z392" s="40"/>
      <c r="AA392" s="40"/>
      <c r="AB392" s="40"/>
      <c r="AC392" s="40"/>
    </row>
    <row r="393" spans="1:29" ht="15.75" x14ac:dyDescent="0.25">
      <c r="A393" s="8"/>
      <c r="B393" s="50"/>
      <c r="C393" s="34"/>
      <c r="D393" s="142"/>
      <c r="E393" s="143"/>
      <c r="F393" s="142"/>
      <c r="G393" s="143"/>
      <c r="H393" s="142"/>
      <c r="I393" s="143"/>
      <c r="J393" s="142"/>
      <c r="K393" s="143"/>
      <c r="L393" s="40"/>
      <c r="M393" s="40"/>
      <c r="N393" s="40"/>
      <c r="O393" s="40"/>
      <c r="P393" s="40"/>
      <c r="Q393" s="40"/>
      <c r="R393" s="108"/>
      <c r="S393" s="48"/>
      <c r="T393" s="84"/>
      <c r="U393" s="84"/>
      <c r="V393" s="84"/>
      <c r="W393" s="36"/>
      <c r="X393" s="36"/>
      <c r="Y393" s="40"/>
      <c r="Z393" s="40"/>
      <c r="AA393" s="40"/>
      <c r="AB393" s="40"/>
      <c r="AC393" s="40"/>
    </row>
    <row r="394" spans="1:29" ht="15.75" x14ac:dyDescent="0.25">
      <c r="A394" s="8"/>
      <c r="B394" s="50"/>
      <c r="C394" s="34"/>
      <c r="D394" s="142"/>
      <c r="E394" s="143"/>
      <c r="F394" s="142"/>
      <c r="G394" s="143"/>
      <c r="H394" s="142"/>
      <c r="I394" s="143"/>
      <c r="J394" s="142"/>
      <c r="K394" s="143"/>
      <c r="L394" s="40"/>
      <c r="M394" s="40"/>
      <c r="N394" s="40"/>
      <c r="O394" s="40"/>
      <c r="P394" s="40"/>
      <c r="Q394" s="40"/>
      <c r="R394" s="108"/>
      <c r="S394" s="48"/>
      <c r="T394" s="84"/>
      <c r="U394" s="84"/>
      <c r="V394" s="84"/>
      <c r="W394" s="36"/>
      <c r="X394" s="36"/>
      <c r="Y394" s="40"/>
      <c r="Z394" s="40"/>
      <c r="AA394" s="40"/>
      <c r="AB394" s="40"/>
      <c r="AC394" s="40"/>
    </row>
    <row r="395" spans="1:29" ht="15.75" x14ac:dyDescent="0.25">
      <c r="A395" s="8"/>
      <c r="B395" s="50"/>
      <c r="C395" s="34"/>
      <c r="D395" s="142"/>
      <c r="E395" s="143"/>
      <c r="F395" s="142"/>
      <c r="G395" s="143"/>
      <c r="H395" s="142"/>
      <c r="I395" s="143"/>
      <c r="J395" s="142"/>
      <c r="K395" s="143"/>
      <c r="L395" s="40"/>
      <c r="M395" s="40"/>
      <c r="N395" s="40"/>
      <c r="O395" s="40"/>
      <c r="P395" s="40"/>
      <c r="Q395" s="40"/>
      <c r="R395" s="108"/>
      <c r="S395" s="48"/>
      <c r="T395" s="84"/>
      <c r="U395" s="84"/>
      <c r="V395" s="84"/>
      <c r="W395" s="36"/>
      <c r="X395" s="36"/>
      <c r="Y395" s="40"/>
      <c r="Z395" s="40"/>
      <c r="AA395" s="40"/>
      <c r="AB395" s="40"/>
      <c r="AC395" s="40"/>
    </row>
    <row r="396" spans="1:29" ht="15.75" x14ac:dyDescent="0.25">
      <c r="A396" s="8"/>
      <c r="B396" s="50"/>
      <c r="C396" s="34"/>
      <c r="D396" s="142"/>
      <c r="E396" s="143"/>
      <c r="F396" s="142"/>
      <c r="G396" s="143"/>
      <c r="H396" s="142"/>
      <c r="I396" s="143"/>
      <c r="J396" s="142"/>
      <c r="K396" s="143"/>
      <c r="L396" s="40"/>
      <c r="M396" s="40"/>
      <c r="N396" s="40"/>
      <c r="O396" s="40"/>
      <c r="P396" s="40"/>
      <c r="Q396" s="40"/>
      <c r="R396" s="108"/>
      <c r="S396" s="48"/>
      <c r="T396" s="84"/>
      <c r="U396" s="84"/>
      <c r="V396" s="84"/>
      <c r="W396" s="36"/>
      <c r="X396" s="36"/>
      <c r="Y396" s="40"/>
      <c r="Z396" s="40"/>
      <c r="AA396" s="40"/>
      <c r="AB396" s="40"/>
      <c r="AC396" s="40"/>
    </row>
    <row r="397" spans="1:29" ht="15.75" x14ac:dyDescent="0.25">
      <c r="A397" s="8"/>
      <c r="B397" s="50"/>
      <c r="C397" s="34"/>
      <c r="D397" s="142"/>
      <c r="E397" s="143"/>
      <c r="F397" s="142"/>
      <c r="G397" s="143"/>
      <c r="H397" s="142"/>
      <c r="I397" s="143"/>
      <c r="J397" s="142"/>
      <c r="K397" s="143"/>
      <c r="L397" s="40"/>
      <c r="M397" s="40"/>
      <c r="N397" s="40"/>
      <c r="O397" s="40"/>
      <c r="P397" s="40"/>
      <c r="Q397" s="40"/>
      <c r="R397" s="108"/>
      <c r="S397" s="48"/>
      <c r="T397" s="84"/>
      <c r="U397" s="84"/>
      <c r="V397" s="84"/>
      <c r="W397" s="36"/>
      <c r="X397" s="36"/>
      <c r="Y397" s="40"/>
      <c r="Z397" s="40"/>
      <c r="AA397" s="40"/>
      <c r="AB397" s="40"/>
      <c r="AC397" s="40"/>
    </row>
    <row r="398" spans="1:29" ht="15.75" x14ac:dyDescent="0.25">
      <c r="A398" s="8"/>
      <c r="B398" s="50"/>
      <c r="C398" s="34"/>
      <c r="D398" s="142"/>
      <c r="E398" s="143"/>
      <c r="F398" s="142"/>
      <c r="G398" s="143"/>
      <c r="H398" s="142"/>
      <c r="I398" s="143"/>
      <c r="J398" s="142"/>
      <c r="K398" s="143"/>
      <c r="L398" s="40"/>
      <c r="M398" s="40"/>
      <c r="N398" s="40"/>
      <c r="O398" s="40"/>
      <c r="P398" s="40"/>
      <c r="Q398" s="40"/>
      <c r="R398" s="108"/>
      <c r="S398" s="48"/>
      <c r="T398" s="84"/>
      <c r="U398" s="84"/>
      <c r="V398" s="84"/>
      <c r="W398" s="36"/>
      <c r="X398" s="36"/>
      <c r="Y398" s="40"/>
      <c r="Z398" s="40"/>
      <c r="AA398" s="40"/>
      <c r="AB398" s="40"/>
      <c r="AC398" s="40"/>
    </row>
    <row r="399" spans="1:29" ht="15.75" x14ac:dyDescent="0.25">
      <c r="A399" s="8"/>
      <c r="B399" s="50"/>
      <c r="C399" s="34"/>
      <c r="D399" s="142"/>
      <c r="E399" s="143"/>
      <c r="F399" s="142"/>
      <c r="G399" s="143"/>
      <c r="H399" s="142"/>
      <c r="I399" s="143"/>
      <c r="J399" s="142"/>
      <c r="K399" s="143"/>
      <c r="L399" s="40"/>
      <c r="M399" s="40"/>
      <c r="N399" s="40"/>
      <c r="O399" s="40"/>
      <c r="P399" s="40"/>
      <c r="Q399" s="40"/>
      <c r="R399" s="108"/>
      <c r="S399" s="48"/>
      <c r="T399" s="84"/>
      <c r="U399" s="84"/>
      <c r="V399" s="84"/>
      <c r="W399" s="36"/>
      <c r="X399" s="36"/>
      <c r="Y399" s="40"/>
      <c r="Z399" s="40"/>
      <c r="AA399" s="40"/>
      <c r="AB399" s="40"/>
      <c r="AC399" s="40"/>
    </row>
    <row r="400" spans="1:29" ht="15.75" x14ac:dyDescent="0.25">
      <c r="A400" s="8"/>
      <c r="B400" s="50"/>
      <c r="C400" s="34"/>
      <c r="D400" s="142"/>
      <c r="E400" s="143"/>
      <c r="F400" s="142"/>
      <c r="G400" s="143"/>
      <c r="H400" s="142"/>
      <c r="I400" s="143"/>
      <c r="J400" s="142"/>
      <c r="K400" s="143"/>
      <c r="L400" s="40"/>
      <c r="M400" s="40"/>
      <c r="N400" s="40"/>
      <c r="O400" s="40"/>
      <c r="P400" s="40"/>
      <c r="Q400" s="40"/>
      <c r="R400" s="108"/>
      <c r="S400" s="48"/>
      <c r="T400" s="84"/>
      <c r="U400" s="84"/>
      <c r="V400" s="84"/>
      <c r="W400" s="36"/>
      <c r="X400" s="36"/>
      <c r="Y400" s="40"/>
      <c r="Z400" s="40"/>
      <c r="AA400" s="40"/>
      <c r="AB400" s="40"/>
      <c r="AC400" s="40"/>
    </row>
    <row r="401" spans="1:29" ht="15.75" x14ac:dyDescent="0.25">
      <c r="A401" s="8"/>
      <c r="B401" s="50"/>
      <c r="C401" s="34"/>
      <c r="D401" s="142"/>
      <c r="E401" s="143"/>
      <c r="F401" s="142"/>
      <c r="G401" s="143"/>
      <c r="H401" s="142"/>
      <c r="I401" s="143"/>
      <c r="J401" s="142"/>
      <c r="K401" s="143"/>
      <c r="L401" s="40"/>
      <c r="M401" s="40"/>
      <c r="N401" s="40"/>
      <c r="O401" s="40"/>
      <c r="P401" s="40"/>
      <c r="Q401" s="40"/>
      <c r="R401" s="108"/>
      <c r="S401" s="48"/>
      <c r="T401" s="84"/>
      <c r="U401" s="84"/>
      <c r="V401" s="84"/>
      <c r="W401" s="36"/>
      <c r="X401" s="36"/>
      <c r="Y401" s="40"/>
      <c r="Z401" s="40"/>
      <c r="AA401" s="40"/>
      <c r="AB401" s="40"/>
      <c r="AC401" s="40"/>
    </row>
    <row r="402" spans="1:29" ht="15.75" x14ac:dyDescent="0.25">
      <c r="A402" s="8"/>
      <c r="B402" s="50"/>
      <c r="C402" s="34"/>
      <c r="D402" s="142"/>
      <c r="E402" s="143"/>
      <c r="F402" s="142"/>
      <c r="G402" s="143"/>
      <c r="H402" s="142"/>
      <c r="I402" s="143"/>
      <c r="J402" s="142"/>
      <c r="K402" s="143"/>
      <c r="L402" s="40"/>
      <c r="M402" s="40"/>
      <c r="N402" s="40"/>
      <c r="O402" s="40"/>
      <c r="P402" s="40"/>
      <c r="Q402" s="40"/>
      <c r="R402" s="108"/>
      <c r="S402" s="48"/>
      <c r="T402" s="84"/>
      <c r="U402" s="84"/>
      <c r="V402" s="84"/>
      <c r="W402" s="36"/>
      <c r="X402" s="36"/>
      <c r="Y402" s="40"/>
      <c r="Z402" s="40"/>
      <c r="AA402" s="40"/>
      <c r="AB402" s="40"/>
      <c r="AC402" s="40"/>
    </row>
    <row r="403" spans="1:29" ht="15.75" x14ac:dyDescent="0.25">
      <c r="A403" s="8"/>
      <c r="B403" s="50"/>
      <c r="C403" s="34"/>
      <c r="D403" s="142"/>
      <c r="E403" s="143"/>
      <c r="F403" s="142"/>
      <c r="G403" s="143"/>
      <c r="H403" s="142"/>
      <c r="I403" s="143"/>
      <c r="J403" s="142"/>
      <c r="K403" s="143"/>
      <c r="L403" s="40"/>
      <c r="M403" s="40"/>
      <c r="N403" s="40"/>
      <c r="O403" s="40"/>
      <c r="P403" s="40"/>
      <c r="Q403" s="40"/>
      <c r="R403" s="108"/>
      <c r="S403" s="48"/>
      <c r="T403" s="84"/>
      <c r="U403" s="84"/>
      <c r="V403" s="84"/>
      <c r="W403" s="36"/>
      <c r="X403" s="36"/>
      <c r="Y403" s="40"/>
      <c r="Z403" s="40"/>
      <c r="AA403" s="40"/>
      <c r="AB403" s="40"/>
      <c r="AC403" s="40"/>
    </row>
    <row r="404" spans="1:29" ht="15.75" x14ac:dyDescent="0.25">
      <c r="A404" s="8"/>
      <c r="B404" s="50"/>
      <c r="C404" s="34"/>
      <c r="D404" s="142"/>
      <c r="E404" s="143"/>
      <c r="F404" s="142"/>
      <c r="G404" s="143"/>
      <c r="H404" s="142"/>
      <c r="I404" s="143"/>
      <c r="J404" s="142"/>
      <c r="K404" s="143"/>
      <c r="L404" s="40"/>
      <c r="M404" s="40"/>
      <c r="N404" s="40"/>
      <c r="O404" s="40"/>
      <c r="P404" s="40"/>
      <c r="Q404" s="40"/>
      <c r="R404" s="108"/>
      <c r="S404" s="48"/>
      <c r="T404" s="84"/>
      <c r="U404" s="84"/>
      <c r="V404" s="84"/>
      <c r="W404" s="36"/>
      <c r="X404" s="36"/>
      <c r="Y404" s="40"/>
      <c r="Z404" s="40"/>
      <c r="AA404" s="40"/>
      <c r="AB404" s="40"/>
      <c r="AC404" s="40"/>
    </row>
    <row r="405" spans="1:29" ht="15.75" x14ac:dyDescent="0.25">
      <c r="A405" s="8"/>
      <c r="B405" s="50"/>
      <c r="C405" s="34"/>
      <c r="D405" s="142"/>
      <c r="E405" s="143"/>
      <c r="F405" s="142"/>
      <c r="G405" s="143"/>
      <c r="H405" s="142"/>
      <c r="I405" s="143"/>
      <c r="J405" s="142"/>
      <c r="K405" s="143"/>
      <c r="L405" s="40"/>
      <c r="M405" s="40"/>
      <c r="N405" s="40"/>
      <c r="O405" s="40"/>
      <c r="P405" s="40"/>
      <c r="Q405" s="40"/>
      <c r="R405" s="108"/>
      <c r="S405" s="48"/>
      <c r="T405" s="84"/>
      <c r="U405" s="84"/>
      <c r="V405" s="84"/>
      <c r="W405" s="36"/>
      <c r="X405" s="36"/>
      <c r="Y405" s="40"/>
      <c r="Z405" s="40"/>
      <c r="AA405" s="40"/>
      <c r="AB405" s="40"/>
      <c r="AC405" s="40"/>
    </row>
    <row r="406" spans="1:29" ht="15.75" x14ac:dyDescent="0.25">
      <c r="A406" s="8"/>
      <c r="B406" s="50"/>
      <c r="C406" s="34"/>
      <c r="D406" s="142"/>
      <c r="E406" s="143"/>
      <c r="F406" s="142"/>
      <c r="G406" s="143"/>
      <c r="H406" s="142"/>
      <c r="I406" s="143"/>
      <c r="J406" s="142"/>
      <c r="K406" s="143"/>
      <c r="L406" s="40"/>
      <c r="M406" s="40"/>
      <c r="N406" s="40"/>
      <c r="O406" s="40"/>
      <c r="P406" s="40"/>
      <c r="Q406" s="40"/>
      <c r="R406" s="108"/>
      <c r="S406" s="48"/>
      <c r="T406" s="84"/>
      <c r="U406" s="84"/>
      <c r="V406" s="84"/>
      <c r="W406" s="36"/>
      <c r="X406" s="36"/>
      <c r="Y406" s="40"/>
      <c r="Z406" s="40"/>
      <c r="AA406" s="40"/>
      <c r="AB406" s="40"/>
      <c r="AC406" s="40"/>
    </row>
    <row r="407" spans="1:29" ht="15.75" x14ac:dyDescent="0.25">
      <c r="A407" s="8"/>
      <c r="B407" s="50"/>
      <c r="C407" s="34"/>
      <c r="D407" s="142"/>
      <c r="E407" s="143"/>
      <c r="F407" s="142"/>
      <c r="G407" s="143"/>
      <c r="H407" s="142"/>
      <c r="I407" s="143"/>
      <c r="J407" s="142"/>
      <c r="K407" s="143"/>
      <c r="L407" s="40"/>
      <c r="M407" s="40"/>
      <c r="N407" s="40"/>
      <c r="O407" s="40"/>
      <c r="P407" s="40"/>
      <c r="Q407" s="40"/>
      <c r="R407" s="108"/>
      <c r="S407" s="48"/>
      <c r="T407" s="84"/>
      <c r="U407" s="84"/>
      <c r="V407" s="84"/>
      <c r="W407" s="36"/>
      <c r="X407" s="36"/>
      <c r="Y407" s="40"/>
      <c r="Z407" s="40"/>
      <c r="AA407" s="40"/>
      <c r="AB407" s="40"/>
      <c r="AC407" s="40"/>
    </row>
    <row r="408" spans="1:29" ht="15.75" x14ac:dyDescent="0.25">
      <c r="A408" s="8"/>
      <c r="B408" s="50"/>
      <c r="C408" s="34"/>
      <c r="D408" s="142"/>
      <c r="E408" s="143"/>
      <c r="F408" s="142"/>
      <c r="G408" s="143"/>
      <c r="H408" s="142"/>
      <c r="I408" s="143"/>
      <c r="J408" s="142"/>
      <c r="K408" s="143"/>
      <c r="L408" s="40"/>
      <c r="M408" s="40"/>
      <c r="N408" s="40"/>
      <c r="O408" s="40"/>
      <c r="P408" s="40"/>
      <c r="Q408" s="40"/>
      <c r="R408" s="108"/>
      <c r="S408" s="48"/>
      <c r="T408" s="84"/>
      <c r="U408" s="84"/>
      <c r="V408" s="84"/>
      <c r="W408" s="36"/>
      <c r="X408" s="36"/>
      <c r="Y408" s="40"/>
      <c r="Z408" s="40"/>
      <c r="AA408" s="40"/>
      <c r="AB408" s="40"/>
      <c r="AC408" s="40"/>
    </row>
    <row r="409" spans="1:29" ht="15.75" x14ac:dyDescent="0.25">
      <c r="A409" s="8"/>
      <c r="B409" s="50"/>
      <c r="C409" s="34"/>
      <c r="D409" s="142"/>
      <c r="E409" s="143"/>
      <c r="F409" s="142"/>
      <c r="G409" s="143"/>
      <c r="H409" s="142"/>
      <c r="I409" s="143"/>
      <c r="J409" s="142"/>
      <c r="K409" s="143"/>
      <c r="L409" s="40"/>
      <c r="M409" s="40"/>
      <c r="N409" s="40"/>
      <c r="O409" s="40"/>
      <c r="P409" s="40"/>
      <c r="Q409" s="40"/>
      <c r="R409" s="108"/>
      <c r="S409" s="48"/>
      <c r="T409" s="84"/>
      <c r="U409" s="84"/>
      <c r="V409" s="84"/>
      <c r="W409" s="36"/>
      <c r="X409" s="36"/>
      <c r="Y409" s="40"/>
      <c r="Z409" s="40"/>
      <c r="AA409" s="40"/>
      <c r="AB409" s="40"/>
      <c r="AC409" s="40"/>
    </row>
    <row r="410" spans="1:29" ht="15.75" x14ac:dyDescent="0.25">
      <c r="A410" s="8"/>
      <c r="B410" s="50"/>
      <c r="C410" s="34"/>
      <c r="D410" s="142"/>
      <c r="E410" s="143"/>
      <c r="F410" s="142"/>
      <c r="G410" s="143"/>
      <c r="H410" s="142"/>
      <c r="I410" s="143"/>
      <c r="J410" s="142"/>
      <c r="K410" s="143"/>
      <c r="L410" s="40"/>
      <c r="M410" s="40"/>
      <c r="N410" s="40"/>
      <c r="O410" s="40"/>
      <c r="P410" s="40"/>
      <c r="Q410" s="40"/>
      <c r="R410" s="108"/>
      <c r="S410" s="48"/>
      <c r="T410" s="84"/>
      <c r="U410" s="84"/>
      <c r="V410" s="84"/>
      <c r="W410" s="36"/>
      <c r="X410" s="36"/>
      <c r="Y410" s="40"/>
      <c r="Z410" s="40"/>
      <c r="AA410" s="40"/>
      <c r="AB410" s="40"/>
      <c r="AC410" s="40"/>
    </row>
    <row r="411" spans="1:29" ht="15.75" x14ac:dyDescent="0.25">
      <c r="A411" s="8"/>
      <c r="B411" s="50"/>
      <c r="C411" s="34"/>
      <c r="D411" s="142"/>
      <c r="E411" s="143"/>
      <c r="F411" s="142"/>
      <c r="G411" s="143"/>
      <c r="H411" s="142"/>
      <c r="I411" s="143"/>
      <c r="J411" s="142"/>
      <c r="K411" s="143"/>
      <c r="L411" s="40"/>
      <c r="M411" s="40"/>
      <c r="N411" s="40"/>
      <c r="O411" s="40"/>
      <c r="P411" s="40"/>
      <c r="Q411" s="40"/>
      <c r="R411" s="108"/>
      <c r="S411" s="48"/>
      <c r="T411" s="84"/>
      <c r="U411" s="84"/>
      <c r="V411" s="84"/>
      <c r="W411" s="36"/>
      <c r="X411" s="36"/>
      <c r="Y411" s="40"/>
      <c r="Z411" s="40"/>
      <c r="AA411" s="40"/>
      <c r="AB411" s="40"/>
      <c r="AC411" s="40"/>
    </row>
    <row r="412" spans="1:29" ht="15.75" x14ac:dyDescent="0.25">
      <c r="A412" s="8"/>
      <c r="B412" s="50"/>
      <c r="C412" s="34"/>
      <c r="D412" s="142"/>
      <c r="E412" s="143"/>
      <c r="F412" s="142"/>
      <c r="G412" s="143"/>
      <c r="H412" s="142"/>
      <c r="I412" s="143"/>
      <c r="J412" s="142"/>
      <c r="K412" s="143"/>
      <c r="L412" s="40"/>
      <c r="M412" s="40"/>
      <c r="N412" s="40"/>
      <c r="O412" s="40"/>
      <c r="P412" s="40"/>
      <c r="Q412" s="40"/>
      <c r="R412" s="108"/>
      <c r="S412" s="48"/>
      <c r="T412" s="84"/>
      <c r="U412" s="84"/>
      <c r="V412" s="84"/>
      <c r="W412" s="36"/>
      <c r="X412" s="36"/>
      <c r="Y412" s="40"/>
      <c r="Z412" s="40"/>
      <c r="AA412" s="40"/>
      <c r="AB412" s="40"/>
      <c r="AC412" s="40"/>
    </row>
    <row r="413" spans="1:29" ht="15.75" x14ac:dyDescent="0.25">
      <c r="A413" s="8"/>
      <c r="B413" s="50"/>
      <c r="C413" s="34"/>
      <c r="D413" s="142"/>
      <c r="E413" s="143"/>
      <c r="F413" s="142"/>
      <c r="G413" s="143"/>
      <c r="H413" s="142"/>
      <c r="I413" s="143"/>
      <c r="J413" s="142"/>
      <c r="K413" s="143"/>
      <c r="L413" s="40"/>
      <c r="M413" s="40"/>
      <c r="N413" s="40"/>
      <c r="O413" s="40"/>
      <c r="P413" s="40"/>
      <c r="Q413" s="40"/>
      <c r="R413" s="108"/>
      <c r="S413" s="48"/>
      <c r="T413" s="84"/>
      <c r="U413" s="84"/>
      <c r="V413" s="84"/>
      <c r="W413" s="36"/>
      <c r="X413" s="36"/>
      <c r="Y413" s="40"/>
      <c r="Z413" s="40"/>
      <c r="AA413" s="40"/>
      <c r="AB413" s="40"/>
      <c r="AC413" s="40"/>
    </row>
    <row r="414" spans="1:29" ht="15.75" x14ac:dyDescent="0.25">
      <c r="A414" s="8"/>
      <c r="B414" s="50"/>
      <c r="C414" s="34"/>
      <c r="D414" s="142"/>
      <c r="E414" s="143"/>
      <c r="F414" s="142"/>
      <c r="G414" s="143"/>
      <c r="H414" s="142"/>
      <c r="I414" s="143"/>
      <c r="J414" s="142"/>
      <c r="K414" s="143"/>
      <c r="L414" s="40"/>
      <c r="M414" s="40"/>
      <c r="N414" s="40"/>
      <c r="O414" s="40"/>
      <c r="P414" s="40"/>
      <c r="Q414" s="40"/>
      <c r="R414" s="108"/>
      <c r="S414" s="48"/>
      <c r="T414" s="84"/>
      <c r="U414" s="84"/>
      <c r="V414" s="84"/>
      <c r="W414" s="36"/>
      <c r="X414" s="36"/>
      <c r="Y414" s="40"/>
      <c r="Z414" s="40"/>
      <c r="AA414" s="40"/>
      <c r="AB414" s="40"/>
      <c r="AC414" s="40"/>
    </row>
    <row r="415" spans="1:29" ht="15.75" x14ac:dyDescent="0.25">
      <c r="A415" s="8"/>
      <c r="B415" s="50"/>
      <c r="C415" s="34"/>
      <c r="D415" s="142"/>
      <c r="E415" s="143"/>
      <c r="F415" s="142"/>
      <c r="G415" s="143"/>
      <c r="H415" s="142"/>
      <c r="I415" s="143"/>
      <c r="J415" s="142"/>
      <c r="K415" s="143"/>
      <c r="L415" s="40"/>
      <c r="M415" s="40"/>
      <c r="N415" s="40"/>
      <c r="O415" s="40"/>
      <c r="P415" s="40"/>
      <c r="Q415" s="40"/>
      <c r="R415" s="108"/>
      <c r="S415" s="48"/>
      <c r="T415" s="84"/>
      <c r="U415" s="84"/>
      <c r="V415" s="84"/>
      <c r="W415" s="36"/>
      <c r="X415" s="36"/>
      <c r="Y415" s="40"/>
      <c r="Z415" s="40"/>
      <c r="AA415" s="40"/>
      <c r="AB415" s="40"/>
      <c r="AC415" s="40"/>
    </row>
    <row r="416" spans="1:29" ht="15.75" x14ac:dyDescent="0.25">
      <c r="A416" s="8"/>
      <c r="B416" s="50"/>
      <c r="C416" s="34"/>
      <c r="D416" s="142"/>
      <c r="E416" s="143"/>
      <c r="F416" s="142"/>
      <c r="G416" s="143"/>
      <c r="H416" s="142"/>
      <c r="I416" s="143"/>
      <c r="J416" s="142"/>
      <c r="K416" s="143"/>
      <c r="L416" s="40"/>
      <c r="M416" s="40"/>
      <c r="N416" s="40"/>
      <c r="O416" s="40"/>
      <c r="P416" s="40"/>
      <c r="Q416" s="40"/>
      <c r="R416" s="108"/>
      <c r="S416" s="48"/>
      <c r="T416" s="84"/>
      <c r="U416" s="84"/>
      <c r="V416" s="84"/>
      <c r="W416" s="36"/>
      <c r="X416" s="36"/>
      <c r="Y416" s="40"/>
      <c r="Z416" s="40"/>
      <c r="AA416" s="40"/>
      <c r="AB416" s="40"/>
      <c r="AC416" s="40"/>
    </row>
    <row r="417" spans="1:29" ht="15.75" x14ac:dyDescent="0.25">
      <c r="A417" s="8"/>
      <c r="B417" s="50"/>
      <c r="C417" s="34"/>
      <c r="D417" s="142"/>
      <c r="E417" s="143"/>
      <c r="F417" s="142"/>
      <c r="G417" s="143"/>
      <c r="H417" s="142"/>
      <c r="I417" s="143"/>
      <c r="J417" s="142"/>
      <c r="K417" s="143"/>
      <c r="L417" s="40"/>
      <c r="M417" s="40"/>
      <c r="N417" s="40"/>
      <c r="O417" s="40"/>
      <c r="P417" s="40"/>
      <c r="Q417" s="40"/>
      <c r="R417" s="108"/>
      <c r="S417" s="48"/>
      <c r="T417" s="84"/>
      <c r="U417" s="84"/>
      <c r="V417" s="84"/>
      <c r="W417" s="36"/>
      <c r="X417" s="36"/>
      <c r="Y417" s="40"/>
      <c r="Z417" s="40"/>
      <c r="AA417" s="40"/>
      <c r="AB417" s="40"/>
      <c r="AC417" s="40"/>
    </row>
    <row r="418" spans="1:29" ht="15.75" x14ac:dyDescent="0.25">
      <c r="A418" s="8"/>
      <c r="B418" s="50"/>
      <c r="C418" s="34"/>
      <c r="D418" s="142"/>
      <c r="E418" s="143"/>
      <c r="F418" s="142"/>
      <c r="G418" s="143"/>
      <c r="H418" s="142"/>
      <c r="I418" s="143"/>
      <c r="J418" s="142"/>
      <c r="K418" s="143"/>
      <c r="L418" s="40"/>
      <c r="M418" s="40"/>
      <c r="N418" s="40"/>
      <c r="O418" s="40"/>
      <c r="P418" s="40"/>
      <c r="Q418" s="40"/>
      <c r="R418" s="108"/>
      <c r="S418" s="48"/>
      <c r="T418" s="84"/>
      <c r="U418" s="84"/>
      <c r="V418" s="84"/>
      <c r="W418" s="36"/>
      <c r="X418" s="36"/>
      <c r="Y418" s="40"/>
      <c r="Z418" s="40"/>
      <c r="AA418" s="40"/>
      <c r="AB418" s="40"/>
      <c r="AC418" s="40"/>
    </row>
    <row r="419" spans="1:29" ht="15.75" x14ac:dyDescent="0.25">
      <c r="A419" s="8"/>
      <c r="B419" s="50"/>
      <c r="C419" s="34"/>
      <c r="D419" s="142"/>
      <c r="E419" s="143"/>
      <c r="F419" s="142"/>
      <c r="G419" s="143"/>
      <c r="H419" s="142"/>
      <c r="I419" s="143"/>
      <c r="J419" s="142"/>
      <c r="K419" s="143"/>
      <c r="L419" s="40"/>
      <c r="M419" s="40"/>
      <c r="N419" s="40"/>
      <c r="O419" s="40"/>
      <c r="P419" s="40"/>
      <c r="Q419" s="40"/>
      <c r="R419" s="108"/>
      <c r="S419" s="48"/>
      <c r="T419" s="84"/>
      <c r="U419" s="84"/>
      <c r="V419" s="84"/>
      <c r="W419" s="36"/>
      <c r="X419" s="36"/>
      <c r="Y419" s="40"/>
      <c r="Z419" s="40"/>
      <c r="AA419" s="40"/>
      <c r="AB419" s="40"/>
      <c r="AC419" s="40"/>
    </row>
    <row r="420" spans="1:29" ht="15.75" x14ac:dyDescent="0.25">
      <c r="A420" s="8"/>
      <c r="B420" s="50"/>
      <c r="C420" s="34"/>
      <c r="D420" s="142"/>
      <c r="E420" s="143"/>
      <c r="F420" s="142"/>
      <c r="G420" s="143"/>
      <c r="H420" s="142"/>
      <c r="I420" s="143"/>
      <c r="J420" s="142"/>
      <c r="K420" s="143"/>
      <c r="L420" s="40"/>
      <c r="M420" s="40"/>
      <c r="N420" s="40"/>
      <c r="O420" s="40"/>
      <c r="P420" s="40"/>
      <c r="Q420" s="40"/>
      <c r="R420" s="108"/>
      <c r="S420" s="48"/>
      <c r="T420" s="84"/>
      <c r="U420" s="84"/>
      <c r="V420" s="84"/>
      <c r="W420" s="36"/>
      <c r="X420" s="36"/>
      <c r="Y420" s="40"/>
      <c r="Z420" s="40"/>
      <c r="AA420" s="40"/>
      <c r="AB420" s="40"/>
      <c r="AC420" s="40"/>
    </row>
    <row r="421" spans="1:29" ht="15.75" x14ac:dyDescent="0.25">
      <c r="A421" s="8"/>
      <c r="B421" s="50"/>
      <c r="C421" s="34"/>
      <c r="D421" s="142"/>
      <c r="E421" s="143"/>
      <c r="F421" s="142"/>
      <c r="G421" s="143"/>
      <c r="H421" s="142"/>
      <c r="I421" s="143"/>
      <c r="J421" s="142"/>
      <c r="K421" s="143"/>
      <c r="L421" s="40"/>
      <c r="M421" s="40"/>
      <c r="N421" s="40"/>
      <c r="O421" s="40"/>
      <c r="P421" s="40"/>
      <c r="Q421" s="40"/>
      <c r="R421" s="108"/>
      <c r="S421" s="48"/>
      <c r="T421" s="84"/>
      <c r="U421" s="84"/>
      <c r="V421" s="84"/>
      <c r="W421" s="36"/>
      <c r="X421" s="36"/>
      <c r="Y421" s="40"/>
      <c r="Z421" s="40"/>
      <c r="AA421" s="40"/>
      <c r="AB421" s="40"/>
      <c r="AC421" s="40"/>
    </row>
    <row r="422" spans="1:29" ht="15.75" x14ac:dyDescent="0.25">
      <c r="A422" s="8"/>
      <c r="B422" s="50"/>
      <c r="C422" s="34"/>
      <c r="D422" s="142"/>
      <c r="E422" s="143"/>
      <c r="F422" s="142"/>
      <c r="G422" s="143"/>
      <c r="H422" s="142"/>
      <c r="I422" s="143"/>
      <c r="J422" s="142"/>
      <c r="K422" s="143"/>
      <c r="L422" s="40"/>
      <c r="M422" s="40"/>
      <c r="N422" s="40"/>
      <c r="O422" s="40"/>
      <c r="P422" s="40"/>
      <c r="Q422" s="40"/>
      <c r="R422" s="108"/>
      <c r="S422" s="48"/>
      <c r="T422" s="84"/>
      <c r="U422" s="84"/>
      <c r="V422" s="84"/>
      <c r="W422" s="36"/>
      <c r="X422" s="36"/>
      <c r="Y422" s="40"/>
      <c r="Z422" s="40"/>
      <c r="AA422" s="40"/>
      <c r="AB422" s="40"/>
      <c r="AC422" s="40"/>
    </row>
    <row r="423" spans="1:29" ht="15.75" x14ac:dyDescent="0.25">
      <c r="A423" s="8"/>
      <c r="B423" s="50"/>
      <c r="C423" s="34"/>
      <c r="D423" s="142"/>
      <c r="E423" s="143"/>
      <c r="F423" s="142"/>
      <c r="G423" s="143"/>
      <c r="H423" s="142"/>
      <c r="I423" s="143"/>
      <c r="J423" s="142"/>
      <c r="K423" s="143"/>
      <c r="L423" s="40"/>
      <c r="M423" s="40"/>
      <c r="N423" s="40"/>
      <c r="O423" s="40"/>
      <c r="P423" s="40"/>
      <c r="Q423" s="40"/>
      <c r="R423" s="108"/>
      <c r="S423" s="48"/>
      <c r="T423" s="84"/>
      <c r="U423" s="84"/>
      <c r="V423" s="84"/>
      <c r="W423" s="36"/>
      <c r="X423" s="36"/>
      <c r="Y423" s="40"/>
      <c r="Z423" s="40"/>
      <c r="AA423" s="40"/>
      <c r="AB423" s="40"/>
      <c r="AC423" s="40"/>
    </row>
    <row r="424" spans="1:29" ht="15.75" x14ac:dyDescent="0.25">
      <c r="A424" s="8"/>
      <c r="B424" s="50"/>
      <c r="C424" s="34"/>
      <c r="D424" s="142"/>
      <c r="E424" s="143"/>
      <c r="F424" s="142"/>
      <c r="G424" s="143"/>
      <c r="H424" s="142"/>
      <c r="I424" s="143"/>
      <c r="J424" s="142"/>
      <c r="K424" s="143"/>
      <c r="L424" s="40"/>
      <c r="M424" s="40"/>
      <c r="N424" s="40"/>
      <c r="O424" s="40"/>
      <c r="P424" s="40"/>
      <c r="Q424" s="40"/>
      <c r="R424" s="108"/>
      <c r="S424" s="48"/>
      <c r="T424" s="84"/>
      <c r="U424" s="84"/>
      <c r="V424" s="84"/>
      <c r="W424" s="36"/>
      <c r="X424" s="36"/>
      <c r="Y424" s="40"/>
      <c r="Z424" s="40"/>
      <c r="AA424" s="40"/>
      <c r="AB424" s="40"/>
      <c r="AC424" s="40"/>
    </row>
    <row r="425" spans="1:29" ht="15.75" x14ac:dyDescent="0.25">
      <c r="A425" s="8"/>
      <c r="B425" s="50"/>
      <c r="C425" s="34"/>
      <c r="D425" s="142"/>
      <c r="E425" s="143"/>
      <c r="F425" s="142"/>
      <c r="G425" s="143"/>
      <c r="H425" s="142"/>
      <c r="I425" s="143"/>
      <c r="J425" s="142"/>
      <c r="K425" s="143"/>
      <c r="L425" s="40"/>
      <c r="M425" s="40"/>
      <c r="N425" s="40"/>
      <c r="O425" s="40"/>
      <c r="P425" s="40"/>
      <c r="Q425" s="40"/>
      <c r="R425" s="108"/>
      <c r="S425" s="48"/>
      <c r="T425" s="84"/>
      <c r="U425" s="84"/>
      <c r="V425" s="84"/>
      <c r="W425" s="36"/>
      <c r="X425" s="36"/>
      <c r="Y425" s="40"/>
      <c r="Z425" s="40"/>
      <c r="AA425" s="40"/>
      <c r="AB425" s="40"/>
      <c r="AC425" s="40"/>
    </row>
    <row r="426" spans="1:29" ht="15.75" x14ac:dyDescent="0.25">
      <c r="A426" s="8"/>
      <c r="B426" s="50"/>
      <c r="C426" s="34"/>
      <c r="D426" s="142"/>
      <c r="E426" s="143"/>
      <c r="F426" s="142"/>
      <c r="G426" s="143"/>
      <c r="H426" s="142"/>
      <c r="I426" s="143"/>
      <c r="J426" s="142"/>
      <c r="K426" s="143"/>
      <c r="L426" s="40"/>
      <c r="M426" s="40"/>
      <c r="N426" s="40"/>
      <c r="O426" s="40"/>
      <c r="P426" s="40"/>
      <c r="Q426" s="40"/>
      <c r="R426" s="108"/>
      <c r="S426" s="48"/>
      <c r="T426" s="84"/>
      <c r="U426" s="84"/>
      <c r="V426" s="84"/>
      <c r="W426" s="36"/>
      <c r="X426" s="36"/>
      <c r="Y426" s="40"/>
      <c r="Z426" s="40"/>
      <c r="AA426" s="40"/>
      <c r="AB426" s="40"/>
      <c r="AC426" s="40"/>
    </row>
    <row r="427" spans="1:29" ht="15.75" x14ac:dyDescent="0.25">
      <c r="A427" s="8"/>
      <c r="B427" s="50"/>
      <c r="C427" s="34"/>
      <c r="D427" s="142"/>
      <c r="E427" s="143"/>
      <c r="F427" s="142"/>
      <c r="G427" s="143"/>
      <c r="H427" s="142"/>
      <c r="I427" s="143"/>
      <c r="J427" s="142"/>
      <c r="K427" s="143"/>
      <c r="L427" s="40"/>
      <c r="M427" s="40"/>
      <c r="N427" s="40"/>
      <c r="O427" s="40"/>
      <c r="P427" s="40"/>
      <c r="Q427" s="40"/>
      <c r="R427" s="108"/>
      <c r="S427" s="48"/>
      <c r="T427" s="84"/>
      <c r="U427" s="84"/>
      <c r="V427" s="84"/>
      <c r="W427" s="36"/>
      <c r="X427" s="36"/>
      <c r="Y427" s="40"/>
      <c r="Z427" s="40"/>
      <c r="AA427" s="40"/>
      <c r="AB427" s="40"/>
      <c r="AC427" s="40"/>
    </row>
    <row r="428" spans="1:29" ht="15.75" x14ac:dyDescent="0.25">
      <c r="A428" s="8"/>
      <c r="B428" s="50"/>
      <c r="C428" s="34"/>
      <c r="D428" s="142"/>
      <c r="E428" s="143"/>
      <c r="F428" s="142"/>
      <c r="G428" s="143"/>
      <c r="H428" s="142"/>
      <c r="I428" s="143"/>
      <c r="J428" s="142"/>
      <c r="K428" s="143"/>
      <c r="L428" s="40"/>
      <c r="M428" s="40"/>
      <c r="N428" s="40"/>
      <c r="O428" s="40"/>
      <c r="P428" s="40"/>
      <c r="Q428" s="40"/>
      <c r="R428" s="108"/>
      <c r="S428" s="48"/>
      <c r="T428" s="84"/>
      <c r="U428" s="84"/>
      <c r="V428" s="84"/>
      <c r="W428" s="36"/>
      <c r="X428" s="36"/>
      <c r="Y428" s="40"/>
      <c r="Z428" s="40"/>
      <c r="AA428" s="40"/>
      <c r="AB428" s="40"/>
      <c r="AC428" s="40"/>
    </row>
    <row r="429" spans="1:29" ht="15.75" x14ac:dyDescent="0.25">
      <c r="A429" s="8"/>
      <c r="B429" s="50"/>
      <c r="C429" s="34"/>
      <c r="D429" s="142"/>
      <c r="E429" s="143"/>
      <c r="F429" s="142"/>
      <c r="G429" s="143"/>
      <c r="H429" s="142"/>
      <c r="I429" s="143"/>
      <c r="J429" s="142"/>
      <c r="K429" s="143"/>
      <c r="L429" s="40"/>
      <c r="M429" s="40"/>
      <c r="N429" s="40"/>
      <c r="O429" s="40"/>
      <c r="P429" s="40"/>
      <c r="Q429" s="40"/>
      <c r="R429" s="108"/>
      <c r="S429" s="48"/>
      <c r="T429" s="84"/>
      <c r="U429" s="84"/>
      <c r="V429" s="84"/>
      <c r="W429" s="36"/>
      <c r="X429" s="36"/>
      <c r="Y429" s="40"/>
      <c r="Z429" s="40"/>
      <c r="AA429" s="40"/>
      <c r="AB429" s="40"/>
      <c r="AC429" s="40"/>
    </row>
    <row r="430" spans="1:29" ht="15.75" x14ac:dyDescent="0.25">
      <c r="A430" s="8"/>
      <c r="B430" s="50"/>
      <c r="C430" s="34"/>
      <c r="D430" s="142"/>
      <c r="E430" s="143"/>
      <c r="F430" s="142"/>
      <c r="G430" s="143"/>
      <c r="H430" s="142"/>
      <c r="I430" s="143"/>
      <c r="J430" s="142"/>
      <c r="K430" s="143"/>
      <c r="L430" s="40"/>
      <c r="M430" s="40"/>
      <c r="N430" s="40"/>
      <c r="O430" s="40"/>
      <c r="P430" s="40"/>
      <c r="Q430" s="40"/>
      <c r="R430" s="108"/>
      <c r="S430" s="48"/>
      <c r="T430" s="84"/>
      <c r="U430" s="84"/>
      <c r="V430" s="84"/>
      <c r="W430" s="36"/>
      <c r="X430" s="36"/>
      <c r="Y430" s="40"/>
      <c r="Z430" s="40"/>
      <c r="AA430" s="40"/>
      <c r="AB430" s="40"/>
      <c r="AC430" s="40"/>
    </row>
    <row r="431" spans="1:29" ht="15.75" x14ac:dyDescent="0.25">
      <c r="A431" s="8"/>
      <c r="B431" s="50"/>
      <c r="C431" s="34"/>
      <c r="D431" s="142"/>
      <c r="E431" s="143"/>
      <c r="F431" s="142"/>
      <c r="G431" s="143"/>
      <c r="H431" s="142"/>
      <c r="I431" s="143"/>
      <c r="J431" s="142"/>
      <c r="K431" s="143"/>
      <c r="L431" s="40"/>
      <c r="M431" s="40"/>
      <c r="N431" s="40"/>
      <c r="O431" s="40"/>
      <c r="P431" s="40"/>
      <c r="Q431" s="40"/>
      <c r="R431" s="108"/>
      <c r="S431" s="48"/>
      <c r="T431" s="84"/>
      <c r="U431" s="84"/>
      <c r="V431" s="84"/>
      <c r="W431" s="36"/>
      <c r="X431" s="36"/>
      <c r="Y431" s="40"/>
      <c r="Z431" s="40"/>
      <c r="AA431" s="40"/>
      <c r="AB431" s="40"/>
      <c r="AC431" s="40"/>
    </row>
    <row r="432" spans="1:29" ht="15.75" x14ac:dyDescent="0.25">
      <c r="A432" s="8"/>
      <c r="B432" s="50"/>
      <c r="C432" s="34"/>
      <c r="D432" s="142"/>
      <c r="E432" s="143"/>
      <c r="F432" s="142"/>
      <c r="G432" s="143"/>
      <c r="H432" s="142"/>
      <c r="I432" s="143"/>
      <c r="J432" s="142"/>
      <c r="K432" s="143"/>
      <c r="L432" s="40"/>
      <c r="M432" s="40"/>
      <c r="N432" s="40"/>
      <c r="O432" s="40"/>
      <c r="P432" s="40"/>
      <c r="Q432" s="40"/>
      <c r="R432" s="108"/>
      <c r="S432" s="48"/>
      <c r="T432" s="84"/>
      <c r="U432" s="84"/>
      <c r="V432" s="84"/>
      <c r="W432" s="36"/>
      <c r="X432" s="36"/>
      <c r="Y432" s="40"/>
      <c r="Z432" s="40"/>
      <c r="AA432" s="40"/>
      <c r="AB432" s="40"/>
      <c r="AC432" s="40"/>
    </row>
    <row r="433" spans="1:29" ht="15.75" x14ac:dyDescent="0.25">
      <c r="A433" s="8"/>
      <c r="B433" s="50"/>
      <c r="C433" s="34"/>
      <c r="D433" s="142"/>
      <c r="E433" s="143"/>
      <c r="F433" s="142"/>
      <c r="G433" s="143"/>
      <c r="H433" s="142"/>
      <c r="I433" s="143"/>
      <c r="J433" s="142"/>
      <c r="K433" s="143"/>
      <c r="L433" s="40"/>
      <c r="M433" s="40"/>
      <c r="N433" s="40"/>
      <c r="O433" s="40"/>
      <c r="P433" s="40"/>
      <c r="Q433" s="40"/>
      <c r="R433" s="108"/>
      <c r="S433" s="48"/>
      <c r="T433" s="84"/>
      <c r="U433" s="84"/>
      <c r="V433" s="84"/>
      <c r="W433" s="36"/>
      <c r="X433" s="36"/>
      <c r="Y433" s="40"/>
      <c r="Z433" s="40"/>
      <c r="AA433" s="40"/>
      <c r="AB433" s="40"/>
      <c r="AC433" s="40"/>
    </row>
    <row r="434" spans="1:29" ht="15.75" x14ac:dyDescent="0.25">
      <c r="A434" s="8"/>
      <c r="B434" s="50"/>
      <c r="C434" s="34"/>
      <c r="D434" s="142"/>
      <c r="E434" s="143"/>
      <c r="F434" s="142"/>
      <c r="G434" s="143"/>
      <c r="H434" s="142"/>
      <c r="I434" s="143"/>
      <c r="J434" s="142"/>
      <c r="K434" s="143"/>
      <c r="L434" s="40"/>
      <c r="M434" s="40"/>
      <c r="N434" s="40"/>
      <c r="O434" s="40"/>
      <c r="P434" s="40"/>
      <c r="Q434" s="40"/>
      <c r="R434" s="108"/>
      <c r="S434" s="48"/>
      <c r="T434" s="84"/>
      <c r="U434" s="84"/>
      <c r="V434" s="84"/>
      <c r="W434" s="36"/>
      <c r="X434" s="36"/>
      <c r="Y434" s="40"/>
      <c r="Z434" s="40"/>
      <c r="AA434" s="40"/>
      <c r="AB434" s="40"/>
      <c r="AC434" s="40"/>
    </row>
    <row r="435" spans="1:29" ht="15.75" x14ac:dyDescent="0.25">
      <c r="A435" s="8"/>
      <c r="B435" s="50"/>
      <c r="C435" s="34"/>
      <c r="D435" s="142"/>
      <c r="E435" s="143"/>
      <c r="F435" s="142"/>
      <c r="G435" s="143"/>
      <c r="H435" s="142"/>
      <c r="I435" s="143"/>
      <c r="J435" s="142"/>
      <c r="K435" s="143"/>
      <c r="L435" s="40"/>
      <c r="M435" s="40"/>
      <c r="N435" s="40"/>
      <c r="O435" s="40"/>
      <c r="P435" s="40"/>
      <c r="Q435" s="40"/>
      <c r="R435" s="108"/>
      <c r="S435" s="48"/>
      <c r="T435" s="84"/>
      <c r="U435" s="84"/>
      <c r="V435" s="84"/>
      <c r="W435" s="36"/>
      <c r="X435" s="36"/>
      <c r="Y435" s="40"/>
      <c r="Z435" s="40"/>
      <c r="AA435" s="40"/>
      <c r="AB435" s="40"/>
      <c r="AC435" s="40"/>
    </row>
    <row r="436" spans="1:29" ht="15.75" x14ac:dyDescent="0.25">
      <c r="A436" s="8"/>
      <c r="B436" s="50"/>
      <c r="C436" s="34"/>
      <c r="D436" s="142"/>
      <c r="E436" s="143"/>
      <c r="F436" s="142"/>
      <c r="G436" s="143"/>
      <c r="H436" s="142"/>
      <c r="I436" s="143"/>
      <c r="J436" s="142"/>
      <c r="K436" s="143"/>
      <c r="L436" s="40"/>
      <c r="M436" s="40"/>
      <c r="N436" s="40"/>
      <c r="O436" s="40"/>
      <c r="P436" s="40"/>
      <c r="Q436" s="40"/>
      <c r="R436" s="108"/>
      <c r="S436" s="48"/>
      <c r="T436" s="84"/>
      <c r="U436" s="84"/>
      <c r="V436" s="84"/>
      <c r="W436" s="36"/>
      <c r="X436" s="36"/>
      <c r="Y436" s="40"/>
      <c r="Z436" s="40"/>
      <c r="AA436" s="40"/>
      <c r="AB436" s="40"/>
      <c r="AC436" s="40"/>
    </row>
    <row r="437" spans="1:29" ht="15.75" x14ac:dyDescent="0.25">
      <c r="A437" s="8"/>
      <c r="B437" s="50"/>
      <c r="C437" s="34"/>
      <c r="D437" s="142"/>
      <c r="E437" s="143"/>
      <c r="F437" s="142"/>
      <c r="G437" s="143"/>
      <c r="H437" s="142"/>
      <c r="I437" s="143"/>
      <c r="J437" s="142"/>
      <c r="K437" s="143"/>
      <c r="L437" s="40"/>
      <c r="M437" s="40"/>
      <c r="N437" s="40"/>
      <c r="O437" s="40"/>
      <c r="P437" s="40"/>
      <c r="Q437" s="40"/>
      <c r="R437" s="108"/>
      <c r="S437" s="48"/>
      <c r="T437" s="84"/>
      <c r="U437" s="84"/>
      <c r="V437" s="84"/>
      <c r="W437" s="36"/>
      <c r="X437" s="36"/>
      <c r="Y437" s="40"/>
      <c r="Z437" s="40"/>
      <c r="AA437" s="40"/>
      <c r="AB437" s="40"/>
      <c r="AC437" s="40"/>
    </row>
    <row r="438" spans="1:29" ht="15.75" x14ac:dyDescent="0.25">
      <c r="A438" s="8"/>
      <c r="B438" s="50"/>
      <c r="C438" s="34"/>
      <c r="D438" s="142"/>
      <c r="E438" s="143"/>
      <c r="F438" s="142"/>
      <c r="G438" s="143"/>
      <c r="H438" s="142"/>
      <c r="I438" s="143"/>
      <c r="J438" s="142"/>
      <c r="K438" s="143"/>
      <c r="L438" s="40"/>
      <c r="M438" s="40"/>
      <c r="N438" s="40"/>
      <c r="O438" s="40"/>
      <c r="P438" s="40"/>
      <c r="Q438" s="40"/>
      <c r="R438" s="108"/>
      <c r="S438" s="48"/>
      <c r="T438" s="84"/>
      <c r="U438" s="84"/>
      <c r="V438" s="84"/>
      <c r="W438" s="36"/>
      <c r="X438" s="36"/>
      <c r="Y438" s="40"/>
      <c r="Z438" s="40"/>
      <c r="AA438" s="40"/>
      <c r="AB438" s="40"/>
      <c r="AC438" s="40"/>
    </row>
    <row r="439" spans="1:29" ht="15.75" x14ac:dyDescent="0.25">
      <c r="A439" s="8"/>
      <c r="B439" s="50"/>
      <c r="C439" s="34"/>
      <c r="D439" s="142"/>
      <c r="E439" s="143"/>
      <c r="F439" s="142"/>
      <c r="G439" s="143"/>
      <c r="H439" s="142"/>
      <c r="I439" s="143"/>
      <c r="J439" s="142"/>
      <c r="K439" s="143"/>
      <c r="L439" s="40"/>
      <c r="M439" s="40"/>
      <c r="N439" s="40"/>
      <c r="O439" s="40"/>
      <c r="P439" s="40"/>
      <c r="Q439" s="40"/>
      <c r="R439" s="108"/>
      <c r="S439" s="48"/>
      <c r="T439" s="84"/>
      <c r="U439" s="84"/>
      <c r="V439" s="84"/>
      <c r="W439" s="36"/>
      <c r="X439" s="36"/>
      <c r="Y439" s="40"/>
      <c r="Z439" s="40"/>
      <c r="AA439" s="40"/>
      <c r="AB439" s="40"/>
      <c r="AC439" s="40"/>
    </row>
    <row r="440" spans="1:29" ht="15.75" x14ac:dyDescent="0.25">
      <c r="A440" s="8"/>
      <c r="B440" s="50"/>
      <c r="C440" s="34"/>
      <c r="D440" s="142"/>
      <c r="E440" s="143"/>
      <c r="F440" s="142"/>
      <c r="G440" s="143"/>
      <c r="H440" s="142"/>
      <c r="I440" s="143"/>
      <c r="J440" s="142"/>
      <c r="K440" s="143"/>
      <c r="L440" s="40"/>
      <c r="M440" s="40"/>
      <c r="N440" s="40"/>
      <c r="O440" s="40"/>
      <c r="P440" s="40"/>
      <c r="Q440" s="40"/>
      <c r="R440" s="108"/>
      <c r="S440" s="48"/>
      <c r="T440" s="84"/>
      <c r="U440" s="84"/>
      <c r="V440" s="84"/>
      <c r="W440" s="36"/>
      <c r="X440" s="36"/>
      <c r="Y440" s="40"/>
      <c r="Z440" s="40"/>
      <c r="AA440" s="40"/>
      <c r="AB440" s="40"/>
      <c r="AC440" s="40"/>
    </row>
    <row r="441" spans="1:29" ht="15.75" x14ac:dyDescent="0.25">
      <c r="A441" s="8"/>
      <c r="B441" s="50"/>
      <c r="C441" s="34"/>
      <c r="D441" s="142"/>
      <c r="E441" s="143"/>
      <c r="F441" s="142"/>
      <c r="G441" s="143"/>
      <c r="H441" s="142"/>
      <c r="I441" s="143"/>
      <c r="J441" s="142"/>
      <c r="K441" s="143"/>
      <c r="L441" s="40"/>
      <c r="M441" s="40"/>
      <c r="N441" s="40"/>
      <c r="O441" s="40"/>
      <c r="P441" s="40"/>
      <c r="Q441" s="40"/>
      <c r="R441" s="108"/>
      <c r="S441" s="48"/>
      <c r="T441" s="84"/>
      <c r="U441" s="84"/>
      <c r="V441" s="84"/>
      <c r="W441" s="36"/>
      <c r="X441" s="36"/>
      <c r="Y441" s="40"/>
      <c r="Z441" s="40"/>
      <c r="AA441" s="40"/>
      <c r="AB441" s="40"/>
      <c r="AC441" s="40"/>
    </row>
    <row r="442" spans="1:29" ht="15.75" x14ac:dyDescent="0.25">
      <c r="A442" s="8"/>
      <c r="B442" s="50"/>
      <c r="C442" s="34"/>
      <c r="D442" s="142"/>
      <c r="E442" s="143"/>
      <c r="F442" s="142"/>
      <c r="G442" s="143"/>
      <c r="H442" s="142"/>
      <c r="I442" s="143"/>
      <c r="J442" s="142"/>
      <c r="K442" s="143"/>
      <c r="L442" s="40"/>
      <c r="M442" s="40"/>
      <c r="N442" s="40"/>
      <c r="O442" s="40"/>
      <c r="P442" s="40"/>
      <c r="Q442" s="40"/>
      <c r="R442" s="108"/>
      <c r="S442" s="48"/>
      <c r="T442" s="84"/>
      <c r="U442" s="84"/>
      <c r="V442" s="84"/>
      <c r="W442" s="36"/>
      <c r="X442" s="36"/>
      <c r="Y442" s="40"/>
      <c r="Z442" s="40"/>
      <c r="AA442" s="40"/>
      <c r="AB442" s="40"/>
      <c r="AC442" s="40"/>
    </row>
    <row r="443" spans="1:29" ht="15.75" x14ac:dyDescent="0.25">
      <c r="A443" s="8"/>
      <c r="B443" s="50"/>
      <c r="C443" s="34"/>
      <c r="D443" s="142"/>
      <c r="E443" s="143"/>
      <c r="F443" s="142"/>
      <c r="G443" s="143"/>
      <c r="H443" s="142"/>
      <c r="I443" s="143"/>
      <c r="J443" s="142"/>
      <c r="K443" s="143"/>
      <c r="L443" s="40"/>
      <c r="M443" s="40"/>
      <c r="N443" s="40"/>
      <c r="O443" s="40"/>
      <c r="P443" s="40"/>
      <c r="Q443" s="40"/>
      <c r="R443" s="108"/>
      <c r="S443" s="48"/>
      <c r="T443" s="84"/>
      <c r="U443" s="84"/>
      <c r="V443" s="84"/>
      <c r="W443" s="36"/>
      <c r="X443" s="36"/>
      <c r="Y443" s="40"/>
      <c r="Z443" s="40"/>
      <c r="AA443" s="40"/>
      <c r="AB443" s="40"/>
      <c r="AC443" s="40"/>
    </row>
    <row r="444" spans="1:29" ht="15.75" x14ac:dyDescent="0.25">
      <c r="A444" s="8"/>
      <c r="B444" s="50"/>
      <c r="C444" s="34"/>
      <c r="D444" s="142"/>
      <c r="E444" s="143"/>
      <c r="F444" s="142"/>
      <c r="G444" s="143"/>
      <c r="H444" s="142"/>
      <c r="I444" s="143"/>
      <c r="J444" s="142"/>
      <c r="K444" s="143"/>
      <c r="L444" s="40"/>
      <c r="M444" s="40"/>
      <c r="N444" s="40"/>
      <c r="O444" s="40"/>
      <c r="P444" s="40"/>
      <c r="Q444" s="40"/>
      <c r="R444" s="108"/>
      <c r="S444" s="48"/>
      <c r="T444" s="84"/>
      <c r="U444" s="84"/>
      <c r="V444" s="84"/>
      <c r="W444" s="36"/>
      <c r="X444" s="36"/>
      <c r="Y444" s="40"/>
      <c r="Z444" s="40"/>
      <c r="AA444" s="40"/>
      <c r="AB444" s="40"/>
      <c r="AC444" s="40"/>
    </row>
    <row r="445" spans="1:29" ht="15.75" x14ac:dyDescent="0.25">
      <c r="A445" s="8"/>
      <c r="B445" s="50"/>
      <c r="C445" s="34"/>
      <c r="D445" s="142"/>
      <c r="E445" s="143"/>
      <c r="F445" s="142"/>
      <c r="G445" s="143"/>
      <c r="H445" s="142"/>
      <c r="I445" s="143"/>
      <c r="J445" s="142"/>
      <c r="K445" s="143"/>
      <c r="L445" s="40"/>
      <c r="M445" s="40"/>
      <c r="N445" s="40"/>
      <c r="O445" s="40"/>
      <c r="P445" s="40"/>
      <c r="Q445" s="40"/>
      <c r="R445" s="108"/>
      <c r="S445" s="48"/>
      <c r="T445" s="84"/>
      <c r="U445" s="84"/>
      <c r="V445" s="84"/>
      <c r="W445" s="36"/>
      <c r="X445" s="36"/>
      <c r="Y445" s="40"/>
      <c r="Z445" s="40"/>
      <c r="AA445" s="40"/>
      <c r="AB445" s="40"/>
      <c r="AC445" s="40"/>
    </row>
    <row r="446" spans="1:29" ht="15.75" x14ac:dyDescent="0.25">
      <c r="A446" s="8"/>
      <c r="B446" s="50"/>
      <c r="C446" s="34"/>
      <c r="D446" s="142"/>
      <c r="E446" s="143"/>
      <c r="F446" s="142"/>
      <c r="G446" s="143"/>
      <c r="H446" s="142"/>
      <c r="I446" s="143"/>
      <c r="J446" s="142"/>
      <c r="K446" s="143"/>
      <c r="L446" s="40"/>
      <c r="M446" s="40"/>
      <c r="N446" s="40"/>
      <c r="O446" s="40"/>
      <c r="P446" s="40"/>
      <c r="Q446" s="40"/>
      <c r="R446" s="108"/>
      <c r="S446" s="48"/>
      <c r="T446" s="84"/>
      <c r="U446" s="84"/>
      <c r="V446" s="84"/>
      <c r="W446" s="36"/>
      <c r="X446" s="36"/>
      <c r="Y446" s="40"/>
      <c r="Z446" s="40"/>
      <c r="AA446" s="40"/>
      <c r="AB446" s="40"/>
      <c r="AC446" s="40"/>
    </row>
    <row r="447" spans="1:29" ht="15.75" x14ac:dyDescent="0.25">
      <c r="A447" s="8"/>
      <c r="B447" s="50"/>
      <c r="C447" s="34"/>
      <c r="D447" s="142"/>
      <c r="E447" s="143"/>
      <c r="F447" s="142"/>
      <c r="G447" s="143"/>
      <c r="H447" s="142"/>
      <c r="I447" s="143"/>
      <c r="J447" s="142"/>
      <c r="K447" s="143"/>
      <c r="L447" s="40"/>
      <c r="M447" s="40"/>
      <c r="N447" s="40"/>
      <c r="O447" s="40"/>
      <c r="P447" s="40"/>
      <c r="Q447" s="40"/>
      <c r="R447" s="108"/>
      <c r="S447" s="48"/>
      <c r="T447" s="84"/>
      <c r="U447" s="84"/>
      <c r="V447" s="84"/>
      <c r="W447" s="36"/>
      <c r="X447" s="36"/>
      <c r="Y447" s="40"/>
      <c r="Z447" s="40"/>
      <c r="AA447" s="40"/>
      <c r="AB447" s="40"/>
      <c r="AC447" s="40"/>
    </row>
    <row r="448" spans="1:29" ht="15.75" x14ac:dyDescent="0.25">
      <c r="A448" s="8"/>
      <c r="B448" s="50"/>
      <c r="C448" s="34"/>
      <c r="D448" s="142"/>
      <c r="E448" s="143"/>
      <c r="F448" s="142"/>
      <c r="G448" s="143"/>
      <c r="H448" s="142"/>
      <c r="I448" s="143"/>
      <c r="J448" s="142"/>
      <c r="K448" s="143"/>
      <c r="L448" s="40"/>
      <c r="M448" s="40"/>
      <c r="N448" s="40"/>
      <c r="O448" s="40"/>
      <c r="P448" s="40"/>
      <c r="Q448" s="40"/>
      <c r="R448" s="108"/>
      <c r="S448" s="48"/>
      <c r="T448" s="84"/>
      <c r="U448" s="84"/>
      <c r="V448" s="84"/>
      <c r="W448" s="36"/>
      <c r="X448" s="36"/>
      <c r="Y448" s="40"/>
      <c r="Z448" s="40"/>
      <c r="AA448" s="40"/>
      <c r="AB448" s="40"/>
      <c r="AC448" s="40"/>
    </row>
    <row r="449" spans="1:29" ht="15.75" x14ac:dyDescent="0.25">
      <c r="A449" s="8"/>
      <c r="B449" s="50"/>
      <c r="C449" s="34"/>
      <c r="D449" s="142"/>
      <c r="E449" s="143"/>
      <c r="F449" s="142"/>
      <c r="G449" s="143"/>
      <c r="H449" s="142"/>
      <c r="I449" s="143"/>
      <c r="J449" s="142"/>
      <c r="K449" s="143"/>
      <c r="L449" s="40"/>
      <c r="M449" s="40"/>
      <c r="N449" s="40"/>
      <c r="O449" s="40"/>
      <c r="P449" s="40"/>
      <c r="Q449" s="40"/>
      <c r="R449" s="108"/>
      <c r="S449" s="48"/>
      <c r="T449" s="84"/>
      <c r="U449" s="84"/>
      <c r="V449" s="84"/>
      <c r="W449" s="36"/>
      <c r="X449" s="36"/>
      <c r="Y449" s="40"/>
      <c r="Z449" s="40"/>
      <c r="AA449" s="40"/>
      <c r="AB449" s="40"/>
      <c r="AC449" s="40"/>
    </row>
    <row r="450" spans="1:29" ht="15.75" x14ac:dyDescent="0.25">
      <c r="A450" s="8"/>
      <c r="B450" s="50"/>
      <c r="C450" s="34"/>
      <c r="D450" s="142"/>
      <c r="E450" s="143"/>
      <c r="F450" s="142"/>
      <c r="G450" s="143"/>
      <c r="H450" s="142"/>
      <c r="I450" s="143"/>
      <c r="J450" s="142"/>
      <c r="K450" s="143"/>
      <c r="L450" s="40"/>
      <c r="M450" s="40"/>
      <c r="N450" s="40"/>
      <c r="O450" s="40"/>
      <c r="P450" s="40"/>
      <c r="Q450" s="40"/>
      <c r="R450" s="108"/>
      <c r="S450" s="48"/>
      <c r="T450" s="84"/>
      <c r="U450" s="84"/>
      <c r="V450" s="84"/>
      <c r="W450" s="36"/>
      <c r="X450" s="36"/>
      <c r="Y450" s="40"/>
      <c r="Z450" s="40"/>
      <c r="AA450" s="40"/>
      <c r="AB450" s="40"/>
      <c r="AC450" s="40"/>
    </row>
    <row r="451" spans="1:29" ht="15.75" x14ac:dyDescent="0.25">
      <c r="A451" s="8"/>
      <c r="B451" s="50"/>
      <c r="C451" s="34"/>
      <c r="D451" s="142"/>
      <c r="E451" s="143"/>
      <c r="F451" s="142"/>
      <c r="G451" s="143"/>
      <c r="H451" s="142"/>
      <c r="I451" s="143"/>
      <c r="J451" s="142"/>
      <c r="K451" s="143"/>
      <c r="L451" s="40"/>
      <c r="M451" s="40"/>
      <c r="N451" s="40"/>
      <c r="O451" s="40"/>
      <c r="P451" s="40"/>
      <c r="Q451" s="40"/>
      <c r="R451" s="108"/>
      <c r="S451" s="48"/>
      <c r="T451" s="84"/>
      <c r="U451" s="84"/>
      <c r="V451" s="84"/>
      <c r="W451" s="36"/>
      <c r="X451" s="36"/>
      <c r="Y451" s="40"/>
      <c r="Z451" s="40"/>
      <c r="AA451" s="40"/>
      <c r="AB451" s="40"/>
      <c r="AC451" s="40"/>
    </row>
    <row r="452" spans="1:29" ht="15.75" x14ac:dyDescent="0.25">
      <c r="A452" s="8"/>
      <c r="B452" s="50"/>
      <c r="C452" s="34"/>
      <c r="D452" s="142"/>
      <c r="E452" s="143"/>
      <c r="F452" s="142"/>
      <c r="G452" s="143"/>
      <c r="H452" s="142"/>
      <c r="I452" s="143"/>
      <c r="J452" s="142"/>
      <c r="K452" s="143"/>
      <c r="L452" s="40"/>
      <c r="M452" s="40"/>
      <c r="N452" s="40"/>
      <c r="O452" s="40"/>
      <c r="P452" s="40"/>
      <c r="Q452" s="40"/>
      <c r="R452" s="108"/>
      <c r="S452" s="48"/>
      <c r="T452" s="84"/>
      <c r="U452" s="84"/>
      <c r="V452" s="84"/>
      <c r="W452" s="36"/>
      <c r="X452" s="36"/>
      <c r="Y452" s="40"/>
      <c r="Z452" s="40"/>
      <c r="AA452" s="40"/>
      <c r="AB452" s="40"/>
      <c r="AC452" s="40"/>
    </row>
    <row r="453" spans="1:29" ht="15.75" x14ac:dyDescent="0.25">
      <c r="A453" s="8"/>
      <c r="B453" s="50"/>
      <c r="C453" s="34"/>
      <c r="D453" s="142"/>
      <c r="E453" s="143"/>
      <c r="F453" s="142"/>
      <c r="G453" s="143"/>
      <c r="H453" s="142"/>
      <c r="I453" s="143"/>
      <c r="J453" s="142"/>
      <c r="K453" s="143"/>
      <c r="L453" s="40"/>
      <c r="M453" s="40"/>
      <c r="N453" s="40"/>
      <c r="O453" s="40"/>
      <c r="P453" s="40"/>
      <c r="Q453" s="40"/>
      <c r="R453" s="108"/>
      <c r="S453" s="48"/>
      <c r="T453" s="84"/>
      <c r="U453" s="84"/>
      <c r="V453" s="84"/>
      <c r="W453" s="36"/>
      <c r="X453" s="36"/>
      <c r="Y453" s="40"/>
      <c r="Z453" s="40"/>
      <c r="AA453" s="40"/>
      <c r="AB453" s="40"/>
      <c r="AC453" s="40"/>
    </row>
    <row r="454" spans="1:29" ht="15.75" x14ac:dyDescent="0.25">
      <c r="A454" s="8"/>
      <c r="B454" s="50"/>
      <c r="C454" s="34"/>
      <c r="D454" s="142"/>
      <c r="E454" s="143"/>
      <c r="F454" s="142"/>
      <c r="G454" s="143"/>
      <c r="H454" s="142"/>
      <c r="I454" s="143"/>
      <c r="J454" s="142"/>
      <c r="K454" s="143"/>
      <c r="L454" s="40"/>
      <c r="M454" s="40"/>
      <c r="N454" s="40"/>
      <c r="O454" s="40"/>
      <c r="P454" s="40"/>
      <c r="Q454" s="40"/>
      <c r="R454" s="108"/>
      <c r="S454" s="48"/>
      <c r="T454" s="84"/>
      <c r="U454" s="84"/>
      <c r="V454" s="84"/>
      <c r="W454" s="36"/>
      <c r="X454" s="36"/>
      <c r="Y454" s="40"/>
      <c r="Z454" s="40"/>
      <c r="AA454" s="40"/>
      <c r="AB454" s="40"/>
      <c r="AC454" s="40"/>
    </row>
    <row r="455" spans="1:29" ht="15.75" x14ac:dyDescent="0.25">
      <c r="A455" s="8"/>
      <c r="B455" s="50"/>
      <c r="C455" s="34"/>
      <c r="D455" s="142"/>
      <c r="E455" s="143"/>
      <c r="F455" s="142"/>
      <c r="G455" s="143"/>
      <c r="H455" s="142"/>
      <c r="I455" s="143"/>
      <c r="J455" s="142"/>
      <c r="K455" s="143"/>
      <c r="L455" s="40"/>
      <c r="M455" s="40"/>
      <c r="N455" s="40"/>
      <c r="O455" s="40"/>
      <c r="P455" s="40"/>
      <c r="Q455" s="40"/>
      <c r="R455" s="108"/>
      <c r="S455" s="48"/>
      <c r="T455" s="84"/>
      <c r="U455" s="84"/>
      <c r="V455" s="84"/>
      <c r="W455" s="36"/>
      <c r="X455" s="36"/>
      <c r="Y455" s="40"/>
      <c r="Z455" s="40"/>
      <c r="AA455" s="40"/>
      <c r="AB455" s="40"/>
      <c r="AC455" s="40"/>
    </row>
    <row r="456" spans="1:29" ht="15.75" x14ac:dyDescent="0.25">
      <c r="A456" s="8"/>
      <c r="B456" s="50"/>
      <c r="C456" s="34"/>
      <c r="D456" s="142"/>
      <c r="E456" s="143"/>
      <c r="F456" s="142"/>
      <c r="G456" s="143"/>
      <c r="H456" s="142"/>
      <c r="I456" s="143"/>
      <c r="J456" s="142"/>
      <c r="K456" s="143"/>
      <c r="L456" s="40"/>
      <c r="M456" s="40"/>
      <c r="N456" s="40"/>
      <c r="O456" s="40"/>
      <c r="P456" s="40"/>
      <c r="Q456" s="40"/>
      <c r="R456" s="108"/>
      <c r="S456" s="48"/>
      <c r="T456" s="84"/>
      <c r="U456" s="84"/>
      <c r="V456" s="84"/>
      <c r="W456" s="36"/>
      <c r="X456" s="36"/>
      <c r="Y456" s="40"/>
      <c r="Z456" s="40"/>
      <c r="AA456" s="40"/>
      <c r="AB456" s="40"/>
      <c r="AC456" s="40"/>
    </row>
    <row r="457" spans="1:29" ht="15.75" x14ac:dyDescent="0.25">
      <c r="A457" s="8"/>
      <c r="B457" s="50"/>
      <c r="C457" s="34"/>
      <c r="D457" s="142"/>
      <c r="E457" s="143"/>
      <c r="F457" s="142"/>
      <c r="G457" s="143"/>
      <c r="H457" s="142"/>
      <c r="I457" s="143"/>
      <c r="J457" s="142"/>
      <c r="K457" s="143"/>
      <c r="L457" s="40"/>
      <c r="M457" s="40"/>
      <c r="N457" s="40"/>
      <c r="O457" s="40"/>
      <c r="P457" s="40"/>
      <c r="Q457" s="40"/>
      <c r="R457" s="108"/>
      <c r="S457" s="48"/>
      <c r="T457" s="84"/>
      <c r="U457" s="84"/>
      <c r="V457" s="84"/>
      <c r="W457" s="36"/>
      <c r="X457" s="36"/>
      <c r="Y457" s="40"/>
      <c r="Z457" s="40"/>
      <c r="AA457" s="40"/>
      <c r="AB457" s="40"/>
      <c r="AC457" s="40"/>
    </row>
    <row r="458" spans="1:29" ht="15.75" x14ac:dyDescent="0.25">
      <c r="A458" s="8"/>
      <c r="B458" s="50"/>
      <c r="C458" s="34"/>
      <c r="D458" s="142"/>
      <c r="E458" s="143"/>
      <c r="F458" s="142"/>
      <c r="G458" s="143"/>
      <c r="H458" s="142"/>
      <c r="I458" s="143"/>
      <c r="J458" s="142"/>
      <c r="K458" s="143"/>
      <c r="L458" s="40"/>
      <c r="M458" s="40"/>
      <c r="N458" s="40"/>
      <c r="O458" s="40"/>
      <c r="P458" s="40"/>
      <c r="Q458" s="40"/>
      <c r="R458" s="108"/>
      <c r="S458" s="48"/>
      <c r="T458" s="84"/>
      <c r="U458" s="84"/>
      <c r="V458" s="84"/>
      <c r="W458" s="36"/>
      <c r="X458" s="36"/>
      <c r="Y458" s="40"/>
      <c r="Z458" s="40"/>
      <c r="AA458" s="40"/>
      <c r="AB458" s="40"/>
      <c r="AC458" s="40"/>
    </row>
    <row r="459" spans="1:29" ht="15.75" x14ac:dyDescent="0.25">
      <c r="A459" s="8"/>
      <c r="B459" s="50"/>
      <c r="C459" s="34"/>
      <c r="D459" s="142"/>
      <c r="E459" s="143"/>
      <c r="F459" s="142"/>
      <c r="G459" s="143"/>
      <c r="H459" s="142"/>
      <c r="I459" s="143"/>
      <c r="J459" s="142"/>
      <c r="K459" s="143"/>
      <c r="L459" s="40"/>
      <c r="M459" s="40"/>
      <c r="N459" s="40"/>
      <c r="O459" s="40"/>
      <c r="P459" s="40"/>
      <c r="Q459" s="40"/>
      <c r="R459" s="108"/>
      <c r="S459" s="48"/>
      <c r="T459" s="84"/>
      <c r="U459" s="84"/>
      <c r="V459" s="84"/>
      <c r="W459" s="36"/>
      <c r="X459" s="36"/>
      <c r="Y459" s="40"/>
      <c r="Z459" s="40"/>
      <c r="AA459" s="40"/>
      <c r="AB459" s="40"/>
      <c r="AC459" s="40"/>
    </row>
    <row r="460" spans="1:29" ht="15.75" x14ac:dyDescent="0.25">
      <c r="A460" s="8"/>
      <c r="B460" s="50"/>
      <c r="C460" s="34"/>
      <c r="D460" s="142"/>
      <c r="E460" s="143"/>
      <c r="F460" s="142"/>
      <c r="G460" s="143"/>
      <c r="H460" s="142"/>
      <c r="I460" s="143"/>
      <c r="J460" s="142"/>
      <c r="K460" s="143"/>
      <c r="L460" s="40"/>
      <c r="M460" s="40"/>
      <c r="N460" s="40"/>
      <c r="O460" s="40"/>
      <c r="P460" s="40"/>
      <c r="Q460" s="40"/>
      <c r="R460" s="108"/>
      <c r="S460" s="48"/>
      <c r="T460" s="84"/>
      <c r="U460" s="84"/>
      <c r="V460" s="84"/>
      <c r="W460" s="36"/>
      <c r="X460" s="36"/>
      <c r="Y460" s="40"/>
      <c r="Z460" s="40"/>
      <c r="AA460" s="40"/>
      <c r="AB460" s="40"/>
      <c r="AC460" s="40"/>
    </row>
    <row r="461" spans="1:29" ht="15.75" x14ac:dyDescent="0.25">
      <c r="A461" s="8"/>
      <c r="B461" s="50"/>
      <c r="C461" s="34"/>
      <c r="D461" s="142"/>
      <c r="E461" s="143"/>
      <c r="F461" s="142"/>
      <c r="G461" s="143"/>
      <c r="H461" s="142"/>
      <c r="I461" s="143"/>
      <c r="J461" s="142"/>
      <c r="K461" s="143"/>
      <c r="L461" s="40"/>
      <c r="M461" s="40"/>
      <c r="N461" s="40"/>
      <c r="O461" s="40"/>
      <c r="P461" s="40"/>
      <c r="Q461" s="40"/>
      <c r="R461" s="108"/>
      <c r="S461" s="48"/>
      <c r="T461" s="84"/>
      <c r="U461" s="84"/>
      <c r="V461" s="84"/>
      <c r="W461" s="36"/>
      <c r="X461" s="36"/>
      <c r="Y461" s="40"/>
      <c r="Z461" s="40"/>
      <c r="AA461" s="40"/>
      <c r="AB461" s="40"/>
      <c r="AC461" s="40"/>
    </row>
    <row r="462" spans="1:29" ht="15.75" x14ac:dyDescent="0.25">
      <c r="A462" s="8"/>
      <c r="B462" s="50"/>
      <c r="C462" s="34"/>
      <c r="D462" s="142"/>
      <c r="E462" s="143"/>
      <c r="F462" s="142"/>
      <c r="G462" s="143"/>
      <c r="H462" s="142"/>
      <c r="I462" s="143"/>
      <c r="J462" s="142"/>
      <c r="K462" s="143"/>
      <c r="L462" s="40"/>
      <c r="M462" s="40"/>
      <c r="N462" s="40"/>
      <c r="O462" s="40"/>
      <c r="P462" s="40"/>
      <c r="Q462" s="40"/>
      <c r="R462" s="108"/>
      <c r="S462" s="48"/>
      <c r="T462" s="84"/>
      <c r="U462" s="84"/>
      <c r="V462" s="84"/>
      <c r="W462" s="36"/>
      <c r="X462" s="36"/>
      <c r="Y462" s="40"/>
      <c r="Z462" s="40"/>
      <c r="AA462" s="40"/>
      <c r="AB462" s="40"/>
      <c r="AC462" s="40"/>
    </row>
    <row r="463" spans="1:29" ht="15.75" x14ac:dyDescent="0.25">
      <c r="A463" s="8"/>
      <c r="B463" s="50"/>
      <c r="C463" s="34"/>
      <c r="D463" s="142"/>
      <c r="E463" s="143"/>
      <c r="F463" s="142"/>
      <c r="G463" s="143"/>
      <c r="H463" s="142"/>
      <c r="I463" s="143"/>
      <c r="J463" s="142"/>
      <c r="K463" s="143"/>
      <c r="L463" s="40"/>
      <c r="M463" s="40"/>
      <c r="N463" s="40"/>
      <c r="O463" s="40"/>
      <c r="P463" s="40"/>
      <c r="Q463" s="40"/>
      <c r="R463" s="108"/>
      <c r="S463" s="48"/>
      <c r="T463" s="84"/>
      <c r="U463" s="84"/>
      <c r="V463" s="84"/>
      <c r="W463" s="36"/>
      <c r="X463" s="36"/>
      <c r="Y463" s="40"/>
      <c r="Z463" s="40"/>
      <c r="AA463" s="40"/>
      <c r="AB463" s="40"/>
      <c r="AC463" s="40"/>
    </row>
    <row r="464" spans="1:29" ht="15.75" x14ac:dyDescent="0.25">
      <c r="A464" s="8"/>
      <c r="B464" s="50"/>
      <c r="C464" s="34"/>
      <c r="D464" s="142"/>
      <c r="E464" s="143"/>
      <c r="F464" s="142"/>
      <c r="G464" s="143"/>
      <c r="H464" s="142"/>
      <c r="I464" s="143"/>
      <c r="J464" s="142"/>
      <c r="K464" s="143"/>
      <c r="L464" s="40"/>
      <c r="M464" s="40"/>
      <c r="N464" s="40"/>
      <c r="O464" s="40"/>
      <c r="P464" s="40"/>
      <c r="Q464" s="40"/>
      <c r="R464" s="108"/>
      <c r="S464" s="48"/>
      <c r="T464" s="84"/>
      <c r="U464" s="84"/>
      <c r="V464" s="84"/>
      <c r="W464" s="36"/>
      <c r="X464" s="36"/>
      <c r="Y464" s="40"/>
      <c r="Z464" s="40"/>
      <c r="AA464" s="40"/>
      <c r="AB464" s="40"/>
      <c r="AC464" s="40"/>
    </row>
    <row r="465" spans="1:29" ht="15.75" x14ac:dyDescent="0.25">
      <c r="A465" s="8"/>
      <c r="B465" s="50"/>
      <c r="C465" s="34"/>
      <c r="D465" s="142"/>
      <c r="E465" s="143"/>
      <c r="F465" s="142"/>
      <c r="G465" s="143"/>
      <c r="H465" s="142"/>
      <c r="I465" s="143"/>
      <c r="J465" s="142"/>
      <c r="K465" s="143"/>
      <c r="L465" s="40"/>
      <c r="M465" s="40"/>
      <c r="N465" s="40"/>
      <c r="O465" s="40"/>
      <c r="P465" s="40"/>
      <c r="Q465" s="40"/>
      <c r="R465" s="108"/>
      <c r="S465" s="48"/>
      <c r="T465" s="84"/>
      <c r="U465" s="84"/>
      <c r="V465" s="84"/>
      <c r="W465" s="36"/>
      <c r="X465" s="36"/>
      <c r="Y465" s="40"/>
      <c r="Z465" s="40"/>
      <c r="AA465" s="40"/>
      <c r="AB465" s="40"/>
      <c r="AC465" s="40"/>
    </row>
    <row r="466" spans="1:29" ht="15.75" x14ac:dyDescent="0.25">
      <c r="A466" s="8"/>
      <c r="B466" s="50"/>
      <c r="C466" s="34"/>
      <c r="D466" s="142"/>
      <c r="E466" s="143"/>
      <c r="F466" s="142"/>
      <c r="G466" s="143"/>
      <c r="H466" s="142"/>
      <c r="I466" s="143"/>
      <c r="J466" s="142"/>
      <c r="K466" s="143"/>
      <c r="L466" s="40"/>
      <c r="M466" s="40"/>
      <c r="N466" s="40"/>
      <c r="O466" s="40"/>
      <c r="P466" s="40"/>
      <c r="Q466" s="40"/>
      <c r="R466" s="108"/>
      <c r="S466" s="48"/>
      <c r="T466" s="84"/>
      <c r="U466" s="84"/>
      <c r="V466" s="84"/>
      <c r="W466" s="36"/>
      <c r="X466" s="36"/>
      <c r="Y466" s="40"/>
      <c r="Z466" s="40"/>
      <c r="AA466" s="40"/>
      <c r="AB466" s="40"/>
      <c r="AC466" s="40"/>
    </row>
    <row r="467" spans="1:29" ht="15.75" x14ac:dyDescent="0.25">
      <c r="A467" s="8"/>
      <c r="B467" s="50"/>
      <c r="C467" s="34"/>
      <c r="D467" s="142"/>
      <c r="E467" s="143"/>
      <c r="F467" s="142"/>
      <c r="G467" s="143"/>
      <c r="H467" s="142"/>
      <c r="I467" s="143"/>
      <c r="J467" s="142"/>
      <c r="K467" s="143"/>
      <c r="L467" s="40"/>
      <c r="M467" s="40"/>
      <c r="N467" s="40"/>
      <c r="O467" s="40"/>
      <c r="P467" s="40"/>
      <c r="Q467" s="40"/>
      <c r="R467" s="108"/>
      <c r="S467" s="48"/>
      <c r="T467" s="84"/>
      <c r="U467" s="84"/>
      <c r="V467" s="84"/>
      <c r="W467" s="36"/>
      <c r="X467" s="36"/>
      <c r="Y467" s="40"/>
      <c r="Z467" s="40"/>
      <c r="AA467" s="40"/>
      <c r="AB467" s="40"/>
      <c r="AC467" s="40"/>
    </row>
    <row r="468" spans="1:29" ht="15.75" x14ac:dyDescent="0.25">
      <c r="A468" s="8"/>
      <c r="B468" s="50"/>
      <c r="C468" s="34"/>
      <c r="D468" s="142"/>
      <c r="E468" s="143"/>
      <c r="F468" s="142"/>
      <c r="G468" s="143"/>
      <c r="H468" s="142"/>
      <c r="I468" s="143"/>
      <c r="J468" s="142"/>
      <c r="K468" s="143"/>
      <c r="L468" s="40"/>
      <c r="M468" s="40"/>
      <c r="N468" s="40"/>
      <c r="O468" s="40"/>
      <c r="P468" s="40"/>
      <c r="Q468" s="40"/>
      <c r="R468" s="108"/>
      <c r="S468" s="48"/>
      <c r="T468" s="84"/>
      <c r="U468" s="84"/>
      <c r="V468" s="84"/>
      <c r="W468" s="36"/>
      <c r="X468" s="36"/>
      <c r="Y468" s="40"/>
      <c r="Z468" s="40"/>
      <c r="AA468" s="40"/>
      <c r="AB468" s="40"/>
      <c r="AC468" s="40"/>
    </row>
    <row r="469" spans="1:29" ht="15.75" x14ac:dyDescent="0.25">
      <c r="A469" s="8"/>
      <c r="B469" s="50"/>
      <c r="C469" s="34"/>
      <c r="D469" s="142"/>
      <c r="E469" s="143"/>
      <c r="F469" s="142"/>
      <c r="G469" s="143"/>
      <c r="H469" s="142"/>
      <c r="I469" s="143"/>
      <c r="J469" s="142"/>
      <c r="K469" s="143"/>
      <c r="L469" s="40"/>
      <c r="M469" s="40"/>
      <c r="N469" s="40"/>
      <c r="O469" s="40"/>
      <c r="P469" s="40"/>
      <c r="Q469" s="40"/>
      <c r="R469" s="108"/>
      <c r="S469" s="48"/>
      <c r="T469" s="84"/>
      <c r="U469" s="84"/>
      <c r="V469" s="84"/>
      <c r="W469" s="36"/>
      <c r="X469" s="36"/>
      <c r="Y469" s="40"/>
      <c r="Z469" s="40"/>
      <c r="AA469" s="40"/>
      <c r="AB469" s="40"/>
      <c r="AC469" s="40"/>
    </row>
    <row r="470" spans="1:29" ht="15.75" x14ac:dyDescent="0.25">
      <c r="A470" s="8"/>
      <c r="B470" s="50"/>
      <c r="C470" s="34"/>
      <c r="D470" s="142"/>
      <c r="E470" s="143"/>
      <c r="F470" s="142"/>
      <c r="G470" s="143"/>
      <c r="H470" s="142"/>
      <c r="I470" s="143"/>
      <c r="J470" s="142"/>
      <c r="K470" s="143"/>
      <c r="L470" s="40"/>
      <c r="M470" s="40"/>
      <c r="N470" s="40"/>
      <c r="O470" s="40"/>
      <c r="P470" s="40"/>
      <c r="Q470" s="40"/>
      <c r="R470" s="108"/>
      <c r="S470" s="48"/>
      <c r="T470" s="84"/>
      <c r="U470" s="84"/>
      <c r="V470" s="84"/>
      <c r="W470" s="36"/>
      <c r="X470" s="36"/>
      <c r="Y470" s="40"/>
      <c r="Z470" s="40"/>
      <c r="AA470" s="40"/>
      <c r="AB470" s="40"/>
      <c r="AC470" s="40"/>
    </row>
    <row r="471" spans="1:29" ht="15.75" x14ac:dyDescent="0.25">
      <c r="A471" s="8"/>
      <c r="B471" s="50"/>
      <c r="C471" s="34"/>
      <c r="D471" s="142"/>
      <c r="E471" s="143"/>
      <c r="F471" s="142"/>
      <c r="G471" s="143"/>
      <c r="H471" s="142"/>
      <c r="I471" s="143"/>
      <c r="J471" s="142"/>
      <c r="K471" s="143"/>
      <c r="L471" s="40"/>
      <c r="M471" s="40"/>
      <c r="N471" s="40"/>
      <c r="O471" s="40"/>
      <c r="P471" s="40"/>
      <c r="Q471" s="40"/>
      <c r="R471" s="108"/>
      <c r="S471" s="48"/>
      <c r="T471" s="84"/>
      <c r="U471" s="84"/>
      <c r="V471" s="84"/>
      <c r="W471" s="36"/>
      <c r="X471" s="36"/>
      <c r="Y471" s="40"/>
      <c r="Z471" s="40"/>
      <c r="AA471" s="40"/>
      <c r="AB471" s="40"/>
      <c r="AC471" s="40"/>
    </row>
    <row r="472" spans="1:29" ht="15.75" x14ac:dyDescent="0.25">
      <c r="A472" s="8"/>
      <c r="B472" s="50"/>
      <c r="C472" s="34"/>
      <c r="D472" s="142"/>
      <c r="E472" s="143"/>
      <c r="F472" s="142"/>
      <c r="G472" s="143"/>
      <c r="H472" s="142"/>
      <c r="I472" s="143"/>
      <c r="J472" s="142"/>
      <c r="K472" s="143"/>
      <c r="L472" s="40"/>
      <c r="M472" s="40"/>
      <c r="N472" s="40"/>
      <c r="O472" s="40"/>
      <c r="P472" s="40"/>
      <c r="Q472" s="40"/>
      <c r="R472" s="108"/>
      <c r="S472" s="48"/>
      <c r="T472" s="84"/>
      <c r="U472" s="84"/>
      <c r="V472" s="84"/>
      <c r="W472" s="36"/>
      <c r="X472" s="36"/>
      <c r="Y472" s="40"/>
      <c r="Z472" s="40"/>
      <c r="AA472" s="40"/>
      <c r="AB472" s="40"/>
      <c r="AC472" s="40"/>
    </row>
    <row r="473" spans="1:29" ht="15.75" x14ac:dyDescent="0.25">
      <c r="A473" s="8"/>
      <c r="B473" s="50"/>
      <c r="C473" s="34"/>
      <c r="D473" s="142"/>
      <c r="E473" s="143"/>
      <c r="F473" s="142"/>
      <c r="G473" s="143"/>
      <c r="H473" s="142"/>
      <c r="I473" s="143"/>
      <c r="J473" s="142"/>
      <c r="K473" s="143"/>
      <c r="L473" s="40"/>
      <c r="M473" s="40"/>
      <c r="N473" s="40"/>
      <c r="O473" s="40"/>
      <c r="P473" s="40"/>
      <c r="Q473" s="40"/>
      <c r="R473" s="108"/>
      <c r="S473" s="48"/>
      <c r="T473" s="84"/>
      <c r="U473" s="84"/>
      <c r="V473" s="84"/>
      <c r="W473" s="36"/>
      <c r="X473" s="36"/>
      <c r="Y473" s="40"/>
      <c r="Z473" s="40"/>
      <c r="AA473" s="40"/>
      <c r="AB473" s="40"/>
      <c r="AC473" s="40"/>
    </row>
    <row r="474" spans="1:29" ht="15.75" x14ac:dyDescent="0.25">
      <c r="A474" s="8"/>
      <c r="B474" s="50"/>
      <c r="C474" s="34"/>
      <c r="D474" s="142"/>
      <c r="E474" s="143"/>
      <c r="F474" s="142"/>
      <c r="G474" s="143"/>
      <c r="H474" s="142"/>
      <c r="I474" s="143"/>
      <c r="J474" s="142"/>
      <c r="K474" s="143"/>
      <c r="L474" s="40"/>
      <c r="M474" s="40"/>
      <c r="N474" s="40"/>
      <c r="O474" s="40"/>
      <c r="P474" s="40"/>
      <c r="Q474" s="40"/>
      <c r="R474" s="108"/>
      <c r="S474" s="48"/>
      <c r="T474" s="84"/>
      <c r="U474" s="84"/>
      <c r="V474" s="84"/>
      <c r="W474" s="36"/>
      <c r="X474" s="36"/>
      <c r="Y474" s="40"/>
      <c r="Z474" s="40"/>
      <c r="AA474" s="40"/>
      <c r="AB474" s="40"/>
      <c r="AC474" s="40"/>
    </row>
    <row r="475" spans="1:29" ht="15.75" x14ac:dyDescent="0.25">
      <c r="A475" s="8"/>
      <c r="B475" s="50"/>
      <c r="C475" s="34"/>
      <c r="D475" s="142"/>
      <c r="E475" s="143"/>
      <c r="F475" s="142"/>
      <c r="G475" s="143"/>
      <c r="H475" s="142"/>
      <c r="I475" s="143"/>
      <c r="J475" s="142"/>
      <c r="K475" s="143"/>
      <c r="L475" s="40"/>
      <c r="M475" s="40"/>
      <c r="N475" s="40"/>
      <c r="O475" s="40"/>
      <c r="P475" s="40"/>
      <c r="Q475" s="40"/>
      <c r="R475" s="108"/>
      <c r="S475" s="48"/>
      <c r="T475" s="84"/>
      <c r="U475" s="84"/>
      <c r="V475" s="84"/>
      <c r="W475" s="36"/>
      <c r="X475" s="36"/>
      <c r="Y475" s="40"/>
      <c r="Z475" s="40"/>
      <c r="AA475" s="40"/>
      <c r="AB475" s="40"/>
      <c r="AC475" s="40"/>
    </row>
    <row r="476" spans="1:29" ht="15.75" x14ac:dyDescent="0.25">
      <c r="A476" s="8"/>
      <c r="B476" s="50"/>
      <c r="C476" s="34"/>
      <c r="D476" s="142"/>
      <c r="E476" s="143"/>
      <c r="F476" s="142"/>
      <c r="G476" s="143"/>
      <c r="H476" s="142"/>
      <c r="I476" s="143"/>
      <c r="J476" s="142"/>
      <c r="K476" s="143"/>
      <c r="L476" s="40"/>
      <c r="M476" s="40"/>
      <c r="N476" s="40"/>
      <c r="O476" s="40"/>
      <c r="P476" s="40"/>
      <c r="Q476" s="40"/>
      <c r="R476" s="108"/>
      <c r="S476" s="48"/>
      <c r="T476" s="84"/>
      <c r="U476" s="84"/>
      <c r="V476" s="84"/>
      <c r="W476" s="36"/>
      <c r="X476" s="36"/>
      <c r="Y476" s="40"/>
      <c r="Z476" s="40"/>
      <c r="AA476" s="40"/>
      <c r="AB476" s="40"/>
      <c r="AC476" s="40"/>
    </row>
    <row r="477" spans="1:29" ht="15.75" x14ac:dyDescent="0.25">
      <c r="A477" s="8"/>
      <c r="B477" s="50"/>
      <c r="C477" s="34"/>
      <c r="D477" s="142"/>
      <c r="E477" s="143"/>
      <c r="F477" s="142"/>
      <c r="G477" s="143"/>
      <c r="H477" s="142"/>
      <c r="I477" s="143"/>
      <c r="J477" s="142"/>
      <c r="K477" s="143"/>
      <c r="L477" s="40"/>
      <c r="M477" s="40"/>
      <c r="N477" s="40"/>
      <c r="O477" s="40"/>
      <c r="P477" s="40"/>
      <c r="Q477" s="40"/>
      <c r="R477" s="108"/>
      <c r="S477" s="48"/>
      <c r="T477" s="84"/>
      <c r="U477" s="84"/>
      <c r="V477" s="84"/>
      <c r="W477" s="36"/>
      <c r="X477" s="36"/>
      <c r="Y477" s="40"/>
      <c r="Z477" s="40"/>
      <c r="AA477" s="40"/>
      <c r="AB477" s="40"/>
      <c r="AC477" s="40"/>
    </row>
    <row r="478" spans="1:29" ht="15.75" x14ac:dyDescent="0.25">
      <c r="A478" s="8"/>
      <c r="B478" s="50"/>
      <c r="C478" s="34"/>
      <c r="D478" s="142"/>
      <c r="E478" s="143"/>
      <c r="F478" s="142"/>
      <c r="G478" s="143"/>
      <c r="H478" s="142"/>
      <c r="I478" s="143"/>
      <c r="J478" s="142"/>
      <c r="K478" s="143"/>
      <c r="L478" s="40"/>
      <c r="M478" s="40"/>
      <c r="N478" s="40"/>
      <c r="O478" s="40"/>
      <c r="P478" s="40"/>
      <c r="Q478" s="40"/>
      <c r="R478" s="108"/>
      <c r="S478" s="48"/>
      <c r="T478" s="84"/>
      <c r="U478" s="84"/>
      <c r="V478" s="84"/>
      <c r="W478" s="36"/>
      <c r="X478" s="36"/>
      <c r="Y478" s="40"/>
      <c r="Z478" s="40"/>
      <c r="AA478" s="40"/>
      <c r="AB478" s="40"/>
      <c r="AC478" s="40"/>
    </row>
    <row r="479" spans="1:29" ht="15.75" x14ac:dyDescent="0.25">
      <c r="A479" s="8"/>
      <c r="B479" s="50"/>
      <c r="C479" s="34"/>
      <c r="D479" s="142"/>
      <c r="E479" s="143"/>
      <c r="F479" s="142"/>
      <c r="G479" s="143"/>
      <c r="H479" s="142"/>
      <c r="I479" s="143"/>
      <c r="J479" s="142"/>
      <c r="K479" s="143"/>
      <c r="L479" s="40"/>
      <c r="M479" s="40"/>
      <c r="N479" s="40"/>
      <c r="O479" s="40"/>
      <c r="P479" s="40"/>
      <c r="Q479" s="40"/>
      <c r="R479" s="108"/>
      <c r="S479" s="48"/>
      <c r="T479" s="84"/>
      <c r="U479" s="84"/>
      <c r="V479" s="84"/>
      <c r="W479" s="36"/>
      <c r="X479" s="36"/>
      <c r="Y479" s="40"/>
      <c r="Z479" s="40"/>
      <c r="AA479" s="40"/>
      <c r="AB479" s="40"/>
      <c r="AC479" s="40"/>
    </row>
    <row r="480" spans="1:29" ht="15.75" x14ac:dyDescent="0.25">
      <c r="A480" s="8"/>
      <c r="B480" s="50"/>
      <c r="C480" s="34"/>
      <c r="D480" s="142"/>
      <c r="E480" s="143"/>
      <c r="F480" s="142"/>
      <c r="G480" s="143"/>
      <c r="H480" s="142"/>
      <c r="I480" s="143"/>
      <c r="J480" s="142"/>
      <c r="K480" s="143"/>
      <c r="L480" s="40"/>
      <c r="M480" s="40"/>
      <c r="N480" s="40"/>
      <c r="O480" s="40"/>
      <c r="P480" s="40"/>
      <c r="Q480" s="40"/>
      <c r="R480" s="108"/>
      <c r="S480" s="48"/>
      <c r="T480" s="84"/>
      <c r="U480" s="84"/>
      <c r="V480" s="84"/>
      <c r="W480" s="36"/>
      <c r="X480" s="36"/>
      <c r="Y480" s="40"/>
      <c r="Z480" s="40"/>
      <c r="AA480" s="40"/>
      <c r="AB480" s="40"/>
      <c r="AC480" s="40"/>
    </row>
    <row r="481" spans="1:29" ht="15.75" x14ac:dyDescent="0.25">
      <c r="A481" s="8"/>
      <c r="B481" s="50"/>
      <c r="C481" s="34"/>
      <c r="D481" s="142"/>
      <c r="E481" s="143"/>
      <c r="F481" s="142"/>
      <c r="G481" s="143"/>
      <c r="H481" s="142"/>
      <c r="I481" s="143"/>
      <c r="J481" s="142"/>
      <c r="K481" s="143"/>
      <c r="L481" s="40"/>
      <c r="M481" s="40"/>
      <c r="N481" s="40"/>
      <c r="O481" s="40"/>
      <c r="P481" s="40"/>
      <c r="Q481" s="40"/>
      <c r="R481" s="108"/>
      <c r="S481" s="48"/>
      <c r="T481" s="84"/>
      <c r="U481" s="84"/>
      <c r="V481" s="84"/>
      <c r="W481" s="36"/>
      <c r="X481" s="36"/>
      <c r="Y481" s="40"/>
      <c r="Z481" s="40"/>
      <c r="AA481" s="40"/>
      <c r="AB481" s="40"/>
      <c r="AC481" s="40"/>
    </row>
    <row r="482" spans="1:29" ht="15.75" x14ac:dyDescent="0.25">
      <c r="A482" s="8"/>
      <c r="B482" s="50"/>
      <c r="C482" s="34"/>
      <c r="D482" s="142"/>
      <c r="E482" s="143"/>
      <c r="F482" s="142"/>
      <c r="G482" s="143"/>
      <c r="H482" s="142"/>
      <c r="I482" s="143"/>
      <c r="J482" s="142"/>
      <c r="K482" s="143"/>
      <c r="L482" s="40"/>
      <c r="M482" s="40"/>
      <c r="N482" s="40"/>
      <c r="O482" s="40"/>
      <c r="P482" s="40"/>
      <c r="Q482" s="40"/>
      <c r="R482" s="108"/>
      <c r="S482" s="48"/>
      <c r="T482" s="84"/>
      <c r="U482" s="84"/>
      <c r="V482" s="84"/>
      <c r="W482" s="36"/>
      <c r="X482" s="36"/>
      <c r="Y482" s="40"/>
      <c r="Z482" s="40"/>
      <c r="AA482" s="40"/>
      <c r="AB482" s="40"/>
      <c r="AC482" s="40"/>
    </row>
    <row r="483" spans="1:29" ht="15.75" x14ac:dyDescent="0.25">
      <c r="A483" s="8"/>
      <c r="B483" s="50"/>
      <c r="C483" s="34"/>
      <c r="D483" s="142"/>
      <c r="E483" s="143"/>
      <c r="F483" s="142"/>
      <c r="G483" s="143"/>
      <c r="H483" s="142"/>
      <c r="I483" s="143"/>
      <c r="J483" s="142"/>
      <c r="K483" s="143"/>
      <c r="L483" s="40"/>
      <c r="M483" s="40"/>
      <c r="N483" s="40"/>
      <c r="O483" s="40"/>
      <c r="P483" s="40"/>
      <c r="Q483" s="40"/>
      <c r="R483" s="108"/>
      <c r="S483" s="48"/>
      <c r="T483" s="84"/>
      <c r="U483" s="84"/>
      <c r="V483" s="84"/>
      <c r="W483" s="36"/>
      <c r="X483" s="36"/>
      <c r="Y483" s="40"/>
      <c r="Z483" s="40"/>
      <c r="AA483" s="40"/>
      <c r="AB483" s="40"/>
      <c r="AC483" s="40"/>
    </row>
    <row r="484" spans="1:29" ht="15.75" x14ac:dyDescent="0.25">
      <c r="A484" s="8"/>
      <c r="B484" s="50"/>
      <c r="C484" s="34"/>
      <c r="D484" s="142"/>
      <c r="E484" s="143"/>
      <c r="F484" s="142"/>
      <c r="G484" s="143"/>
      <c r="H484" s="142"/>
      <c r="I484" s="143"/>
      <c r="J484" s="142"/>
      <c r="K484" s="143"/>
      <c r="L484" s="40"/>
      <c r="M484" s="40"/>
      <c r="N484" s="40"/>
      <c r="O484" s="40"/>
      <c r="P484" s="40"/>
      <c r="Q484" s="40"/>
      <c r="R484" s="108"/>
      <c r="S484" s="48"/>
      <c r="T484" s="84"/>
      <c r="U484" s="84"/>
      <c r="V484" s="84"/>
      <c r="W484" s="36"/>
      <c r="X484" s="36"/>
      <c r="Y484" s="40"/>
      <c r="Z484" s="40"/>
      <c r="AA484" s="40"/>
      <c r="AB484" s="40"/>
      <c r="AC484" s="40"/>
    </row>
    <row r="485" spans="1:29" ht="15.75" x14ac:dyDescent="0.25">
      <c r="A485" s="8"/>
      <c r="B485" s="50"/>
      <c r="C485" s="34"/>
      <c r="D485" s="142"/>
      <c r="E485" s="143"/>
      <c r="F485" s="142"/>
      <c r="G485" s="143"/>
      <c r="H485" s="142"/>
      <c r="I485" s="143"/>
      <c r="J485" s="142"/>
      <c r="K485" s="143"/>
      <c r="L485" s="40"/>
      <c r="M485" s="40"/>
      <c r="N485" s="40"/>
      <c r="O485" s="40"/>
      <c r="P485" s="40"/>
      <c r="Q485" s="40"/>
      <c r="R485" s="108"/>
      <c r="S485" s="48"/>
      <c r="T485" s="84"/>
      <c r="U485" s="84"/>
      <c r="V485" s="84"/>
      <c r="W485" s="36"/>
      <c r="X485" s="36"/>
      <c r="Y485" s="40"/>
      <c r="Z485" s="40"/>
      <c r="AA485" s="40"/>
      <c r="AB485" s="40"/>
      <c r="AC485" s="40"/>
    </row>
    <row r="486" spans="1:29" ht="15.75" x14ac:dyDescent="0.25">
      <c r="A486" s="8"/>
      <c r="B486" s="50"/>
      <c r="C486" s="34"/>
      <c r="D486" s="142"/>
      <c r="E486" s="143"/>
      <c r="F486" s="142"/>
      <c r="G486" s="143"/>
      <c r="H486" s="142"/>
      <c r="I486" s="143"/>
      <c r="J486" s="142"/>
      <c r="K486" s="143"/>
      <c r="L486" s="40"/>
      <c r="M486" s="40"/>
      <c r="N486" s="40"/>
      <c r="O486" s="40"/>
      <c r="P486" s="40"/>
      <c r="Q486" s="40"/>
      <c r="R486" s="108"/>
      <c r="S486" s="48"/>
      <c r="T486" s="84"/>
      <c r="U486" s="84"/>
      <c r="V486" s="84"/>
      <c r="W486" s="36"/>
      <c r="X486" s="36"/>
      <c r="Y486" s="40"/>
      <c r="Z486" s="40"/>
      <c r="AA486" s="40"/>
      <c r="AB486" s="40"/>
      <c r="AC486" s="40"/>
    </row>
    <row r="487" spans="1:29" ht="15.75" x14ac:dyDescent="0.25">
      <c r="A487" s="8"/>
      <c r="B487" s="50"/>
      <c r="C487" s="34"/>
      <c r="D487" s="142"/>
      <c r="E487" s="143"/>
      <c r="F487" s="142"/>
      <c r="G487" s="143"/>
      <c r="H487" s="142"/>
      <c r="I487" s="143"/>
      <c r="J487" s="142"/>
      <c r="K487" s="143"/>
      <c r="L487" s="40"/>
      <c r="M487" s="40"/>
      <c r="N487" s="40"/>
      <c r="O487" s="40"/>
      <c r="P487" s="40"/>
      <c r="Q487" s="40"/>
      <c r="R487" s="108"/>
      <c r="S487" s="48"/>
      <c r="T487" s="84"/>
      <c r="U487" s="84"/>
      <c r="V487" s="84"/>
      <c r="W487" s="36"/>
      <c r="X487" s="36"/>
      <c r="Y487" s="40"/>
      <c r="Z487" s="40"/>
      <c r="AA487" s="40"/>
      <c r="AB487" s="40"/>
      <c r="AC487" s="40"/>
    </row>
    <row r="488" spans="1:29" ht="15.75" x14ac:dyDescent="0.25">
      <c r="A488" s="8"/>
      <c r="B488" s="50"/>
      <c r="C488" s="34"/>
      <c r="D488" s="142"/>
      <c r="E488" s="143"/>
      <c r="F488" s="142"/>
      <c r="G488" s="143"/>
      <c r="H488" s="142"/>
      <c r="I488" s="143"/>
      <c r="J488" s="142"/>
      <c r="K488" s="143"/>
      <c r="L488" s="40"/>
      <c r="M488" s="40"/>
      <c r="N488" s="40"/>
      <c r="O488" s="40"/>
      <c r="P488" s="40"/>
      <c r="Q488" s="40"/>
      <c r="R488" s="108"/>
      <c r="S488" s="48"/>
      <c r="T488" s="84"/>
      <c r="U488" s="84"/>
      <c r="V488" s="84"/>
      <c r="W488" s="36"/>
      <c r="X488" s="36"/>
      <c r="Y488" s="40"/>
      <c r="Z488" s="40"/>
      <c r="AA488" s="40"/>
      <c r="AB488" s="40"/>
      <c r="AC488" s="40"/>
    </row>
    <row r="489" spans="1:29" ht="15.75" x14ac:dyDescent="0.25">
      <c r="A489" s="8"/>
      <c r="B489" s="50"/>
      <c r="C489" s="34"/>
      <c r="D489" s="142"/>
      <c r="E489" s="143"/>
      <c r="F489" s="142"/>
      <c r="G489" s="143"/>
      <c r="H489" s="142"/>
      <c r="I489" s="143"/>
      <c r="J489" s="142"/>
      <c r="K489" s="143"/>
      <c r="L489" s="40"/>
      <c r="M489" s="40"/>
      <c r="N489" s="40"/>
      <c r="O489" s="40"/>
      <c r="P489" s="40"/>
      <c r="Q489" s="40"/>
      <c r="R489" s="108"/>
      <c r="S489" s="48"/>
      <c r="T489" s="84"/>
      <c r="U489" s="84"/>
      <c r="V489" s="84"/>
      <c r="W489" s="36"/>
      <c r="X489" s="36"/>
      <c r="Y489" s="40"/>
      <c r="Z489" s="40"/>
      <c r="AA489" s="40"/>
      <c r="AB489" s="40"/>
      <c r="AC489" s="40"/>
    </row>
    <row r="490" spans="1:29" ht="15.75" x14ac:dyDescent="0.25">
      <c r="A490" s="8"/>
      <c r="B490" s="50"/>
      <c r="C490" s="34"/>
      <c r="D490" s="142"/>
      <c r="E490" s="143"/>
      <c r="F490" s="142"/>
      <c r="G490" s="143"/>
      <c r="H490" s="142"/>
      <c r="I490" s="143"/>
      <c r="J490" s="142"/>
      <c r="K490" s="143"/>
      <c r="L490" s="40"/>
      <c r="M490" s="40"/>
      <c r="N490" s="40"/>
      <c r="O490" s="40"/>
      <c r="P490" s="40"/>
      <c r="Q490" s="40"/>
      <c r="R490" s="108"/>
      <c r="S490" s="48"/>
      <c r="T490" s="84"/>
      <c r="U490" s="84"/>
      <c r="V490" s="84"/>
      <c r="W490" s="36"/>
      <c r="X490" s="36"/>
      <c r="Y490" s="40"/>
      <c r="Z490" s="40"/>
      <c r="AA490" s="40"/>
      <c r="AB490" s="40"/>
      <c r="AC490" s="40"/>
    </row>
    <row r="491" spans="1:29" ht="15.75" x14ac:dyDescent="0.25">
      <c r="A491" s="8"/>
      <c r="B491" s="50"/>
      <c r="C491" s="34"/>
      <c r="D491" s="142"/>
      <c r="E491" s="143"/>
      <c r="F491" s="142"/>
      <c r="G491" s="143"/>
      <c r="H491" s="142"/>
      <c r="I491" s="143"/>
      <c r="J491" s="142"/>
      <c r="K491" s="143"/>
      <c r="L491" s="40"/>
      <c r="M491" s="40"/>
      <c r="N491" s="40"/>
      <c r="O491" s="40"/>
      <c r="P491" s="40"/>
      <c r="Q491" s="40"/>
      <c r="R491" s="108"/>
      <c r="S491" s="48"/>
      <c r="T491" s="84"/>
      <c r="U491" s="84"/>
      <c r="V491" s="84"/>
      <c r="W491" s="36"/>
      <c r="X491" s="36"/>
      <c r="Y491" s="40"/>
      <c r="Z491" s="40"/>
      <c r="AA491" s="40"/>
      <c r="AB491" s="40"/>
      <c r="AC491" s="40"/>
    </row>
    <row r="492" spans="1:29" ht="15.75" x14ac:dyDescent="0.25">
      <c r="A492" s="8"/>
      <c r="B492" s="50"/>
      <c r="C492" s="34"/>
      <c r="D492" s="142"/>
      <c r="E492" s="143"/>
      <c r="F492" s="142"/>
      <c r="G492" s="143"/>
      <c r="H492" s="142"/>
      <c r="I492" s="143"/>
      <c r="J492" s="142"/>
      <c r="K492" s="143"/>
      <c r="L492" s="40"/>
      <c r="M492" s="40"/>
      <c r="N492" s="40"/>
      <c r="O492" s="40"/>
      <c r="P492" s="40"/>
      <c r="Q492" s="40"/>
      <c r="R492" s="108"/>
      <c r="S492" s="48"/>
      <c r="T492" s="84"/>
      <c r="U492" s="84"/>
      <c r="V492" s="84"/>
      <c r="W492" s="36"/>
      <c r="X492" s="36"/>
      <c r="Y492" s="40"/>
      <c r="Z492" s="40"/>
      <c r="AA492" s="40"/>
      <c r="AB492" s="40"/>
      <c r="AC492" s="40"/>
    </row>
    <row r="493" spans="1:29" ht="15.75" x14ac:dyDescent="0.25">
      <c r="A493" s="8"/>
      <c r="B493" s="50"/>
      <c r="C493" s="34"/>
      <c r="D493" s="142"/>
      <c r="E493" s="143"/>
      <c r="F493" s="142"/>
      <c r="G493" s="143"/>
      <c r="H493" s="142"/>
      <c r="I493" s="143"/>
      <c r="J493" s="142"/>
      <c r="K493" s="143"/>
      <c r="L493" s="40"/>
      <c r="M493" s="40"/>
      <c r="N493" s="40"/>
      <c r="O493" s="40"/>
      <c r="P493" s="40"/>
      <c r="Q493" s="40"/>
      <c r="R493" s="108"/>
      <c r="S493" s="48"/>
      <c r="T493" s="84"/>
      <c r="U493" s="84"/>
      <c r="V493" s="84"/>
      <c r="W493" s="36"/>
      <c r="X493" s="36"/>
      <c r="Y493" s="40"/>
      <c r="Z493" s="40"/>
      <c r="AA493" s="40"/>
      <c r="AB493" s="40"/>
      <c r="AC493" s="40"/>
    </row>
    <row r="494" spans="1:29" ht="15.75" x14ac:dyDescent="0.25">
      <c r="A494" s="8"/>
      <c r="B494" s="50"/>
      <c r="C494" s="34"/>
      <c r="D494" s="142"/>
      <c r="E494" s="143"/>
      <c r="F494" s="142"/>
      <c r="G494" s="143"/>
      <c r="H494" s="142"/>
      <c r="I494" s="143"/>
      <c r="J494" s="142"/>
      <c r="K494" s="143"/>
      <c r="L494" s="40"/>
      <c r="M494" s="40"/>
      <c r="N494" s="40"/>
      <c r="O494" s="40"/>
      <c r="P494" s="40"/>
      <c r="Q494" s="40"/>
      <c r="R494" s="108"/>
      <c r="S494" s="48"/>
      <c r="T494" s="84"/>
      <c r="U494" s="84"/>
      <c r="V494" s="84"/>
      <c r="W494" s="36"/>
      <c r="X494" s="36"/>
      <c r="Y494" s="40"/>
      <c r="Z494" s="40"/>
      <c r="AA494" s="40"/>
      <c r="AB494" s="40"/>
      <c r="AC494" s="40"/>
    </row>
    <row r="495" spans="1:29" ht="15.75" x14ac:dyDescent="0.25">
      <c r="A495" s="8"/>
      <c r="B495" s="50"/>
      <c r="C495" s="34"/>
      <c r="D495" s="142"/>
      <c r="E495" s="143"/>
      <c r="F495" s="142"/>
      <c r="G495" s="143"/>
      <c r="H495" s="142"/>
      <c r="I495" s="143"/>
      <c r="J495" s="142"/>
      <c r="K495" s="143"/>
      <c r="L495" s="40"/>
      <c r="M495" s="40"/>
      <c r="N495" s="40"/>
      <c r="O495" s="40"/>
      <c r="P495" s="40"/>
      <c r="Q495" s="40"/>
      <c r="R495" s="108"/>
      <c r="S495" s="48"/>
      <c r="T495" s="84"/>
      <c r="U495" s="84"/>
      <c r="V495" s="84"/>
      <c r="W495" s="36"/>
      <c r="X495" s="36"/>
      <c r="Y495" s="40"/>
      <c r="Z495" s="40"/>
      <c r="AA495" s="40"/>
      <c r="AB495" s="40"/>
      <c r="AC495" s="40"/>
    </row>
    <row r="496" spans="1:29" ht="15.75" x14ac:dyDescent="0.25">
      <c r="A496" s="8"/>
      <c r="B496" s="50"/>
      <c r="C496" s="34"/>
      <c r="D496" s="142"/>
      <c r="E496" s="143"/>
      <c r="F496" s="142"/>
      <c r="G496" s="143"/>
      <c r="H496" s="142"/>
      <c r="I496" s="143"/>
      <c r="J496" s="142"/>
      <c r="K496" s="143"/>
      <c r="L496" s="40"/>
      <c r="M496" s="40"/>
      <c r="N496" s="40"/>
      <c r="O496" s="40"/>
      <c r="P496" s="40"/>
      <c r="Q496" s="40"/>
      <c r="R496" s="108"/>
      <c r="S496" s="48"/>
      <c r="T496" s="84"/>
      <c r="U496" s="84"/>
      <c r="V496" s="84"/>
      <c r="W496" s="36"/>
      <c r="X496" s="36"/>
      <c r="Y496" s="40"/>
      <c r="Z496" s="40"/>
      <c r="AA496" s="40"/>
      <c r="AB496" s="40"/>
      <c r="AC496" s="40"/>
    </row>
    <row r="497" spans="1:29" ht="15.75" x14ac:dyDescent="0.25">
      <c r="A497" s="8"/>
      <c r="B497" s="50"/>
      <c r="C497" s="34"/>
      <c r="D497" s="142"/>
      <c r="E497" s="143"/>
      <c r="F497" s="142"/>
      <c r="G497" s="143"/>
      <c r="H497" s="142"/>
      <c r="I497" s="143"/>
      <c r="J497" s="142"/>
      <c r="K497" s="143"/>
      <c r="L497" s="40"/>
      <c r="M497" s="40"/>
      <c r="N497" s="40"/>
      <c r="O497" s="40"/>
      <c r="P497" s="40"/>
      <c r="Q497" s="40"/>
      <c r="R497" s="108"/>
      <c r="S497" s="48"/>
      <c r="T497" s="84"/>
      <c r="U497" s="84"/>
      <c r="V497" s="84"/>
      <c r="W497" s="36"/>
      <c r="X497" s="36"/>
      <c r="Y497" s="40"/>
      <c r="Z497" s="40"/>
      <c r="AA497" s="40"/>
      <c r="AB497" s="40"/>
      <c r="AC497" s="40"/>
    </row>
    <row r="498" spans="1:29" ht="15.75" x14ac:dyDescent="0.25">
      <c r="A498" s="8"/>
      <c r="B498" s="50"/>
      <c r="C498" s="34"/>
      <c r="D498" s="142"/>
      <c r="E498" s="143"/>
      <c r="F498" s="142"/>
      <c r="G498" s="143"/>
      <c r="H498" s="142"/>
      <c r="I498" s="143"/>
      <c r="J498" s="142"/>
      <c r="K498" s="143"/>
      <c r="L498" s="40"/>
      <c r="M498" s="40"/>
      <c r="N498" s="40"/>
      <c r="O498" s="40"/>
      <c r="P498" s="40"/>
      <c r="Q498" s="40"/>
      <c r="R498" s="108"/>
      <c r="S498" s="48"/>
      <c r="T498" s="84"/>
      <c r="U498" s="84"/>
      <c r="V498" s="84"/>
      <c r="W498" s="36"/>
      <c r="X498" s="36"/>
      <c r="Y498" s="40"/>
      <c r="Z498" s="40"/>
      <c r="AA498" s="40"/>
      <c r="AB498" s="40"/>
      <c r="AC498" s="40"/>
    </row>
    <row r="499" spans="1:29" ht="15.75" x14ac:dyDescent="0.25">
      <c r="A499" s="8"/>
      <c r="B499" s="50"/>
      <c r="C499" s="34"/>
      <c r="D499" s="142"/>
      <c r="E499" s="143"/>
      <c r="F499" s="142"/>
      <c r="G499" s="143"/>
      <c r="H499" s="142"/>
      <c r="I499" s="143"/>
      <c r="J499" s="142"/>
      <c r="K499" s="143"/>
      <c r="L499" s="40"/>
      <c r="M499" s="40"/>
      <c r="N499" s="40"/>
      <c r="O499" s="40"/>
      <c r="P499" s="40"/>
      <c r="Q499" s="40"/>
      <c r="R499" s="108"/>
      <c r="S499" s="48"/>
      <c r="T499" s="84"/>
      <c r="U499" s="84"/>
      <c r="V499" s="84"/>
      <c r="W499" s="36"/>
      <c r="X499" s="36"/>
      <c r="Y499" s="40"/>
      <c r="Z499" s="40"/>
      <c r="AA499" s="40"/>
      <c r="AB499" s="40"/>
      <c r="AC499" s="40"/>
    </row>
    <row r="500" spans="1:29" ht="15.75" x14ac:dyDescent="0.25">
      <c r="A500" s="8"/>
      <c r="B500" s="50"/>
      <c r="C500" s="34"/>
      <c r="D500" s="142"/>
      <c r="E500" s="143"/>
      <c r="F500" s="142"/>
      <c r="G500" s="143"/>
      <c r="H500" s="142"/>
      <c r="I500" s="143"/>
      <c r="J500" s="142"/>
      <c r="K500" s="143"/>
      <c r="L500" s="40"/>
      <c r="M500" s="40"/>
      <c r="N500" s="40"/>
      <c r="O500" s="40"/>
      <c r="P500" s="40"/>
      <c r="Q500" s="40"/>
      <c r="R500" s="108"/>
      <c r="S500" s="48"/>
      <c r="T500" s="84"/>
      <c r="U500" s="84"/>
      <c r="V500" s="84"/>
      <c r="W500" s="36"/>
      <c r="X500" s="36"/>
      <c r="Y500" s="40"/>
      <c r="Z500" s="40"/>
      <c r="AA500" s="40"/>
      <c r="AB500" s="40"/>
      <c r="AC500" s="40"/>
    </row>
    <row r="501" spans="1:29" ht="15.75" x14ac:dyDescent="0.25">
      <c r="A501" s="8"/>
      <c r="B501" s="50"/>
      <c r="C501" s="34"/>
      <c r="D501" s="142"/>
      <c r="E501" s="143"/>
      <c r="F501" s="142"/>
      <c r="G501" s="143"/>
      <c r="H501" s="142"/>
      <c r="I501" s="143"/>
      <c r="J501" s="142"/>
      <c r="K501" s="143"/>
      <c r="L501" s="40"/>
      <c r="M501" s="40"/>
      <c r="N501" s="40"/>
      <c r="O501" s="40"/>
      <c r="P501" s="40"/>
      <c r="Q501" s="40"/>
      <c r="R501" s="108"/>
      <c r="S501" s="48"/>
      <c r="T501" s="84"/>
      <c r="U501" s="84"/>
      <c r="V501" s="84"/>
      <c r="W501" s="36"/>
      <c r="X501" s="36"/>
      <c r="Y501" s="40"/>
      <c r="Z501" s="40"/>
      <c r="AA501" s="40"/>
      <c r="AB501" s="40"/>
      <c r="AC501" s="40"/>
    </row>
    <row r="502" spans="1:29" ht="15.75" x14ac:dyDescent="0.25">
      <c r="A502" s="8"/>
      <c r="B502" s="50"/>
      <c r="C502" s="34"/>
      <c r="D502" s="142"/>
      <c r="E502" s="143"/>
      <c r="F502" s="142"/>
      <c r="G502" s="143"/>
      <c r="H502" s="142"/>
      <c r="I502" s="143"/>
      <c r="J502" s="142"/>
      <c r="K502" s="143"/>
      <c r="L502" s="40"/>
      <c r="M502" s="40"/>
      <c r="N502" s="40"/>
      <c r="O502" s="40"/>
      <c r="P502" s="40"/>
      <c r="Q502" s="40"/>
      <c r="R502" s="108"/>
      <c r="S502" s="48"/>
      <c r="T502" s="84"/>
      <c r="U502" s="84"/>
      <c r="V502" s="84"/>
      <c r="W502" s="36"/>
      <c r="X502" s="36"/>
      <c r="Y502" s="40"/>
      <c r="Z502" s="40"/>
      <c r="AA502" s="40"/>
      <c r="AB502" s="40"/>
      <c r="AC502" s="40"/>
    </row>
    <row r="503" spans="1:29" ht="15.75" x14ac:dyDescent="0.25">
      <c r="A503" s="8"/>
      <c r="B503" s="50"/>
      <c r="C503" s="34"/>
      <c r="D503" s="142"/>
      <c r="E503" s="143"/>
      <c r="F503" s="142"/>
      <c r="G503" s="143"/>
      <c r="H503" s="142"/>
      <c r="I503" s="143"/>
      <c r="J503" s="142"/>
      <c r="K503" s="143"/>
      <c r="L503" s="40"/>
      <c r="M503" s="40"/>
      <c r="N503" s="40"/>
      <c r="O503" s="40"/>
      <c r="P503" s="40"/>
      <c r="Q503" s="40"/>
      <c r="R503" s="108"/>
      <c r="S503" s="48"/>
      <c r="T503" s="84"/>
      <c r="U503" s="84"/>
      <c r="V503" s="84"/>
      <c r="W503" s="36"/>
      <c r="X503" s="36"/>
      <c r="Y503" s="40"/>
      <c r="Z503" s="40"/>
      <c r="AA503" s="40"/>
      <c r="AB503" s="40"/>
      <c r="AC503" s="40"/>
    </row>
    <row r="504" spans="1:29" ht="15.75" x14ac:dyDescent="0.25">
      <c r="A504" s="8"/>
      <c r="B504" s="50"/>
      <c r="C504" s="34"/>
      <c r="D504" s="142"/>
      <c r="E504" s="143"/>
      <c r="F504" s="142"/>
      <c r="G504" s="143"/>
      <c r="H504" s="142"/>
      <c r="I504" s="143"/>
      <c r="J504" s="142"/>
      <c r="K504" s="143"/>
      <c r="L504" s="40"/>
      <c r="M504" s="40"/>
      <c r="N504" s="40"/>
      <c r="O504" s="40"/>
      <c r="P504" s="40"/>
      <c r="Q504" s="40"/>
      <c r="R504" s="108"/>
      <c r="S504" s="48"/>
      <c r="T504" s="84"/>
      <c r="U504" s="84"/>
      <c r="V504" s="84"/>
      <c r="W504" s="36"/>
      <c r="X504" s="36"/>
      <c r="Y504" s="40"/>
      <c r="Z504" s="40"/>
      <c r="AA504" s="40"/>
      <c r="AB504" s="40"/>
      <c r="AC504" s="40"/>
    </row>
    <row r="505" spans="1:29" ht="15.75" x14ac:dyDescent="0.25">
      <c r="A505" s="8"/>
      <c r="B505" s="50"/>
      <c r="C505" s="34"/>
      <c r="D505" s="142"/>
      <c r="E505" s="143"/>
      <c r="F505" s="142"/>
      <c r="G505" s="143"/>
      <c r="H505" s="142"/>
      <c r="I505" s="143"/>
      <c r="J505" s="142"/>
      <c r="K505" s="143"/>
      <c r="L505" s="40"/>
      <c r="M505" s="40"/>
      <c r="N505" s="40"/>
      <c r="O505" s="40"/>
      <c r="P505" s="40"/>
      <c r="Q505" s="40"/>
      <c r="R505" s="108"/>
      <c r="S505" s="48"/>
      <c r="T505" s="84"/>
      <c r="U505" s="84"/>
      <c r="V505" s="84"/>
      <c r="W505" s="36"/>
      <c r="X505" s="36"/>
      <c r="Y505" s="40"/>
      <c r="Z505" s="40"/>
      <c r="AA505" s="40"/>
      <c r="AB505" s="40"/>
      <c r="AC505" s="40"/>
    </row>
    <row r="506" spans="1:29" ht="15.75" x14ac:dyDescent="0.25">
      <c r="A506" s="8"/>
      <c r="B506" s="50"/>
      <c r="C506" s="34"/>
      <c r="D506" s="142"/>
      <c r="E506" s="143"/>
      <c r="F506" s="142"/>
      <c r="G506" s="143"/>
      <c r="H506" s="142"/>
      <c r="I506" s="143"/>
      <c r="J506" s="142"/>
      <c r="K506" s="143"/>
      <c r="L506" s="40"/>
      <c r="M506" s="40"/>
      <c r="N506" s="40"/>
      <c r="O506" s="40"/>
      <c r="P506" s="40"/>
      <c r="Q506" s="40"/>
      <c r="R506" s="108"/>
      <c r="S506" s="48"/>
      <c r="T506" s="84"/>
      <c r="U506" s="84"/>
      <c r="V506" s="84"/>
      <c r="W506" s="36"/>
      <c r="X506" s="36"/>
      <c r="Y506" s="40"/>
      <c r="Z506" s="40"/>
      <c r="AA506" s="40"/>
      <c r="AB506" s="40"/>
      <c r="AC506" s="40"/>
    </row>
    <row r="507" spans="1:29" ht="15.75" x14ac:dyDescent="0.25">
      <c r="A507" s="8"/>
      <c r="B507" s="50"/>
      <c r="C507" s="34"/>
      <c r="D507" s="142"/>
      <c r="E507" s="143"/>
      <c r="F507" s="142"/>
      <c r="G507" s="143"/>
      <c r="H507" s="142"/>
      <c r="I507" s="143"/>
      <c r="J507" s="142"/>
      <c r="K507" s="143"/>
      <c r="L507" s="40"/>
      <c r="M507" s="40"/>
      <c r="N507" s="40"/>
      <c r="O507" s="40"/>
      <c r="P507" s="40"/>
      <c r="Q507" s="40"/>
      <c r="R507" s="108"/>
      <c r="S507" s="48"/>
      <c r="T507" s="84"/>
      <c r="U507" s="84"/>
      <c r="V507" s="84"/>
      <c r="W507" s="36"/>
      <c r="X507" s="36"/>
      <c r="Y507" s="40"/>
      <c r="Z507" s="40"/>
      <c r="AA507" s="40"/>
      <c r="AB507" s="40"/>
      <c r="AC507" s="40"/>
    </row>
    <row r="508" spans="1:29" ht="15.75" x14ac:dyDescent="0.25">
      <c r="A508" s="8"/>
      <c r="B508" s="50"/>
      <c r="C508" s="34"/>
      <c r="D508" s="142"/>
      <c r="E508" s="143"/>
      <c r="F508" s="142"/>
      <c r="G508" s="143"/>
      <c r="H508" s="142"/>
      <c r="I508" s="143"/>
      <c r="J508" s="142"/>
      <c r="K508" s="143"/>
      <c r="L508" s="40"/>
      <c r="M508" s="40"/>
      <c r="N508" s="40"/>
      <c r="O508" s="40"/>
      <c r="P508" s="40"/>
      <c r="Q508" s="40"/>
      <c r="R508" s="108"/>
      <c r="S508" s="48"/>
      <c r="T508" s="84"/>
      <c r="U508" s="84"/>
      <c r="V508" s="84"/>
      <c r="W508" s="36"/>
      <c r="X508" s="36"/>
      <c r="Y508" s="40"/>
      <c r="Z508" s="40"/>
      <c r="AA508" s="40"/>
      <c r="AB508" s="40"/>
      <c r="AC508" s="40"/>
    </row>
    <row r="509" spans="1:29" ht="15.75" x14ac:dyDescent="0.25">
      <c r="A509" s="8"/>
      <c r="B509" s="50"/>
      <c r="C509" s="34"/>
      <c r="D509" s="142"/>
      <c r="E509" s="143"/>
      <c r="F509" s="142"/>
      <c r="G509" s="143"/>
      <c r="H509" s="142"/>
      <c r="I509" s="143"/>
      <c r="J509" s="142"/>
      <c r="K509" s="143"/>
      <c r="L509" s="40"/>
      <c r="M509" s="40"/>
      <c r="N509" s="40"/>
      <c r="O509" s="40"/>
      <c r="P509" s="40"/>
      <c r="Q509" s="40"/>
      <c r="R509" s="108"/>
      <c r="S509" s="48"/>
      <c r="T509" s="84"/>
      <c r="U509" s="84"/>
      <c r="V509" s="84"/>
      <c r="W509" s="36"/>
      <c r="X509" s="36"/>
      <c r="Y509" s="40"/>
      <c r="Z509" s="40"/>
      <c r="AA509" s="40"/>
      <c r="AB509" s="40"/>
      <c r="AC509" s="40"/>
    </row>
    <row r="510" spans="1:29" ht="15.75" x14ac:dyDescent="0.25">
      <c r="A510" s="8"/>
      <c r="B510" s="50"/>
      <c r="C510" s="34"/>
      <c r="D510" s="142"/>
      <c r="E510" s="143"/>
      <c r="F510" s="142"/>
      <c r="G510" s="143"/>
      <c r="H510" s="142"/>
      <c r="I510" s="143"/>
      <c r="J510" s="142"/>
      <c r="K510" s="143"/>
      <c r="L510" s="40"/>
      <c r="M510" s="40"/>
      <c r="N510" s="40"/>
      <c r="O510" s="40"/>
      <c r="P510" s="40"/>
      <c r="Q510" s="40"/>
      <c r="R510" s="108"/>
      <c r="S510" s="48"/>
      <c r="T510" s="84"/>
      <c r="U510" s="84"/>
      <c r="V510" s="84"/>
      <c r="W510" s="36"/>
      <c r="X510" s="36"/>
      <c r="Y510" s="40"/>
      <c r="Z510" s="40"/>
      <c r="AA510" s="40"/>
      <c r="AB510" s="40"/>
      <c r="AC510" s="40"/>
    </row>
    <row r="511" spans="1:29" ht="15.75" x14ac:dyDescent="0.25">
      <c r="A511" s="8"/>
      <c r="B511" s="50"/>
      <c r="C511" s="34"/>
      <c r="D511" s="142"/>
      <c r="E511" s="143"/>
      <c r="F511" s="142"/>
      <c r="G511" s="143"/>
      <c r="H511" s="142"/>
      <c r="I511" s="143"/>
      <c r="J511" s="142"/>
      <c r="K511" s="143"/>
      <c r="L511" s="40"/>
      <c r="M511" s="40"/>
      <c r="N511" s="40"/>
      <c r="O511" s="40"/>
      <c r="P511" s="40"/>
      <c r="Q511" s="40"/>
      <c r="R511" s="108"/>
      <c r="S511" s="48"/>
      <c r="T511" s="84"/>
      <c r="U511" s="84"/>
      <c r="V511" s="84"/>
      <c r="W511" s="36"/>
      <c r="X511" s="36"/>
      <c r="Y511" s="40"/>
      <c r="Z511" s="40"/>
      <c r="AA511" s="40"/>
      <c r="AB511" s="40"/>
      <c r="AC511" s="40"/>
    </row>
    <row r="512" spans="1:29" ht="15.75" x14ac:dyDescent="0.25">
      <c r="A512" s="8"/>
      <c r="B512" s="50"/>
      <c r="C512" s="34"/>
      <c r="D512" s="142"/>
      <c r="E512" s="143"/>
      <c r="F512" s="142"/>
      <c r="G512" s="143"/>
      <c r="H512" s="142"/>
      <c r="I512" s="143"/>
      <c r="J512" s="142"/>
      <c r="K512" s="143"/>
      <c r="L512" s="40"/>
      <c r="M512" s="40"/>
      <c r="N512" s="40"/>
      <c r="O512" s="40"/>
      <c r="P512" s="40"/>
      <c r="Q512" s="40"/>
      <c r="R512" s="108"/>
      <c r="S512" s="48"/>
      <c r="T512" s="84"/>
      <c r="U512" s="84"/>
      <c r="V512" s="84"/>
      <c r="W512" s="36"/>
      <c r="X512" s="36"/>
      <c r="Y512" s="40"/>
      <c r="Z512" s="40"/>
      <c r="AA512" s="40"/>
      <c r="AB512" s="40"/>
      <c r="AC512" s="40"/>
    </row>
    <row r="513" spans="1:34" ht="15.75" x14ac:dyDescent="0.25">
      <c r="A513" s="8"/>
      <c r="B513" s="50"/>
      <c r="C513" s="34"/>
      <c r="D513" s="142"/>
      <c r="E513" s="143"/>
      <c r="F513" s="142"/>
      <c r="G513" s="143"/>
      <c r="H513" s="142"/>
      <c r="I513" s="143"/>
      <c r="J513" s="142"/>
      <c r="K513" s="143"/>
      <c r="L513" s="40"/>
      <c r="M513" s="40"/>
      <c r="N513" s="40"/>
      <c r="O513" s="40"/>
      <c r="P513" s="40"/>
      <c r="Q513" s="40"/>
      <c r="R513" s="108"/>
      <c r="S513" s="48"/>
      <c r="T513" s="84"/>
      <c r="U513" s="84"/>
      <c r="V513" s="84"/>
      <c r="W513" s="36"/>
      <c r="X513" s="36"/>
      <c r="Y513" s="40"/>
      <c r="Z513" s="40"/>
      <c r="AA513" s="40"/>
      <c r="AB513" s="40"/>
      <c r="AC513" s="40"/>
    </row>
    <row r="514" spans="1:34" ht="15.75" x14ac:dyDescent="0.25">
      <c r="A514" s="8"/>
      <c r="B514" s="50"/>
      <c r="C514" s="34"/>
      <c r="D514" s="142"/>
      <c r="E514" s="143"/>
      <c r="F514" s="142"/>
      <c r="G514" s="143"/>
      <c r="H514" s="142"/>
      <c r="I514" s="143"/>
      <c r="J514" s="142"/>
      <c r="K514" s="143"/>
      <c r="L514" s="40"/>
      <c r="M514" s="40"/>
      <c r="N514" s="40"/>
      <c r="O514" s="40"/>
      <c r="P514" s="40"/>
      <c r="Q514" s="40"/>
      <c r="R514" s="108"/>
      <c r="S514" s="48"/>
      <c r="T514" s="84"/>
      <c r="U514" s="84"/>
      <c r="V514" s="84"/>
      <c r="W514" s="36"/>
      <c r="X514" s="36"/>
      <c r="Y514" s="40"/>
      <c r="Z514" s="40"/>
      <c r="AA514" s="40"/>
      <c r="AB514" s="40"/>
      <c r="AC514" s="40"/>
    </row>
    <row r="515" spans="1:34" ht="15.75" x14ac:dyDescent="0.25">
      <c r="A515" s="8"/>
      <c r="B515" s="50"/>
      <c r="C515" s="34"/>
      <c r="D515" s="142"/>
      <c r="E515" s="143"/>
      <c r="F515" s="142"/>
      <c r="G515" s="143"/>
      <c r="H515" s="142"/>
      <c r="I515" s="143"/>
      <c r="J515" s="142"/>
      <c r="K515" s="143"/>
      <c r="L515" s="40"/>
      <c r="M515" s="40"/>
      <c r="N515" s="40"/>
      <c r="O515" s="40"/>
      <c r="P515" s="40"/>
      <c r="Q515" s="40"/>
      <c r="R515" s="108"/>
      <c r="S515" s="48"/>
      <c r="T515" s="84"/>
      <c r="U515" s="84"/>
      <c r="V515" s="84"/>
      <c r="W515" s="36"/>
      <c r="X515" s="36"/>
      <c r="Y515" s="40"/>
      <c r="Z515" s="40"/>
      <c r="AA515" s="40"/>
      <c r="AB515" s="40"/>
      <c r="AC515" s="40"/>
    </row>
    <row r="516" spans="1:34" ht="15.75" x14ac:dyDescent="0.25">
      <c r="A516" s="8"/>
      <c r="B516" s="50"/>
      <c r="C516" s="34"/>
      <c r="D516" s="142"/>
      <c r="E516" s="143"/>
      <c r="F516" s="142"/>
      <c r="G516" s="143"/>
      <c r="H516" s="142"/>
      <c r="I516" s="143"/>
      <c r="J516" s="142"/>
      <c r="K516" s="143"/>
      <c r="L516" s="40"/>
      <c r="M516" s="40"/>
      <c r="N516" s="40"/>
      <c r="O516" s="40"/>
      <c r="P516" s="40"/>
      <c r="Q516" s="40"/>
      <c r="R516" s="108"/>
      <c r="S516" s="48"/>
      <c r="T516" s="84"/>
      <c r="U516" s="84"/>
      <c r="V516" s="84"/>
      <c r="W516" s="36"/>
      <c r="X516" s="36"/>
      <c r="Y516" s="40"/>
      <c r="Z516" s="40"/>
      <c r="AA516" s="40"/>
      <c r="AB516" s="40"/>
      <c r="AC516" s="40"/>
    </row>
    <row r="517" spans="1:34" ht="15.75" x14ac:dyDescent="0.25">
      <c r="A517" s="8"/>
      <c r="B517" s="28"/>
      <c r="C517" s="34"/>
      <c r="D517" s="142"/>
      <c r="E517" s="143"/>
      <c r="F517" s="142"/>
      <c r="G517" s="143"/>
      <c r="H517" s="142"/>
      <c r="I517" s="143"/>
      <c r="J517" s="142"/>
      <c r="K517" s="143"/>
      <c r="L517" s="40"/>
      <c r="M517" s="40"/>
      <c r="N517" s="40"/>
      <c r="O517" s="40"/>
      <c r="P517" s="40"/>
      <c r="Q517" s="40"/>
      <c r="R517" s="108"/>
      <c r="S517" s="48"/>
      <c r="T517" s="84"/>
      <c r="U517" s="84"/>
      <c r="V517" s="84"/>
      <c r="W517" s="36"/>
      <c r="X517" s="36"/>
      <c r="Y517" s="40"/>
      <c r="Z517" s="40"/>
      <c r="AA517" s="40"/>
      <c r="AB517" s="40"/>
      <c r="AC517" s="40"/>
    </row>
    <row r="518" spans="1:34" s="9" customFormat="1" x14ac:dyDescent="0.25">
      <c r="A518" s="14"/>
      <c r="B518" s="10"/>
      <c r="C518" s="4"/>
      <c r="D518" s="4"/>
      <c r="E518" s="4"/>
      <c r="F518" s="4"/>
      <c r="G518" s="6"/>
      <c r="H518" s="4"/>
      <c r="I518" s="4"/>
      <c r="J518" s="4"/>
      <c r="K518" s="4"/>
      <c r="L518" s="46"/>
      <c r="M518" s="47"/>
      <c r="N518" s="47"/>
      <c r="O518" s="47"/>
      <c r="P518" s="46"/>
      <c r="Q518" s="46"/>
      <c r="R518" s="105"/>
      <c r="S518" s="46"/>
      <c r="T518" s="85"/>
      <c r="U518" s="85"/>
      <c r="V518" s="85"/>
      <c r="W518" s="46"/>
      <c r="X518" s="46"/>
      <c r="Y518" s="46"/>
      <c r="Z518" s="46"/>
      <c r="AA518" s="46"/>
      <c r="AB518" s="46"/>
      <c r="AC518" s="46"/>
      <c r="AD518" s="46"/>
      <c r="AE518" s="46"/>
      <c r="AF518" s="46"/>
      <c r="AG518" s="46"/>
      <c r="AH518" s="46"/>
    </row>
    <row r="519" spans="1:34" s="9" customFormat="1" x14ac:dyDescent="0.25">
      <c r="A519" s="14"/>
      <c r="B519" s="10"/>
      <c r="C519" s="4"/>
      <c r="D519" s="4"/>
      <c r="E519" s="30"/>
      <c r="F519" s="30"/>
      <c r="G519" s="6"/>
      <c r="H519" s="30"/>
      <c r="I519" s="30"/>
      <c r="J519" s="4"/>
      <c r="K519" s="30"/>
      <c r="L519" s="46"/>
      <c r="M519" s="47"/>
      <c r="N519" s="47"/>
      <c r="O519" s="47"/>
      <c r="P519" s="46"/>
      <c r="Q519" s="46"/>
      <c r="R519" s="105"/>
      <c r="S519" s="46"/>
      <c r="T519" s="85"/>
      <c r="U519" s="85"/>
      <c r="V519" s="85"/>
      <c r="W519" s="46"/>
      <c r="X519" s="46"/>
      <c r="Y519" s="46"/>
      <c r="Z519" s="46"/>
      <c r="AA519" s="46"/>
      <c r="AB519" s="46"/>
      <c r="AC519" s="46"/>
      <c r="AD519" s="46"/>
      <c r="AE519" s="46"/>
      <c r="AF519" s="46"/>
      <c r="AG519" s="46"/>
      <c r="AH519" s="46"/>
    </row>
    <row r="520" spans="1:34" s="9" customFormat="1" x14ac:dyDescent="0.25">
      <c r="A520" s="14"/>
      <c r="B520" s="15"/>
      <c r="C520" s="31"/>
      <c r="D520" s="4"/>
      <c r="E520" s="4"/>
      <c r="F520" s="4"/>
      <c r="G520" s="6"/>
      <c r="H520" s="4"/>
      <c r="I520" s="32"/>
      <c r="J520" s="4"/>
      <c r="K520" s="4"/>
      <c r="L520" s="46"/>
      <c r="M520" s="47"/>
      <c r="N520" s="47"/>
      <c r="O520" s="47"/>
      <c r="P520" s="46"/>
      <c r="Q520" s="46"/>
      <c r="R520" s="105"/>
      <c r="S520" s="46"/>
      <c r="T520" s="85"/>
      <c r="U520" s="85"/>
      <c r="V520" s="85"/>
      <c r="W520" s="46"/>
      <c r="X520" s="46"/>
      <c r="Y520" s="46"/>
      <c r="Z520" s="46"/>
      <c r="AA520" s="46"/>
      <c r="AB520" s="46"/>
      <c r="AC520" s="46"/>
      <c r="AD520" s="46"/>
      <c r="AE520" s="46"/>
      <c r="AF520" s="46"/>
      <c r="AG520" s="46"/>
      <c r="AH520" s="46"/>
    </row>
    <row r="521" spans="1:34" x14ac:dyDescent="0.25">
      <c r="K521" s="5"/>
    </row>
    <row r="522" spans="1:34" x14ac:dyDescent="0.25">
      <c r="K522" s="5"/>
    </row>
    <row r="523" spans="1:34" x14ac:dyDescent="0.25">
      <c r="K523" s="5"/>
    </row>
    <row r="524" spans="1:34" x14ac:dyDescent="0.25">
      <c r="K524" s="5"/>
    </row>
    <row r="525" spans="1:34" x14ac:dyDescent="0.25">
      <c r="K525" s="5"/>
    </row>
    <row r="526" spans="1:34" x14ac:dyDescent="0.25">
      <c r="K526" s="5"/>
    </row>
    <row r="527" spans="1:34" x14ac:dyDescent="0.25">
      <c r="K527" s="5"/>
    </row>
    <row r="528" spans="1:34" x14ac:dyDescent="0.25">
      <c r="K528" s="5"/>
    </row>
    <row r="529" spans="11:11" x14ac:dyDescent="0.25">
      <c r="K529" s="5"/>
    </row>
    <row r="530" spans="11:11" x14ac:dyDescent="0.25">
      <c r="K530" s="5"/>
    </row>
    <row r="531" spans="11:11" x14ac:dyDescent="0.25">
      <c r="K531" s="5"/>
    </row>
    <row r="532" spans="11:11" x14ac:dyDescent="0.25">
      <c r="K532" s="5"/>
    </row>
    <row r="533" spans="11:11" x14ac:dyDescent="0.25">
      <c r="K533" s="5"/>
    </row>
    <row r="534" spans="11:11" x14ac:dyDescent="0.25">
      <c r="K534" s="5"/>
    </row>
    <row r="535" spans="11:11" x14ac:dyDescent="0.25">
      <c r="K535" s="5"/>
    </row>
    <row r="536" spans="11:11" x14ac:dyDescent="0.25">
      <c r="K536" s="5"/>
    </row>
    <row r="537" spans="11:11" x14ac:dyDescent="0.25">
      <c r="K537" s="5"/>
    </row>
    <row r="538" spans="11:11" x14ac:dyDescent="0.25">
      <c r="K538" s="5"/>
    </row>
    <row r="539" spans="11:11" x14ac:dyDescent="0.25">
      <c r="K539" s="5"/>
    </row>
    <row r="540" spans="11:11" x14ac:dyDescent="0.25">
      <c r="K540" s="5"/>
    </row>
    <row r="541" spans="11:11" x14ac:dyDescent="0.25">
      <c r="K541" s="5"/>
    </row>
  </sheetData>
  <mergeCells count="2010">
    <mergeCell ref="A11:B11"/>
    <mergeCell ref="A12:B12"/>
    <mergeCell ref="H515:I515"/>
    <mergeCell ref="J515:K515"/>
    <mergeCell ref="D516:E516"/>
    <mergeCell ref="F516:G516"/>
    <mergeCell ref="D514:E514"/>
    <mergeCell ref="F514:G514"/>
    <mergeCell ref="H514:I514"/>
    <mergeCell ref="J514:K514"/>
    <mergeCell ref="D517:E517"/>
    <mergeCell ref="F517:G517"/>
    <mergeCell ref="H517:I517"/>
    <mergeCell ref="J517:K517"/>
    <mergeCell ref="D515:E515"/>
    <mergeCell ref="F515:G515"/>
    <mergeCell ref="D512:E512"/>
    <mergeCell ref="F512:G512"/>
    <mergeCell ref="H512:I512"/>
    <mergeCell ref="J512:K512"/>
    <mergeCell ref="H516:I516"/>
    <mergeCell ref="J516:K516"/>
    <mergeCell ref="D513:E513"/>
    <mergeCell ref="F513:G513"/>
    <mergeCell ref="H513:I513"/>
    <mergeCell ref="J513:K513"/>
    <mergeCell ref="D510:E510"/>
    <mergeCell ref="F510:G510"/>
    <mergeCell ref="H510:I510"/>
    <mergeCell ref="J510:K510"/>
    <mergeCell ref="D511:E511"/>
    <mergeCell ref="F511:G511"/>
    <mergeCell ref="H511:I511"/>
    <mergeCell ref="J511:K511"/>
    <mergeCell ref="D508:E508"/>
    <mergeCell ref="F508:G508"/>
    <mergeCell ref="H508:I508"/>
    <mergeCell ref="J508:K508"/>
    <mergeCell ref="D509:E509"/>
    <mergeCell ref="F509:G509"/>
    <mergeCell ref="H509:I509"/>
    <mergeCell ref="J509:K509"/>
    <mergeCell ref="D506:E506"/>
    <mergeCell ref="F506:G506"/>
    <mergeCell ref="H506:I506"/>
    <mergeCell ref="J506:K506"/>
    <mergeCell ref="D507:E507"/>
    <mergeCell ref="F507:G507"/>
    <mergeCell ref="H507:I507"/>
    <mergeCell ref="J507:K507"/>
    <mergeCell ref="D504:E504"/>
    <mergeCell ref="F504:G504"/>
    <mergeCell ref="H504:I504"/>
    <mergeCell ref="J504:K504"/>
    <mergeCell ref="D505:E505"/>
    <mergeCell ref="F505:G505"/>
    <mergeCell ref="H505:I505"/>
    <mergeCell ref="J505:K505"/>
    <mergeCell ref="D502:E502"/>
    <mergeCell ref="F502:G502"/>
    <mergeCell ref="H502:I502"/>
    <mergeCell ref="J502:K502"/>
    <mergeCell ref="D503:E503"/>
    <mergeCell ref="F503:G503"/>
    <mergeCell ref="H503:I503"/>
    <mergeCell ref="J503:K503"/>
    <mergeCell ref="D500:E500"/>
    <mergeCell ref="F500:G500"/>
    <mergeCell ref="H500:I500"/>
    <mergeCell ref="J500:K500"/>
    <mergeCell ref="D501:E501"/>
    <mergeCell ref="F501:G501"/>
    <mergeCell ref="H501:I501"/>
    <mergeCell ref="J501:K501"/>
    <mergeCell ref="D498:E498"/>
    <mergeCell ref="F498:G498"/>
    <mergeCell ref="H498:I498"/>
    <mergeCell ref="J498:K498"/>
    <mergeCell ref="D499:E499"/>
    <mergeCell ref="F499:G499"/>
    <mergeCell ref="H499:I499"/>
    <mergeCell ref="J499:K499"/>
    <mergeCell ref="D496:E496"/>
    <mergeCell ref="F496:G496"/>
    <mergeCell ref="H496:I496"/>
    <mergeCell ref="J496:K496"/>
    <mergeCell ref="D497:E497"/>
    <mergeCell ref="F497:G497"/>
    <mergeCell ref="H497:I497"/>
    <mergeCell ref="J497:K497"/>
    <mergeCell ref="D494:E494"/>
    <mergeCell ref="F494:G494"/>
    <mergeCell ref="H494:I494"/>
    <mergeCell ref="J494:K494"/>
    <mergeCell ref="D495:E495"/>
    <mergeCell ref="F495:G495"/>
    <mergeCell ref="H495:I495"/>
    <mergeCell ref="J495:K495"/>
    <mergeCell ref="D492:E492"/>
    <mergeCell ref="F492:G492"/>
    <mergeCell ref="H492:I492"/>
    <mergeCell ref="J492:K492"/>
    <mergeCell ref="D493:E493"/>
    <mergeCell ref="F493:G493"/>
    <mergeCell ref="H493:I493"/>
    <mergeCell ref="J493:K493"/>
    <mergeCell ref="D490:E490"/>
    <mergeCell ref="F490:G490"/>
    <mergeCell ref="H490:I490"/>
    <mergeCell ref="J490:K490"/>
    <mergeCell ref="D491:E491"/>
    <mergeCell ref="F491:G491"/>
    <mergeCell ref="H491:I491"/>
    <mergeCell ref="J491:K491"/>
    <mergeCell ref="D488:E488"/>
    <mergeCell ref="F488:G488"/>
    <mergeCell ref="H488:I488"/>
    <mergeCell ref="J488:K488"/>
    <mergeCell ref="D489:E489"/>
    <mergeCell ref="F489:G489"/>
    <mergeCell ref="H489:I489"/>
    <mergeCell ref="J489:K489"/>
    <mergeCell ref="D486:E486"/>
    <mergeCell ref="F486:G486"/>
    <mergeCell ref="H486:I486"/>
    <mergeCell ref="J486:K486"/>
    <mergeCell ref="D487:E487"/>
    <mergeCell ref="F487:G487"/>
    <mergeCell ref="H487:I487"/>
    <mergeCell ref="J487:K487"/>
    <mergeCell ref="D484:E484"/>
    <mergeCell ref="F484:G484"/>
    <mergeCell ref="H484:I484"/>
    <mergeCell ref="J484:K484"/>
    <mergeCell ref="D485:E485"/>
    <mergeCell ref="F485:G485"/>
    <mergeCell ref="H485:I485"/>
    <mergeCell ref="J485:K485"/>
    <mergeCell ref="D482:E482"/>
    <mergeCell ref="F482:G482"/>
    <mergeCell ref="H482:I482"/>
    <mergeCell ref="J482:K482"/>
    <mergeCell ref="D483:E483"/>
    <mergeCell ref="F483:G483"/>
    <mergeCell ref="H483:I483"/>
    <mergeCell ref="J483:K483"/>
    <mergeCell ref="D480:E480"/>
    <mergeCell ref="F480:G480"/>
    <mergeCell ref="H480:I480"/>
    <mergeCell ref="J480:K480"/>
    <mergeCell ref="D481:E481"/>
    <mergeCell ref="F481:G481"/>
    <mergeCell ref="H481:I481"/>
    <mergeCell ref="J481:K481"/>
    <mergeCell ref="D478:E478"/>
    <mergeCell ref="F478:G478"/>
    <mergeCell ref="H478:I478"/>
    <mergeCell ref="J478:K478"/>
    <mergeCell ref="D479:E479"/>
    <mergeCell ref="F479:G479"/>
    <mergeCell ref="H479:I479"/>
    <mergeCell ref="J479:K479"/>
    <mergeCell ref="D476:E476"/>
    <mergeCell ref="F476:G476"/>
    <mergeCell ref="H476:I476"/>
    <mergeCell ref="J476:K476"/>
    <mergeCell ref="D477:E477"/>
    <mergeCell ref="F477:G477"/>
    <mergeCell ref="H477:I477"/>
    <mergeCell ref="J477:K477"/>
    <mergeCell ref="D474:E474"/>
    <mergeCell ref="F474:G474"/>
    <mergeCell ref="H474:I474"/>
    <mergeCell ref="J474:K474"/>
    <mergeCell ref="D475:E475"/>
    <mergeCell ref="F475:G475"/>
    <mergeCell ref="H475:I475"/>
    <mergeCell ref="J475:K475"/>
    <mergeCell ref="D472:E472"/>
    <mergeCell ref="F472:G472"/>
    <mergeCell ref="H472:I472"/>
    <mergeCell ref="J472:K472"/>
    <mergeCell ref="D473:E473"/>
    <mergeCell ref="F473:G473"/>
    <mergeCell ref="H473:I473"/>
    <mergeCell ref="J473:K473"/>
    <mergeCell ref="D470:E470"/>
    <mergeCell ref="F470:G470"/>
    <mergeCell ref="H470:I470"/>
    <mergeCell ref="J470:K470"/>
    <mergeCell ref="D471:E471"/>
    <mergeCell ref="F471:G471"/>
    <mergeCell ref="H471:I471"/>
    <mergeCell ref="J471:K471"/>
    <mergeCell ref="D468:E468"/>
    <mergeCell ref="F468:G468"/>
    <mergeCell ref="H468:I468"/>
    <mergeCell ref="J468:K468"/>
    <mergeCell ref="D469:E469"/>
    <mergeCell ref="F469:G469"/>
    <mergeCell ref="H469:I469"/>
    <mergeCell ref="J469:K469"/>
    <mergeCell ref="D466:E466"/>
    <mergeCell ref="F466:G466"/>
    <mergeCell ref="H466:I466"/>
    <mergeCell ref="J466:K466"/>
    <mergeCell ref="D467:E467"/>
    <mergeCell ref="F467:G467"/>
    <mergeCell ref="H467:I467"/>
    <mergeCell ref="J467:K467"/>
    <mergeCell ref="D464:E464"/>
    <mergeCell ref="F464:G464"/>
    <mergeCell ref="H464:I464"/>
    <mergeCell ref="J464:K464"/>
    <mergeCell ref="D465:E465"/>
    <mergeCell ref="F465:G465"/>
    <mergeCell ref="H465:I465"/>
    <mergeCell ref="J465:K465"/>
    <mergeCell ref="D462:E462"/>
    <mergeCell ref="F462:G462"/>
    <mergeCell ref="H462:I462"/>
    <mergeCell ref="J462:K462"/>
    <mergeCell ref="D463:E463"/>
    <mergeCell ref="F463:G463"/>
    <mergeCell ref="H463:I463"/>
    <mergeCell ref="J463:K463"/>
    <mergeCell ref="D460:E460"/>
    <mergeCell ref="F460:G460"/>
    <mergeCell ref="H460:I460"/>
    <mergeCell ref="J460:K460"/>
    <mergeCell ref="D461:E461"/>
    <mergeCell ref="F461:G461"/>
    <mergeCell ref="H461:I461"/>
    <mergeCell ref="J461:K461"/>
    <mergeCell ref="D458:E458"/>
    <mergeCell ref="F458:G458"/>
    <mergeCell ref="H458:I458"/>
    <mergeCell ref="J458:K458"/>
    <mergeCell ref="D459:E459"/>
    <mergeCell ref="F459:G459"/>
    <mergeCell ref="H459:I459"/>
    <mergeCell ref="J459:K459"/>
    <mergeCell ref="D456:E456"/>
    <mergeCell ref="F456:G456"/>
    <mergeCell ref="H456:I456"/>
    <mergeCell ref="J456:K456"/>
    <mergeCell ref="D457:E457"/>
    <mergeCell ref="F457:G457"/>
    <mergeCell ref="H457:I457"/>
    <mergeCell ref="J457:K457"/>
    <mergeCell ref="D454:E454"/>
    <mergeCell ref="F454:G454"/>
    <mergeCell ref="H454:I454"/>
    <mergeCell ref="J454:K454"/>
    <mergeCell ref="D455:E455"/>
    <mergeCell ref="F455:G455"/>
    <mergeCell ref="H455:I455"/>
    <mergeCell ref="J455:K455"/>
    <mergeCell ref="D452:E452"/>
    <mergeCell ref="F452:G452"/>
    <mergeCell ref="H452:I452"/>
    <mergeCell ref="J452:K452"/>
    <mergeCell ref="D453:E453"/>
    <mergeCell ref="F453:G453"/>
    <mergeCell ref="H453:I453"/>
    <mergeCell ref="J453:K453"/>
    <mergeCell ref="D450:E450"/>
    <mergeCell ref="F450:G450"/>
    <mergeCell ref="H450:I450"/>
    <mergeCell ref="J450:K450"/>
    <mergeCell ref="D451:E451"/>
    <mergeCell ref="F451:G451"/>
    <mergeCell ref="H451:I451"/>
    <mergeCell ref="J451:K451"/>
    <mergeCell ref="D448:E448"/>
    <mergeCell ref="F448:G448"/>
    <mergeCell ref="H448:I448"/>
    <mergeCell ref="J448:K448"/>
    <mergeCell ref="D449:E449"/>
    <mergeCell ref="F449:G449"/>
    <mergeCell ref="H449:I449"/>
    <mergeCell ref="J449:K449"/>
    <mergeCell ref="D446:E446"/>
    <mergeCell ref="F446:G446"/>
    <mergeCell ref="H446:I446"/>
    <mergeCell ref="J446:K446"/>
    <mergeCell ref="D447:E447"/>
    <mergeCell ref="F447:G447"/>
    <mergeCell ref="H447:I447"/>
    <mergeCell ref="J447:K447"/>
    <mergeCell ref="D444:E444"/>
    <mergeCell ref="F444:G444"/>
    <mergeCell ref="H444:I444"/>
    <mergeCell ref="J444:K444"/>
    <mergeCell ref="D445:E445"/>
    <mergeCell ref="F445:G445"/>
    <mergeCell ref="H445:I445"/>
    <mergeCell ref="J445:K445"/>
    <mergeCell ref="D442:E442"/>
    <mergeCell ref="F442:G442"/>
    <mergeCell ref="H442:I442"/>
    <mergeCell ref="J442:K442"/>
    <mergeCell ref="D443:E443"/>
    <mergeCell ref="F443:G443"/>
    <mergeCell ref="H443:I443"/>
    <mergeCell ref="J443:K443"/>
    <mergeCell ref="D440:E440"/>
    <mergeCell ref="F440:G440"/>
    <mergeCell ref="H440:I440"/>
    <mergeCell ref="J440:K440"/>
    <mergeCell ref="D441:E441"/>
    <mergeCell ref="F441:G441"/>
    <mergeCell ref="H441:I441"/>
    <mergeCell ref="J441:K441"/>
    <mergeCell ref="D438:E438"/>
    <mergeCell ref="F438:G438"/>
    <mergeCell ref="H438:I438"/>
    <mergeCell ref="J438:K438"/>
    <mergeCell ref="D439:E439"/>
    <mergeCell ref="F439:G439"/>
    <mergeCell ref="H439:I439"/>
    <mergeCell ref="J439:K439"/>
    <mergeCell ref="D436:E436"/>
    <mergeCell ref="F436:G436"/>
    <mergeCell ref="H436:I436"/>
    <mergeCell ref="J436:K436"/>
    <mergeCell ref="D437:E437"/>
    <mergeCell ref="F437:G437"/>
    <mergeCell ref="H437:I437"/>
    <mergeCell ref="J437:K437"/>
    <mergeCell ref="D434:E434"/>
    <mergeCell ref="F434:G434"/>
    <mergeCell ref="H434:I434"/>
    <mergeCell ref="J434:K434"/>
    <mergeCell ref="D435:E435"/>
    <mergeCell ref="F435:G435"/>
    <mergeCell ref="H435:I435"/>
    <mergeCell ref="J435:K435"/>
    <mergeCell ref="D432:E432"/>
    <mergeCell ref="F432:G432"/>
    <mergeCell ref="H432:I432"/>
    <mergeCell ref="J432:K432"/>
    <mergeCell ref="D433:E433"/>
    <mergeCell ref="F433:G433"/>
    <mergeCell ref="H433:I433"/>
    <mergeCell ref="J433:K433"/>
    <mergeCell ref="D430:E430"/>
    <mergeCell ref="F430:G430"/>
    <mergeCell ref="H430:I430"/>
    <mergeCell ref="J430:K430"/>
    <mergeCell ref="D431:E431"/>
    <mergeCell ref="F431:G431"/>
    <mergeCell ref="H431:I431"/>
    <mergeCell ref="J431:K431"/>
    <mergeCell ref="D428:E428"/>
    <mergeCell ref="F428:G428"/>
    <mergeCell ref="H428:I428"/>
    <mergeCell ref="J428:K428"/>
    <mergeCell ref="D429:E429"/>
    <mergeCell ref="F429:G429"/>
    <mergeCell ref="H429:I429"/>
    <mergeCell ref="J429:K429"/>
    <mergeCell ref="D426:E426"/>
    <mergeCell ref="F426:G426"/>
    <mergeCell ref="H426:I426"/>
    <mergeCell ref="J426:K426"/>
    <mergeCell ref="D427:E427"/>
    <mergeCell ref="F427:G427"/>
    <mergeCell ref="H427:I427"/>
    <mergeCell ref="J427:K427"/>
    <mergeCell ref="D424:E424"/>
    <mergeCell ref="F424:G424"/>
    <mergeCell ref="H424:I424"/>
    <mergeCell ref="J424:K424"/>
    <mergeCell ref="D425:E425"/>
    <mergeCell ref="F425:G425"/>
    <mergeCell ref="H425:I425"/>
    <mergeCell ref="J425:K425"/>
    <mergeCell ref="D422:E422"/>
    <mergeCell ref="F422:G422"/>
    <mergeCell ref="H422:I422"/>
    <mergeCell ref="J422:K422"/>
    <mergeCell ref="D423:E423"/>
    <mergeCell ref="F423:G423"/>
    <mergeCell ref="H423:I423"/>
    <mergeCell ref="J423:K423"/>
    <mergeCell ref="D420:E420"/>
    <mergeCell ref="F420:G420"/>
    <mergeCell ref="H420:I420"/>
    <mergeCell ref="J420:K420"/>
    <mergeCell ref="D421:E421"/>
    <mergeCell ref="F421:G421"/>
    <mergeCell ref="H421:I421"/>
    <mergeCell ref="J421:K421"/>
    <mergeCell ref="D418:E418"/>
    <mergeCell ref="F418:G418"/>
    <mergeCell ref="H418:I418"/>
    <mergeCell ref="J418:K418"/>
    <mergeCell ref="D419:E419"/>
    <mergeCell ref="F419:G419"/>
    <mergeCell ref="H419:I419"/>
    <mergeCell ref="J419:K419"/>
    <mergeCell ref="D416:E416"/>
    <mergeCell ref="F416:G416"/>
    <mergeCell ref="H416:I416"/>
    <mergeCell ref="J416:K416"/>
    <mergeCell ref="D417:E417"/>
    <mergeCell ref="F417:G417"/>
    <mergeCell ref="H417:I417"/>
    <mergeCell ref="J417:K417"/>
    <mergeCell ref="D414:E414"/>
    <mergeCell ref="F414:G414"/>
    <mergeCell ref="H414:I414"/>
    <mergeCell ref="J414:K414"/>
    <mergeCell ref="D415:E415"/>
    <mergeCell ref="F415:G415"/>
    <mergeCell ref="H415:I415"/>
    <mergeCell ref="J415:K415"/>
    <mergeCell ref="D412:E412"/>
    <mergeCell ref="F412:G412"/>
    <mergeCell ref="H412:I412"/>
    <mergeCell ref="J412:K412"/>
    <mergeCell ref="D413:E413"/>
    <mergeCell ref="F413:G413"/>
    <mergeCell ref="H413:I413"/>
    <mergeCell ref="J413:K413"/>
    <mergeCell ref="D410:E410"/>
    <mergeCell ref="F410:G410"/>
    <mergeCell ref="H410:I410"/>
    <mergeCell ref="J410:K410"/>
    <mergeCell ref="D411:E411"/>
    <mergeCell ref="F411:G411"/>
    <mergeCell ref="H411:I411"/>
    <mergeCell ref="J411:K411"/>
    <mergeCell ref="D408:E408"/>
    <mergeCell ref="F408:G408"/>
    <mergeCell ref="H408:I408"/>
    <mergeCell ref="J408:K408"/>
    <mergeCell ref="D409:E409"/>
    <mergeCell ref="F409:G409"/>
    <mergeCell ref="H409:I409"/>
    <mergeCell ref="J409:K409"/>
    <mergeCell ref="D406:E406"/>
    <mergeCell ref="F406:G406"/>
    <mergeCell ref="H406:I406"/>
    <mergeCell ref="J406:K406"/>
    <mergeCell ref="D407:E407"/>
    <mergeCell ref="F407:G407"/>
    <mergeCell ref="H407:I407"/>
    <mergeCell ref="J407:K407"/>
    <mergeCell ref="D404:E404"/>
    <mergeCell ref="F404:G404"/>
    <mergeCell ref="H404:I404"/>
    <mergeCell ref="J404:K404"/>
    <mergeCell ref="D405:E405"/>
    <mergeCell ref="F405:G405"/>
    <mergeCell ref="H405:I405"/>
    <mergeCell ref="J405:K405"/>
    <mergeCell ref="D402:E402"/>
    <mergeCell ref="F402:G402"/>
    <mergeCell ref="H402:I402"/>
    <mergeCell ref="J402:K402"/>
    <mergeCell ref="D403:E403"/>
    <mergeCell ref="F403:G403"/>
    <mergeCell ref="H403:I403"/>
    <mergeCell ref="J403:K403"/>
    <mergeCell ref="D400:E400"/>
    <mergeCell ref="F400:G400"/>
    <mergeCell ref="H400:I400"/>
    <mergeCell ref="J400:K400"/>
    <mergeCell ref="D401:E401"/>
    <mergeCell ref="F401:G401"/>
    <mergeCell ref="H401:I401"/>
    <mergeCell ref="J401:K401"/>
    <mergeCell ref="D398:E398"/>
    <mergeCell ref="F398:G398"/>
    <mergeCell ref="H398:I398"/>
    <mergeCell ref="J398:K398"/>
    <mergeCell ref="D399:E399"/>
    <mergeCell ref="F399:G399"/>
    <mergeCell ref="H399:I399"/>
    <mergeCell ref="J399:K399"/>
    <mergeCell ref="D396:E396"/>
    <mergeCell ref="F396:G396"/>
    <mergeCell ref="H396:I396"/>
    <mergeCell ref="J396:K396"/>
    <mergeCell ref="D397:E397"/>
    <mergeCell ref="F397:G397"/>
    <mergeCell ref="H397:I397"/>
    <mergeCell ref="J397:K397"/>
    <mergeCell ref="D394:E394"/>
    <mergeCell ref="F394:G394"/>
    <mergeCell ref="H394:I394"/>
    <mergeCell ref="J394:K394"/>
    <mergeCell ref="D395:E395"/>
    <mergeCell ref="F395:G395"/>
    <mergeCell ref="H395:I395"/>
    <mergeCell ref="J395:K395"/>
    <mergeCell ref="D392:E392"/>
    <mergeCell ref="F392:G392"/>
    <mergeCell ref="H392:I392"/>
    <mergeCell ref="J392:K392"/>
    <mergeCell ref="D393:E393"/>
    <mergeCell ref="F393:G393"/>
    <mergeCell ref="H393:I393"/>
    <mergeCell ref="J393:K393"/>
    <mergeCell ref="D390:E390"/>
    <mergeCell ref="F390:G390"/>
    <mergeCell ref="H390:I390"/>
    <mergeCell ref="J390:K390"/>
    <mergeCell ref="D391:E391"/>
    <mergeCell ref="F391:G391"/>
    <mergeCell ref="H391:I391"/>
    <mergeCell ref="J391:K391"/>
    <mergeCell ref="D388:E388"/>
    <mergeCell ref="F388:G388"/>
    <mergeCell ref="H388:I388"/>
    <mergeCell ref="J388:K388"/>
    <mergeCell ref="D389:E389"/>
    <mergeCell ref="F389:G389"/>
    <mergeCell ref="H389:I389"/>
    <mergeCell ref="J389:K389"/>
    <mergeCell ref="D386:E386"/>
    <mergeCell ref="F386:G386"/>
    <mergeCell ref="H386:I386"/>
    <mergeCell ref="J386:K386"/>
    <mergeCell ref="D387:E387"/>
    <mergeCell ref="F387:G387"/>
    <mergeCell ref="H387:I387"/>
    <mergeCell ref="J387:K387"/>
    <mergeCell ref="D384:E384"/>
    <mergeCell ref="F384:G384"/>
    <mergeCell ref="H384:I384"/>
    <mergeCell ref="J384:K384"/>
    <mergeCell ref="D385:E385"/>
    <mergeCell ref="F385:G385"/>
    <mergeCell ref="H385:I385"/>
    <mergeCell ref="J385:K385"/>
    <mergeCell ref="D382:E382"/>
    <mergeCell ref="F382:G382"/>
    <mergeCell ref="H382:I382"/>
    <mergeCell ref="J382:K382"/>
    <mergeCell ref="D383:E383"/>
    <mergeCell ref="F383:G383"/>
    <mergeCell ref="H383:I383"/>
    <mergeCell ref="J383:K383"/>
    <mergeCell ref="D380:E380"/>
    <mergeCell ref="F380:G380"/>
    <mergeCell ref="H380:I380"/>
    <mergeCell ref="J380:K380"/>
    <mergeCell ref="D381:E381"/>
    <mergeCell ref="F381:G381"/>
    <mergeCell ref="H381:I381"/>
    <mergeCell ref="J381:K381"/>
    <mergeCell ref="D378:E378"/>
    <mergeCell ref="F378:G378"/>
    <mergeCell ref="H378:I378"/>
    <mergeCell ref="J378:K378"/>
    <mergeCell ref="D379:E379"/>
    <mergeCell ref="F379:G379"/>
    <mergeCell ref="H379:I379"/>
    <mergeCell ref="J379:K379"/>
    <mergeCell ref="D376:E376"/>
    <mergeCell ref="F376:G376"/>
    <mergeCell ref="H376:I376"/>
    <mergeCell ref="J376:K376"/>
    <mergeCell ref="D377:E377"/>
    <mergeCell ref="F377:G377"/>
    <mergeCell ref="H377:I377"/>
    <mergeCell ref="J377:K377"/>
    <mergeCell ref="D374:E374"/>
    <mergeCell ref="F374:G374"/>
    <mergeCell ref="H374:I374"/>
    <mergeCell ref="J374:K374"/>
    <mergeCell ref="D375:E375"/>
    <mergeCell ref="F375:G375"/>
    <mergeCell ref="H375:I375"/>
    <mergeCell ref="J375:K375"/>
    <mergeCell ref="D372:E372"/>
    <mergeCell ref="F372:G372"/>
    <mergeCell ref="H372:I372"/>
    <mergeCell ref="J372:K372"/>
    <mergeCell ref="D373:E373"/>
    <mergeCell ref="F373:G373"/>
    <mergeCell ref="H373:I373"/>
    <mergeCell ref="J373:K373"/>
    <mergeCell ref="D370:E370"/>
    <mergeCell ref="F370:G370"/>
    <mergeCell ref="H370:I370"/>
    <mergeCell ref="J370:K370"/>
    <mergeCell ref="D371:E371"/>
    <mergeCell ref="F371:G371"/>
    <mergeCell ref="H371:I371"/>
    <mergeCell ref="J371:K371"/>
    <mergeCell ref="D368:E368"/>
    <mergeCell ref="F368:G368"/>
    <mergeCell ref="H368:I368"/>
    <mergeCell ref="J368:K368"/>
    <mergeCell ref="D369:E369"/>
    <mergeCell ref="F369:G369"/>
    <mergeCell ref="H369:I369"/>
    <mergeCell ref="J369:K369"/>
    <mergeCell ref="D366:E366"/>
    <mergeCell ref="F366:G366"/>
    <mergeCell ref="H366:I366"/>
    <mergeCell ref="J366:K366"/>
    <mergeCell ref="D367:E367"/>
    <mergeCell ref="F367:G367"/>
    <mergeCell ref="H367:I367"/>
    <mergeCell ref="J367:K367"/>
    <mergeCell ref="D364:E364"/>
    <mergeCell ref="F364:G364"/>
    <mergeCell ref="H364:I364"/>
    <mergeCell ref="J364:K364"/>
    <mergeCell ref="D365:E365"/>
    <mergeCell ref="F365:G365"/>
    <mergeCell ref="H365:I365"/>
    <mergeCell ref="J365:K365"/>
    <mergeCell ref="D362:E362"/>
    <mergeCell ref="F362:G362"/>
    <mergeCell ref="H362:I362"/>
    <mergeCell ref="J362:K362"/>
    <mergeCell ref="D363:E363"/>
    <mergeCell ref="F363:G363"/>
    <mergeCell ref="H363:I363"/>
    <mergeCell ref="J363:K363"/>
    <mergeCell ref="D360:E360"/>
    <mergeCell ref="F360:G360"/>
    <mergeCell ref="H360:I360"/>
    <mergeCell ref="J360:K360"/>
    <mergeCell ref="D361:E361"/>
    <mergeCell ref="F361:G361"/>
    <mergeCell ref="H361:I361"/>
    <mergeCell ref="J361:K361"/>
    <mergeCell ref="D358:E358"/>
    <mergeCell ref="F358:G358"/>
    <mergeCell ref="H358:I358"/>
    <mergeCell ref="J358:K358"/>
    <mergeCell ref="D359:E359"/>
    <mergeCell ref="F359:G359"/>
    <mergeCell ref="H359:I359"/>
    <mergeCell ref="J359:K359"/>
    <mergeCell ref="D356:E356"/>
    <mergeCell ref="F356:G356"/>
    <mergeCell ref="H356:I356"/>
    <mergeCell ref="J356:K356"/>
    <mergeCell ref="D357:E357"/>
    <mergeCell ref="F357:G357"/>
    <mergeCell ref="H357:I357"/>
    <mergeCell ref="J357:K357"/>
    <mergeCell ref="D354:E354"/>
    <mergeCell ref="F354:G354"/>
    <mergeCell ref="H354:I354"/>
    <mergeCell ref="J354:K354"/>
    <mergeCell ref="D355:E355"/>
    <mergeCell ref="F355:G355"/>
    <mergeCell ref="H355:I355"/>
    <mergeCell ref="J355:K355"/>
    <mergeCell ref="D352:E352"/>
    <mergeCell ref="F352:G352"/>
    <mergeCell ref="H352:I352"/>
    <mergeCell ref="J352:K352"/>
    <mergeCell ref="D353:E353"/>
    <mergeCell ref="F353:G353"/>
    <mergeCell ref="H353:I353"/>
    <mergeCell ref="J353:K353"/>
    <mergeCell ref="D350:E350"/>
    <mergeCell ref="F350:G350"/>
    <mergeCell ref="H350:I350"/>
    <mergeCell ref="J350:K350"/>
    <mergeCell ref="D351:E351"/>
    <mergeCell ref="F351:G351"/>
    <mergeCell ref="H351:I351"/>
    <mergeCell ref="J351:K351"/>
    <mergeCell ref="D348:E348"/>
    <mergeCell ref="F348:G348"/>
    <mergeCell ref="H348:I348"/>
    <mergeCell ref="J348:K348"/>
    <mergeCell ref="D349:E349"/>
    <mergeCell ref="F349:G349"/>
    <mergeCell ref="H349:I349"/>
    <mergeCell ref="J349:K349"/>
    <mergeCell ref="D346:E346"/>
    <mergeCell ref="F346:G346"/>
    <mergeCell ref="H346:I346"/>
    <mergeCell ref="J346:K346"/>
    <mergeCell ref="D347:E347"/>
    <mergeCell ref="F347:G347"/>
    <mergeCell ref="H347:I347"/>
    <mergeCell ref="J347:K347"/>
    <mergeCell ref="D344:E344"/>
    <mergeCell ref="F344:G344"/>
    <mergeCell ref="H344:I344"/>
    <mergeCell ref="J344:K344"/>
    <mergeCell ref="D345:E345"/>
    <mergeCell ref="F345:G345"/>
    <mergeCell ref="H345:I345"/>
    <mergeCell ref="J345:K345"/>
    <mergeCell ref="D342:E342"/>
    <mergeCell ref="F342:G342"/>
    <mergeCell ref="H342:I342"/>
    <mergeCell ref="J342:K342"/>
    <mergeCell ref="D343:E343"/>
    <mergeCell ref="F343:G343"/>
    <mergeCell ref="H343:I343"/>
    <mergeCell ref="J343:K343"/>
    <mergeCell ref="D340:E340"/>
    <mergeCell ref="F340:G340"/>
    <mergeCell ref="H340:I340"/>
    <mergeCell ref="J340:K340"/>
    <mergeCell ref="D341:E341"/>
    <mergeCell ref="F341:G341"/>
    <mergeCell ref="H341:I341"/>
    <mergeCell ref="J341:K341"/>
    <mergeCell ref="D338:E338"/>
    <mergeCell ref="F338:G338"/>
    <mergeCell ref="H338:I338"/>
    <mergeCell ref="J338:K338"/>
    <mergeCell ref="D339:E339"/>
    <mergeCell ref="F339:G339"/>
    <mergeCell ref="H339:I339"/>
    <mergeCell ref="J339:K339"/>
    <mergeCell ref="D336:E336"/>
    <mergeCell ref="F336:G336"/>
    <mergeCell ref="H336:I336"/>
    <mergeCell ref="J336:K336"/>
    <mergeCell ref="D337:E337"/>
    <mergeCell ref="F337:G337"/>
    <mergeCell ref="H337:I337"/>
    <mergeCell ref="J337:K337"/>
    <mergeCell ref="D334:E334"/>
    <mergeCell ref="F334:G334"/>
    <mergeCell ref="H334:I334"/>
    <mergeCell ref="J334:K334"/>
    <mergeCell ref="D335:E335"/>
    <mergeCell ref="F335:G335"/>
    <mergeCell ref="H335:I335"/>
    <mergeCell ref="J335:K335"/>
    <mergeCell ref="D332:E332"/>
    <mergeCell ref="F332:G332"/>
    <mergeCell ref="H332:I332"/>
    <mergeCell ref="J332:K332"/>
    <mergeCell ref="D333:E333"/>
    <mergeCell ref="F333:G333"/>
    <mergeCell ref="H333:I333"/>
    <mergeCell ref="J333:K333"/>
    <mergeCell ref="D330:E330"/>
    <mergeCell ref="F330:G330"/>
    <mergeCell ref="H330:I330"/>
    <mergeCell ref="J330:K330"/>
    <mergeCell ref="D331:E331"/>
    <mergeCell ref="F331:G331"/>
    <mergeCell ref="H331:I331"/>
    <mergeCell ref="J331:K331"/>
    <mergeCell ref="D328:E328"/>
    <mergeCell ref="F328:G328"/>
    <mergeCell ref="H328:I328"/>
    <mergeCell ref="J328:K328"/>
    <mergeCell ref="D329:E329"/>
    <mergeCell ref="F329:G329"/>
    <mergeCell ref="H329:I329"/>
    <mergeCell ref="J329:K329"/>
    <mergeCell ref="D326:E326"/>
    <mergeCell ref="F326:G326"/>
    <mergeCell ref="H326:I326"/>
    <mergeCell ref="J326:K326"/>
    <mergeCell ref="D327:E327"/>
    <mergeCell ref="F327:G327"/>
    <mergeCell ref="H327:I327"/>
    <mergeCell ref="J327:K327"/>
    <mergeCell ref="D324:E324"/>
    <mergeCell ref="F324:G324"/>
    <mergeCell ref="H324:I324"/>
    <mergeCell ref="J324:K324"/>
    <mergeCell ref="D325:E325"/>
    <mergeCell ref="F325:G325"/>
    <mergeCell ref="H325:I325"/>
    <mergeCell ref="J325:K325"/>
    <mergeCell ref="D322:E322"/>
    <mergeCell ref="F322:G322"/>
    <mergeCell ref="H322:I322"/>
    <mergeCell ref="J322:K322"/>
    <mergeCell ref="D323:E323"/>
    <mergeCell ref="F323:G323"/>
    <mergeCell ref="H323:I323"/>
    <mergeCell ref="J323:K323"/>
    <mergeCell ref="D320:E320"/>
    <mergeCell ref="F320:G320"/>
    <mergeCell ref="H320:I320"/>
    <mergeCell ref="J320:K320"/>
    <mergeCell ref="D321:E321"/>
    <mergeCell ref="F321:G321"/>
    <mergeCell ref="H321:I321"/>
    <mergeCell ref="J321:K321"/>
    <mergeCell ref="D318:E318"/>
    <mergeCell ref="F318:G318"/>
    <mergeCell ref="H318:I318"/>
    <mergeCell ref="J318:K318"/>
    <mergeCell ref="D319:E319"/>
    <mergeCell ref="F319:G319"/>
    <mergeCell ref="H319:I319"/>
    <mergeCell ref="J319:K319"/>
    <mergeCell ref="D316:E316"/>
    <mergeCell ref="F316:G316"/>
    <mergeCell ref="H316:I316"/>
    <mergeCell ref="J316:K316"/>
    <mergeCell ref="D317:E317"/>
    <mergeCell ref="F317:G317"/>
    <mergeCell ref="H317:I317"/>
    <mergeCell ref="J317:K317"/>
    <mergeCell ref="D314:E314"/>
    <mergeCell ref="F314:G314"/>
    <mergeCell ref="H314:I314"/>
    <mergeCell ref="J314:K314"/>
    <mergeCell ref="D315:E315"/>
    <mergeCell ref="F315:G315"/>
    <mergeCell ref="H315:I315"/>
    <mergeCell ref="J315:K315"/>
    <mergeCell ref="D312:E312"/>
    <mergeCell ref="F312:G312"/>
    <mergeCell ref="H312:I312"/>
    <mergeCell ref="J312:K312"/>
    <mergeCell ref="D313:E313"/>
    <mergeCell ref="F313:G313"/>
    <mergeCell ref="H313:I313"/>
    <mergeCell ref="J313:K313"/>
    <mergeCell ref="D310:E310"/>
    <mergeCell ref="F310:G310"/>
    <mergeCell ref="H310:I310"/>
    <mergeCell ref="J310:K310"/>
    <mergeCell ref="D311:E311"/>
    <mergeCell ref="F311:G311"/>
    <mergeCell ref="H311:I311"/>
    <mergeCell ref="J311:K311"/>
    <mergeCell ref="D308:E308"/>
    <mergeCell ref="F308:G308"/>
    <mergeCell ref="H308:I308"/>
    <mergeCell ref="J308:K308"/>
    <mergeCell ref="D309:E309"/>
    <mergeCell ref="F309:G309"/>
    <mergeCell ref="H309:I309"/>
    <mergeCell ref="J309:K309"/>
    <mergeCell ref="D306:E306"/>
    <mergeCell ref="F306:G306"/>
    <mergeCell ref="H306:I306"/>
    <mergeCell ref="J306:K306"/>
    <mergeCell ref="D307:E307"/>
    <mergeCell ref="F307:G307"/>
    <mergeCell ref="H307:I307"/>
    <mergeCell ref="J307:K307"/>
    <mergeCell ref="D304:E304"/>
    <mergeCell ref="F304:G304"/>
    <mergeCell ref="H304:I304"/>
    <mergeCell ref="J304:K304"/>
    <mergeCell ref="D305:E305"/>
    <mergeCell ref="F305:G305"/>
    <mergeCell ref="H305:I305"/>
    <mergeCell ref="J305:K305"/>
    <mergeCell ref="D302:E302"/>
    <mergeCell ref="F302:G302"/>
    <mergeCell ref="H302:I302"/>
    <mergeCell ref="J302:K302"/>
    <mergeCell ref="D303:E303"/>
    <mergeCell ref="F303:G303"/>
    <mergeCell ref="H303:I303"/>
    <mergeCell ref="J303:K303"/>
    <mergeCell ref="D300:E300"/>
    <mergeCell ref="F300:G300"/>
    <mergeCell ref="H300:I300"/>
    <mergeCell ref="J300:K300"/>
    <mergeCell ref="D301:E301"/>
    <mergeCell ref="F301:G301"/>
    <mergeCell ref="H301:I301"/>
    <mergeCell ref="J301:K301"/>
    <mergeCell ref="D298:E298"/>
    <mergeCell ref="F298:G298"/>
    <mergeCell ref="H298:I298"/>
    <mergeCell ref="J298:K298"/>
    <mergeCell ref="D299:E299"/>
    <mergeCell ref="F299:G299"/>
    <mergeCell ref="H299:I299"/>
    <mergeCell ref="J299:K299"/>
    <mergeCell ref="D296:E296"/>
    <mergeCell ref="F296:G296"/>
    <mergeCell ref="H296:I296"/>
    <mergeCell ref="J296:K296"/>
    <mergeCell ref="D297:E297"/>
    <mergeCell ref="F297:G297"/>
    <mergeCell ref="H297:I297"/>
    <mergeCell ref="J297:K297"/>
    <mergeCell ref="D294:E294"/>
    <mergeCell ref="F294:G294"/>
    <mergeCell ref="H294:I294"/>
    <mergeCell ref="J294:K294"/>
    <mergeCell ref="D295:E295"/>
    <mergeCell ref="F295:G295"/>
    <mergeCell ref="H295:I295"/>
    <mergeCell ref="J295:K295"/>
    <mergeCell ref="D292:E292"/>
    <mergeCell ref="F292:G292"/>
    <mergeCell ref="H292:I292"/>
    <mergeCell ref="J292:K292"/>
    <mergeCell ref="D293:E293"/>
    <mergeCell ref="F293:G293"/>
    <mergeCell ref="H293:I293"/>
    <mergeCell ref="J293:K293"/>
    <mergeCell ref="D290:E290"/>
    <mergeCell ref="F290:G290"/>
    <mergeCell ref="H290:I290"/>
    <mergeCell ref="J290:K290"/>
    <mergeCell ref="D291:E291"/>
    <mergeCell ref="F291:G291"/>
    <mergeCell ref="H291:I291"/>
    <mergeCell ref="J291:K291"/>
    <mergeCell ref="D288:E288"/>
    <mergeCell ref="F288:G288"/>
    <mergeCell ref="H288:I288"/>
    <mergeCell ref="J288:K288"/>
    <mergeCell ref="D289:E289"/>
    <mergeCell ref="F289:G289"/>
    <mergeCell ref="H289:I289"/>
    <mergeCell ref="J289:K289"/>
    <mergeCell ref="D286:E286"/>
    <mergeCell ref="F286:G286"/>
    <mergeCell ref="H286:I286"/>
    <mergeCell ref="J286:K286"/>
    <mergeCell ref="D287:E287"/>
    <mergeCell ref="F287:G287"/>
    <mergeCell ref="H287:I287"/>
    <mergeCell ref="J287:K287"/>
    <mergeCell ref="D284:E284"/>
    <mergeCell ref="F284:G284"/>
    <mergeCell ref="H284:I284"/>
    <mergeCell ref="J284:K284"/>
    <mergeCell ref="D285:E285"/>
    <mergeCell ref="F285:G285"/>
    <mergeCell ref="H285:I285"/>
    <mergeCell ref="J285:K285"/>
    <mergeCell ref="D282:E282"/>
    <mergeCell ref="F282:G282"/>
    <mergeCell ref="H282:I282"/>
    <mergeCell ref="J282:K282"/>
    <mergeCell ref="D283:E283"/>
    <mergeCell ref="F283:G283"/>
    <mergeCell ref="H283:I283"/>
    <mergeCell ref="J283:K283"/>
    <mergeCell ref="D280:E280"/>
    <mergeCell ref="F280:G280"/>
    <mergeCell ref="H280:I280"/>
    <mergeCell ref="J280:K280"/>
    <mergeCell ref="D281:E281"/>
    <mergeCell ref="F281:G281"/>
    <mergeCell ref="H281:I281"/>
    <mergeCell ref="J281:K281"/>
    <mergeCell ref="D278:E278"/>
    <mergeCell ref="F278:G278"/>
    <mergeCell ref="H278:I278"/>
    <mergeCell ref="J278:K278"/>
    <mergeCell ref="D279:E279"/>
    <mergeCell ref="F279:G279"/>
    <mergeCell ref="H279:I279"/>
    <mergeCell ref="J279:K279"/>
    <mergeCell ref="D276:E276"/>
    <mergeCell ref="F276:G276"/>
    <mergeCell ref="H276:I276"/>
    <mergeCell ref="J276:K276"/>
    <mergeCell ref="D277:E277"/>
    <mergeCell ref="F277:G277"/>
    <mergeCell ref="H277:I277"/>
    <mergeCell ref="J277:K277"/>
    <mergeCell ref="D274:E274"/>
    <mergeCell ref="F274:G274"/>
    <mergeCell ref="H274:I274"/>
    <mergeCell ref="J274:K274"/>
    <mergeCell ref="D275:E275"/>
    <mergeCell ref="F275:G275"/>
    <mergeCell ref="H275:I275"/>
    <mergeCell ref="J275:K275"/>
    <mergeCell ref="D272:E272"/>
    <mergeCell ref="F272:G272"/>
    <mergeCell ref="H272:I272"/>
    <mergeCell ref="J272:K272"/>
    <mergeCell ref="D273:E273"/>
    <mergeCell ref="F273:G273"/>
    <mergeCell ref="H273:I273"/>
    <mergeCell ref="J273:K273"/>
    <mergeCell ref="D270:E270"/>
    <mergeCell ref="F270:G270"/>
    <mergeCell ref="H270:I270"/>
    <mergeCell ref="J270:K270"/>
    <mergeCell ref="D271:E271"/>
    <mergeCell ref="F271:G271"/>
    <mergeCell ref="H271:I271"/>
    <mergeCell ref="J271:K271"/>
    <mergeCell ref="D268:E268"/>
    <mergeCell ref="F268:G268"/>
    <mergeCell ref="H268:I268"/>
    <mergeCell ref="J268:K268"/>
    <mergeCell ref="D269:E269"/>
    <mergeCell ref="F269:G269"/>
    <mergeCell ref="H269:I269"/>
    <mergeCell ref="J269:K269"/>
    <mergeCell ref="D266:E266"/>
    <mergeCell ref="F266:G266"/>
    <mergeCell ref="H266:I266"/>
    <mergeCell ref="J266:K266"/>
    <mergeCell ref="D267:E267"/>
    <mergeCell ref="F267:G267"/>
    <mergeCell ref="H267:I267"/>
    <mergeCell ref="J267:K267"/>
    <mergeCell ref="D264:E264"/>
    <mergeCell ref="F264:G264"/>
    <mergeCell ref="H264:I264"/>
    <mergeCell ref="J264:K264"/>
    <mergeCell ref="D265:E265"/>
    <mergeCell ref="F265:G265"/>
    <mergeCell ref="H265:I265"/>
    <mergeCell ref="J265:K265"/>
    <mergeCell ref="D262:E262"/>
    <mergeCell ref="F262:G262"/>
    <mergeCell ref="H262:I262"/>
    <mergeCell ref="J262:K262"/>
    <mergeCell ref="D263:E263"/>
    <mergeCell ref="F263:G263"/>
    <mergeCell ref="H263:I263"/>
    <mergeCell ref="J263:K263"/>
    <mergeCell ref="D260:E260"/>
    <mergeCell ref="F260:G260"/>
    <mergeCell ref="H260:I260"/>
    <mergeCell ref="J260:K260"/>
    <mergeCell ref="D261:E261"/>
    <mergeCell ref="F261:G261"/>
    <mergeCell ref="H261:I261"/>
    <mergeCell ref="J261:K261"/>
    <mergeCell ref="D258:E258"/>
    <mergeCell ref="F258:G258"/>
    <mergeCell ref="H258:I258"/>
    <mergeCell ref="J258:K258"/>
    <mergeCell ref="D259:E259"/>
    <mergeCell ref="F259:G259"/>
    <mergeCell ref="H259:I259"/>
    <mergeCell ref="J259:K259"/>
    <mergeCell ref="D256:E256"/>
    <mergeCell ref="F256:G256"/>
    <mergeCell ref="H256:I256"/>
    <mergeCell ref="J256:K256"/>
    <mergeCell ref="D257:E257"/>
    <mergeCell ref="F257:G257"/>
    <mergeCell ref="H257:I257"/>
    <mergeCell ref="J257:K257"/>
    <mergeCell ref="D254:E254"/>
    <mergeCell ref="F254:G254"/>
    <mergeCell ref="H254:I254"/>
    <mergeCell ref="J254:K254"/>
    <mergeCell ref="D255:E255"/>
    <mergeCell ref="F255:G255"/>
    <mergeCell ref="H255:I255"/>
    <mergeCell ref="J255:K255"/>
    <mergeCell ref="D252:E252"/>
    <mergeCell ref="F252:G252"/>
    <mergeCell ref="H252:I252"/>
    <mergeCell ref="J252:K252"/>
    <mergeCell ref="D253:E253"/>
    <mergeCell ref="F253:G253"/>
    <mergeCell ref="H253:I253"/>
    <mergeCell ref="J253:K253"/>
    <mergeCell ref="D250:E250"/>
    <mergeCell ref="F250:G250"/>
    <mergeCell ref="H250:I250"/>
    <mergeCell ref="J250:K250"/>
    <mergeCell ref="D251:E251"/>
    <mergeCell ref="F251:G251"/>
    <mergeCell ref="H251:I251"/>
    <mergeCell ref="J251:K251"/>
    <mergeCell ref="D248:E248"/>
    <mergeCell ref="F248:G248"/>
    <mergeCell ref="H248:I248"/>
    <mergeCell ref="J248:K248"/>
    <mergeCell ref="D249:E249"/>
    <mergeCell ref="F249:G249"/>
    <mergeCell ref="H249:I249"/>
    <mergeCell ref="J249:K249"/>
    <mergeCell ref="D246:E246"/>
    <mergeCell ref="F246:G246"/>
    <mergeCell ref="H246:I246"/>
    <mergeCell ref="J246:K246"/>
    <mergeCell ref="D247:E247"/>
    <mergeCell ref="F247:G247"/>
    <mergeCell ref="H247:I247"/>
    <mergeCell ref="J247:K247"/>
    <mergeCell ref="D244:E244"/>
    <mergeCell ref="F244:G244"/>
    <mergeCell ref="H244:I244"/>
    <mergeCell ref="J244:K244"/>
    <mergeCell ref="D245:E245"/>
    <mergeCell ref="F245:G245"/>
    <mergeCell ref="H245:I245"/>
    <mergeCell ref="J245:K245"/>
    <mergeCell ref="D242:E242"/>
    <mergeCell ref="F242:G242"/>
    <mergeCell ref="H242:I242"/>
    <mergeCell ref="J242:K242"/>
    <mergeCell ref="D243:E243"/>
    <mergeCell ref="F243:G243"/>
    <mergeCell ref="H243:I243"/>
    <mergeCell ref="J243:K243"/>
    <mergeCell ref="D240:E240"/>
    <mergeCell ref="F240:G240"/>
    <mergeCell ref="H240:I240"/>
    <mergeCell ref="J240:K240"/>
    <mergeCell ref="D241:E241"/>
    <mergeCell ref="F241:G241"/>
    <mergeCell ref="H241:I241"/>
    <mergeCell ref="J241:K241"/>
    <mergeCell ref="D238:E238"/>
    <mergeCell ref="F238:G238"/>
    <mergeCell ref="H238:I238"/>
    <mergeCell ref="J238:K238"/>
    <mergeCell ref="D239:E239"/>
    <mergeCell ref="F239:G239"/>
    <mergeCell ref="H239:I239"/>
    <mergeCell ref="J239:K239"/>
    <mergeCell ref="D236:E236"/>
    <mergeCell ref="F236:G236"/>
    <mergeCell ref="H236:I236"/>
    <mergeCell ref="J236:K236"/>
    <mergeCell ref="D237:E237"/>
    <mergeCell ref="F237:G237"/>
    <mergeCell ref="H237:I237"/>
    <mergeCell ref="J237:K237"/>
    <mergeCell ref="D234:E234"/>
    <mergeCell ref="F234:G234"/>
    <mergeCell ref="H234:I234"/>
    <mergeCell ref="J234:K234"/>
    <mergeCell ref="D235:E235"/>
    <mergeCell ref="F235:G235"/>
    <mergeCell ref="H235:I235"/>
    <mergeCell ref="J235:K235"/>
    <mergeCell ref="D232:E232"/>
    <mergeCell ref="F232:G232"/>
    <mergeCell ref="H232:I232"/>
    <mergeCell ref="J232:K232"/>
    <mergeCell ref="D233:E233"/>
    <mergeCell ref="F233:G233"/>
    <mergeCell ref="H233:I233"/>
    <mergeCell ref="J233:K233"/>
    <mergeCell ref="D230:E230"/>
    <mergeCell ref="F230:G230"/>
    <mergeCell ref="H230:I230"/>
    <mergeCell ref="J230:K230"/>
    <mergeCell ref="D231:E231"/>
    <mergeCell ref="F231:G231"/>
    <mergeCell ref="H231:I231"/>
    <mergeCell ref="J231:K231"/>
    <mergeCell ref="D228:E228"/>
    <mergeCell ref="F228:G228"/>
    <mergeCell ref="H228:I228"/>
    <mergeCell ref="J228:K228"/>
    <mergeCell ref="D229:E229"/>
    <mergeCell ref="F229:G229"/>
    <mergeCell ref="H229:I229"/>
    <mergeCell ref="J229:K229"/>
    <mergeCell ref="D226:E226"/>
    <mergeCell ref="F226:G226"/>
    <mergeCell ref="H226:I226"/>
    <mergeCell ref="J226:K226"/>
    <mergeCell ref="D227:E227"/>
    <mergeCell ref="F227:G227"/>
    <mergeCell ref="H227:I227"/>
    <mergeCell ref="J227:K227"/>
    <mergeCell ref="D224:E224"/>
    <mergeCell ref="F224:G224"/>
    <mergeCell ref="H224:I224"/>
    <mergeCell ref="J224:K224"/>
    <mergeCell ref="D225:E225"/>
    <mergeCell ref="F225:G225"/>
    <mergeCell ref="H225:I225"/>
    <mergeCell ref="J225:K225"/>
    <mergeCell ref="D222:E222"/>
    <mergeCell ref="F222:G222"/>
    <mergeCell ref="H222:I222"/>
    <mergeCell ref="J222:K222"/>
    <mergeCell ref="D223:E223"/>
    <mergeCell ref="F223:G223"/>
    <mergeCell ref="H223:I223"/>
    <mergeCell ref="J223:K223"/>
    <mergeCell ref="D220:E220"/>
    <mergeCell ref="F220:G220"/>
    <mergeCell ref="H220:I220"/>
    <mergeCell ref="J220:K220"/>
    <mergeCell ref="D221:E221"/>
    <mergeCell ref="F221:G221"/>
    <mergeCell ref="H221:I221"/>
    <mergeCell ref="J221:K221"/>
    <mergeCell ref="D218:E218"/>
    <mergeCell ref="F218:G218"/>
    <mergeCell ref="H218:I218"/>
    <mergeCell ref="J218:K218"/>
    <mergeCell ref="D219:E219"/>
    <mergeCell ref="F219:G219"/>
    <mergeCell ref="H219:I219"/>
    <mergeCell ref="J219:K219"/>
    <mergeCell ref="D216:E216"/>
    <mergeCell ref="F216:G216"/>
    <mergeCell ref="H216:I216"/>
    <mergeCell ref="J216:K216"/>
    <mergeCell ref="D217:E217"/>
    <mergeCell ref="F217:G217"/>
    <mergeCell ref="H217:I217"/>
    <mergeCell ref="J217:K217"/>
    <mergeCell ref="D214:E214"/>
    <mergeCell ref="F214:G214"/>
    <mergeCell ref="H214:I214"/>
    <mergeCell ref="J214:K214"/>
    <mergeCell ref="D215:E215"/>
    <mergeCell ref="F215:G215"/>
    <mergeCell ref="H215:I215"/>
    <mergeCell ref="J215:K215"/>
    <mergeCell ref="D212:E212"/>
    <mergeCell ref="F212:G212"/>
    <mergeCell ref="H212:I212"/>
    <mergeCell ref="J212:K212"/>
    <mergeCell ref="D213:E213"/>
    <mergeCell ref="F213:G213"/>
    <mergeCell ref="H213:I213"/>
    <mergeCell ref="J213:K213"/>
    <mergeCell ref="D210:E210"/>
    <mergeCell ref="F210:G210"/>
    <mergeCell ref="H210:I210"/>
    <mergeCell ref="J210:K210"/>
    <mergeCell ref="D211:E211"/>
    <mergeCell ref="F211:G211"/>
    <mergeCell ref="H211:I211"/>
    <mergeCell ref="J211:K211"/>
    <mergeCell ref="D208:E208"/>
    <mergeCell ref="F208:G208"/>
    <mergeCell ref="H208:I208"/>
    <mergeCell ref="J208:K208"/>
    <mergeCell ref="D209:E209"/>
    <mergeCell ref="F209:G209"/>
    <mergeCell ref="H209:I209"/>
    <mergeCell ref="J209:K209"/>
    <mergeCell ref="D206:E206"/>
    <mergeCell ref="F206:G206"/>
    <mergeCell ref="H206:I206"/>
    <mergeCell ref="J206:K206"/>
    <mergeCell ref="D207:E207"/>
    <mergeCell ref="F207:G207"/>
    <mergeCell ref="H207:I207"/>
    <mergeCell ref="J207:K207"/>
    <mergeCell ref="D204:E204"/>
    <mergeCell ref="F204:G204"/>
    <mergeCell ref="H204:I204"/>
    <mergeCell ref="J204:K204"/>
    <mergeCell ref="D205:E205"/>
    <mergeCell ref="F205:G205"/>
    <mergeCell ref="H205:I205"/>
    <mergeCell ref="J205:K205"/>
    <mergeCell ref="D202:E202"/>
    <mergeCell ref="F202:G202"/>
    <mergeCell ref="H202:I202"/>
    <mergeCell ref="J202:K202"/>
    <mergeCell ref="D203:E203"/>
    <mergeCell ref="F203:G203"/>
    <mergeCell ref="H203:I203"/>
    <mergeCell ref="J203:K203"/>
    <mergeCell ref="D200:E200"/>
    <mergeCell ref="F200:G200"/>
    <mergeCell ref="H200:I200"/>
    <mergeCell ref="J200:K200"/>
    <mergeCell ref="D201:E201"/>
    <mergeCell ref="F201:G201"/>
    <mergeCell ref="H201:I201"/>
    <mergeCell ref="J201:K201"/>
    <mergeCell ref="D198:E198"/>
    <mergeCell ref="F198:G198"/>
    <mergeCell ref="H198:I198"/>
    <mergeCell ref="J198:K198"/>
    <mergeCell ref="D199:E199"/>
    <mergeCell ref="F199:G199"/>
    <mergeCell ref="H199:I199"/>
    <mergeCell ref="J199:K199"/>
    <mergeCell ref="D196:E196"/>
    <mergeCell ref="F196:G196"/>
    <mergeCell ref="H196:I196"/>
    <mergeCell ref="J196:K196"/>
    <mergeCell ref="D197:E197"/>
    <mergeCell ref="F197:G197"/>
    <mergeCell ref="H197:I197"/>
    <mergeCell ref="J197:K197"/>
    <mergeCell ref="D194:E194"/>
    <mergeCell ref="F194:G194"/>
    <mergeCell ref="H194:I194"/>
    <mergeCell ref="J194:K194"/>
    <mergeCell ref="D195:E195"/>
    <mergeCell ref="F195:G195"/>
    <mergeCell ref="H195:I195"/>
    <mergeCell ref="J195:K195"/>
    <mergeCell ref="D192:E192"/>
    <mergeCell ref="F192:G192"/>
    <mergeCell ref="H192:I192"/>
    <mergeCell ref="J192:K192"/>
    <mergeCell ref="D193:E193"/>
    <mergeCell ref="F193:G193"/>
    <mergeCell ref="H193:I193"/>
    <mergeCell ref="J193:K193"/>
    <mergeCell ref="D190:E190"/>
    <mergeCell ref="F190:G190"/>
    <mergeCell ref="H190:I190"/>
    <mergeCell ref="J190:K190"/>
    <mergeCell ref="D191:E191"/>
    <mergeCell ref="F191:G191"/>
    <mergeCell ref="H191:I191"/>
    <mergeCell ref="J191:K191"/>
    <mergeCell ref="D188:E188"/>
    <mergeCell ref="F188:G188"/>
    <mergeCell ref="H188:I188"/>
    <mergeCell ref="J188:K188"/>
    <mergeCell ref="D189:E189"/>
    <mergeCell ref="F189:G189"/>
    <mergeCell ref="H189:I189"/>
    <mergeCell ref="J189:K189"/>
    <mergeCell ref="D186:E186"/>
    <mergeCell ref="F186:G186"/>
    <mergeCell ref="H186:I186"/>
    <mergeCell ref="J186:K186"/>
    <mergeCell ref="D187:E187"/>
    <mergeCell ref="F187:G187"/>
    <mergeCell ref="H187:I187"/>
    <mergeCell ref="J187:K187"/>
    <mergeCell ref="D184:E184"/>
    <mergeCell ref="F184:G184"/>
    <mergeCell ref="H184:I184"/>
    <mergeCell ref="J184:K184"/>
    <mergeCell ref="D185:E185"/>
    <mergeCell ref="F185:G185"/>
    <mergeCell ref="H185:I185"/>
    <mergeCell ref="J185:K185"/>
    <mergeCell ref="D182:E182"/>
    <mergeCell ref="F182:G182"/>
    <mergeCell ref="H182:I182"/>
    <mergeCell ref="J182:K182"/>
    <mergeCell ref="D183:E183"/>
    <mergeCell ref="F183:G183"/>
    <mergeCell ref="H183:I183"/>
    <mergeCell ref="J183:K183"/>
    <mergeCell ref="D180:E180"/>
    <mergeCell ref="F180:G180"/>
    <mergeCell ref="H180:I180"/>
    <mergeCell ref="J180:K180"/>
    <mergeCell ref="D181:E181"/>
    <mergeCell ref="F181:G181"/>
    <mergeCell ref="H181:I181"/>
    <mergeCell ref="J181:K181"/>
    <mergeCell ref="D178:E178"/>
    <mergeCell ref="F178:G178"/>
    <mergeCell ref="H178:I178"/>
    <mergeCell ref="J178:K178"/>
    <mergeCell ref="D179:E179"/>
    <mergeCell ref="F179:G179"/>
    <mergeCell ref="H179:I179"/>
    <mergeCell ref="J179:K179"/>
    <mergeCell ref="D176:E176"/>
    <mergeCell ref="F176:G176"/>
    <mergeCell ref="H176:I176"/>
    <mergeCell ref="J176:K176"/>
    <mergeCell ref="D177:E177"/>
    <mergeCell ref="F177:G177"/>
    <mergeCell ref="H177:I177"/>
    <mergeCell ref="J177:K177"/>
    <mergeCell ref="D174:E174"/>
    <mergeCell ref="F174:G174"/>
    <mergeCell ref="H174:I174"/>
    <mergeCell ref="J174:K174"/>
    <mergeCell ref="D175:E175"/>
    <mergeCell ref="F175:G175"/>
    <mergeCell ref="H175:I175"/>
    <mergeCell ref="J175:K175"/>
    <mergeCell ref="D172:E172"/>
    <mergeCell ref="F172:G172"/>
    <mergeCell ref="H172:I172"/>
    <mergeCell ref="J172:K172"/>
    <mergeCell ref="D173:E173"/>
    <mergeCell ref="F173:G173"/>
    <mergeCell ref="H173:I173"/>
    <mergeCell ref="J173:K173"/>
    <mergeCell ref="D170:E170"/>
    <mergeCell ref="F170:G170"/>
    <mergeCell ref="H170:I170"/>
    <mergeCell ref="J170:K170"/>
    <mergeCell ref="D171:E171"/>
    <mergeCell ref="F171:G171"/>
    <mergeCell ref="H171:I171"/>
    <mergeCell ref="J171:K171"/>
    <mergeCell ref="D168:E168"/>
    <mergeCell ref="F168:G168"/>
    <mergeCell ref="H168:I168"/>
    <mergeCell ref="J168:K168"/>
    <mergeCell ref="D169:E169"/>
    <mergeCell ref="F169:G169"/>
    <mergeCell ref="H169:I169"/>
    <mergeCell ref="J169:K169"/>
    <mergeCell ref="D166:E166"/>
    <mergeCell ref="F166:G166"/>
    <mergeCell ref="H166:I166"/>
    <mergeCell ref="J166:K166"/>
    <mergeCell ref="D167:E167"/>
    <mergeCell ref="F167:G167"/>
    <mergeCell ref="H167:I167"/>
    <mergeCell ref="J167:K167"/>
    <mergeCell ref="D164:E164"/>
    <mergeCell ref="F164:G164"/>
    <mergeCell ref="H164:I164"/>
    <mergeCell ref="J164:K164"/>
    <mergeCell ref="D165:E165"/>
    <mergeCell ref="F165:G165"/>
    <mergeCell ref="H165:I165"/>
    <mergeCell ref="J165:K165"/>
    <mergeCell ref="D162:E162"/>
    <mergeCell ref="F162:G162"/>
    <mergeCell ref="H162:I162"/>
    <mergeCell ref="J162:K162"/>
    <mergeCell ref="D163:E163"/>
    <mergeCell ref="F163:G163"/>
    <mergeCell ref="H163:I163"/>
    <mergeCell ref="J163:K163"/>
    <mergeCell ref="D160:E160"/>
    <mergeCell ref="F160:G160"/>
    <mergeCell ref="H160:I160"/>
    <mergeCell ref="J160:K160"/>
    <mergeCell ref="D161:E161"/>
    <mergeCell ref="F161:G161"/>
    <mergeCell ref="H161:I161"/>
    <mergeCell ref="J161:K161"/>
    <mergeCell ref="D158:E158"/>
    <mergeCell ref="F158:G158"/>
    <mergeCell ref="H158:I158"/>
    <mergeCell ref="J158:K158"/>
    <mergeCell ref="D159:E159"/>
    <mergeCell ref="F159:G159"/>
    <mergeCell ref="H159:I159"/>
    <mergeCell ref="J159:K159"/>
    <mergeCell ref="D156:E156"/>
    <mergeCell ref="F156:G156"/>
    <mergeCell ref="H156:I156"/>
    <mergeCell ref="J156:K156"/>
    <mergeCell ref="D157:E157"/>
    <mergeCell ref="F157:G157"/>
    <mergeCell ref="H157:I157"/>
    <mergeCell ref="J157:K157"/>
    <mergeCell ref="D154:E154"/>
    <mergeCell ref="F154:G154"/>
    <mergeCell ref="H154:I154"/>
    <mergeCell ref="J154:K154"/>
    <mergeCell ref="D155:E155"/>
    <mergeCell ref="F155:G155"/>
    <mergeCell ref="H155:I155"/>
    <mergeCell ref="J155:K155"/>
    <mergeCell ref="D152:E152"/>
    <mergeCell ref="F152:G152"/>
    <mergeCell ref="H152:I152"/>
    <mergeCell ref="J152:K152"/>
    <mergeCell ref="D153:E153"/>
    <mergeCell ref="F153:G153"/>
    <mergeCell ref="H153:I153"/>
    <mergeCell ref="J153:K153"/>
    <mergeCell ref="D150:E150"/>
    <mergeCell ref="F150:G150"/>
    <mergeCell ref="H150:I150"/>
    <mergeCell ref="J150:K150"/>
    <mergeCell ref="D151:E151"/>
    <mergeCell ref="F151:G151"/>
    <mergeCell ref="H151:I151"/>
    <mergeCell ref="J151:K151"/>
    <mergeCell ref="D148:E148"/>
    <mergeCell ref="F148:G148"/>
    <mergeCell ref="H148:I148"/>
    <mergeCell ref="J148:K148"/>
    <mergeCell ref="D149:E149"/>
    <mergeCell ref="F149:G149"/>
    <mergeCell ref="H149:I149"/>
    <mergeCell ref="J149:K149"/>
    <mergeCell ref="D146:E146"/>
    <mergeCell ref="F146:G146"/>
    <mergeCell ref="H146:I146"/>
    <mergeCell ref="J146:K146"/>
    <mergeCell ref="D147:E147"/>
    <mergeCell ref="F147:G147"/>
    <mergeCell ref="H147:I147"/>
    <mergeCell ref="J147:K147"/>
    <mergeCell ref="D144:E144"/>
    <mergeCell ref="F144:G144"/>
    <mergeCell ref="H144:I144"/>
    <mergeCell ref="J144:K144"/>
    <mergeCell ref="D145:E145"/>
    <mergeCell ref="F145:G145"/>
    <mergeCell ref="H145:I145"/>
    <mergeCell ref="J145:K145"/>
    <mergeCell ref="D142:E142"/>
    <mergeCell ref="F142:G142"/>
    <mergeCell ref="H142:I142"/>
    <mergeCell ref="J142:K142"/>
    <mergeCell ref="D143:E143"/>
    <mergeCell ref="F143:G143"/>
    <mergeCell ref="H143:I143"/>
    <mergeCell ref="J143:K143"/>
    <mergeCell ref="D140:E140"/>
    <mergeCell ref="F140:G140"/>
    <mergeCell ref="H140:I140"/>
    <mergeCell ref="J140:K140"/>
    <mergeCell ref="D141:E141"/>
    <mergeCell ref="F141:G141"/>
    <mergeCell ref="H141:I141"/>
    <mergeCell ref="J141:K141"/>
    <mergeCell ref="D138:E138"/>
    <mergeCell ref="F138:G138"/>
    <mergeCell ref="H138:I138"/>
    <mergeCell ref="J138:K138"/>
    <mergeCell ref="D139:E139"/>
    <mergeCell ref="F139:G139"/>
    <mergeCell ref="H139:I139"/>
    <mergeCell ref="J139:K139"/>
    <mergeCell ref="D136:E136"/>
    <mergeCell ref="F136:G136"/>
    <mergeCell ref="H136:I136"/>
    <mergeCell ref="J136:K136"/>
    <mergeCell ref="D137:E137"/>
    <mergeCell ref="F137:G137"/>
    <mergeCell ref="H137:I137"/>
    <mergeCell ref="J137:K137"/>
    <mergeCell ref="D134:E134"/>
    <mergeCell ref="F134:G134"/>
    <mergeCell ref="H134:I134"/>
    <mergeCell ref="J134:K134"/>
    <mergeCell ref="D135:E135"/>
    <mergeCell ref="F135:G135"/>
    <mergeCell ref="H135:I135"/>
    <mergeCell ref="J135:K135"/>
    <mergeCell ref="D132:E132"/>
    <mergeCell ref="F132:G132"/>
    <mergeCell ref="H132:I132"/>
    <mergeCell ref="J132:K132"/>
    <mergeCell ref="D133:E133"/>
    <mergeCell ref="F133:G133"/>
    <mergeCell ref="H133:I133"/>
    <mergeCell ref="J133:K133"/>
    <mergeCell ref="D130:E130"/>
    <mergeCell ref="F130:G130"/>
    <mergeCell ref="H130:I130"/>
    <mergeCell ref="J130:K130"/>
    <mergeCell ref="D131:E131"/>
    <mergeCell ref="F131:G131"/>
    <mergeCell ref="H131:I131"/>
    <mergeCell ref="J131:K131"/>
    <mergeCell ref="D128:E128"/>
    <mergeCell ref="F128:G128"/>
    <mergeCell ref="H128:I128"/>
    <mergeCell ref="J128:K128"/>
    <mergeCell ref="D129:E129"/>
    <mergeCell ref="F129:G129"/>
    <mergeCell ref="H129:I129"/>
    <mergeCell ref="J129:K129"/>
    <mergeCell ref="D126:E126"/>
    <mergeCell ref="F126:G126"/>
    <mergeCell ref="H126:I126"/>
    <mergeCell ref="J126:K126"/>
    <mergeCell ref="D127:E127"/>
    <mergeCell ref="F127:G127"/>
    <mergeCell ref="H127:I127"/>
    <mergeCell ref="J127:K127"/>
    <mergeCell ref="D124:E124"/>
    <mergeCell ref="F124:G124"/>
    <mergeCell ref="H124:I124"/>
    <mergeCell ref="J124:K124"/>
    <mergeCell ref="D125:E125"/>
    <mergeCell ref="F125:G125"/>
    <mergeCell ref="H125:I125"/>
    <mergeCell ref="J125:K125"/>
    <mergeCell ref="D122:E122"/>
    <mergeCell ref="F122:G122"/>
    <mergeCell ref="H122:I122"/>
    <mergeCell ref="J122:K122"/>
    <mergeCell ref="D123:E123"/>
    <mergeCell ref="F123:G123"/>
    <mergeCell ref="H123:I123"/>
    <mergeCell ref="J123:K123"/>
    <mergeCell ref="D120:E120"/>
    <mergeCell ref="F120:G120"/>
    <mergeCell ref="H120:I120"/>
    <mergeCell ref="J120:K120"/>
    <mergeCell ref="D121:E121"/>
    <mergeCell ref="F121:G121"/>
    <mergeCell ref="H121:I121"/>
    <mergeCell ref="J121:K121"/>
    <mergeCell ref="D118:E118"/>
    <mergeCell ref="F118:G118"/>
    <mergeCell ref="H118:I118"/>
    <mergeCell ref="J118:K118"/>
    <mergeCell ref="D119:E119"/>
    <mergeCell ref="F119:G119"/>
    <mergeCell ref="H119:I119"/>
    <mergeCell ref="J119:K119"/>
    <mergeCell ref="D116:E116"/>
    <mergeCell ref="F116:G116"/>
    <mergeCell ref="H116:I116"/>
    <mergeCell ref="J116:K116"/>
    <mergeCell ref="D117:E117"/>
    <mergeCell ref="F117:G117"/>
    <mergeCell ref="H117:I117"/>
    <mergeCell ref="J117:K117"/>
    <mergeCell ref="D114:E114"/>
    <mergeCell ref="F114:G114"/>
    <mergeCell ref="H114:I114"/>
    <mergeCell ref="J114:K114"/>
    <mergeCell ref="D115:E115"/>
    <mergeCell ref="F115:G115"/>
    <mergeCell ref="H115:I115"/>
    <mergeCell ref="J115:K115"/>
    <mergeCell ref="D112:E112"/>
    <mergeCell ref="F112:G112"/>
    <mergeCell ref="H112:I112"/>
    <mergeCell ref="J112:K112"/>
    <mergeCell ref="D113:E113"/>
    <mergeCell ref="F113:G113"/>
    <mergeCell ref="H113:I113"/>
    <mergeCell ref="J113:K113"/>
    <mergeCell ref="D110:E110"/>
    <mergeCell ref="F110:G110"/>
    <mergeCell ref="H110:I110"/>
    <mergeCell ref="J110:K110"/>
    <mergeCell ref="D111:E111"/>
    <mergeCell ref="F111:G111"/>
    <mergeCell ref="H111:I111"/>
    <mergeCell ref="J111:K111"/>
    <mergeCell ref="D108:E108"/>
    <mergeCell ref="F108:G108"/>
    <mergeCell ref="H108:I108"/>
    <mergeCell ref="J108:K108"/>
    <mergeCell ref="D109:E109"/>
    <mergeCell ref="F109:G109"/>
    <mergeCell ref="H109:I109"/>
    <mergeCell ref="J109:K109"/>
    <mergeCell ref="D106:E106"/>
    <mergeCell ref="F106:G106"/>
    <mergeCell ref="H106:I106"/>
    <mergeCell ref="J106:K106"/>
    <mergeCell ref="D107:E107"/>
    <mergeCell ref="F107:G107"/>
    <mergeCell ref="H107:I107"/>
    <mergeCell ref="J107:K107"/>
    <mergeCell ref="D104:E104"/>
    <mergeCell ref="F104:G104"/>
    <mergeCell ref="H104:I104"/>
    <mergeCell ref="J104:K104"/>
    <mergeCell ref="D105:E105"/>
    <mergeCell ref="F105:G105"/>
    <mergeCell ref="H105:I105"/>
    <mergeCell ref="J105:K105"/>
    <mergeCell ref="D102:E102"/>
    <mergeCell ref="F102:G102"/>
    <mergeCell ref="H102:I102"/>
    <mergeCell ref="J102:K102"/>
    <mergeCell ref="D103:E103"/>
    <mergeCell ref="F103:G103"/>
    <mergeCell ref="H103:I103"/>
    <mergeCell ref="J103:K103"/>
    <mergeCell ref="D100:E100"/>
    <mergeCell ref="F100:G100"/>
    <mergeCell ref="H100:I100"/>
    <mergeCell ref="J100:K100"/>
    <mergeCell ref="D101:E101"/>
    <mergeCell ref="F101:G101"/>
    <mergeCell ref="H101:I101"/>
    <mergeCell ref="J101:K101"/>
    <mergeCell ref="D98:E98"/>
    <mergeCell ref="F98:G98"/>
    <mergeCell ref="H98:I98"/>
    <mergeCell ref="J98:K98"/>
    <mergeCell ref="D99:E99"/>
    <mergeCell ref="F99:G99"/>
    <mergeCell ref="H99:I99"/>
    <mergeCell ref="J99:K99"/>
    <mergeCell ref="D96:E96"/>
    <mergeCell ref="F96:G96"/>
    <mergeCell ref="H96:I96"/>
    <mergeCell ref="J96:K96"/>
    <mergeCell ref="D97:E97"/>
    <mergeCell ref="F97:G97"/>
    <mergeCell ref="H97:I97"/>
    <mergeCell ref="J97:K97"/>
    <mergeCell ref="D94:E94"/>
    <mergeCell ref="F94:G94"/>
    <mergeCell ref="H94:I94"/>
    <mergeCell ref="J94:K94"/>
    <mergeCell ref="D95:E95"/>
    <mergeCell ref="F95:G95"/>
    <mergeCell ref="H95:I95"/>
    <mergeCell ref="J95:K95"/>
    <mergeCell ref="D92:E92"/>
    <mergeCell ref="F92:G92"/>
    <mergeCell ref="H92:I92"/>
    <mergeCell ref="J92:K92"/>
    <mergeCell ref="D93:E93"/>
    <mergeCell ref="F93:G93"/>
    <mergeCell ref="H93:I93"/>
    <mergeCell ref="J93:K93"/>
    <mergeCell ref="D90:E90"/>
    <mergeCell ref="F90:G90"/>
    <mergeCell ref="H90:I90"/>
    <mergeCell ref="J90:K90"/>
    <mergeCell ref="D91:E91"/>
    <mergeCell ref="F91:G91"/>
    <mergeCell ref="H91:I91"/>
    <mergeCell ref="J91:K91"/>
    <mergeCell ref="D88:E88"/>
    <mergeCell ref="F88:G88"/>
    <mergeCell ref="H88:I88"/>
    <mergeCell ref="J88:K88"/>
    <mergeCell ref="D89:E89"/>
    <mergeCell ref="F89:G89"/>
    <mergeCell ref="H89:I89"/>
    <mergeCell ref="J89:K89"/>
    <mergeCell ref="D86:E86"/>
    <mergeCell ref="F86:G86"/>
    <mergeCell ref="H86:I86"/>
    <mergeCell ref="J86:K86"/>
    <mergeCell ref="D87:E87"/>
    <mergeCell ref="F87:G87"/>
    <mergeCell ref="H87:I87"/>
    <mergeCell ref="J87:K87"/>
    <mergeCell ref="D84:E84"/>
    <mergeCell ref="F84:G84"/>
    <mergeCell ref="H84:I84"/>
    <mergeCell ref="J84:K84"/>
    <mergeCell ref="D85:E85"/>
    <mergeCell ref="F85:G85"/>
    <mergeCell ref="H85:I85"/>
    <mergeCell ref="J85:K85"/>
    <mergeCell ref="D82:E82"/>
    <mergeCell ref="F82:G82"/>
    <mergeCell ref="H82:I82"/>
    <mergeCell ref="J82:K82"/>
    <mergeCell ref="D83:E83"/>
    <mergeCell ref="F83:G83"/>
    <mergeCell ref="H83:I83"/>
    <mergeCell ref="J83:K83"/>
    <mergeCell ref="D80:E80"/>
    <mergeCell ref="F80:G80"/>
    <mergeCell ref="H80:I80"/>
    <mergeCell ref="J80:K80"/>
    <mergeCell ref="D81:E81"/>
    <mergeCell ref="F81:G81"/>
    <mergeCell ref="H81:I81"/>
    <mergeCell ref="J81:K81"/>
    <mergeCell ref="D78:E78"/>
    <mergeCell ref="F78:G78"/>
    <mergeCell ref="H78:I78"/>
    <mergeCell ref="J78:K78"/>
    <mergeCell ref="D79:E79"/>
    <mergeCell ref="F79:G79"/>
    <mergeCell ref="H79:I79"/>
    <mergeCell ref="J79:K79"/>
    <mergeCell ref="D76:E76"/>
    <mergeCell ref="F76:G76"/>
    <mergeCell ref="H76:I76"/>
    <mergeCell ref="J76:K76"/>
    <mergeCell ref="D77:E77"/>
    <mergeCell ref="F77:G77"/>
    <mergeCell ref="H77:I77"/>
    <mergeCell ref="J77:K77"/>
    <mergeCell ref="D74:E74"/>
    <mergeCell ref="F74:G74"/>
    <mergeCell ref="H74:I74"/>
    <mergeCell ref="J74:K74"/>
    <mergeCell ref="D75:E75"/>
    <mergeCell ref="F75:G75"/>
    <mergeCell ref="H75:I75"/>
    <mergeCell ref="J75:K75"/>
    <mergeCell ref="D72:E72"/>
    <mergeCell ref="F72:G72"/>
    <mergeCell ref="H72:I72"/>
    <mergeCell ref="J72:K72"/>
    <mergeCell ref="D73:E73"/>
    <mergeCell ref="F73:G73"/>
    <mergeCell ref="H73:I73"/>
    <mergeCell ref="J73:K73"/>
    <mergeCell ref="D70:E70"/>
    <mergeCell ref="F70:G70"/>
    <mergeCell ref="H70:I70"/>
    <mergeCell ref="J70:K70"/>
    <mergeCell ref="D71:E71"/>
    <mergeCell ref="F71:G71"/>
    <mergeCell ref="H71:I71"/>
    <mergeCell ref="J71:K71"/>
    <mergeCell ref="D68:E68"/>
    <mergeCell ref="F68:G68"/>
    <mergeCell ref="H68:I68"/>
    <mergeCell ref="J68:K68"/>
    <mergeCell ref="D69:E69"/>
    <mergeCell ref="F69:G69"/>
    <mergeCell ref="H69:I69"/>
    <mergeCell ref="J69:K69"/>
    <mergeCell ref="D66:E66"/>
    <mergeCell ref="F66:G66"/>
    <mergeCell ref="H66:I66"/>
    <mergeCell ref="J66:K66"/>
    <mergeCell ref="D67:E67"/>
    <mergeCell ref="F67:G67"/>
    <mergeCell ref="H67:I67"/>
    <mergeCell ref="J67:K67"/>
    <mergeCell ref="D64:E64"/>
    <mergeCell ref="F64:G64"/>
    <mergeCell ref="H64:I64"/>
    <mergeCell ref="J64:K64"/>
    <mergeCell ref="D65:E65"/>
    <mergeCell ref="F65:G65"/>
    <mergeCell ref="H65:I65"/>
    <mergeCell ref="J65:K65"/>
    <mergeCell ref="D62:E62"/>
    <mergeCell ref="F62:G62"/>
    <mergeCell ref="H62:I62"/>
    <mergeCell ref="J62:K62"/>
    <mergeCell ref="D63:E63"/>
    <mergeCell ref="F63:G63"/>
    <mergeCell ref="H63:I63"/>
    <mergeCell ref="J63:K63"/>
    <mergeCell ref="D60:E60"/>
    <mergeCell ref="F60:G60"/>
    <mergeCell ref="H60:I60"/>
    <mergeCell ref="J60:K60"/>
    <mergeCell ref="D61:E61"/>
    <mergeCell ref="F61:G61"/>
    <mergeCell ref="H61:I61"/>
    <mergeCell ref="J61:K61"/>
    <mergeCell ref="D58:E58"/>
    <mergeCell ref="F58:G58"/>
    <mergeCell ref="H58:I58"/>
    <mergeCell ref="J58:K58"/>
    <mergeCell ref="D59:E59"/>
    <mergeCell ref="F59:G59"/>
    <mergeCell ref="H59:I59"/>
    <mergeCell ref="J59:K59"/>
    <mergeCell ref="D56:E56"/>
    <mergeCell ref="F56:G56"/>
    <mergeCell ref="H56:I56"/>
    <mergeCell ref="J56:K56"/>
    <mergeCell ref="D57:E57"/>
    <mergeCell ref="F57:G57"/>
    <mergeCell ref="H57:I57"/>
    <mergeCell ref="J57:K57"/>
    <mergeCell ref="D54:E54"/>
    <mergeCell ref="F54:G54"/>
    <mergeCell ref="H54:I54"/>
    <mergeCell ref="J54:K54"/>
    <mergeCell ref="D55:E55"/>
    <mergeCell ref="F55:G55"/>
    <mergeCell ref="H55:I55"/>
    <mergeCell ref="J55:K55"/>
    <mergeCell ref="D52:E52"/>
    <mergeCell ref="F52:G52"/>
    <mergeCell ref="H52:I52"/>
    <mergeCell ref="J52:K52"/>
    <mergeCell ref="D53:E53"/>
    <mergeCell ref="F53:G53"/>
    <mergeCell ref="H53:I53"/>
    <mergeCell ref="J53:K53"/>
    <mergeCell ref="D50:E50"/>
    <mergeCell ref="F50:G50"/>
    <mergeCell ref="H50:I50"/>
    <mergeCell ref="J50:K50"/>
    <mergeCell ref="D51:E51"/>
    <mergeCell ref="F51:G51"/>
    <mergeCell ref="H51:I51"/>
    <mergeCell ref="J51:K51"/>
    <mergeCell ref="D48:E48"/>
    <mergeCell ref="F48:G48"/>
    <mergeCell ref="H48:I48"/>
    <mergeCell ref="J48:K48"/>
    <mergeCell ref="D49:E49"/>
    <mergeCell ref="F49:G49"/>
    <mergeCell ref="H49:I49"/>
    <mergeCell ref="J49:K49"/>
    <mergeCell ref="D46:E46"/>
    <mergeCell ref="F46:G46"/>
    <mergeCell ref="H46:I46"/>
    <mergeCell ref="J46:K46"/>
    <mergeCell ref="D47:E47"/>
    <mergeCell ref="F47:G47"/>
    <mergeCell ref="H47:I47"/>
    <mergeCell ref="J47:K47"/>
    <mergeCell ref="D44:E44"/>
    <mergeCell ref="F44:G44"/>
    <mergeCell ref="H44:I44"/>
    <mergeCell ref="J44:K44"/>
    <mergeCell ref="D45:E45"/>
    <mergeCell ref="F45:G45"/>
    <mergeCell ref="H45:I45"/>
    <mergeCell ref="J45:K45"/>
    <mergeCell ref="D42:E42"/>
    <mergeCell ref="F42:G42"/>
    <mergeCell ref="H42:I42"/>
    <mergeCell ref="J42:K42"/>
    <mergeCell ref="D43:E43"/>
    <mergeCell ref="F43:G43"/>
    <mergeCell ref="H43:I43"/>
    <mergeCell ref="J43:K43"/>
    <mergeCell ref="D40:E40"/>
    <mergeCell ref="F40:G40"/>
    <mergeCell ref="H40:I40"/>
    <mergeCell ref="J40:K40"/>
    <mergeCell ref="D41:E41"/>
    <mergeCell ref="F41:G41"/>
    <mergeCell ref="H41:I41"/>
    <mergeCell ref="J41:K41"/>
    <mergeCell ref="D38:E38"/>
    <mergeCell ref="F38:G38"/>
    <mergeCell ref="H38:I38"/>
    <mergeCell ref="J38:K38"/>
    <mergeCell ref="D39:E39"/>
    <mergeCell ref="F39:G39"/>
    <mergeCell ref="H39:I39"/>
    <mergeCell ref="J39:K39"/>
    <mergeCell ref="D36:E36"/>
    <mergeCell ref="F36:G36"/>
    <mergeCell ref="H36:I36"/>
    <mergeCell ref="J36:K36"/>
    <mergeCell ref="D37:E37"/>
    <mergeCell ref="F37:G37"/>
    <mergeCell ref="H37:I37"/>
    <mergeCell ref="J37:K37"/>
    <mergeCell ref="D34:E34"/>
    <mergeCell ref="F34:G34"/>
    <mergeCell ref="H34:I34"/>
    <mergeCell ref="J34:K34"/>
    <mergeCell ref="D35:E35"/>
    <mergeCell ref="F35:G35"/>
    <mergeCell ref="H35:I35"/>
    <mergeCell ref="J35:K35"/>
    <mergeCell ref="D32:E32"/>
    <mergeCell ref="F32:G32"/>
    <mergeCell ref="H32:I32"/>
    <mergeCell ref="J32:K32"/>
    <mergeCell ref="D33:E33"/>
    <mergeCell ref="F33:G33"/>
    <mergeCell ref="H33:I33"/>
    <mergeCell ref="J33:K33"/>
    <mergeCell ref="D30:E30"/>
    <mergeCell ref="F30:G30"/>
    <mergeCell ref="H30:I30"/>
    <mergeCell ref="J30:K30"/>
    <mergeCell ref="D31:E31"/>
    <mergeCell ref="F31:G31"/>
    <mergeCell ref="H31:I31"/>
    <mergeCell ref="J31:K31"/>
    <mergeCell ref="D28:E28"/>
    <mergeCell ref="F28:G28"/>
    <mergeCell ref="H28:I28"/>
    <mergeCell ref="J28:K28"/>
    <mergeCell ref="D29:E29"/>
    <mergeCell ref="F29:G29"/>
    <mergeCell ref="H29:I29"/>
    <mergeCell ref="J29:K29"/>
    <mergeCell ref="D26:E26"/>
    <mergeCell ref="F26:G26"/>
    <mergeCell ref="H26:I26"/>
    <mergeCell ref="J26:K26"/>
    <mergeCell ref="D27:E27"/>
    <mergeCell ref="F27:G27"/>
    <mergeCell ref="H27:I27"/>
    <mergeCell ref="J27:K27"/>
    <mergeCell ref="D25:E25"/>
    <mergeCell ref="F25:G25"/>
    <mergeCell ref="H25:I25"/>
    <mergeCell ref="J25:K25"/>
    <mergeCell ref="D22:E22"/>
    <mergeCell ref="F22:G22"/>
    <mergeCell ref="H22:I22"/>
    <mergeCell ref="J22:K22"/>
    <mergeCell ref="D23:E23"/>
    <mergeCell ref="F23:G23"/>
    <mergeCell ref="H23:I23"/>
    <mergeCell ref="J23:K23"/>
    <mergeCell ref="D20:E20"/>
    <mergeCell ref="F20:G20"/>
    <mergeCell ref="H20:I20"/>
    <mergeCell ref="J20:K20"/>
    <mergeCell ref="D21:E21"/>
    <mergeCell ref="F21:G21"/>
    <mergeCell ref="H21:I21"/>
    <mergeCell ref="J21:K21"/>
    <mergeCell ref="L1:V1"/>
    <mergeCell ref="D12:J12"/>
    <mergeCell ref="D11:J11"/>
    <mergeCell ref="J18:K18"/>
    <mergeCell ref="J16:K16"/>
    <mergeCell ref="D19:E19"/>
    <mergeCell ref="F19:G19"/>
    <mergeCell ref="H19:I19"/>
    <mergeCell ref="J19:K19"/>
    <mergeCell ref="D16:E16"/>
    <mergeCell ref="F16:G16"/>
    <mergeCell ref="D18:E18"/>
    <mergeCell ref="F18:G18"/>
    <mergeCell ref="H16:I16"/>
    <mergeCell ref="H18:I18"/>
    <mergeCell ref="D24:E24"/>
    <mergeCell ref="F24:G24"/>
    <mergeCell ref="H24:I24"/>
    <mergeCell ref="J24:K24"/>
    <mergeCell ref="T16:V16"/>
  </mergeCells>
  <conditionalFormatting sqref="B17 B318:B517">
    <cfRule type="containsText" priority="976" operator="containsText" text="&quot;-&quot;">
      <formula>NOT(ISERROR(SEARCH("""-""",B17)))</formula>
    </cfRule>
    <cfRule type="cellIs" dxfId="180" priority="977" operator="lessThan">
      <formula>0</formula>
    </cfRule>
    <cfRule type="cellIs" dxfId="179" priority="978" operator="greaterThan">
      <formula>36</formula>
    </cfRule>
  </conditionalFormatting>
  <conditionalFormatting sqref="B17 B318:B517">
    <cfRule type="containsText" priority="922" operator="containsText" text="*-">
      <formula>NOT(ISERROR(SEARCH("*-",B17)))</formula>
    </cfRule>
    <cfRule type="cellIs" dxfId="178" priority="923" operator="lessThan">
      <formula>0</formula>
    </cfRule>
    <cfRule type="cellIs" dxfId="177" priority="924" operator="greaterThan">
      <formula>36</formula>
    </cfRule>
  </conditionalFormatting>
  <conditionalFormatting sqref="B17 B318:B517">
    <cfRule type="containsText" priority="334" operator="containsText" text="&quot;-&quot;">
      <formula>NOT(ISERROR(SEARCH("""-""",B17)))</formula>
    </cfRule>
    <cfRule type="cellIs" dxfId="176" priority="335" operator="lessThan">
      <formula>0</formula>
    </cfRule>
    <cfRule type="cellIs" dxfId="175" priority="336" operator="greaterThan">
      <formula>36</formula>
    </cfRule>
  </conditionalFormatting>
  <conditionalFormatting sqref="B17 B318:B517">
    <cfRule type="containsText" priority="331" operator="containsText" text="*-">
      <formula>NOT(ISERROR(SEARCH("*-",B17)))</formula>
    </cfRule>
    <cfRule type="cellIs" dxfId="174" priority="332" operator="lessThan">
      <formula>0</formula>
    </cfRule>
    <cfRule type="cellIs" dxfId="173" priority="333" operator="greaterThan">
      <formula>36</formula>
    </cfRule>
  </conditionalFormatting>
  <conditionalFormatting sqref="B17 B318:B517">
    <cfRule type="containsText" priority="328" operator="containsText" text="&quot;-&quot;">
      <formula>NOT(ISERROR(SEARCH("""-""",B17)))</formula>
    </cfRule>
    <cfRule type="cellIs" dxfId="172" priority="329" operator="lessThan">
      <formula>0</formula>
    </cfRule>
    <cfRule type="cellIs" dxfId="171" priority="330" operator="greaterThan">
      <formula>36</formula>
    </cfRule>
  </conditionalFormatting>
  <conditionalFormatting sqref="B17 B318:B517">
    <cfRule type="containsText" priority="325" operator="containsText" text="*-">
      <formula>NOT(ISERROR(SEARCH("*-",B17)))</formula>
    </cfRule>
    <cfRule type="cellIs" dxfId="170" priority="326" operator="lessThan">
      <formula>0</formula>
    </cfRule>
    <cfRule type="cellIs" dxfId="169" priority="327" operator="greaterThan">
      <formula>36</formula>
    </cfRule>
  </conditionalFormatting>
  <conditionalFormatting sqref="B17 B318:B517">
    <cfRule type="containsText" priority="322" operator="containsText" text="&quot;-&quot;">
      <formula>NOT(ISERROR(SEARCH("""-""",B17)))</formula>
    </cfRule>
    <cfRule type="cellIs" dxfId="168" priority="323" operator="lessThan">
      <formula>0</formula>
    </cfRule>
    <cfRule type="cellIs" dxfId="167" priority="324" operator="greaterThan">
      <formula>36</formula>
    </cfRule>
  </conditionalFormatting>
  <conditionalFormatting sqref="B17 B318:B517">
    <cfRule type="containsText" priority="319" operator="containsText" text="*-">
      <formula>NOT(ISERROR(SEARCH("*-",B17)))</formula>
    </cfRule>
    <cfRule type="cellIs" dxfId="166" priority="320" operator="lessThan">
      <formula>0</formula>
    </cfRule>
    <cfRule type="cellIs" dxfId="165" priority="321" operator="greaterThan">
      <formula>36</formula>
    </cfRule>
  </conditionalFormatting>
  <conditionalFormatting sqref="B17 B318:B517">
    <cfRule type="containsText" priority="316" operator="containsText" text="&quot;-&quot;">
      <formula>NOT(ISERROR(SEARCH("""-""",B17)))</formula>
    </cfRule>
    <cfRule type="cellIs" dxfId="164" priority="317" operator="lessThan">
      <formula>0</formula>
    </cfRule>
    <cfRule type="cellIs" dxfId="163" priority="318" operator="greaterThan">
      <formula>36</formula>
    </cfRule>
  </conditionalFormatting>
  <conditionalFormatting sqref="B17 B318:B517">
    <cfRule type="containsText" priority="313" operator="containsText" text="*-">
      <formula>NOT(ISERROR(SEARCH("*-",B17)))</formula>
    </cfRule>
    <cfRule type="cellIs" dxfId="162" priority="314" operator="lessThan">
      <formula>0</formula>
    </cfRule>
    <cfRule type="cellIs" dxfId="161" priority="315" operator="greaterThan">
      <formula>36</formula>
    </cfRule>
  </conditionalFormatting>
  <conditionalFormatting sqref="B17 B318:B517">
    <cfRule type="containsText" priority="310" operator="containsText" text="&quot;-&quot;">
      <formula>NOT(ISERROR(SEARCH("""-""",B17)))</formula>
    </cfRule>
    <cfRule type="cellIs" dxfId="160" priority="311" operator="lessThan">
      <formula>0</formula>
    </cfRule>
    <cfRule type="cellIs" dxfId="159" priority="312" operator="greaterThan">
      <formula>36</formula>
    </cfRule>
  </conditionalFormatting>
  <conditionalFormatting sqref="B17 B318:B517">
    <cfRule type="containsText" priority="307" operator="containsText" text="*-">
      <formula>NOT(ISERROR(SEARCH("*-",B17)))</formula>
    </cfRule>
    <cfRule type="cellIs" dxfId="158" priority="308" operator="lessThan">
      <formula>0</formula>
    </cfRule>
    <cfRule type="cellIs" dxfId="157" priority="309" operator="greaterThan">
      <formula>36</formula>
    </cfRule>
  </conditionalFormatting>
  <conditionalFormatting sqref="B17 B318:B517">
    <cfRule type="containsText" priority="304" operator="containsText" text="&quot;-&quot;">
      <formula>NOT(ISERROR(SEARCH("""-""",B17)))</formula>
    </cfRule>
    <cfRule type="cellIs" dxfId="156" priority="305" operator="lessThan">
      <formula>0</formula>
    </cfRule>
    <cfRule type="cellIs" dxfId="155" priority="306" operator="greaterThan">
      <formula>36</formula>
    </cfRule>
  </conditionalFormatting>
  <conditionalFormatting sqref="B17 B318:B517">
    <cfRule type="containsText" priority="301" operator="containsText" text="*-">
      <formula>NOT(ISERROR(SEARCH("*-",B17)))</formula>
    </cfRule>
    <cfRule type="cellIs" dxfId="154" priority="302" operator="lessThan">
      <formula>0</formula>
    </cfRule>
    <cfRule type="cellIs" dxfId="153" priority="303" operator="greaterThan">
      <formula>36</formula>
    </cfRule>
  </conditionalFormatting>
  <conditionalFormatting sqref="B17 B318:B517">
    <cfRule type="containsText" priority="298" operator="containsText" text="&quot;-&quot;">
      <formula>NOT(ISERROR(SEARCH("""-""",B17)))</formula>
    </cfRule>
    <cfRule type="cellIs" dxfId="152" priority="299" operator="lessThan">
      <formula>0</formula>
    </cfRule>
    <cfRule type="cellIs" dxfId="151" priority="300" operator="greaterThan">
      <formula>36</formula>
    </cfRule>
  </conditionalFormatting>
  <conditionalFormatting sqref="B17 B318:B517">
    <cfRule type="containsText" priority="295" operator="containsText" text="*-">
      <formula>NOT(ISERROR(SEARCH("*-",B17)))</formula>
    </cfRule>
    <cfRule type="cellIs" dxfId="150" priority="296" operator="lessThan">
      <formula>0</formula>
    </cfRule>
    <cfRule type="cellIs" dxfId="149" priority="297" operator="greaterThan">
      <formula>36</formula>
    </cfRule>
  </conditionalFormatting>
  <conditionalFormatting sqref="W19 W18:X18 Q2 S2 U2 O2:O13 M2:M13">
    <cfRule type="cellIs" dxfId="148" priority="220" operator="equal">
      <formula>990</formula>
    </cfRule>
  </conditionalFormatting>
  <conditionalFormatting sqref="L18:Q31">
    <cfRule type="cellIs" dxfId="147" priority="218" operator="between">
      <formula>0</formula>
      <formula>37</formula>
    </cfRule>
  </conditionalFormatting>
  <conditionalFormatting sqref="B118:B197">
    <cfRule type="containsText" priority="215" operator="containsText" text="&quot;-&quot;">
      <formula>NOT(ISERROR(SEARCH("""-""",B118)))</formula>
    </cfRule>
    <cfRule type="cellIs" dxfId="146" priority="216" operator="lessThan">
      <formula>0</formula>
    </cfRule>
    <cfRule type="cellIs" dxfId="145" priority="217" operator="greaterThan">
      <formula>36</formula>
    </cfRule>
  </conditionalFormatting>
  <conditionalFormatting sqref="B118:B197">
    <cfRule type="containsText" priority="212" operator="containsText" text="*-">
      <formula>NOT(ISERROR(SEARCH("*-",B118)))</formula>
    </cfRule>
    <cfRule type="cellIs" dxfId="144" priority="213" operator="lessThan">
      <formula>0</formula>
    </cfRule>
    <cfRule type="cellIs" dxfId="143" priority="214" operator="greaterThan">
      <formula>36</formula>
    </cfRule>
  </conditionalFormatting>
  <conditionalFormatting sqref="B17:B516">
    <cfRule type="containsText" priority="209" operator="containsText" text="&quot;-&quot;">
      <formula>NOT(ISERROR(SEARCH("""-""",B17)))</formula>
    </cfRule>
    <cfRule type="cellIs" dxfId="142" priority="210" operator="lessThan">
      <formula>0</formula>
    </cfRule>
    <cfRule type="cellIs" dxfId="141" priority="211" operator="greaterThan">
      <formula>36</formula>
    </cfRule>
  </conditionalFormatting>
  <conditionalFormatting sqref="B17:B516">
    <cfRule type="containsText" priority="206" operator="containsText" text="*-">
      <formula>NOT(ISERROR(SEARCH("*-",B17)))</formula>
    </cfRule>
    <cfRule type="cellIs" dxfId="140" priority="207" operator="lessThan">
      <formula>0</formula>
    </cfRule>
    <cfRule type="cellIs" dxfId="139" priority="208" operator="greaterThan">
      <formula>36</formula>
    </cfRule>
  </conditionalFormatting>
  <conditionalFormatting sqref="B17:B516">
    <cfRule type="containsText" priority="203" operator="containsText" text="&quot;-&quot;">
      <formula>NOT(ISERROR(SEARCH("""-""",B17)))</formula>
    </cfRule>
    <cfRule type="cellIs" dxfId="138" priority="204" operator="lessThan">
      <formula>0</formula>
    </cfRule>
    <cfRule type="cellIs" dxfId="137" priority="205" operator="greaterThan">
      <formula>36</formula>
    </cfRule>
  </conditionalFormatting>
  <conditionalFormatting sqref="B17:B516">
    <cfRule type="containsText" priority="200" operator="containsText" text="*-">
      <formula>NOT(ISERROR(SEARCH("*-",B17)))</formula>
    </cfRule>
    <cfRule type="cellIs" dxfId="136" priority="201" operator="lessThan">
      <formula>0</formula>
    </cfRule>
    <cfRule type="cellIs" dxfId="135" priority="202" operator="greaterThan">
      <formula>36</formula>
    </cfRule>
  </conditionalFormatting>
  <conditionalFormatting sqref="B17:B516">
    <cfRule type="containsText" priority="197" operator="containsText" text="&quot;-&quot;">
      <formula>NOT(ISERROR(SEARCH("""-""",B17)))</formula>
    </cfRule>
    <cfRule type="cellIs" dxfId="134" priority="198" operator="lessThan">
      <formula>0</formula>
    </cfRule>
    <cfRule type="cellIs" dxfId="133" priority="199" operator="greaterThan">
      <formula>36</formula>
    </cfRule>
  </conditionalFormatting>
  <conditionalFormatting sqref="B17:B516">
    <cfRule type="containsText" priority="194" operator="containsText" text="*-">
      <formula>NOT(ISERROR(SEARCH("*-",B17)))</formula>
    </cfRule>
    <cfRule type="cellIs" dxfId="132" priority="195" operator="lessThan">
      <formula>0</formula>
    </cfRule>
    <cfRule type="cellIs" dxfId="131" priority="196" operator="greaterThan">
      <formula>36</formula>
    </cfRule>
  </conditionalFormatting>
  <conditionalFormatting sqref="B17:B516">
    <cfRule type="containsText" priority="191" operator="containsText" text="&quot;-&quot;">
      <formula>NOT(ISERROR(SEARCH("""-""",B17)))</formula>
    </cfRule>
    <cfRule type="cellIs" dxfId="130" priority="192" operator="lessThan">
      <formula>0</formula>
    </cfRule>
    <cfRule type="cellIs" dxfId="129" priority="193" operator="greaterThan">
      <formula>36</formula>
    </cfRule>
  </conditionalFormatting>
  <conditionalFormatting sqref="B17:B516">
    <cfRule type="containsText" priority="188" operator="containsText" text="*-">
      <formula>NOT(ISERROR(SEARCH("*-",B17)))</formula>
    </cfRule>
    <cfRule type="cellIs" dxfId="128" priority="189" operator="lessThan">
      <formula>0</formula>
    </cfRule>
    <cfRule type="cellIs" dxfId="127" priority="190" operator="greaterThan">
      <formula>36</formula>
    </cfRule>
  </conditionalFormatting>
  <conditionalFormatting sqref="B17:B516">
    <cfRule type="containsText" priority="185" operator="containsText" text="&quot;-&quot;">
      <formula>NOT(ISERROR(SEARCH("""-""",B17)))</formula>
    </cfRule>
    <cfRule type="cellIs" dxfId="126" priority="186" operator="lessThan">
      <formula>0</formula>
    </cfRule>
    <cfRule type="cellIs" dxfId="125" priority="187" operator="greaterThan">
      <formula>36</formula>
    </cfRule>
  </conditionalFormatting>
  <conditionalFormatting sqref="B17:B516">
    <cfRule type="containsText" priority="182" operator="containsText" text="*-">
      <formula>NOT(ISERROR(SEARCH("*-",B17)))</formula>
    </cfRule>
    <cfRule type="cellIs" dxfId="124" priority="183" operator="lessThan">
      <formula>0</formula>
    </cfRule>
    <cfRule type="cellIs" dxfId="123" priority="184" operator="greaterThan">
      <formula>36</formula>
    </cfRule>
  </conditionalFormatting>
  <conditionalFormatting sqref="B17:B516">
    <cfRule type="containsText" priority="179" operator="containsText" text="&quot;-&quot;">
      <formula>NOT(ISERROR(SEARCH("""-""",B17)))</formula>
    </cfRule>
    <cfRule type="cellIs" dxfId="122" priority="180" operator="lessThan">
      <formula>0</formula>
    </cfRule>
    <cfRule type="cellIs" dxfId="121" priority="181" operator="greaterThan">
      <formula>36</formula>
    </cfRule>
  </conditionalFormatting>
  <conditionalFormatting sqref="B17:B516">
    <cfRule type="containsText" priority="176" operator="containsText" text="*-">
      <formula>NOT(ISERROR(SEARCH("*-",B17)))</formula>
    </cfRule>
    <cfRule type="cellIs" dxfId="120" priority="177" operator="lessThan">
      <formula>0</formula>
    </cfRule>
    <cfRule type="cellIs" dxfId="119" priority="178" operator="greaterThan">
      <formula>36</formula>
    </cfRule>
  </conditionalFormatting>
  <conditionalFormatting sqref="B17:B516">
    <cfRule type="containsText" priority="173" operator="containsText" text="&quot;-&quot;">
      <formula>NOT(ISERROR(SEARCH("""-""",B17)))</formula>
    </cfRule>
    <cfRule type="cellIs" dxfId="118" priority="174" operator="lessThan">
      <formula>0</formula>
    </cfRule>
    <cfRule type="cellIs" dxfId="117" priority="175" operator="greaterThan">
      <formula>36</formula>
    </cfRule>
  </conditionalFormatting>
  <conditionalFormatting sqref="B17:B516">
    <cfRule type="containsText" priority="170" operator="containsText" text="*-">
      <formula>NOT(ISERROR(SEARCH("*-",B17)))</formula>
    </cfRule>
    <cfRule type="cellIs" dxfId="116" priority="171" operator="lessThan">
      <formula>0</formula>
    </cfRule>
    <cfRule type="cellIs" dxfId="115" priority="172" operator="greaterThan">
      <formula>36</formula>
    </cfRule>
  </conditionalFormatting>
  <conditionalFormatting sqref="B17:B516">
    <cfRule type="containsText" priority="167" operator="containsText" text="&quot;-&quot;">
      <formula>NOT(ISERROR(SEARCH("""-""",B17)))</formula>
    </cfRule>
    <cfRule type="cellIs" dxfId="114" priority="168" operator="lessThan">
      <formula>0</formula>
    </cfRule>
    <cfRule type="cellIs" dxfId="113" priority="169" operator="greaterThan">
      <formula>36</formula>
    </cfRule>
  </conditionalFormatting>
  <conditionalFormatting sqref="B17:B516">
    <cfRule type="containsText" priority="164" operator="containsText" text="*-">
      <formula>NOT(ISERROR(SEARCH("*-",B17)))</formula>
    </cfRule>
    <cfRule type="cellIs" dxfId="112" priority="165" operator="lessThan">
      <formula>0</formula>
    </cfRule>
    <cfRule type="cellIs" dxfId="111" priority="166" operator="greaterThan">
      <formula>36</formula>
    </cfRule>
  </conditionalFormatting>
  <conditionalFormatting sqref="B17:B516">
    <cfRule type="containsText" priority="161" operator="containsText" text="&quot;-&quot;">
      <formula>NOT(ISERROR(SEARCH("""-""",B17)))</formula>
    </cfRule>
    <cfRule type="cellIs" dxfId="110" priority="162" operator="lessThan">
      <formula>0</formula>
    </cfRule>
    <cfRule type="cellIs" dxfId="109" priority="163" operator="greaterThan">
      <formula>36</formula>
    </cfRule>
  </conditionalFormatting>
  <conditionalFormatting sqref="B17:B516">
    <cfRule type="containsText" priority="158" operator="containsText" text="*-">
      <formula>NOT(ISERROR(SEARCH("*-",B17)))</formula>
    </cfRule>
    <cfRule type="cellIs" dxfId="108" priority="159" operator="lessThan">
      <formula>0</formula>
    </cfRule>
    <cfRule type="cellIs" dxfId="107" priority="160" operator="greaterThan">
      <formula>36</formula>
    </cfRule>
  </conditionalFormatting>
  <conditionalFormatting sqref="B199:B317">
    <cfRule type="containsText" priority="155" operator="containsText" text="&quot;-&quot;">
      <formula>NOT(ISERROR(SEARCH("""-""",B199)))</formula>
    </cfRule>
    <cfRule type="cellIs" dxfId="106" priority="156" operator="lessThan">
      <formula>0</formula>
    </cfRule>
    <cfRule type="cellIs" dxfId="105" priority="157" operator="greaterThan">
      <formula>36</formula>
    </cfRule>
  </conditionalFormatting>
  <conditionalFormatting sqref="B199:B317">
    <cfRule type="containsText" priority="152" operator="containsText" text="*-">
      <formula>NOT(ISERROR(SEARCH("*-",B199)))</formula>
    </cfRule>
    <cfRule type="cellIs" dxfId="104" priority="153" operator="lessThan">
      <formula>0</formula>
    </cfRule>
    <cfRule type="cellIs" dxfId="103" priority="154" operator="greaterThan">
      <formula>36</formula>
    </cfRule>
  </conditionalFormatting>
  <conditionalFormatting sqref="B199:B317">
    <cfRule type="containsText" priority="149" operator="containsText" text="&quot;-&quot;">
      <formula>NOT(ISERROR(SEARCH("""-""",B199)))</formula>
    </cfRule>
    <cfRule type="cellIs" dxfId="102" priority="150" operator="lessThan">
      <formula>0</formula>
    </cfRule>
    <cfRule type="cellIs" dxfId="101" priority="151" operator="greaterThan">
      <formula>36</formula>
    </cfRule>
  </conditionalFormatting>
  <conditionalFormatting sqref="B199:B317">
    <cfRule type="containsText" priority="146" operator="containsText" text="*-">
      <formula>NOT(ISERROR(SEARCH("*-",B199)))</formula>
    </cfRule>
    <cfRule type="cellIs" dxfId="100" priority="147" operator="lessThan">
      <formula>0</formula>
    </cfRule>
    <cfRule type="cellIs" dxfId="99" priority="148" operator="greaterThan">
      <formula>36</formula>
    </cfRule>
  </conditionalFormatting>
  <conditionalFormatting sqref="B199:B317">
    <cfRule type="containsText" priority="143" operator="containsText" text="&quot;-&quot;">
      <formula>NOT(ISERROR(SEARCH("""-""",B199)))</formula>
    </cfRule>
    <cfRule type="cellIs" dxfId="98" priority="144" operator="lessThan">
      <formula>0</formula>
    </cfRule>
    <cfRule type="cellIs" dxfId="97" priority="145" operator="greaterThan">
      <formula>36</formula>
    </cfRule>
  </conditionalFormatting>
  <conditionalFormatting sqref="B199:B317">
    <cfRule type="containsText" priority="140" operator="containsText" text="*-">
      <formula>NOT(ISERROR(SEARCH("*-",B199)))</formula>
    </cfRule>
    <cfRule type="cellIs" dxfId="96" priority="141" operator="lessThan">
      <formula>0</formula>
    </cfRule>
    <cfRule type="cellIs" dxfId="95" priority="142" operator="greaterThan">
      <formula>36</formula>
    </cfRule>
  </conditionalFormatting>
  <conditionalFormatting sqref="B199:B317">
    <cfRule type="containsText" priority="137" operator="containsText" text="&quot;-&quot;">
      <formula>NOT(ISERROR(SEARCH("""-""",B199)))</formula>
    </cfRule>
    <cfRule type="cellIs" dxfId="94" priority="138" operator="lessThan">
      <formula>0</formula>
    </cfRule>
    <cfRule type="cellIs" dxfId="93" priority="139" operator="greaterThan">
      <formula>36</formula>
    </cfRule>
  </conditionalFormatting>
  <conditionalFormatting sqref="B199:B317">
    <cfRule type="containsText" priority="134" operator="containsText" text="*-">
      <formula>NOT(ISERROR(SEARCH("*-",B199)))</formula>
    </cfRule>
    <cfRule type="cellIs" dxfId="92" priority="135" operator="lessThan">
      <formula>0</formula>
    </cfRule>
    <cfRule type="cellIs" dxfId="91" priority="136" operator="greaterThan">
      <formula>36</formula>
    </cfRule>
  </conditionalFormatting>
  <conditionalFormatting sqref="B199:B317">
    <cfRule type="containsText" priority="131" operator="containsText" text="&quot;-&quot;">
      <formula>NOT(ISERROR(SEARCH("""-""",B199)))</formula>
    </cfRule>
    <cfRule type="cellIs" dxfId="90" priority="132" operator="lessThan">
      <formula>0</formula>
    </cfRule>
    <cfRule type="cellIs" dxfId="89" priority="133" operator="greaterThan">
      <formula>36</formula>
    </cfRule>
  </conditionalFormatting>
  <conditionalFormatting sqref="B199:B317">
    <cfRule type="containsText" priority="128" operator="containsText" text="*-">
      <formula>NOT(ISERROR(SEARCH("*-",B199)))</formula>
    </cfRule>
    <cfRule type="cellIs" dxfId="88" priority="129" operator="lessThan">
      <formula>0</formula>
    </cfRule>
    <cfRule type="cellIs" dxfId="87" priority="130" operator="greaterThan">
      <formula>36</formula>
    </cfRule>
  </conditionalFormatting>
  <conditionalFormatting sqref="B199:B317">
    <cfRule type="containsText" priority="125" operator="containsText" text="&quot;-&quot;">
      <formula>NOT(ISERROR(SEARCH("""-""",B199)))</formula>
    </cfRule>
    <cfRule type="cellIs" dxfId="86" priority="126" operator="lessThan">
      <formula>0</formula>
    </cfRule>
    <cfRule type="cellIs" dxfId="85" priority="127" operator="greaterThan">
      <formula>36</formula>
    </cfRule>
  </conditionalFormatting>
  <conditionalFormatting sqref="B199:B317">
    <cfRule type="containsText" priority="122" operator="containsText" text="*-">
      <formula>NOT(ISERROR(SEARCH("*-",B199)))</formula>
    </cfRule>
    <cfRule type="cellIs" dxfId="84" priority="123" operator="lessThan">
      <formula>0</formula>
    </cfRule>
    <cfRule type="cellIs" dxfId="83" priority="124" operator="greaterThan">
      <formula>36</formula>
    </cfRule>
  </conditionalFormatting>
  <conditionalFormatting sqref="B199:B317">
    <cfRule type="containsText" priority="119" operator="containsText" text="&quot;-&quot;">
      <formula>NOT(ISERROR(SEARCH("""-""",B199)))</formula>
    </cfRule>
    <cfRule type="cellIs" dxfId="82" priority="120" operator="lessThan">
      <formula>0</formula>
    </cfRule>
    <cfRule type="cellIs" dxfId="81" priority="121" operator="greaterThan">
      <formula>36</formula>
    </cfRule>
  </conditionalFormatting>
  <conditionalFormatting sqref="B199:B317">
    <cfRule type="containsText" priority="116" operator="containsText" text="*-">
      <formula>NOT(ISERROR(SEARCH("*-",B199)))</formula>
    </cfRule>
    <cfRule type="cellIs" dxfId="80" priority="117" operator="lessThan">
      <formula>0</formula>
    </cfRule>
    <cfRule type="cellIs" dxfId="79" priority="118" operator="greaterThan">
      <formula>36</formula>
    </cfRule>
  </conditionalFormatting>
  <conditionalFormatting sqref="B199:B317">
    <cfRule type="containsText" priority="113" operator="containsText" text="&quot;-&quot;">
      <formula>NOT(ISERROR(SEARCH("""-""",B199)))</formula>
    </cfRule>
    <cfRule type="cellIs" dxfId="78" priority="114" operator="lessThan">
      <formula>0</formula>
    </cfRule>
    <cfRule type="cellIs" dxfId="77" priority="115" operator="greaterThan">
      <formula>36</formula>
    </cfRule>
  </conditionalFormatting>
  <conditionalFormatting sqref="B199:B317">
    <cfRule type="containsText" priority="110" operator="containsText" text="*-">
      <formula>NOT(ISERROR(SEARCH("*-",B199)))</formula>
    </cfRule>
    <cfRule type="cellIs" dxfId="76" priority="111" operator="lessThan">
      <formula>0</formula>
    </cfRule>
    <cfRule type="cellIs" dxfId="75" priority="112" operator="greaterThan">
      <formula>36</formula>
    </cfRule>
  </conditionalFormatting>
  <conditionalFormatting sqref="B199:B317">
    <cfRule type="containsText" priority="107" operator="containsText" text="&quot;-&quot;">
      <formula>NOT(ISERROR(SEARCH("""-""",B199)))</formula>
    </cfRule>
    <cfRule type="cellIs" dxfId="74" priority="108" operator="lessThan">
      <formula>0</formula>
    </cfRule>
    <cfRule type="cellIs" dxfId="73" priority="109" operator="greaterThan">
      <formula>36</formula>
    </cfRule>
  </conditionalFormatting>
  <conditionalFormatting sqref="B199:B317">
    <cfRule type="containsText" priority="104" operator="containsText" text="*-">
      <formula>NOT(ISERROR(SEARCH("*-",B199)))</formula>
    </cfRule>
    <cfRule type="cellIs" dxfId="72" priority="105" operator="lessThan">
      <formula>0</formula>
    </cfRule>
    <cfRule type="cellIs" dxfId="71" priority="106" operator="greaterThan">
      <formula>36</formula>
    </cfRule>
  </conditionalFormatting>
  <conditionalFormatting sqref="B199:B317">
    <cfRule type="containsText" priority="101" operator="containsText" text="&quot;-&quot;">
      <formula>NOT(ISERROR(SEARCH("""-""",B199)))</formula>
    </cfRule>
    <cfRule type="cellIs" dxfId="70" priority="102" operator="lessThan">
      <formula>0</formula>
    </cfRule>
    <cfRule type="cellIs" dxfId="69" priority="103" operator="greaterThan">
      <formula>36</formula>
    </cfRule>
  </conditionalFormatting>
  <conditionalFormatting sqref="B199:B317">
    <cfRule type="containsText" priority="98" operator="containsText" text="*-">
      <formula>NOT(ISERROR(SEARCH("*-",B199)))</formula>
    </cfRule>
    <cfRule type="cellIs" dxfId="68" priority="99" operator="lessThan">
      <formula>0</formula>
    </cfRule>
    <cfRule type="cellIs" dxfId="67" priority="100" operator="greaterThan">
      <formula>36</formula>
    </cfRule>
  </conditionalFormatting>
  <conditionalFormatting sqref="B198">
    <cfRule type="containsText" priority="95" operator="containsText" text="&quot;-&quot;">
      <formula>NOT(ISERROR(SEARCH("""-""",B198)))</formula>
    </cfRule>
    <cfRule type="cellIs" dxfId="66" priority="96" operator="lessThan">
      <formula>0</formula>
    </cfRule>
    <cfRule type="cellIs" dxfId="65" priority="97" operator="greaterThan">
      <formula>36</formula>
    </cfRule>
  </conditionalFormatting>
  <conditionalFormatting sqref="B198">
    <cfRule type="containsText" priority="92" operator="containsText" text="*-">
      <formula>NOT(ISERROR(SEARCH("*-",B198)))</formula>
    </cfRule>
    <cfRule type="cellIs" dxfId="64" priority="93" operator="lessThan">
      <formula>0</formula>
    </cfRule>
    <cfRule type="cellIs" dxfId="63" priority="94" operator="greaterThan">
      <formula>36</formula>
    </cfRule>
  </conditionalFormatting>
  <conditionalFormatting sqref="B198">
    <cfRule type="containsText" priority="89" operator="containsText" text="&quot;-&quot;">
      <formula>NOT(ISERROR(SEARCH("""-""",B198)))</formula>
    </cfRule>
    <cfRule type="cellIs" dxfId="62" priority="90" operator="lessThan">
      <formula>0</formula>
    </cfRule>
    <cfRule type="cellIs" dxfId="61" priority="91" operator="greaterThan">
      <formula>36</formula>
    </cfRule>
  </conditionalFormatting>
  <conditionalFormatting sqref="B198">
    <cfRule type="containsText" priority="86" operator="containsText" text="*-">
      <formula>NOT(ISERROR(SEARCH("*-",B198)))</formula>
    </cfRule>
    <cfRule type="cellIs" dxfId="60" priority="87" operator="lessThan">
      <formula>0</formula>
    </cfRule>
    <cfRule type="cellIs" dxfId="59" priority="88" operator="greaterThan">
      <formula>36</formula>
    </cfRule>
  </conditionalFormatting>
  <conditionalFormatting sqref="B198">
    <cfRule type="containsText" priority="83" operator="containsText" text="&quot;-&quot;">
      <formula>NOT(ISERROR(SEARCH("""-""",B198)))</formula>
    </cfRule>
    <cfRule type="cellIs" dxfId="58" priority="84" operator="lessThan">
      <formula>0</formula>
    </cfRule>
    <cfRule type="cellIs" dxfId="57" priority="85" operator="greaterThan">
      <formula>36</formula>
    </cfRule>
  </conditionalFormatting>
  <conditionalFormatting sqref="B198">
    <cfRule type="containsText" priority="80" operator="containsText" text="*-">
      <formula>NOT(ISERROR(SEARCH("*-",B198)))</formula>
    </cfRule>
    <cfRule type="cellIs" dxfId="56" priority="81" operator="lessThan">
      <formula>0</formula>
    </cfRule>
    <cfRule type="cellIs" dxfId="55" priority="82" operator="greaterThan">
      <formula>36</formula>
    </cfRule>
  </conditionalFormatting>
  <conditionalFormatting sqref="B198">
    <cfRule type="containsText" priority="77" operator="containsText" text="&quot;-&quot;">
      <formula>NOT(ISERROR(SEARCH("""-""",B198)))</formula>
    </cfRule>
    <cfRule type="cellIs" dxfId="54" priority="78" operator="lessThan">
      <formula>0</formula>
    </cfRule>
    <cfRule type="cellIs" dxfId="53" priority="79" operator="greaterThan">
      <formula>36</formula>
    </cfRule>
  </conditionalFormatting>
  <conditionalFormatting sqref="B198">
    <cfRule type="containsText" priority="74" operator="containsText" text="*-">
      <formula>NOT(ISERROR(SEARCH("*-",B198)))</formula>
    </cfRule>
    <cfRule type="cellIs" dxfId="52" priority="75" operator="lessThan">
      <formula>0</formula>
    </cfRule>
    <cfRule type="cellIs" dxfId="51" priority="76" operator="greaterThan">
      <formula>36</formula>
    </cfRule>
  </conditionalFormatting>
  <conditionalFormatting sqref="B198">
    <cfRule type="containsText" priority="71" operator="containsText" text="&quot;-&quot;">
      <formula>NOT(ISERROR(SEARCH("""-""",B198)))</formula>
    </cfRule>
    <cfRule type="cellIs" dxfId="50" priority="72" operator="lessThan">
      <formula>0</formula>
    </cfRule>
    <cfRule type="cellIs" dxfId="49" priority="73" operator="greaterThan">
      <formula>36</formula>
    </cfRule>
  </conditionalFormatting>
  <conditionalFormatting sqref="B198">
    <cfRule type="containsText" priority="68" operator="containsText" text="*-">
      <formula>NOT(ISERROR(SEARCH("*-",B198)))</formula>
    </cfRule>
    <cfRule type="cellIs" dxfId="48" priority="69" operator="lessThan">
      <formula>0</formula>
    </cfRule>
    <cfRule type="cellIs" dxfId="47" priority="70" operator="greaterThan">
      <formula>36</formula>
    </cfRule>
  </conditionalFormatting>
  <conditionalFormatting sqref="B198">
    <cfRule type="containsText" priority="65" operator="containsText" text="&quot;-&quot;">
      <formula>NOT(ISERROR(SEARCH("""-""",B198)))</formula>
    </cfRule>
    <cfRule type="cellIs" dxfId="46" priority="66" operator="lessThan">
      <formula>0</formula>
    </cfRule>
    <cfRule type="cellIs" dxfId="45" priority="67" operator="greaterThan">
      <formula>36</formula>
    </cfRule>
  </conditionalFormatting>
  <conditionalFormatting sqref="B198">
    <cfRule type="containsText" priority="62" operator="containsText" text="*-">
      <formula>NOT(ISERROR(SEARCH("*-",B198)))</formula>
    </cfRule>
    <cfRule type="cellIs" dxfId="44" priority="63" operator="lessThan">
      <formula>0</formula>
    </cfRule>
    <cfRule type="cellIs" dxfId="43" priority="64" operator="greaterThan">
      <formula>36</formula>
    </cfRule>
  </conditionalFormatting>
  <conditionalFormatting sqref="B198">
    <cfRule type="containsText" priority="59" operator="containsText" text="&quot;-&quot;">
      <formula>NOT(ISERROR(SEARCH("""-""",B198)))</formula>
    </cfRule>
    <cfRule type="cellIs" dxfId="42" priority="60" operator="lessThan">
      <formula>0</formula>
    </cfRule>
    <cfRule type="cellIs" dxfId="41" priority="61" operator="greaterThan">
      <formula>36</formula>
    </cfRule>
  </conditionalFormatting>
  <conditionalFormatting sqref="B198">
    <cfRule type="containsText" priority="56" operator="containsText" text="*-">
      <formula>NOT(ISERROR(SEARCH("*-",B198)))</formula>
    </cfRule>
    <cfRule type="cellIs" dxfId="40" priority="57" operator="lessThan">
      <formula>0</formula>
    </cfRule>
    <cfRule type="cellIs" dxfId="39" priority="58" operator="greaterThan">
      <formula>36</formula>
    </cfRule>
  </conditionalFormatting>
  <conditionalFormatting sqref="B198">
    <cfRule type="containsText" priority="53" operator="containsText" text="&quot;-&quot;">
      <formula>NOT(ISERROR(SEARCH("""-""",B198)))</formula>
    </cfRule>
    <cfRule type="cellIs" dxfId="38" priority="54" operator="lessThan">
      <formula>0</formula>
    </cfRule>
    <cfRule type="cellIs" dxfId="37" priority="55" operator="greaterThan">
      <formula>36</formula>
    </cfRule>
  </conditionalFormatting>
  <conditionalFormatting sqref="B198">
    <cfRule type="containsText" priority="50" operator="containsText" text="*-">
      <formula>NOT(ISERROR(SEARCH("*-",B198)))</formula>
    </cfRule>
    <cfRule type="cellIs" dxfId="36" priority="51" operator="lessThan">
      <formula>0</formula>
    </cfRule>
    <cfRule type="cellIs" dxfId="35" priority="52" operator="greaterThan">
      <formula>36</formula>
    </cfRule>
  </conditionalFormatting>
  <conditionalFormatting sqref="B198">
    <cfRule type="containsText" priority="47" operator="containsText" text="&quot;-&quot;">
      <formula>NOT(ISERROR(SEARCH("""-""",B198)))</formula>
    </cfRule>
    <cfRule type="cellIs" dxfId="34" priority="48" operator="lessThan">
      <formula>0</formula>
    </cfRule>
    <cfRule type="cellIs" dxfId="33" priority="49" operator="greaterThan">
      <formula>36</formula>
    </cfRule>
  </conditionalFormatting>
  <conditionalFormatting sqref="B198">
    <cfRule type="containsText" priority="44" operator="containsText" text="*-">
      <formula>NOT(ISERROR(SEARCH("*-",B198)))</formula>
    </cfRule>
    <cfRule type="cellIs" dxfId="32" priority="45" operator="lessThan">
      <formula>0</formula>
    </cfRule>
    <cfRule type="cellIs" dxfId="31" priority="46" operator="greaterThan">
      <formula>36</formula>
    </cfRule>
  </conditionalFormatting>
  <conditionalFormatting sqref="B198">
    <cfRule type="containsText" priority="41" operator="containsText" text="&quot;-&quot;">
      <formula>NOT(ISERROR(SEARCH("""-""",B198)))</formula>
    </cfRule>
    <cfRule type="cellIs" dxfId="30" priority="42" operator="lessThan">
      <formula>0</formula>
    </cfRule>
    <cfRule type="cellIs" dxfId="29" priority="43" operator="greaterThan">
      <formula>36</formula>
    </cfRule>
  </conditionalFormatting>
  <conditionalFormatting sqref="B198">
    <cfRule type="containsText" priority="38" operator="containsText" text="*-">
      <formula>NOT(ISERROR(SEARCH("*-",B198)))</formula>
    </cfRule>
    <cfRule type="cellIs" dxfId="28" priority="39" operator="lessThan">
      <formula>0</formula>
    </cfRule>
    <cfRule type="cellIs" dxfId="27" priority="40" operator="greaterThan">
      <formula>36</formula>
    </cfRule>
  </conditionalFormatting>
  <conditionalFormatting sqref="T19:V20">
    <cfRule type="cellIs" dxfId="26" priority="37" operator="equal">
      <formula>50</formula>
    </cfRule>
  </conditionalFormatting>
  <conditionalFormatting sqref="Y18:AC18">
    <cfRule type="cellIs" dxfId="25" priority="35" operator="between">
      <formula>0</formula>
      <formula>37</formula>
    </cfRule>
  </conditionalFormatting>
  <conditionalFormatting sqref="X19:X21">
    <cfRule type="cellIs" dxfId="24" priority="34" operator="equal">
      <formula>990</formula>
    </cfRule>
  </conditionalFormatting>
  <conditionalFormatting sqref="Y19:AC21">
    <cfRule type="cellIs" dxfId="23" priority="32" operator="between">
      <formula>0</formula>
      <formula>37</formula>
    </cfRule>
  </conditionalFormatting>
  <conditionalFormatting sqref="C18:C517">
    <cfRule type="cellIs" dxfId="22" priority="25" operator="equal">
      <formula>50</formula>
    </cfRule>
    <cfRule type="cellIs" dxfId="21" priority="24" operator="equal">
      <formula>0</formula>
    </cfRule>
    <cfRule type="cellIs" dxfId="20" priority="23" operator="equal">
      <formula>1</formula>
    </cfRule>
  </conditionalFormatting>
  <conditionalFormatting sqref="L18:Q31">
    <cfRule type="cellIs" dxfId="19" priority="22" operator="equal">
      <formula>50</formula>
    </cfRule>
  </conditionalFormatting>
  <conditionalFormatting sqref="L32:Q517">
    <cfRule type="cellIs" dxfId="18" priority="20" operator="between">
      <formula>0</formula>
      <formula>37</formula>
    </cfRule>
  </conditionalFormatting>
  <conditionalFormatting sqref="L32:Q517">
    <cfRule type="cellIs" dxfId="17" priority="19" operator="equal">
      <formula>50</formula>
    </cfRule>
  </conditionalFormatting>
  <conditionalFormatting sqref="W20">
    <cfRule type="cellIs" dxfId="16" priority="17" operator="equal">
      <formula>990</formula>
    </cfRule>
  </conditionalFormatting>
  <conditionalFormatting sqref="W21">
    <cfRule type="cellIs" dxfId="15" priority="14" operator="equal">
      <formula>990</formula>
    </cfRule>
  </conditionalFormatting>
  <conditionalFormatting sqref="X22:X517">
    <cfRule type="cellIs" dxfId="14" priority="13" operator="equal">
      <formula>990</formula>
    </cfRule>
  </conditionalFormatting>
  <conditionalFormatting sqref="Y22:AC517">
    <cfRule type="cellIs" dxfId="13" priority="11" operator="between">
      <formula>0</formula>
      <formula>37</formula>
    </cfRule>
  </conditionalFormatting>
  <conditionalFormatting sqref="W22:W517">
    <cfRule type="cellIs" dxfId="12" priority="9" operator="equal">
      <formula>990</formula>
    </cfRule>
  </conditionalFormatting>
  <conditionalFormatting sqref="F18:G517">
    <cfRule type="cellIs" dxfId="11" priority="8" operator="equal">
      <formula>0</formula>
    </cfRule>
    <cfRule type="cellIs" dxfId="10" priority="6" operator="equal">
      <formula>1</formula>
    </cfRule>
  </conditionalFormatting>
  <conditionalFormatting sqref="Q3:Q13">
    <cfRule type="cellIs" dxfId="9" priority="5" operator="equal">
      <formula>990</formula>
    </cfRule>
  </conditionalFormatting>
  <conditionalFormatting sqref="U3:U13">
    <cfRule type="cellIs" dxfId="8" priority="4" operator="equal">
      <formula>990</formula>
    </cfRule>
  </conditionalFormatting>
  <conditionalFormatting sqref="T21:V517">
    <cfRule type="cellIs" dxfId="7" priority="1" operator="equal">
      <formula>50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9" operator="containsText" id="{A9F80A2D-B1E9-6444-B797-5BF9B8AD3492}">
            <xm:f>NOT(ISERROR(SEARCH("-",L18)))</xm:f>
            <xm:f>"-"</xm:f>
            <x14:dxf>
              <font>
                <color auto="1"/>
              </font>
              <fill>
                <patternFill patternType="solid">
                  <fgColor indexed="64"/>
                  <bgColor rgb="FF3366FF"/>
                </patternFill>
              </fill>
            </x14:dxf>
          </x14:cfRule>
          <xm:sqref>L18:Q31</xm:sqref>
        </x14:conditionalFormatting>
        <x14:conditionalFormatting xmlns:xm="http://schemas.microsoft.com/office/excel/2006/main">
          <x14:cfRule type="containsText" priority="36" operator="containsText" id="{902A196A-41C5-4617-9383-A4D931988B86}">
            <xm:f>NOT(ISERROR(SEARCH("-",Y18)))</xm:f>
            <xm:f>"-"</xm:f>
            <x14:dxf>
              <font>
                <color auto="1"/>
              </font>
              <fill>
                <patternFill patternType="solid">
                  <fgColor indexed="64"/>
                  <bgColor rgb="FF3366FF"/>
                </patternFill>
              </fill>
            </x14:dxf>
          </x14:cfRule>
          <xm:sqref>Y18:AC18</xm:sqref>
        </x14:conditionalFormatting>
        <x14:conditionalFormatting xmlns:xm="http://schemas.microsoft.com/office/excel/2006/main">
          <x14:cfRule type="containsText" priority="33" operator="containsText" id="{634AAB6A-C812-42AC-80B8-BED7FE29FB3C}">
            <xm:f>NOT(ISERROR(SEARCH("-",Y19)))</xm:f>
            <xm:f>"-"</xm:f>
            <x14:dxf>
              <font>
                <color auto="1"/>
              </font>
              <fill>
                <patternFill patternType="solid">
                  <fgColor indexed="64"/>
                  <bgColor rgb="FF3366FF"/>
                </patternFill>
              </fill>
            </x14:dxf>
          </x14:cfRule>
          <xm:sqref>Y19:AC21</xm:sqref>
        </x14:conditionalFormatting>
        <x14:conditionalFormatting xmlns:xm="http://schemas.microsoft.com/office/excel/2006/main">
          <x14:cfRule type="containsText" priority="21" operator="containsText" id="{C5F5D807-45BC-4647-8CAC-CDA8A34B2C99}">
            <xm:f>NOT(ISERROR(SEARCH("-",L32)))</xm:f>
            <xm:f>"-"</xm:f>
            <x14:dxf>
              <font>
                <color auto="1"/>
              </font>
              <fill>
                <patternFill patternType="solid">
                  <fgColor indexed="64"/>
                  <bgColor rgb="FF3366FF"/>
                </patternFill>
              </fill>
            </x14:dxf>
          </x14:cfRule>
          <xm:sqref>L32:Q517</xm:sqref>
        </x14:conditionalFormatting>
        <x14:conditionalFormatting xmlns:xm="http://schemas.microsoft.com/office/excel/2006/main">
          <x14:cfRule type="containsText" priority="12" operator="containsText" id="{A50186FA-1E50-44E7-8A78-34898D3123A9}">
            <xm:f>NOT(ISERROR(SEARCH("-",Y22)))</xm:f>
            <xm:f>"-"</xm:f>
            <x14:dxf>
              <font>
                <color auto="1"/>
              </font>
              <fill>
                <patternFill patternType="solid">
                  <fgColor indexed="64"/>
                  <bgColor rgb="FF3366FF"/>
                </patternFill>
              </fill>
            </x14:dxf>
          </x14:cfRule>
          <xm:sqref>Y22:AC517</xm:sqref>
        </x14:conditionalFormatting>
        <x14:conditionalFormatting xmlns:xm="http://schemas.microsoft.com/office/excel/2006/main">
          <x14:cfRule type="containsText" priority="7" operator="containsText" id="{2300932C-8C6D-4CD2-A1AD-DBC7B27B9004}">
            <xm:f>NOT(ISERROR(SEARCH("-",F18)))</xm:f>
            <xm:f>"-"</xm:f>
            <x14:dxf>
              <font>
                <color theme="0"/>
              </font>
              <fill>
                <patternFill>
                  <bgColor theme="0"/>
                </patternFill>
              </fill>
            </x14:dxf>
          </x14:cfRule>
          <xm:sqref>F18:G517</xm:sqref>
        </x14:conditionalFormatting>
        <x14:conditionalFormatting xmlns:xm="http://schemas.microsoft.com/office/excel/2006/main">
          <x14:cfRule type="containsText" priority="3" operator="containsText" id="{8455C86C-8383-4333-BBB5-C0351630C444}">
            <xm:f>NOT(ISERROR(SEARCH("-",L2)))</xm:f>
            <xm:f>"-"</xm:f>
            <x14:dxf>
              <font>
                <color theme="0"/>
              </font>
              <fill>
                <patternFill>
                  <bgColor theme="0"/>
                </patternFill>
              </fill>
            </x14:dxf>
          </x14:cfRule>
          <xm:sqref>L2:V13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7"/>
  <sheetViews>
    <sheetView workbookViewId="0">
      <selection sqref="A1:XFD1048576"/>
    </sheetView>
  </sheetViews>
  <sheetFormatPr baseColWidth="10" defaultRowHeight="15" x14ac:dyDescent="0.25"/>
  <cols>
    <col min="1" max="3" width="3.85546875" style="27" customWidth="1"/>
  </cols>
  <sheetData>
    <row r="1" spans="1:11" x14ac:dyDescent="0.25">
      <c r="A1" s="36"/>
      <c r="B1" s="36"/>
      <c r="C1" s="36"/>
    </row>
    <row r="2" spans="1:11" x14ac:dyDescent="0.25">
      <c r="A2" s="36"/>
      <c r="B2" s="36"/>
      <c r="C2" s="36"/>
      <c r="E2" s="49"/>
      <c r="F2" s="49"/>
      <c r="G2" s="49"/>
      <c r="H2" s="49"/>
      <c r="I2" s="49"/>
      <c r="J2" s="49"/>
      <c r="K2" s="104"/>
    </row>
    <row r="3" spans="1:11" x14ac:dyDescent="0.25">
      <c r="A3" s="36"/>
      <c r="B3" s="36"/>
      <c r="C3" s="36"/>
      <c r="E3" s="49"/>
      <c r="F3" s="49"/>
      <c r="G3" s="49"/>
      <c r="H3" s="49"/>
      <c r="I3" s="49"/>
      <c r="J3" s="49"/>
      <c r="K3" s="104"/>
    </row>
    <row r="4" spans="1:11" x14ac:dyDescent="0.25">
      <c r="A4" s="36"/>
      <c r="B4" s="36"/>
      <c r="C4" s="36"/>
      <c r="E4" s="49"/>
      <c r="F4" s="49"/>
      <c r="G4" s="49"/>
      <c r="H4" s="49"/>
      <c r="I4" s="49"/>
      <c r="J4" s="49"/>
      <c r="K4" s="104"/>
    </row>
    <row r="5" spans="1:11" x14ac:dyDescent="0.25">
      <c r="A5" s="36"/>
      <c r="B5" s="36"/>
      <c r="C5" s="36"/>
      <c r="E5" s="49"/>
      <c r="F5" s="49"/>
      <c r="G5" s="49"/>
      <c r="H5" s="49"/>
      <c r="I5" s="49"/>
      <c r="J5" s="49"/>
      <c r="K5" s="104"/>
    </row>
    <row r="6" spans="1:11" x14ac:dyDescent="0.25">
      <c r="A6" s="36"/>
      <c r="B6" s="36"/>
      <c r="C6" s="36"/>
      <c r="E6" s="49"/>
      <c r="F6" s="49"/>
      <c r="G6" s="49"/>
      <c r="H6" s="49"/>
      <c r="I6" s="49"/>
      <c r="J6" s="49"/>
      <c r="K6" s="104"/>
    </row>
    <row r="7" spans="1:11" x14ac:dyDescent="0.25">
      <c r="A7" s="36"/>
      <c r="B7" s="36"/>
      <c r="C7" s="36"/>
      <c r="E7" s="49"/>
      <c r="F7" s="49"/>
      <c r="G7" s="49"/>
      <c r="H7" s="49"/>
      <c r="I7" s="49"/>
      <c r="J7" s="49"/>
      <c r="K7" s="104"/>
    </row>
    <row r="8" spans="1:11" x14ac:dyDescent="0.25">
      <c r="A8" s="36"/>
      <c r="B8" s="36"/>
      <c r="C8" s="36"/>
      <c r="E8" s="49"/>
      <c r="F8" s="49"/>
      <c r="G8" s="49"/>
      <c r="H8" s="49"/>
      <c r="I8" s="49"/>
      <c r="J8" s="49"/>
      <c r="K8" s="104"/>
    </row>
    <row r="9" spans="1:11" x14ac:dyDescent="0.25">
      <c r="A9" s="36"/>
      <c r="B9" s="36"/>
      <c r="C9" s="36"/>
      <c r="E9" s="49"/>
      <c r="F9" s="49"/>
      <c r="G9" s="49"/>
      <c r="H9" s="49"/>
      <c r="I9" s="49"/>
      <c r="J9" s="49"/>
      <c r="K9" s="104"/>
    </row>
    <row r="10" spans="1:11" x14ac:dyDescent="0.25">
      <c r="A10" s="36"/>
      <c r="B10" s="36"/>
      <c r="C10" s="36"/>
    </row>
    <row r="11" spans="1:11" x14ac:dyDescent="0.25">
      <c r="A11" s="36"/>
      <c r="B11" s="36"/>
      <c r="C11" s="36"/>
    </row>
    <row r="12" spans="1:11" x14ac:dyDescent="0.25">
      <c r="A12" s="36"/>
      <c r="B12" s="36"/>
      <c r="C12" s="36"/>
    </row>
    <row r="13" spans="1:11" x14ac:dyDescent="0.25">
      <c r="A13" s="36"/>
      <c r="B13" s="36"/>
      <c r="C13" s="36"/>
    </row>
    <row r="14" spans="1:11" x14ac:dyDescent="0.25">
      <c r="A14" s="36"/>
      <c r="B14" s="36"/>
      <c r="C14" s="36"/>
    </row>
    <row r="15" spans="1:11" x14ac:dyDescent="0.25">
      <c r="A15" s="36"/>
      <c r="B15" s="36"/>
      <c r="C15" s="36"/>
    </row>
    <row r="16" spans="1:11" x14ac:dyDescent="0.25">
      <c r="A16" s="36"/>
      <c r="B16" s="36"/>
      <c r="C16" s="36"/>
    </row>
    <row r="17" spans="1:3" x14ac:dyDescent="0.25">
      <c r="A17" s="36"/>
      <c r="B17" s="36"/>
      <c r="C17" s="36"/>
    </row>
    <row r="18" spans="1:3" x14ac:dyDescent="0.25">
      <c r="A18" s="36"/>
      <c r="B18" s="36"/>
      <c r="C18" s="36"/>
    </row>
    <row r="19" spans="1:3" x14ac:dyDescent="0.25">
      <c r="A19" s="36"/>
      <c r="B19" s="36"/>
      <c r="C19" s="36"/>
    </row>
    <row r="20" spans="1:3" x14ac:dyDescent="0.25">
      <c r="A20" s="36"/>
      <c r="B20" s="36"/>
      <c r="C20" s="36"/>
    </row>
    <row r="21" spans="1:3" x14ac:dyDescent="0.25">
      <c r="A21" s="36"/>
      <c r="B21" s="36"/>
      <c r="C21" s="36"/>
    </row>
    <row r="22" spans="1:3" x14ac:dyDescent="0.25">
      <c r="A22" s="36"/>
      <c r="B22" s="36"/>
      <c r="C22" s="36"/>
    </row>
    <row r="23" spans="1:3" x14ac:dyDescent="0.25">
      <c r="A23" s="36"/>
      <c r="B23" s="36"/>
      <c r="C23" s="36"/>
    </row>
    <row r="24" spans="1:3" x14ac:dyDescent="0.25">
      <c r="A24" s="36"/>
      <c r="B24" s="36"/>
      <c r="C24" s="36"/>
    </row>
    <row r="25" spans="1:3" x14ac:dyDescent="0.25">
      <c r="A25" s="36"/>
      <c r="B25" s="36"/>
      <c r="C25" s="36"/>
    </row>
    <row r="26" spans="1:3" x14ac:dyDescent="0.25">
      <c r="A26" s="36"/>
      <c r="B26" s="36"/>
      <c r="C26" s="36"/>
    </row>
    <row r="27" spans="1:3" x14ac:dyDescent="0.25">
      <c r="A27" s="36"/>
      <c r="B27" s="36"/>
      <c r="C27" s="36"/>
    </row>
    <row r="28" spans="1:3" x14ac:dyDescent="0.25">
      <c r="A28" s="36"/>
      <c r="B28" s="36"/>
      <c r="C28" s="36"/>
    </row>
    <row r="29" spans="1:3" x14ac:dyDescent="0.25">
      <c r="A29" s="36"/>
      <c r="B29" s="36"/>
      <c r="C29" s="36"/>
    </row>
    <row r="30" spans="1:3" x14ac:dyDescent="0.25">
      <c r="A30" s="36"/>
      <c r="B30" s="36"/>
      <c r="C30" s="36"/>
    </row>
    <row r="31" spans="1:3" x14ac:dyDescent="0.25">
      <c r="A31" s="36"/>
      <c r="B31" s="36"/>
      <c r="C31" s="36"/>
    </row>
    <row r="32" spans="1:3" x14ac:dyDescent="0.25">
      <c r="A32" s="36"/>
      <c r="B32" s="36"/>
      <c r="C32" s="36"/>
    </row>
    <row r="33" spans="1:3" x14ac:dyDescent="0.25">
      <c r="A33" s="36"/>
      <c r="B33" s="36"/>
      <c r="C33" s="36"/>
    </row>
    <row r="34" spans="1:3" x14ac:dyDescent="0.25">
      <c r="A34" s="36"/>
      <c r="B34" s="36"/>
      <c r="C34" s="36"/>
    </row>
    <row r="35" spans="1:3" x14ac:dyDescent="0.25">
      <c r="A35" s="36"/>
      <c r="B35" s="36"/>
      <c r="C35" s="36"/>
    </row>
    <row r="36" spans="1:3" x14ac:dyDescent="0.25">
      <c r="A36" s="36"/>
      <c r="B36" s="36"/>
      <c r="C36" s="36"/>
    </row>
    <row r="37" spans="1:3" x14ac:dyDescent="0.25">
      <c r="A37" s="36"/>
      <c r="B37" s="36"/>
      <c r="C37" s="36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82</vt:i4>
      </vt:variant>
    </vt:vector>
  </HeadingPairs>
  <TitlesOfParts>
    <vt:vector size="86" baseType="lpstr">
      <vt:lpstr>MENU</vt:lpstr>
      <vt:lpstr>ADMIN</vt:lpstr>
      <vt:lpstr>Donnees</vt:lpstr>
      <vt:lpstr>Feuil1</vt:lpstr>
      <vt:lpstr>ADMIN!_3_PI_V2</vt:lpstr>
      <vt:lpstr>europe</vt:lpstr>
      <vt:lpstr>LI_Date</vt:lpstr>
      <vt:lpstr>ADMIN!LICENCE</vt:lpstr>
      <vt:lpstr>ADMIN!LICENCE_1</vt:lpstr>
      <vt:lpstr>ADMIN!LICENCE_10</vt:lpstr>
      <vt:lpstr>ADMIN!LICENCE_11</vt:lpstr>
      <vt:lpstr>ADMIN!LICENCE_12</vt:lpstr>
      <vt:lpstr>ADMIN!LICENCE_13</vt:lpstr>
      <vt:lpstr>ADMIN!LICENCE_14</vt:lpstr>
      <vt:lpstr>ADMIN!LICENCE_15</vt:lpstr>
      <vt:lpstr>ADMIN!LICENCE_16</vt:lpstr>
      <vt:lpstr>ADMIN!LICENCE_17</vt:lpstr>
      <vt:lpstr>ADMIN!LICENCE_18</vt:lpstr>
      <vt:lpstr>ADMIN!LICENCE_19</vt:lpstr>
      <vt:lpstr>ADMIN!LICENCE_2</vt:lpstr>
      <vt:lpstr>ADMIN!LICENCE_20</vt:lpstr>
      <vt:lpstr>ADMIN!LICENCE_21</vt:lpstr>
      <vt:lpstr>ADMIN!LICENCE_22</vt:lpstr>
      <vt:lpstr>ADMIN!LICENCE_23</vt:lpstr>
      <vt:lpstr>ADMIN!LICENCE_24</vt:lpstr>
      <vt:lpstr>ADMIN!LICENCE_25</vt:lpstr>
      <vt:lpstr>ADMIN!LICENCE_26</vt:lpstr>
      <vt:lpstr>ADMIN!LICENCE_27</vt:lpstr>
      <vt:lpstr>ADMIN!LICENCE_28</vt:lpstr>
      <vt:lpstr>ADMIN!LICENCE_29</vt:lpstr>
      <vt:lpstr>ADMIN!LICENCE_3</vt:lpstr>
      <vt:lpstr>ADMIN!LICENCE_30</vt:lpstr>
      <vt:lpstr>ADMIN!LICENCE_31</vt:lpstr>
      <vt:lpstr>ADMIN!LICENCE_32</vt:lpstr>
      <vt:lpstr>ADMIN!LICENCE_33</vt:lpstr>
      <vt:lpstr>ADMIN!LICENCE_34</vt:lpstr>
      <vt:lpstr>ADMIN!LICENCE_35</vt:lpstr>
      <vt:lpstr>ADMIN!LICENCE_36</vt:lpstr>
      <vt:lpstr>ADMIN!LICENCE_37</vt:lpstr>
      <vt:lpstr>ADMIN!LICENCE_38</vt:lpstr>
      <vt:lpstr>ADMIN!LICENCE_39</vt:lpstr>
      <vt:lpstr>ADMIN!LICENCE_4</vt:lpstr>
      <vt:lpstr>ADMIN!LICENCE_40</vt:lpstr>
      <vt:lpstr>ADMIN!LICENCE_41</vt:lpstr>
      <vt:lpstr>ADMIN!LICENCE_42</vt:lpstr>
      <vt:lpstr>ADMIN!LICENCE_43</vt:lpstr>
      <vt:lpstr>ADMIN!LICENCE_44</vt:lpstr>
      <vt:lpstr>ADMIN!LICENCE_45</vt:lpstr>
      <vt:lpstr>ADMIN!LICENCE_46</vt:lpstr>
      <vt:lpstr>ADMIN!LICENCE_47</vt:lpstr>
      <vt:lpstr>ADMIN!LICENCE_48</vt:lpstr>
      <vt:lpstr>ADMIN!LICENCE_49</vt:lpstr>
      <vt:lpstr>ADMIN!LICENCE_5</vt:lpstr>
      <vt:lpstr>ADMIN!LICENCE_50</vt:lpstr>
      <vt:lpstr>ADMIN!LICENCE_51</vt:lpstr>
      <vt:lpstr>ADMIN!LICENCE_52</vt:lpstr>
      <vt:lpstr>ADMIN!LICENCE_53</vt:lpstr>
      <vt:lpstr>ADMIN!LICENCE_54</vt:lpstr>
      <vt:lpstr>ADMIN!LICENCE_55</vt:lpstr>
      <vt:lpstr>ADMIN!LICENCE_56</vt:lpstr>
      <vt:lpstr>ADMIN!LICENCE_57</vt:lpstr>
      <vt:lpstr>ADMIN!LICENCE_58</vt:lpstr>
      <vt:lpstr>ADMIN!LICENCE_59</vt:lpstr>
      <vt:lpstr>ADMIN!LICENCE_6</vt:lpstr>
      <vt:lpstr>ADMIN!LICENCE_60</vt:lpstr>
      <vt:lpstr>ADMIN!LICENCE_61</vt:lpstr>
      <vt:lpstr>ADMIN!LICENCE_62</vt:lpstr>
      <vt:lpstr>ADMIN!LICENCE_63</vt:lpstr>
      <vt:lpstr>ADMIN!LICENCE_64</vt:lpstr>
      <vt:lpstr>ADMIN!LICENCE_65</vt:lpstr>
      <vt:lpstr>ADMIN!LICENCE_66</vt:lpstr>
      <vt:lpstr>ADMIN!LICENCE_67</vt:lpstr>
      <vt:lpstr>ADMIN!LICENCE_68</vt:lpstr>
      <vt:lpstr>ADMIN!LICENCE_69</vt:lpstr>
      <vt:lpstr>ADMIN!LICENCE_7</vt:lpstr>
      <vt:lpstr>ADMIN!LICENCE_70</vt:lpstr>
      <vt:lpstr>ADMIN!LICENCE_8</vt:lpstr>
      <vt:lpstr>ADMIN!LICENCE_9</vt:lpstr>
      <vt:lpstr>ND_Admin</vt:lpstr>
      <vt:lpstr>ND_H</vt:lpstr>
      <vt:lpstr>ND_M</vt:lpstr>
      <vt:lpstr>ND_NomFich</vt:lpstr>
      <vt:lpstr>ND_S</vt:lpstr>
      <vt:lpstr>tab</vt:lpstr>
      <vt:lpstr>tabu</vt:lpstr>
      <vt:lpstr>Xdate</vt:lpstr>
    </vt:vector>
  </TitlesOfParts>
  <Company>TOSHIBA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DANVAL</cp:lastModifiedBy>
  <dcterms:created xsi:type="dcterms:W3CDTF">2009-09-29T16:20:46Z</dcterms:created>
  <dcterms:modified xsi:type="dcterms:W3CDTF">2017-04-17T09:29:16Z</dcterms:modified>
</cp:coreProperties>
</file>