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filterPrivacy="1" defaultThemeVersion="164011"/>
  <bookViews>
    <workbookView xWindow="0" yWindow="0" windowWidth="22260" windowHeight="12648"/>
  </bookViews>
  <sheets>
    <sheet name="SEM_Modèle" sheetId="1" r:id="rId1"/>
    <sheet name="EFFECTIFS" sheetId="2" r:id="rId2"/>
  </sheets>
  <definedNames>
    <definedName name="TABLE_EFFECTIFS_2">EFFECTIFS!$A$1:$A$9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C4" i="1" l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BE4" i="1" l="1"/>
  <c r="BD4" i="1"/>
  <c r="BC4" i="1"/>
  <c r="BB4" i="1"/>
  <c r="BF4" i="1" l="1"/>
  <c r="BH4" i="1" s="1"/>
</calcChain>
</file>

<file path=xl/sharedStrings.xml><?xml version="1.0" encoding="utf-8"?>
<sst xmlns="http://schemas.openxmlformats.org/spreadsheetml/2006/main" count="104" uniqueCount="20">
  <si>
    <t>Nathalie</t>
  </si>
  <si>
    <t>Liliane</t>
  </si>
  <si>
    <t>Anne</t>
  </si>
  <si>
    <t>Brigitte</t>
  </si>
  <si>
    <t>Myriam</t>
  </si>
  <si>
    <t>Sophie</t>
  </si>
  <si>
    <t>Josée</t>
  </si>
  <si>
    <t>Caroline</t>
  </si>
  <si>
    <t xml:space="preserve">Effectifs </t>
  </si>
  <si>
    <t>Total présence</t>
  </si>
  <si>
    <t>Effectif nécessaire</t>
  </si>
  <si>
    <t>Volume prévisionnel</t>
  </si>
  <si>
    <t>Début</t>
  </si>
  <si>
    <t>Fin</t>
  </si>
  <si>
    <t xml:space="preserve">Début </t>
  </si>
  <si>
    <t>Heure de présence (centièmes)</t>
  </si>
  <si>
    <t>Heure de Base (centièmes)</t>
  </si>
  <si>
    <t>Rattrapage</t>
  </si>
  <si>
    <t>EFFECTIFS</t>
  </si>
  <si>
    <t>Adrien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</si>
</sst>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F800]dddd\,\ mmmm\ dd\,\ yyyy"/>
    <numFmt numFmtId="165" formatCode="[$-40C]mmmmm;@"/>
    <numFmt numFmtId="166" formatCode="[h]:mm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34998626667073579"/>
        <bgColor theme="0" tint="-0.34998626667073579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theme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2" xfId="0" applyFont="1" applyFill="1" applyBorder="1"/>
    <xf numFmtId="0" fontId="1" fillId="3" borderId="3" xfId="0" applyFont="1" applyFill="1" applyBorder="1"/>
    <xf numFmtId="0" fontId="1" fillId="2" borderId="1" xfId="0" applyFont="1" applyFill="1" applyBorder="1"/>
    <xf numFmtId="0" fontId="1" fillId="3" borderId="1" xfId="0" applyFont="1" applyFill="1" applyBorder="1"/>
    <xf numFmtId="0" fontId="1" fillId="3" borderId="4" xfId="0" applyFont="1" applyFill="1" applyBorder="1"/>
    <xf numFmtId="0" fontId="1" fillId="2" borderId="4" xfId="0" applyFont="1" applyFill="1" applyBorder="1"/>
    <xf numFmtId="164" fontId="1" fillId="0" borderId="5" xfId="0" applyNumberFormat="1" applyFont="1" applyBorder="1" applyAlignment="1">
      <alignment horizontal="center"/>
    </xf>
    <xf numFmtId="20" fontId="2" fillId="0" borderId="6" xfId="0" applyNumberFormat="1" applyFont="1" applyBorder="1" applyAlignment="1">
      <alignment horizontal="center" vertical="center"/>
    </xf>
    <xf numFmtId="20" fontId="2" fillId="0" borderId="7" xfId="0" applyNumberFormat="1" applyFont="1" applyBorder="1" applyAlignment="1">
      <alignment vertical="center"/>
    </xf>
    <xf numFmtId="0" fontId="3" fillId="0" borderId="10" xfId="0" applyFont="1" applyBorder="1"/>
    <xf numFmtId="0" fontId="3" fillId="0" borderId="11" xfId="0" applyFont="1" applyBorder="1"/>
    <xf numFmtId="0" fontId="1" fillId="0" borderId="12" xfId="0" applyFont="1" applyFill="1" applyBorder="1"/>
    <xf numFmtId="0" fontId="3" fillId="0" borderId="13" xfId="0" applyFont="1" applyBorder="1"/>
    <xf numFmtId="165" fontId="1" fillId="0" borderId="1" xfId="0" applyNumberFormat="1" applyFont="1" applyBorder="1"/>
    <xf numFmtId="0" fontId="3" fillId="0" borderId="14" xfId="0" applyFont="1" applyBorder="1"/>
    <xf numFmtId="0" fontId="3" fillId="0" borderId="5" xfId="0" applyFont="1" applyFill="1" applyBorder="1"/>
    <xf numFmtId="0" fontId="0" fillId="0" borderId="6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19" xfId="0" applyBorder="1"/>
    <xf numFmtId="20" fontId="0" fillId="0" borderId="8" xfId="0" applyNumberFormat="1" applyBorder="1"/>
    <xf numFmtId="20" fontId="0" fillId="0" borderId="20" xfId="0" applyNumberFormat="1" applyBorder="1"/>
    <xf numFmtId="0" fontId="0" fillId="0" borderId="21" xfId="0" applyBorder="1"/>
    <xf numFmtId="0" fontId="0" fillId="0" borderId="12" xfId="0" applyBorder="1"/>
    <xf numFmtId="0" fontId="1" fillId="0" borderId="19" xfId="0" applyFont="1" applyBorder="1"/>
    <xf numFmtId="0" fontId="2" fillId="0" borderId="0" xfId="0" applyFont="1"/>
    <xf numFmtId="0" fontId="4" fillId="0" borderId="0" xfId="0" applyFont="1"/>
    <xf numFmtId="166" fontId="4" fillId="0" borderId="0" xfId="0" applyNumberFormat="1" applyFont="1"/>
    <xf numFmtId="0" fontId="4" fillId="3" borderId="0" xfId="0" applyFont="1" applyFill="1" applyBorder="1"/>
    <xf numFmtId="0" fontId="4" fillId="0" borderId="0" xfId="0" applyFont="1" applyBorder="1"/>
    <xf numFmtId="0" fontId="4" fillId="2" borderId="0" xfId="0" applyFont="1" applyFill="1" applyBorder="1"/>
    <xf numFmtId="0" fontId="4" fillId="3" borderId="10" xfId="0" applyFont="1" applyFill="1" applyBorder="1"/>
    <xf numFmtId="0" fontId="4" fillId="2" borderId="10" xfId="0" applyFont="1" applyFill="1" applyBorder="1"/>
    <xf numFmtId="0" fontId="4" fillId="3" borderId="22" xfId="0" applyFont="1" applyFill="1" applyBorder="1"/>
    <xf numFmtId="0" fontId="4" fillId="2" borderId="22" xfId="0" applyFont="1" applyFill="1" applyBorder="1"/>
    <xf numFmtId="0" fontId="0" fillId="0" borderId="9" xfId="0" applyBorder="1"/>
    <xf numFmtId="0" fontId="3" fillId="0" borderId="23" xfId="0" applyFont="1" applyBorder="1"/>
    <xf numFmtId="0" fontId="1" fillId="3" borderId="2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5"/>
  <sheetViews>
    <sheetView tabSelected="1" workbookViewId="0">
      <selection activeCell="C9" sqref="C9"/>
    </sheetView>
  </sheetViews>
  <sheetFormatPr baseColWidth="10" defaultColWidth="8.88671875" defaultRowHeight="14.4" x14ac:dyDescent="0.3"/>
  <cols>
    <col min="1" max="1" width="18.33203125" bestFit="1" customWidth="1"/>
    <col min="2" max="51" width="5" customWidth="1"/>
  </cols>
  <sheetData>
    <row r="1" spans="1:61" ht="15" thickBot="1" x14ac:dyDescent="0.35">
      <c r="A1" t="s">
        <v>11</v>
      </c>
    </row>
    <row r="2" spans="1:61" ht="23.25" customHeight="1" thickBot="1" x14ac:dyDescent="0.35">
      <c r="A2" s="7" t="s">
        <v>18</v>
      </c>
      <c r="B2" s="8">
        <v>0.30902777777777779</v>
      </c>
      <c r="C2" s="9">
        <v>0.3125</v>
      </c>
      <c r="D2" s="9">
        <v>0.32291666666666669</v>
      </c>
      <c r="E2" s="9">
        <v>0.33333333333333331</v>
      </c>
      <c r="F2" s="9">
        <v>0.34375</v>
      </c>
      <c r="G2" s="9">
        <v>0.35416666666666669</v>
      </c>
      <c r="H2" s="9">
        <v>0.36458333333333331</v>
      </c>
      <c r="I2" s="9">
        <v>0.375</v>
      </c>
      <c r="J2" s="9">
        <v>0.38541666666666669</v>
      </c>
      <c r="K2" s="9">
        <v>0.39583333333333331</v>
      </c>
      <c r="L2" s="9">
        <v>0.40625</v>
      </c>
      <c r="M2" s="9">
        <v>0.41666666666666669</v>
      </c>
      <c r="N2" s="9">
        <v>0.42708333333333331</v>
      </c>
      <c r="O2" s="9">
        <v>0.4375</v>
      </c>
      <c r="P2" s="9">
        <v>0.44791666666666669</v>
      </c>
      <c r="Q2" s="9">
        <v>0.45833333333333331</v>
      </c>
      <c r="R2" s="9">
        <v>0.46875</v>
      </c>
      <c r="S2" s="9">
        <v>0.47916666666666669</v>
      </c>
      <c r="T2" s="9">
        <v>0.48958333333333331</v>
      </c>
      <c r="U2" s="9">
        <v>0.5</v>
      </c>
      <c r="V2" s="9">
        <v>0.51041666666666663</v>
      </c>
      <c r="W2" s="9">
        <v>0.52083333333333337</v>
      </c>
      <c r="X2" s="9">
        <v>0.53125</v>
      </c>
      <c r="Y2" s="9">
        <v>0.54166666666666663</v>
      </c>
      <c r="Z2" s="9">
        <v>0.55208333333333337</v>
      </c>
      <c r="AA2" s="9">
        <v>0.5625</v>
      </c>
      <c r="AB2" s="9">
        <v>0.57291666666666663</v>
      </c>
      <c r="AC2" s="9">
        <v>0.58333333333333337</v>
      </c>
      <c r="AD2" s="9">
        <v>0.59375</v>
      </c>
      <c r="AE2" s="9">
        <v>0.60416666666666663</v>
      </c>
      <c r="AF2" s="9">
        <v>0.61458333333333337</v>
      </c>
      <c r="AG2" s="9">
        <v>0.625</v>
      </c>
      <c r="AH2" s="9">
        <v>0.63541666666666663</v>
      </c>
      <c r="AI2" s="9">
        <v>0.64583333333333337</v>
      </c>
      <c r="AJ2" s="9">
        <v>0.65625</v>
      </c>
      <c r="AK2" s="9">
        <v>0.66666666666666663</v>
      </c>
      <c r="AL2" s="9">
        <v>0.67708333333333337</v>
      </c>
      <c r="AM2" s="9">
        <v>0.6875</v>
      </c>
      <c r="AN2" s="9">
        <v>0.69791666666666663</v>
      </c>
      <c r="AO2" s="9">
        <v>0.70833333333333337</v>
      </c>
      <c r="AP2" s="9">
        <v>0.71875</v>
      </c>
      <c r="AQ2" s="9">
        <v>0.72916666666666663</v>
      </c>
      <c r="AR2" s="9">
        <v>0.73958333333333337</v>
      </c>
      <c r="AS2" s="9">
        <v>0.75</v>
      </c>
      <c r="AT2" s="9">
        <v>0.76041666666666663</v>
      </c>
      <c r="AU2" s="9">
        <v>0.77083333333333337</v>
      </c>
      <c r="AV2" s="9">
        <v>0.78125</v>
      </c>
      <c r="AW2" s="9">
        <v>0.79166666666666663</v>
      </c>
      <c r="AX2" s="9">
        <v>0.80208333333333337</v>
      </c>
      <c r="AY2" s="9">
        <v>0.8125</v>
      </c>
      <c r="BA2" s="16" t="s">
        <v>18</v>
      </c>
      <c r="BB2" s="17" t="s">
        <v>12</v>
      </c>
      <c r="BC2" s="18" t="s">
        <v>13</v>
      </c>
      <c r="BD2" s="17" t="s">
        <v>14</v>
      </c>
      <c r="BE2" s="19" t="s">
        <v>13</v>
      </c>
      <c r="BF2" s="20" t="s">
        <v>15</v>
      </c>
      <c r="BG2" s="21" t="s">
        <v>16</v>
      </c>
      <c r="BH2" s="21" t="s">
        <v>17</v>
      </c>
    </row>
    <row r="3" spans="1:61" ht="15" thickBot="1" x14ac:dyDescent="0.35">
      <c r="A3" s="14" t="s">
        <v>10</v>
      </c>
      <c r="B3" s="15">
        <v>1</v>
      </c>
      <c r="C3" s="10">
        <v>2</v>
      </c>
      <c r="D3" s="10">
        <v>3</v>
      </c>
      <c r="E3" s="10">
        <v>3</v>
      </c>
      <c r="F3" s="10">
        <v>4</v>
      </c>
      <c r="G3" s="10">
        <v>4</v>
      </c>
      <c r="H3" s="10">
        <v>4</v>
      </c>
      <c r="I3" s="10">
        <v>4</v>
      </c>
      <c r="J3" s="10">
        <v>4</v>
      </c>
      <c r="K3" s="10">
        <v>4</v>
      </c>
      <c r="L3" s="10">
        <v>5</v>
      </c>
      <c r="M3" s="10">
        <v>5</v>
      </c>
      <c r="N3" s="10">
        <v>5</v>
      </c>
      <c r="O3" s="10">
        <v>5</v>
      </c>
      <c r="P3" s="10">
        <v>7</v>
      </c>
      <c r="Q3" s="10">
        <v>5</v>
      </c>
      <c r="R3" s="10">
        <v>5</v>
      </c>
      <c r="S3" s="10">
        <v>4</v>
      </c>
      <c r="T3" s="10">
        <v>3</v>
      </c>
      <c r="U3" s="10">
        <v>4</v>
      </c>
      <c r="V3" s="10">
        <v>4</v>
      </c>
      <c r="W3" s="10">
        <v>3</v>
      </c>
      <c r="X3" s="10">
        <v>4</v>
      </c>
      <c r="Y3" s="10">
        <v>5</v>
      </c>
      <c r="Z3" s="10">
        <v>6</v>
      </c>
      <c r="AA3" s="10">
        <v>6</v>
      </c>
      <c r="AB3" s="10">
        <v>5</v>
      </c>
      <c r="AC3" s="10">
        <v>5</v>
      </c>
      <c r="AD3" s="10">
        <v>5</v>
      </c>
      <c r="AE3" s="10">
        <v>4</v>
      </c>
      <c r="AF3" s="10">
        <v>4</v>
      </c>
      <c r="AG3" s="10">
        <v>4</v>
      </c>
      <c r="AH3" s="10">
        <v>7</v>
      </c>
      <c r="AI3" s="10">
        <v>5</v>
      </c>
      <c r="AJ3" s="10">
        <v>4</v>
      </c>
      <c r="AK3" s="10">
        <v>4</v>
      </c>
      <c r="AL3" s="10">
        <v>4</v>
      </c>
      <c r="AM3" s="10">
        <v>4</v>
      </c>
      <c r="AN3" s="10">
        <v>5</v>
      </c>
      <c r="AO3" s="10">
        <v>5</v>
      </c>
      <c r="AP3" s="10">
        <v>5</v>
      </c>
      <c r="AQ3" s="10">
        <v>5</v>
      </c>
      <c r="AR3" s="10">
        <v>2</v>
      </c>
      <c r="AS3" s="10"/>
      <c r="AT3" s="10"/>
      <c r="AU3" s="10"/>
      <c r="AV3" s="10"/>
      <c r="AW3" s="10"/>
      <c r="AX3" s="10"/>
      <c r="AY3" s="11"/>
    </row>
    <row r="4" spans="1:61" x14ac:dyDescent="0.3">
      <c r="A4" s="12" t="s">
        <v>9</v>
      </c>
      <c r="B4" s="39">
        <f>COUNTA(B5:B15)</f>
        <v>1</v>
      </c>
      <c r="C4" s="13">
        <f t="shared" ref="C4:AY4" si="0">COUNTA(C5:C15)</f>
        <v>2</v>
      </c>
      <c r="D4" s="13">
        <f t="shared" si="0"/>
        <v>3</v>
      </c>
      <c r="E4" s="13">
        <f t="shared" si="0"/>
        <v>3</v>
      </c>
      <c r="F4" s="13">
        <f t="shared" si="0"/>
        <v>4</v>
      </c>
      <c r="G4" s="13">
        <f t="shared" si="0"/>
        <v>4</v>
      </c>
      <c r="H4" s="13">
        <f t="shared" si="0"/>
        <v>4</v>
      </c>
      <c r="I4" s="13">
        <f t="shared" si="0"/>
        <v>4</v>
      </c>
      <c r="J4" s="13">
        <f t="shared" si="0"/>
        <v>4</v>
      </c>
      <c r="K4" s="13">
        <f t="shared" si="0"/>
        <v>4</v>
      </c>
      <c r="L4" s="13">
        <f t="shared" si="0"/>
        <v>5</v>
      </c>
      <c r="M4" s="13">
        <f t="shared" si="0"/>
        <v>5</v>
      </c>
      <c r="N4" s="13">
        <f t="shared" si="0"/>
        <v>5</v>
      </c>
      <c r="O4" s="13">
        <f t="shared" si="0"/>
        <v>5</v>
      </c>
      <c r="P4" s="13">
        <f t="shared" si="0"/>
        <v>7</v>
      </c>
      <c r="Q4" s="13">
        <f t="shared" si="0"/>
        <v>5</v>
      </c>
      <c r="R4" s="13">
        <f t="shared" si="0"/>
        <v>5</v>
      </c>
      <c r="S4" s="13">
        <f t="shared" si="0"/>
        <v>4</v>
      </c>
      <c r="T4" s="13">
        <f t="shared" si="0"/>
        <v>0</v>
      </c>
      <c r="U4" s="13">
        <f t="shared" si="0"/>
        <v>0</v>
      </c>
      <c r="V4" s="13">
        <f t="shared" si="0"/>
        <v>0</v>
      </c>
      <c r="W4" s="13">
        <f t="shared" si="0"/>
        <v>0</v>
      </c>
      <c r="X4" s="13">
        <f t="shared" si="0"/>
        <v>0</v>
      </c>
      <c r="Y4" s="13">
        <f t="shared" si="0"/>
        <v>0</v>
      </c>
      <c r="Z4" s="13">
        <f t="shared" si="0"/>
        <v>0</v>
      </c>
      <c r="AA4" s="13">
        <f t="shared" si="0"/>
        <v>0</v>
      </c>
      <c r="AB4" s="13">
        <f t="shared" si="0"/>
        <v>0</v>
      </c>
      <c r="AC4" s="13">
        <f t="shared" si="0"/>
        <v>0</v>
      </c>
      <c r="AD4" s="13">
        <f t="shared" si="0"/>
        <v>0</v>
      </c>
      <c r="AE4" s="13">
        <f t="shared" si="0"/>
        <v>0</v>
      </c>
      <c r="AF4" s="13">
        <f t="shared" si="0"/>
        <v>0</v>
      </c>
      <c r="AG4" s="13">
        <f t="shared" si="0"/>
        <v>0</v>
      </c>
      <c r="AH4" s="13">
        <f t="shared" si="0"/>
        <v>0</v>
      </c>
      <c r="AI4" s="13">
        <f t="shared" si="0"/>
        <v>0</v>
      </c>
      <c r="AJ4" s="13">
        <f t="shared" si="0"/>
        <v>0</v>
      </c>
      <c r="AK4" s="13">
        <f t="shared" si="0"/>
        <v>0</v>
      </c>
      <c r="AL4" s="13">
        <f t="shared" si="0"/>
        <v>0</v>
      </c>
      <c r="AM4" s="13">
        <f t="shared" si="0"/>
        <v>0</v>
      </c>
      <c r="AN4" s="13">
        <f t="shared" si="0"/>
        <v>0</v>
      </c>
      <c r="AO4" s="13">
        <f t="shared" si="0"/>
        <v>0</v>
      </c>
      <c r="AP4" s="13">
        <f t="shared" si="0"/>
        <v>0</v>
      </c>
      <c r="AQ4" s="13">
        <f t="shared" si="0"/>
        <v>0</v>
      </c>
      <c r="AR4" s="13">
        <f t="shared" si="0"/>
        <v>0</v>
      </c>
      <c r="AS4" s="13">
        <f t="shared" si="0"/>
        <v>0</v>
      </c>
      <c r="AT4" s="13">
        <f t="shared" si="0"/>
        <v>0</v>
      </c>
      <c r="AU4" s="13">
        <f t="shared" si="0"/>
        <v>0</v>
      </c>
      <c r="AV4" s="13">
        <f t="shared" si="0"/>
        <v>0</v>
      </c>
      <c r="AW4" s="13">
        <f t="shared" si="0"/>
        <v>0</v>
      </c>
      <c r="AX4" s="13">
        <f t="shared" si="0"/>
        <v>0</v>
      </c>
      <c r="AY4" s="13">
        <f t="shared" si="0"/>
        <v>0</v>
      </c>
      <c r="BA4" s="27"/>
      <c r="BB4" s="23" t="str">
        <f ca="1">IFERROR(OFFSET(#REF!,,MATCH(1,$B3:$AY3,0)),"")</f>
        <v/>
      </c>
      <c r="BC4" s="24" t="str">
        <f ca="1">IFERROR(OFFSET(#REF!,,MATCH(1,$B3:$AY3,0)+COUNTIF($B3:$AY3,1)-1),"")</f>
        <v/>
      </c>
      <c r="BD4" s="23" t="str">
        <f ca="1">IFERROR(OFFSET(#REF!,,MATCH(2,$B3:$AY3,0)),"")</f>
        <v/>
      </c>
      <c r="BE4" s="24" t="str">
        <f ca="1">IFERROR(OFFSET(#REF!,,MATCH(2,$B3:$AY3,0)+COUNTIF($B3:$AY3,2)-1),"")</f>
        <v/>
      </c>
      <c r="BF4" s="22">
        <f ca="1">(SUM(BC4,BE4)-SUM(BB4,BD4))*24</f>
        <v>0</v>
      </c>
      <c r="BG4" s="25">
        <v>9</v>
      </c>
      <c r="BH4" s="26">
        <f ca="1">BG4-BF4</f>
        <v>9</v>
      </c>
    </row>
    <row r="5" spans="1:61" s="29" customFormat="1" ht="15" customHeight="1" x14ac:dyDescent="0.15">
      <c r="A5" s="34" t="s">
        <v>0</v>
      </c>
      <c r="B5" s="31" t="s">
        <v>0</v>
      </c>
      <c r="C5" s="31" t="s">
        <v>0</v>
      </c>
      <c r="D5" s="31" t="s">
        <v>0</v>
      </c>
      <c r="E5" s="31" t="s">
        <v>0</v>
      </c>
      <c r="F5" s="31" t="s">
        <v>0</v>
      </c>
      <c r="G5" s="31" t="s">
        <v>0</v>
      </c>
      <c r="H5" s="31" t="s">
        <v>0</v>
      </c>
      <c r="I5" s="31" t="s">
        <v>0</v>
      </c>
      <c r="J5" s="31" t="s">
        <v>0</v>
      </c>
      <c r="K5" s="31" t="s">
        <v>0</v>
      </c>
      <c r="L5" s="31" t="s">
        <v>0</v>
      </c>
      <c r="M5" s="31" t="s">
        <v>0</v>
      </c>
      <c r="N5" s="31" t="s">
        <v>0</v>
      </c>
      <c r="O5" s="31" t="s">
        <v>0</v>
      </c>
      <c r="P5" s="31" t="s">
        <v>0</v>
      </c>
      <c r="Q5" s="32"/>
      <c r="R5" s="32"/>
      <c r="S5" s="32"/>
      <c r="BI5" s="30"/>
    </row>
    <row r="6" spans="1:61" s="29" customFormat="1" ht="15" customHeight="1" x14ac:dyDescent="0.15">
      <c r="A6" s="35" t="s">
        <v>1</v>
      </c>
      <c r="B6" s="32"/>
      <c r="C6" s="33" t="s">
        <v>1</v>
      </c>
      <c r="D6" s="33" t="s">
        <v>1</v>
      </c>
      <c r="E6" s="33" t="s">
        <v>1</v>
      </c>
      <c r="F6" s="33" t="s">
        <v>1</v>
      </c>
      <c r="G6" s="33" t="s">
        <v>1</v>
      </c>
      <c r="H6" s="33" t="s">
        <v>1</v>
      </c>
      <c r="I6" s="33" t="s">
        <v>1</v>
      </c>
      <c r="J6" s="33" t="s">
        <v>1</v>
      </c>
      <c r="K6" s="33" t="s">
        <v>1</v>
      </c>
      <c r="L6" s="33" t="s">
        <v>1</v>
      </c>
      <c r="M6" s="33" t="s">
        <v>1</v>
      </c>
      <c r="N6" s="33" t="s">
        <v>1</v>
      </c>
      <c r="O6" s="33" t="s">
        <v>1</v>
      </c>
      <c r="P6" s="33" t="s">
        <v>1</v>
      </c>
      <c r="Q6" s="32"/>
      <c r="R6" s="32"/>
      <c r="S6" s="32"/>
      <c r="BI6" s="30"/>
    </row>
    <row r="7" spans="1:61" s="29" customFormat="1" ht="15" customHeight="1" x14ac:dyDescent="0.15">
      <c r="A7" s="34" t="s">
        <v>2</v>
      </c>
      <c r="B7" s="32"/>
      <c r="C7" s="32"/>
      <c r="D7" s="31" t="s">
        <v>2</v>
      </c>
      <c r="E7" s="31" t="s">
        <v>2</v>
      </c>
      <c r="F7" s="31" t="s">
        <v>2</v>
      </c>
      <c r="G7" s="31" t="s">
        <v>2</v>
      </c>
      <c r="H7" s="31" t="s">
        <v>2</v>
      </c>
      <c r="I7" s="31" t="s">
        <v>2</v>
      </c>
      <c r="J7" s="31" t="s">
        <v>2</v>
      </c>
      <c r="K7" s="31" t="s">
        <v>2</v>
      </c>
      <c r="L7" s="31" t="s">
        <v>2</v>
      </c>
      <c r="M7" s="31" t="s">
        <v>2</v>
      </c>
      <c r="N7" s="31" t="s">
        <v>2</v>
      </c>
      <c r="O7" s="31" t="s">
        <v>2</v>
      </c>
      <c r="P7" s="31" t="s">
        <v>2</v>
      </c>
      <c r="Q7" s="31" t="s">
        <v>2</v>
      </c>
      <c r="R7" s="31" t="s">
        <v>2</v>
      </c>
      <c r="S7" s="32"/>
    </row>
    <row r="8" spans="1:61" s="29" customFormat="1" ht="15" customHeight="1" x14ac:dyDescent="0.15">
      <c r="A8" s="35" t="s">
        <v>3</v>
      </c>
      <c r="B8" s="32"/>
      <c r="C8" s="32"/>
      <c r="D8" s="32"/>
      <c r="E8" s="32"/>
      <c r="F8" s="33" t="s">
        <v>3</v>
      </c>
      <c r="G8" s="33" t="s">
        <v>3</v>
      </c>
      <c r="H8" s="33" t="s">
        <v>3</v>
      </c>
      <c r="I8" s="33" t="s">
        <v>3</v>
      </c>
      <c r="J8" s="33" t="s">
        <v>3</v>
      </c>
      <c r="K8" s="33" t="s">
        <v>3</v>
      </c>
      <c r="L8" s="33" t="s">
        <v>3</v>
      </c>
      <c r="M8" s="33" t="s">
        <v>3</v>
      </c>
      <c r="N8" s="33" t="s">
        <v>3</v>
      </c>
      <c r="O8" s="33" t="s">
        <v>3</v>
      </c>
      <c r="P8" s="33" t="s">
        <v>3</v>
      </c>
      <c r="Q8" s="33" t="s">
        <v>3</v>
      </c>
      <c r="R8" s="33" t="s">
        <v>3</v>
      </c>
      <c r="S8" s="33" t="s">
        <v>3</v>
      </c>
    </row>
    <row r="9" spans="1:61" s="29" customFormat="1" ht="15" customHeight="1" x14ac:dyDescent="0.15">
      <c r="A9" s="34" t="s">
        <v>4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1" t="s">
        <v>4</v>
      </c>
      <c r="M9" s="31" t="s">
        <v>4</v>
      </c>
      <c r="N9" s="31" t="s">
        <v>4</v>
      </c>
      <c r="O9" s="31" t="s">
        <v>4</v>
      </c>
      <c r="P9" s="31" t="s">
        <v>4</v>
      </c>
      <c r="Q9" s="31" t="s">
        <v>4</v>
      </c>
      <c r="R9" s="31" t="s">
        <v>4</v>
      </c>
      <c r="S9" s="31" t="s">
        <v>4</v>
      </c>
    </row>
    <row r="10" spans="1:61" s="29" customFormat="1" ht="15" customHeight="1" x14ac:dyDescent="0.15">
      <c r="A10" s="35" t="s">
        <v>5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3" t="s">
        <v>5</v>
      </c>
      <c r="Q10" s="33" t="s">
        <v>5</v>
      </c>
      <c r="R10" s="33" t="s">
        <v>5</v>
      </c>
      <c r="S10" s="33" t="s">
        <v>5</v>
      </c>
    </row>
    <row r="11" spans="1:61" s="29" customFormat="1" ht="15" customHeight="1" x14ac:dyDescent="0.15">
      <c r="A11" s="36" t="s">
        <v>6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1" t="s">
        <v>6</v>
      </c>
      <c r="Q11" s="31" t="s">
        <v>6</v>
      </c>
      <c r="R11" s="31" t="s">
        <v>6</v>
      </c>
      <c r="S11" s="31" t="s">
        <v>6</v>
      </c>
    </row>
    <row r="12" spans="1:61" s="29" customFormat="1" ht="15" customHeight="1" x14ac:dyDescent="0.15">
      <c r="A12" s="37" t="s">
        <v>7</v>
      </c>
    </row>
    <row r="13" spans="1:61" x14ac:dyDescent="0.3">
      <c r="A13" s="38"/>
    </row>
    <row r="15" spans="1:61" x14ac:dyDescent="0.3">
      <c r="U15" s="2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11" sqref="A11"/>
    </sheetView>
  </sheetViews>
  <sheetFormatPr baseColWidth="10" defaultRowHeight="14.4" x14ac:dyDescent="0.3"/>
  <sheetData>
    <row r="1" spans="1:1" x14ac:dyDescent="0.3">
      <c r="A1" s="1" t="s">
        <v>8</v>
      </c>
    </row>
    <row r="2" spans="1:1" x14ac:dyDescent="0.3">
      <c r="A2" s="2" t="s">
        <v>0</v>
      </c>
    </row>
    <row r="3" spans="1:1" x14ac:dyDescent="0.3">
      <c r="A3" s="3" t="s">
        <v>1</v>
      </c>
    </row>
    <row r="4" spans="1:1" x14ac:dyDescent="0.3">
      <c r="A4" s="4" t="s">
        <v>2</v>
      </c>
    </row>
    <row r="5" spans="1:1" x14ac:dyDescent="0.3">
      <c r="A5" s="3" t="s">
        <v>3</v>
      </c>
    </row>
    <row r="6" spans="1:1" x14ac:dyDescent="0.3">
      <c r="A6" s="4" t="s">
        <v>4</v>
      </c>
    </row>
    <row r="7" spans="1:1" x14ac:dyDescent="0.3">
      <c r="A7" s="3" t="s">
        <v>5</v>
      </c>
    </row>
    <row r="8" spans="1:1" x14ac:dyDescent="0.3">
      <c r="A8" s="5" t="s">
        <v>6</v>
      </c>
    </row>
    <row r="9" spans="1:1" x14ac:dyDescent="0.3">
      <c r="A9" s="6" t="s">
        <v>7</v>
      </c>
    </row>
    <row r="10" spans="1:1" x14ac:dyDescent="0.3">
      <c r="A10" s="40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SEM_Modèle</vt:lpstr>
      <vt:lpstr>EFFECTIFS</vt:lpstr>
      <vt:lpstr>TABLE_EFFECTIFS_2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2016-10-20T13:06:43Z</dcterms:modified>
</cp:coreProperties>
</file>