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0" yWindow="105" windowWidth="20115" windowHeight="901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J9" i="1" l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I9" i="1"/>
  <c r="H13" i="1"/>
  <c r="G12" i="1"/>
  <c r="H11" i="1"/>
  <c r="G11" i="1"/>
  <c r="H12" i="1"/>
  <c r="G13" i="1"/>
  <c r="G14" i="1"/>
  <c r="H14" i="1"/>
  <c r="G15" i="1"/>
  <c r="H15" i="1"/>
  <c r="G16" i="1"/>
  <c r="H16" i="1"/>
  <c r="G17" i="1"/>
  <c r="H17" i="1"/>
  <c r="G18" i="1"/>
  <c r="H18" i="1"/>
  <c r="G19" i="1"/>
  <c r="H19" i="1"/>
  <c r="J2" i="1"/>
  <c r="K2" i="1"/>
  <c r="L2" i="1"/>
  <c r="M2" i="1"/>
  <c r="N2" i="1"/>
  <c r="O2" i="1"/>
  <c r="P2" i="1"/>
  <c r="Q2" i="1"/>
  <c r="R2" i="1"/>
  <c r="S2" i="1"/>
  <c r="T2" i="1"/>
  <c r="U2" i="1"/>
  <c r="V2" i="1"/>
  <c r="W2" i="1"/>
  <c r="X2" i="1"/>
  <c r="Y2" i="1"/>
  <c r="Z2" i="1"/>
  <c r="AA2" i="1"/>
  <c r="AB2" i="1"/>
  <c r="AC2" i="1"/>
  <c r="AD2" i="1"/>
  <c r="AE2" i="1"/>
  <c r="AF2" i="1"/>
  <c r="AG2" i="1"/>
  <c r="AH2" i="1"/>
  <c r="AI2" i="1"/>
  <c r="AJ2" i="1"/>
  <c r="AK2" i="1"/>
  <c r="AL2" i="1"/>
  <c r="I2" i="1"/>
</calcChain>
</file>

<file path=xl/sharedStrings.xml><?xml version="1.0" encoding="utf-8"?>
<sst xmlns="http://schemas.openxmlformats.org/spreadsheetml/2006/main" count="367" uniqueCount="53">
  <si>
    <t>A-S</t>
  </si>
  <si>
    <t>A</t>
  </si>
  <si>
    <t>001</t>
  </si>
  <si>
    <t>nom 01</t>
  </si>
  <si>
    <t>P1</t>
  </si>
  <si>
    <t>002</t>
  </si>
  <si>
    <t>nom 02</t>
  </si>
  <si>
    <t>003</t>
  </si>
  <si>
    <t>nom 03</t>
  </si>
  <si>
    <t>P2</t>
  </si>
  <si>
    <t>004</t>
  </si>
  <si>
    <t>nom 04</t>
  </si>
  <si>
    <t>P3</t>
  </si>
  <si>
    <t>005</t>
  </si>
  <si>
    <t>nom 05</t>
  </si>
  <si>
    <t>P4</t>
  </si>
  <si>
    <t>006</t>
  </si>
  <si>
    <t>nom 06</t>
  </si>
  <si>
    <t>007</t>
  </si>
  <si>
    <t>nom 07</t>
  </si>
  <si>
    <t>008</t>
  </si>
  <si>
    <t>nom 08</t>
  </si>
  <si>
    <t>009</t>
  </si>
  <si>
    <t>nom 09</t>
  </si>
  <si>
    <t>010</t>
  </si>
  <si>
    <t>nom 10</t>
  </si>
  <si>
    <t>01/06/2017</t>
  </si>
  <si>
    <t>08/06/2017</t>
  </si>
  <si>
    <t>09/06/2017</t>
  </si>
  <si>
    <t>16/06/2017</t>
  </si>
  <si>
    <t>17/06/2017</t>
  </si>
  <si>
    <t>25/06/2017</t>
  </si>
  <si>
    <t>W</t>
  </si>
  <si>
    <t>J1</t>
  </si>
  <si>
    <t>S2</t>
  </si>
  <si>
    <t>M4</t>
  </si>
  <si>
    <t>M3</t>
  </si>
  <si>
    <t>RH</t>
  </si>
  <si>
    <t>RI</t>
  </si>
  <si>
    <t>M1</t>
  </si>
  <si>
    <t>CA</t>
  </si>
  <si>
    <t>M2</t>
  </si>
  <si>
    <t>S4</t>
  </si>
  <si>
    <t>S1</t>
  </si>
  <si>
    <t>S3</t>
  </si>
  <si>
    <t>RA</t>
  </si>
  <si>
    <t>lbl uf</t>
  </si>
  <si>
    <t>fnct</t>
  </si>
  <si>
    <t>lbl fonction</t>
  </si>
  <si>
    <t>mat</t>
  </si>
  <si>
    <t>nom prenom</t>
  </si>
  <si>
    <t>date début congé</t>
  </si>
  <si>
    <t>date fin congé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</si>
</sst>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dd"/>
  </numFmts>
  <fonts count="3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49" fontId="1" fillId="2" borderId="1" xfId="0" applyNumberFormat="1" applyFont="1" applyFill="1" applyBorder="1" applyAlignment="1" applyProtection="1">
      <alignment vertical="center"/>
    </xf>
    <xf numFmtId="14" fontId="0" fillId="0" borderId="0" xfId="0" applyNumberFormat="1"/>
    <xf numFmtId="165" fontId="0" fillId="0" borderId="0" xfId="0" applyNumberFormat="1"/>
    <xf numFmtId="0" fontId="2" fillId="0" borderId="0" xfId="0" applyFont="1"/>
    <xf numFmtId="165" fontId="2" fillId="0" borderId="0" xfId="0" applyNumberFormat="1" applyFont="1"/>
    <xf numFmtId="0" fontId="0" fillId="0" borderId="0" xfId="0" applyAlignment="1"/>
    <xf numFmtId="14" fontId="0" fillId="0" borderId="0" xfId="0" applyNumberFormat="1" applyAlignment="1"/>
  </cellXfs>
  <cellStyles count="1">
    <cellStyle name="Normal" xfId="0" builtinId="0"/>
  </cellStyles>
  <dxfs count="1">
    <dxf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28576</xdr:colOff>
      <xdr:row>20</xdr:row>
      <xdr:rowOff>142875</xdr:rowOff>
    </xdr:from>
    <xdr:to>
      <xdr:col>8</xdr:col>
      <xdr:colOff>495300</xdr:colOff>
      <xdr:row>35</xdr:row>
      <xdr:rowOff>114301</xdr:rowOff>
    </xdr:to>
    <xdr:pic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7028" t="5078" r="42527" b="56244"/>
        <a:stretch/>
      </xdr:blipFill>
      <xdr:spPr>
        <a:xfrm>
          <a:off x="28576" y="3914775"/>
          <a:ext cx="6562724" cy="28289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19"/>
  <sheetViews>
    <sheetView tabSelected="1" workbookViewId="0">
      <selection activeCell="X46" sqref="X46"/>
    </sheetView>
  </sheetViews>
  <sheetFormatPr baseColWidth="10" defaultRowHeight="15" x14ac:dyDescent="0.25"/>
  <cols>
    <col min="9" max="38" width="10.7109375" customWidth="1"/>
  </cols>
  <sheetData>
    <row r="2" spans="1:38" s="4" customFormat="1" ht="12" x14ac:dyDescent="0.2">
      <c r="I2" s="5">
        <f>I3</f>
        <v>42887</v>
      </c>
      <c r="J2" s="5">
        <f t="shared" ref="J2:AL2" si="0">J3</f>
        <v>42888</v>
      </c>
      <c r="K2" s="5">
        <f t="shared" si="0"/>
        <v>42889</v>
      </c>
      <c r="L2" s="5">
        <f t="shared" si="0"/>
        <v>42890</v>
      </c>
      <c r="M2" s="5">
        <f t="shared" si="0"/>
        <v>42891</v>
      </c>
      <c r="N2" s="5">
        <f t="shared" si="0"/>
        <v>42892</v>
      </c>
      <c r="O2" s="5">
        <f t="shared" si="0"/>
        <v>42893</v>
      </c>
      <c r="P2" s="5">
        <f t="shared" si="0"/>
        <v>42894</v>
      </c>
      <c r="Q2" s="5">
        <f t="shared" si="0"/>
        <v>42895</v>
      </c>
      <c r="R2" s="5">
        <f t="shared" si="0"/>
        <v>42896</v>
      </c>
      <c r="S2" s="5">
        <f t="shared" si="0"/>
        <v>42897</v>
      </c>
      <c r="T2" s="5">
        <f t="shared" si="0"/>
        <v>42898</v>
      </c>
      <c r="U2" s="5">
        <f t="shared" si="0"/>
        <v>42899</v>
      </c>
      <c r="V2" s="5">
        <f t="shared" si="0"/>
        <v>42900</v>
      </c>
      <c r="W2" s="5">
        <f t="shared" si="0"/>
        <v>42901</v>
      </c>
      <c r="X2" s="5">
        <f t="shared" si="0"/>
        <v>42902</v>
      </c>
      <c r="Y2" s="5">
        <f t="shared" si="0"/>
        <v>42903</v>
      </c>
      <c r="Z2" s="5">
        <f t="shared" si="0"/>
        <v>42904</v>
      </c>
      <c r="AA2" s="5">
        <f t="shared" si="0"/>
        <v>42905</v>
      </c>
      <c r="AB2" s="5">
        <f t="shared" si="0"/>
        <v>42906</v>
      </c>
      <c r="AC2" s="5">
        <f t="shared" si="0"/>
        <v>42907</v>
      </c>
      <c r="AD2" s="5">
        <f t="shared" si="0"/>
        <v>42908</v>
      </c>
      <c r="AE2" s="5">
        <f t="shared" si="0"/>
        <v>42909</v>
      </c>
      <c r="AF2" s="5">
        <f t="shared" si="0"/>
        <v>42910</v>
      </c>
      <c r="AG2" s="5">
        <f t="shared" si="0"/>
        <v>42911</v>
      </c>
      <c r="AH2" s="5">
        <f t="shared" si="0"/>
        <v>42912</v>
      </c>
      <c r="AI2" s="5">
        <f t="shared" si="0"/>
        <v>42913</v>
      </c>
      <c r="AJ2" s="5">
        <f t="shared" si="0"/>
        <v>42914</v>
      </c>
      <c r="AK2" s="5">
        <f t="shared" si="0"/>
        <v>42915</v>
      </c>
      <c r="AL2" s="5">
        <f t="shared" si="0"/>
        <v>42916</v>
      </c>
    </row>
    <row r="3" spans="1:38" s="6" customFormat="1" x14ac:dyDescent="0.25">
      <c r="I3" s="7">
        <v>42887</v>
      </c>
      <c r="J3" s="7">
        <v>42888</v>
      </c>
      <c r="K3" s="7">
        <v>42889</v>
      </c>
      <c r="L3" s="7">
        <v>42890</v>
      </c>
      <c r="M3" s="7">
        <v>42891</v>
      </c>
      <c r="N3" s="7">
        <v>42892</v>
      </c>
      <c r="O3" s="7">
        <v>42893</v>
      </c>
      <c r="P3" s="7">
        <v>42894</v>
      </c>
      <c r="Q3" s="7">
        <v>42895</v>
      </c>
      <c r="R3" s="7">
        <v>42896</v>
      </c>
      <c r="S3" s="7">
        <v>42897</v>
      </c>
      <c r="T3" s="7">
        <v>42898</v>
      </c>
      <c r="U3" s="7">
        <v>42899</v>
      </c>
      <c r="V3" s="7">
        <v>42900</v>
      </c>
      <c r="W3" s="7">
        <v>42901</v>
      </c>
      <c r="X3" s="7">
        <v>42902</v>
      </c>
      <c r="Y3" s="7">
        <v>42903</v>
      </c>
      <c r="Z3" s="7">
        <v>42904</v>
      </c>
      <c r="AA3" s="7">
        <v>42905</v>
      </c>
      <c r="AB3" s="7">
        <v>42906</v>
      </c>
      <c r="AC3" s="7">
        <v>42907</v>
      </c>
      <c r="AD3" s="7">
        <v>42908</v>
      </c>
      <c r="AE3" s="7">
        <v>42909</v>
      </c>
      <c r="AF3" s="7">
        <v>42910</v>
      </c>
      <c r="AG3" s="7">
        <v>42911</v>
      </c>
      <c r="AH3" s="7">
        <v>42912</v>
      </c>
      <c r="AI3" s="7">
        <v>42913</v>
      </c>
      <c r="AJ3" s="7">
        <v>42914</v>
      </c>
      <c r="AK3" s="7">
        <v>42915</v>
      </c>
      <c r="AL3" s="7">
        <v>42916</v>
      </c>
    </row>
    <row r="6" spans="1:38" x14ac:dyDescent="0.25">
      <c r="A6" s="1" t="s">
        <v>4</v>
      </c>
      <c r="B6" s="1" t="s">
        <v>26</v>
      </c>
      <c r="C6" s="1" t="s">
        <v>27</v>
      </c>
    </row>
    <row r="7" spans="1:38" x14ac:dyDescent="0.25">
      <c r="A7" s="1" t="s">
        <v>9</v>
      </c>
      <c r="B7" s="1" t="s">
        <v>28</v>
      </c>
      <c r="C7" s="1" t="s">
        <v>29</v>
      </c>
    </row>
    <row r="8" spans="1:38" x14ac:dyDescent="0.25">
      <c r="A8" s="1" t="s">
        <v>12</v>
      </c>
      <c r="B8" s="1" t="s">
        <v>30</v>
      </c>
      <c r="C8" s="1" t="s">
        <v>31</v>
      </c>
    </row>
    <row r="9" spans="1:38" x14ac:dyDescent="0.25">
      <c r="A9" t="s">
        <v>46</v>
      </c>
      <c r="B9" t="s">
        <v>47</v>
      </c>
      <c r="C9" t="s">
        <v>48</v>
      </c>
      <c r="D9" t="s">
        <v>49</v>
      </c>
      <c r="E9" t="s">
        <v>50</v>
      </c>
      <c r="F9" t="s">
        <v>4</v>
      </c>
      <c r="G9" t="s">
        <v>51</v>
      </c>
      <c r="H9" t="s">
        <v>52</v>
      </c>
      <c r="I9" s="3">
        <f>I2</f>
        <v>42887</v>
      </c>
      <c r="J9" s="3">
        <f t="shared" ref="J9:AL9" si="1">J2</f>
        <v>42888</v>
      </c>
      <c r="K9" s="3">
        <f t="shared" si="1"/>
        <v>42889</v>
      </c>
      <c r="L9" s="3">
        <f t="shared" si="1"/>
        <v>42890</v>
      </c>
      <c r="M9" s="3">
        <f t="shared" si="1"/>
        <v>42891</v>
      </c>
      <c r="N9" s="3">
        <f t="shared" si="1"/>
        <v>42892</v>
      </c>
      <c r="O9" s="3">
        <f t="shared" si="1"/>
        <v>42893</v>
      </c>
      <c r="P9" s="3">
        <f t="shared" si="1"/>
        <v>42894</v>
      </c>
      <c r="Q9" s="3">
        <f t="shared" si="1"/>
        <v>42895</v>
      </c>
      <c r="R9" s="3">
        <f t="shared" si="1"/>
        <v>42896</v>
      </c>
      <c r="S9" s="3">
        <f t="shared" si="1"/>
        <v>42897</v>
      </c>
      <c r="T9" s="3">
        <f t="shared" si="1"/>
        <v>42898</v>
      </c>
      <c r="U9" s="3">
        <f t="shared" si="1"/>
        <v>42899</v>
      </c>
      <c r="V9" s="3">
        <f t="shared" si="1"/>
        <v>42900</v>
      </c>
      <c r="W9" s="3">
        <f t="shared" si="1"/>
        <v>42901</v>
      </c>
      <c r="X9" s="3">
        <f t="shared" si="1"/>
        <v>42902</v>
      </c>
      <c r="Y9" s="3">
        <f t="shared" si="1"/>
        <v>42903</v>
      </c>
      <c r="Z9" s="3">
        <f t="shared" si="1"/>
        <v>42904</v>
      </c>
      <c r="AA9" s="3">
        <f t="shared" si="1"/>
        <v>42905</v>
      </c>
      <c r="AB9" s="3">
        <f t="shared" si="1"/>
        <v>42906</v>
      </c>
      <c r="AC9" s="3">
        <f t="shared" si="1"/>
        <v>42907</v>
      </c>
      <c r="AD9" s="3">
        <f t="shared" si="1"/>
        <v>42908</v>
      </c>
      <c r="AE9" s="3">
        <f t="shared" si="1"/>
        <v>42909</v>
      </c>
      <c r="AF9" s="3">
        <f t="shared" si="1"/>
        <v>42910</v>
      </c>
      <c r="AG9" s="3">
        <f t="shared" si="1"/>
        <v>42911</v>
      </c>
      <c r="AH9" s="3">
        <f t="shared" si="1"/>
        <v>42912</v>
      </c>
      <c r="AI9" s="3">
        <f t="shared" si="1"/>
        <v>42913</v>
      </c>
      <c r="AJ9" s="3">
        <f t="shared" si="1"/>
        <v>42914</v>
      </c>
      <c r="AK9" s="3">
        <f t="shared" si="1"/>
        <v>42915</v>
      </c>
      <c r="AL9" s="3">
        <f t="shared" si="1"/>
        <v>42916</v>
      </c>
    </row>
    <row r="10" spans="1:38" x14ac:dyDescent="0.25">
      <c r="B10" t="s">
        <v>0</v>
      </c>
      <c r="C10" t="s">
        <v>1</v>
      </c>
      <c r="D10" t="s">
        <v>2</v>
      </c>
      <c r="E10" t="s">
        <v>3</v>
      </c>
      <c r="F10" t="s">
        <v>4</v>
      </c>
      <c r="G10" s="2">
        <v>42887</v>
      </c>
      <c r="H10" s="2">
        <v>42894</v>
      </c>
      <c r="I10" t="s">
        <v>32</v>
      </c>
      <c r="J10" t="s">
        <v>40</v>
      </c>
      <c r="K10" t="s">
        <v>37</v>
      </c>
      <c r="L10" t="s">
        <v>37</v>
      </c>
      <c r="M10" t="s">
        <v>41</v>
      </c>
      <c r="N10" t="s">
        <v>41</v>
      </c>
      <c r="O10" t="s">
        <v>41</v>
      </c>
      <c r="P10" t="s">
        <v>41</v>
      </c>
      <c r="Q10" t="s">
        <v>37</v>
      </c>
      <c r="R10" t="s">
        <v>34</v>
      </c>
      <c r="S10" t="s">
        <v>34</v>
      </c>
      <c r="T10" t="s">
        <v>32</v>
      </c>
      <c r="U10" t="s">
        <v>38</v>
      </c>
      <c r="V10" t="s">
        <v>37</v>
      </c>
      <c r="W10" t="s">
        <v>37</v>
      </c>
      <c r="X10" t="s">
        <v>41</v>
      </c>
      <c r="Y10" t="s">
        <v>41</v>
      </c>
      <c r="Z10" t="s">
        <v>41</v>
      </c>
      <c r="AA10" t="s">
        <v>41</v>
      </c>
      <c r="AB10" t="s">
        <v>37</v>
      </c>
      <c r="AC10" t="s">
        <v>42</v>
      </c>
      <c r="AD10" t="s">
        <v>42</v>
      </c>
      <c r="AE10" t="s">
        <v>42</v>
      </c>
      <c r="AF10" t="s">
        <v>37</v>
      </c>
      <c r="AG10" t="s">
        <v>37</v>
      </c>
      <c r="AH10" t="s">
        <v>38</v>
      </c>
      <c r="AI10" t="s">
        <v>32</v>
      </c>
      <c r="AJ10" t="s">
        <v>32</v>
      </c>
      <c r="AK10" t="s">
        <v>32</v>
      </c>
      <c r="AL10" t="s">
        <v>32</v>
      </c>
    </row>
    <row r="11" spans="1:38" x14ac:dyDescent="0.25">
      <c r="B11" t="s">
        <v>0</v>
      </c>
      <c r="C11" t="s">
        <v>1</v>
      </c>
      <c r="D11" t="s">
        <v>5</v>
      </c>
      <c r="E11" t="s">
        <v>6</v>
      </c>
      <c r="F11" t="s">
        <v>4</v>
      </c>
      <c r="G11" s="2" t="str">
        <f>VLOOKUP($F11,$A$6:$C$8,2)</f>
        <v>01/06/2017</v>
      </c>
      <c r="H11" s="2" t="str">
        <f>VLOOKUP($F11,$A$6:$C$8,3)</f>
        <v>08/06/2017</v>
      </c>
      <c r="I11" t="s">
        <v>33</v>
      </c>
      <c r="J11" t="s">
        <v>38</v>
      </c>
      <c r="K11" t="s">
        <v>37</v>
      </c>
      <c r="L11" t="s">
        <v>37</v>
      </c>
      <c r="M11" t="s">
        <v>42</v>
      </c>
      <c r="N11" t="s">
        <v>42</v>
      </c>
      <c r="O11" t="s">
        <v>38</v>
      </c>
      <c r="P11" t="s">
        <v>32</v>
      </c>
      <c r="Q11" t="s">
        <v>35</v>
      </c>
      <c r="R11" t="s">
        <v>37</v>
      </c>
      <c r="S11" t="s">
        <v>37</v>
      </c>
      <c r="T11" t="s">
        <v>36</v>
      </c>
      <c r="U11" t="s">
        <v>36</v>
      </c>
      <c r="V11" t="s">
        <v>36</v>
      </c>
      <c r="W11" t="s">
        <v>36</v>
      </c>
      <c r="X11" t="s">
        <v>37</v>
      </c>
      <c r="Y11" t="s">
        <v>43</v>
      </c>
      <c r="Z11" t="s">
        <v>43</v>
      </c>
      <c r="AA11" t="s">
        <v>32</v>
      </c>
      <c r="AB11" t="s">
        <v>38</v>
      </c>
      <c r="AC11" t="s">
        <v>37</v>
      </c>
      <c r="AD11" t="s">
        <v>37</v>
      </c>
      <c r="AE11" t="s">
        <v>36</v>
      </c>
      <c r="AF11" t="s">
        <v>36</v>
      </c>
      <c r="AG11" t="s">
        <v>36</v>
      </c>
      <c r="AH11" t="s">
        <v>41</v>
      </c>
      <c r="AI11" t="s">
        <v>37</v>
      </c>
      <c r="AJ11" t="s">
        <v>44</v>
      </c>
      <c r="AK11" t="s">
        <v>44</v>
      </c>
      <c r="AL11" t="s">
        <v>44</v>
      </c>
    </row>
    <row r="12" spans="1:38" x14ac:dyDescent="0.25">
      <c r="B12" t="s">
        <v>0</v>
      </c>
      <c r="C12" t="s">
        <v>1</v>
      </c>
      <c r="D12" t="s">
        <v>7</v>
      </c>
      <c r="E12" t="s">
        <v>8</v>
      </c>
      <c r="F12" t="s">
        <v>9</v>
      </c>
      <c r="G12" s="2" t="str">
        <f>VLOOKUP($F12,$A$6:$C$8,2)</f>
        <v>09/06/2017</v>
      </c>
      <c r="H12" s="2" t="str">
        <f t="shared" ref="H11:H19" si="2">VLOOKUP($F12,$A$6:$C$8,3)</f>
        <v>16/06/2017</v>
      </c>
      <c r="I12" t="s">
        <v>34</v>
      </c>
      <c r="J12" t="s">
        <v>34</v>
      </c>
      <c r="K12" t="s">
        <v>37</v>
      </c>
      <c r="L12" t="s">
        <v>37</v>
      </c>
      <c r="M12" t="s">
        <v>39</v>
      </c>
      <c r="N12" t="s">
        <v>33</v>
      </c>
      <c r="O12" t="s">
        <v>33</v>
      </c>
      <c r="P12" t="s">
        <v>33</v>
      </c>
      <c r="Q12" t="s">
        <v>38</v>
      </c>
      <c r="R12" t="s">
        <v>37</v>
      </c>
      <c r="S12" t="s">
        <v>37</v>
      </c>
      <c r="T12" t="s">
        <v>42</v>
      </c>
      <c r="U12" t="s">
        <v>42</v>
      </c>
      <c r="V12" t="s">
        <v>38</v>
      </c>
      <c r="W12" t="s">
        <v>32</v>
      </c>
      <c r="X12" t="s">
        <v>35</v>
      </c>
      <c r="Y12" t="s">
        <v>37</v>
      </c>
      <c r="Z12" t="s">
        <v>37</v>
      </c>
      <c r="AA12" t="s">
        <v>36</v>
      </c>
      <c r="AB12" t="s">
        <v>36</v>
      </c>
      <c r="AC12" t="s">
        <v>36</v>
      </c>
      <c r="AD12" t="s">
        <v>36</v>
      </c>
      <c r="AE12" t="s">
        <v>37</v>
      </c>
      <c r="AF12" t="s">
        <v>43</v>
      </c>
      <c r="AG12" t="s">
        <v>43</v>
      </c>
      <c r="AH12" t="s">
        <v>32</v>
      </c>
      <c r="AI12" t="s">
        <v>38</v>
      </c>
      <c r="AJ12" t="s">
        <v>37</v>
      </c>
      <c r="AK12" t="s">
        <v>37</v>
      </c>
      <c r="AL12" t="s">
        <v>36</v>
      </c>
    </row>
    <row r="13" spans="1:38" x14ac:dyDescent="0.25">
      <c r="B13" t="s">
        <v>0</v>
      </c>
      <c r="C13" t="s">
        <v>1</v>
      </c>
      <c r="D13" t="s">
        <v>10</v>
      </c>
      <c r="E13" t="s">
        <v>11</v>
      </c>
      <c r="F13" t="s">
        <v>12</v>
      </c>
      <c r="G13" s="2" t="str">
        <f t="shared" ref="G11:G19" si="3">VLOOKUP($F13,$A$6:$C$8,2)</f>
        <v>17/06/2017</v>
      </c>
      <c r="H13" s="2" t="str">
        <f>VLOOKUP($F13,$A$6:$C$8,3)</f>
        <v>25/06/2017</v>
      </c>
      <c r="I13" t="s">
        <v>35</v>
      </c>
      <c r="J13" t="s">
        <v>37</v>
      </c>
      <c r="K13" t="s">
        <v>33</v>
      </c>
      <c r="L13" t="s">
        <v>33</v>
      </c>
      <c r="M13" t="s">
        <v>44</v>
      </c>
      <c r="N13" t="s">
        <v>44</v>
      </c>
      <c r="O13" t="s">
        <v>37</v>
      </c>
      <c r="P13" t="s">
        <v>37</v>
      </c>
      <c r="Q13" t="s">
        <v>33</v>
      </c>
      <c r="R13" t="s">
        <v>44</v>
      </c>
      <c r="S13" t="s">
        <v>44</v>
      </c>
      <c r="T13" t="s">
        <v>33</v>
      </c>
      <c r="U13" t="s">
        <v>37</v>
      </c>
      <c r="V13" t="s">
        <v>34</v>
      </c>
      <c r="W13" t="s">
        <v>34</v>
      </c>
      <c r="X13" t="s">
        <v>34</v>
      </c>
      <c r="Y13" t="s">
        <v>37</v>
      </c>
      <c r="Z13" t="s">
        <v>37</v>
      </c>
      <c r="AA13" t="s">
        <v>39</v>
      </c>
      <c r="AB13" t="s">
        <v>33</v>
      </c>
      <c r="AC13" t="s">
        <v>33</v>
      </c>
      <c r="AD13" t="s">
        <v>33</v>
      </c>
      <c r="AE13" t="s">
        <v>38</v>
      </c>
      <c r="AF13" t="s">
        <v>37</v>
      </c>
      <c r="AG13" t="s">
        <v>37</v>
      </c>
      <c r="AH13" t="s">
        <v>42</v>
      </c>
      <c r="AI13" t="s">
        <v>42</v>
      </c>
      <c r="AJ13" t="s">
        <v>38</v>
      </c>
      <c r="AK13" t="s">
        <v>32</v>
      </c>
      <c r="AL13" t="s">
        <v>35</v>
      </c>
    </row>
    <row r="14" spans="1:38" x14ac:dyDescent="0.25">
      <c r="B14" t="s">
        <v>0</v>
      </c>
      <c r="C14" t="s">
        <v>1</v>
      </c>
      <c r="D14" t="s">
        <v>13</v>
      </c>
      <c r="E14" t="s">
        <v>14</v>
      </c>
      <c r="F14" t="s">
        <v>15</v>
      </c>
      <c r="G14" s="2" t="str">
        <f t="shared" si="3"/>
        <v>17/06/2017</v>
      </c>
      <c r="H14" s="2" t="str">
        <f t="shared" si="2"/>
        <v>25/06/2017</v>
      </c>
      <c r="I14" t="s">
        <v>36</v>
      </c>
      <c r="J14" t="s">
        <v>37</v>
      </c>
      <c r="K14" t="s">
        <v>43</v>
      </c>
      <c r="L14" t="s">
        <v>43</v>
      </c>
      <c r="M14" t="s">
        <v>38</v>
      </c>
      <c r="N14" t="s">
        <v>45</v>
      </c>
      <c r="O14" t="s">
        <v>37</v>
      </c>
      <c r="P14" t="s">
        <v>37</v>
      </c>
      <c r="Q14" t="s">
        <v>36</v>
      </c>
      <c r="R14" t="s">
        <v>36</v>
      </c>
      <c r="S14" t="s">
        <v>36</v>
      </c>
      <c r="T14" t="s">
        <v>45</v>
      </c>
      <c r="U14" t="s">
        <v>37</v>
      </c>
      <c r="V14" t="s">
        <v>44</v>
      </c>
      <c r="W14" t="s">
        <v>44</v>
      </c>
      <c r="X14" t="s">
        <v>44</v>
      </c>
      <c r="Y14" t="s">
        <v>37</v>
      </c>
      <c r="Z14" t="s">
        <v>37</v>
      </c>
      <c r="AA14" t="s">
        <v>45</v>
      </c>
      <c r="AB14" t="s">
        <v>32</v>
      </c>
      <c r="AC14" t="s">
        <v>32</v>
      </c>
      <c r="AD14" t="s">
        <v>38</v>
      </c>
      <c r="AE14" t="s">
        <v>45</v>
      </c>
      <c r="AF14" t="s">
        <v>37</v>
      </c>
      <c r="AG14" t="s">
        <v>37</v>
      </c>
      <c r="AH14" t="s">
        <v>45</v>
      </c>
      <c r="AI14" t="s">
        <v>39</v>
      </c>
      <c r="AJ14" t="s">
        <v>39</v>
      </c>
      <c r="AK14" t="s">
        <v>39</v>
      </c>
      <c r="AL14" t="s">
        <v>37</v>
      </c>
    </row>
    <row r="15" spans="1:38" x14ac:dyDescent="0.25">
      <c r="B15" t="s">
        <v>0</v>
      </c>
      <c r="C15" t="s">
        <v>1</v>
      </c>
      <c r="D15" t="s">
        <v>16</v>
      </c>
      <c r="E15" t="s">
        <v>17</v>
      </c>
      <c r="F15" t="s">
        <v>4</v>
      </c>
      <c r="G15" s="2" t="str">
        <f t="shared" si="3"/>
        <v>01/06/2017</v>
      </c>
      <c r="H15" s="2" t="str">
        <f t="shared" si="2"/>
        <v>08/06/2017</v>
      </c>
      <c r="I15" t="s">
        <v>37</v>
      </c>
      <c r="J15" t="s">
        <v>33</v>
      </c>
      <c r="K15" t="s">
        <v>44</v>
      </c>
      <c r="L15" t="s">
        <v>44</v>
      </c>
      <c r="M15" t="s">
        <v>33</v>
      </c>
      <c r="N15" t="s">
        <v>37</v>
      </c>
      <c r="O15" t="s">
        <v>34</v>
      </c>
      <c r="P15" t="s">
        <v>34</v>
      </c>
      <c r="Q15" t="s">
        <v>34</v>
      </c>
      <c r="R15" t="s">
        <v>37</v>
      </c>
      <c r="S15" t="s">
        <v>37</v>
      </c>
      <c r="T15" t="s">
        <v>39</v>
      </c>
      <c r="U15" t="s">
        <v>33</v>
      </c>
      <c r="V15" t="s">
        <v>33</v>
      </c>
      <c r="W15" t="s">
        <v>33</v>
      </c>
      <c r="X15" t="s">
        <v>38</v>
      </c>
      <c r="Y15" t="s">
        <v>37</v>
      </c>
      <c r="Z15" t="s">
        <v>37</v>
      </c>
      <c r="AA15" t="s">
        <v>42</v>
      </c>
      <c r="AB15" t="s">
        <v>42</v>
      </c>
      <c r="AC15" t="s">
        <v>38</v>
      </c>
      <c r="AD15" t="s">
        <v>32</v>
      </c>
      <c r="AE15" t="s">
        <v>35</v>
      </c>
      <c r="AF15" t="s">
        <v>37</v>
      </c>
      <c r="AG15" t="s">
        <v>37</v>
      </c>
      <c r="AH15" t="s">
        <v>36</v>
      </c>
      <c r="AI15" t="s">
        <v>36</v>
      </c>
      <c r="AJ15" t="s">
        <v>36</v>
      </c>
      <c r="AK15" t="s">
        <v>36</v>
      </c>
      <c r="AL15" t="s">
        <v>37</v>
      </c>
    </row>
    <row r="16" spans="1:38" x14ac:dyDescent="0.25">
      <c r="B16" t="s">
        <v>0</v>
      </c>
      <c r="C16" t="s">
        <v>1</v>
      </c>
      <c r="D16" t="s">
        <v>18</v>
      </c>
      <c r="E16" t="s">
        <v>19</v>
      </c>
      <c r="F16" t="s">
        <v>4</v>
      </c>
      <c r="G16" s="2" t="str">
        <f t="shared" si="3"/>
        <v>01/06/2017</v>
      </c>
      <c r="H16" s="2" t="str">
        <f t="shared" si="2"/>
        <v>08/06/2017</v>
      </c>
      <c r="I16" t="s">
        <v>37</v>
      </c>
      <c r="J16" t="s">
        <v>39</v>
      </c>
      <c r="K16" t="s">
        <v>39</v>
      </c>
      <c r="L16" t="s">
        <v>39</v>
      </c>
      <c r="M16" t="s">
        <v>37</v>
      </c>
      <c r="N16" t="s">
        <v>37</v>
      </c>
      <c r="O16" t="s">
        <v>43</v>
      </c>
      <c r="P16" t="s">
        <v>43</v>
      </c>
      <c r="Q16" t="s">
        <v>43</v>
      </c>
      <c r="R16" t="s">
        <v>37</v>
      </c>
      <c r="S16" t="s">
        <v>37</v>
      </c>
      <c r="T16" t="s">
        <v>33</v>
      </c>
      <c r="U16" t="s">
        <v>33</v>
      </c>
      <c r="V16" t="s">
        <v>33</v>
      </c>
      <c r="W16" t="s">
        <v>33</v>
      </c>
      <c r="X16" t="s">
        <v>45</v>
      </c>
      <c r="Y16" t="s">
        <v>37</v>
      </c>
      <c r="Z16" t="s">
        <v>37</v>
      </c>
      <c r="AA16" t="s">
        <v>34</v>
      </c>
      <c r="AB16" t="s">
        <v>34</v>
      </c>
      <c r="AC16" t="s">
        <v>45</v>
      </c>
      <c r="AD16" t="s">
        <v>38</v>
      </c>
      <c r="AE16" t="s">
        <v>33</v>
      </c>
      <c r="AF16" t="s">
        <v>37</v>
      </c>
      <c r="AG16" t="s">
        <v>37</v>
      </c>
      <c r="AH16" t="s">
        <v>45</v>
      </c>
      <c r="AI16" t="s">
        <v>41</v>
      </c>
      <c r="AJ16" t="s">
        <v>41</v>
      </c>
      <c r="AK16" t="s">
        <v>41</v>
      </c>
      <c r="AL16" t="s">
        <v>37</v>
      </c>
    </row>
    <row r="17" spans="2:38" x14ac:dyDescent="0.25">
      <c r="B17" t="s">
        <v>0</v>
      </c>
      <c r="C17" t="s">
        <v>1</v>
      </c>
      <c r="D17" t="s">
        <v>20</v>
      </c>
      <c r="E17" t="s">
        <v>21</v>
      </c>
      <c r="F17" t="s">
        <v>9</v>
      </c>
      <c r="G17" s="2" t="str">
        <f t="shared" si="3"/>
        <v>09/06/2017</v>
      </c>
      <c r="H17" s="2" t="str">
        <f t="shared" si="2"/>
        <v>16/06/2017</v>
      </c>
      <c r="I17" t="s">
        <v>38</v>
      </c>
      <c r="J17" t="s">
        <v>45</v>
      </c>
      <c r="K17" t="s">
        <v>37</v>
      </c>
      <c r="L17" t="s">
        <v>37</v>
      </c>
      <c r="M17" t="s">
        <v>45</v>
      </c>
      <c r="N17" t="s">
        <v>39</v>
      </c>
      <c r="O17" t="s">
        <v>39</v>
      </c>
      <c r="P17" t="s">
        <v>39</v>
      </c>
      <c r="Q17" t="s">
        <v>37</v>
      </c>
      <c r="R17" t="s">
        <v>33</v>
      </c>
      <c r="S17" t="s">
        <v>33</v>
      </c>
      <c r="T17" t="s">
        <v>43</v>
      </c>
      <c r="U17" t="s">
        <v>43</v>
      </c>
      <c r="V17" t="s">
        <v>45</v>
      </c>
      <c r="W17" t="s">
        <v>37</v>
      </c>
      <c r="X17" t="s">
        <v>39</v>
      </c>
      <c r="Y17" t="s">
        <v>39</v>
      </c>
      <c r="Z17" t="s">
        <v>39</v>
      </c>
      <c r="AA17" t="s">
        <v>37</v>
      </c>
      <c r="AB17" t="s">
        <v>37</v>
      </c>
      <c r="AC17" t="s">
        <v>43</v>
      </c>
      <c r="AD17" t="s">
        <v>43</v>
      </c>
      <c r="AE17" t="s">
        <v>43</v>
      </c>
      <c r="AF17" t="s">
        <v>37</v>
      </c>
      <c r="AG17" t="s">
        <v>37</v>
      </c>
      <c r="AH17" t="s">
        <v>33</v>
      </c>
      <c r="AI17" t="s">
        <v>33</v>
      </c>
      <c r="AJ17" t="s">
        <v>33</v>
      </c>
      <c r="AK17" t="s">
        <v>33</v>
      </c>
      <c r="AL17" t="s">
        <v>45</v>
      </c>
    </row>
    <row r="18" spans="2:38" x14ac:dyDescent="0.25">
      <c r="B18" t="s">
        <v>0</v>
      </c>
      <c r="C18" t="s">
        <v>1</v>
      </c>
      <c r="D18" t="s">
        <v>22</v>
      </c>
      <c r="E18" t="s">
        <v>23</v>
      </c>
      <c r="F18" t="s">
        <v>12</v>
      </c>
      <c r="G18" s="2" t="str">
        <f t="shared" si="3"/>
        <v>17/06/2017</v>
      </c>
      <c r="H18" s="2" t="str">
        <f t="shared" si="2"/>
        <v>25/06/2017</v>
      </c>
      <c r="I18" t="s">
        <v>39</v>
      </c>
      <c r="J18" t="s">
        <v>37</v>
      </c>
      <c r="K18" t="s">
        <v>33</v>
      </c>
      <c r="L18" t="s">
        <v>33</v>
      </c>
      <c r="M18" t="s">
        <v>43</v>
      </c>
      <c r="N18" t="s">
        <v>43</v>
      </c>
      <c r="O18" t="s">
        <v>45</v>
      </c>
      <c r="P18" t="s">
        <v>37</v>
      </c>
      <c r="Q18" t="s">
        <v>39</v>
      </c>
      <c r="R18" t="s">
        <v>39</v>
      </c>
      <c r="S18" t="s">
        <v>39</v>
      </c>
      <c r="T18" t="s">
        <v>37</v>
      </c>
      <c r="U18" t="s">
        <v>37</v>
      </c>
      <c r="V18" t="s">
        <v>43</v>
      </c>
      <c r="W18" t="s">
        <v>43</v>
      </c>
      <c r="X18" t="s">
        <v>43</v>
      </c>
      <c r="Y18" t="s">
        <v>37</v>
      </c>
      <c r="Z18" t="s">
        <v>37</v>
      </c>
      <c r="AA18" t="s">
        <v>33</v>
      </c>
      <c r="AB18" t="s">
        <v>33</v>
      </c>
      <c r="AC18" t="s">
        <v>33</v>
      </c>
      <c r="AD18" t="s">
        <v>33</v>
      </c>
      <c r="AE18" t="s">
        <v>45</v>
      </c>
      <c r="AF18" t="s">
        <v>37</v>
      </c>
      <c r="AG18" t="s">
        <v>37</v>
      </c>
      <c r="AH18" t="s">
        <v>34</v>
      </c>
      <c r="AI18" t="s">
        <v>34</v>
      </c>
      <c r="AJ18" t="s">
        <v>45</v>
      </c>
      <c r="AK18" t="s">
        <v>38</v>
      </c>
      <c r="AL18" t="s">
        <v>33</v>
      </c>
    </row>
    <row r="19" spans="2:38" x14ac:dyDescent="0.25">
      <c r="B19" t="s">
        <v>0</v>
      </c>
      <c r="C19" t="s">
        <v>1</v>
      </c>
      <c r="D19" t="s">
        <v>24</v>
      </c>
      <c r="E19" t="s">
        <v>25</v>
      </c>
      <c r="F19" t="s">
        <v>15</v>
      </c>
      <c r="G19" s="2" t="str">
        <f t="shared" si="3"/>
        <v>17/06/2017</v>
      </c>
      <c r="H19" s="2" t="str">
        <f t="shared" si="2"/>
        <v>25/06/2017</v>
      </c>
      <c r="I19" t="s">
        <v>38</v>
      </c>
      <c r="J19" t="s">
        <v>35</v>
      </c>
      <c r="K19" t="s">
        <v>37</v>
      </c>
      <c r="L19" t="s">
        <v>37</v>
      </c>
      <c r="M19" t="s">
        <v>45</v>
      </c>
      <c r="N19" t="s">
        <v>36</v>
      </c>
      <c r="O19" t="s">
        <v>36</v>
      </c>
      <c r="P19" t="s">
        <v>36</v>
      </c>
      <c r="Q19" t="s">
        <v>37</v>
      </c>
      <c r="R19" t="s">
        <v>43</v>
      </c>
      <c r="S19" t="s">
        <v>43</v>
      </c>
      <c r="T19" t="s">
        <v>38</v>
      </c>
      <c r="U19" t="s">
        <v>45</v>
      </c>
      <c r="V19" t="s">
        <v>37</v>
      </c>
      <c r="W19" t="s">
        <v>37</v>
      </c>
      <c r="X19" t="s">
        <v>36</v>
      </c>
      <c r="Y19" t="s">
        <v>36</v>
      </c>
      <c r="Z19" t="s">
        <v>36</v>
      </c>
      <c r="AA19" t="s">
        <v>45</v>
      </c>
      <c r="AB19" t="s">
        <v>37</v>
      </c>
      <c r="AC19" t="s">
        <v>44</v>
      </c>
      <c r="AD19" t="s">
        <v>44</v>
      </c>
      <c r="AE19" t="s">
        <v>44</v>
      </c>
      <c r="AF19" t="s">
        <v>37</v>
      </c>
      <c r="AG19" t="s">
        <v>37</v>
      </c>
      <c r="AH19" t="s">
        <v>45</v>
      </c>
      <c r="AI19" t="s">
        <v>32</v>
      </c>
      <c r="AJ19" t="s">
        <v>32</v>
      </c>
      <c r="AK19" t="s">
        <v>38</v>
      </c>
      <c r="AL19" t="s">
        <v>45</v>
      </c>
    </row>
  </sheetData>
  <conditionalFormatting sqref="I10:AL19">
    <cfRule type="expression" dxfId="0" priority="1">
      <formula>AND(I$3&gt;=$G10,I$3&lt;=$H10)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2017-01-06T08:33:54Z</dcterms:created>
  <dcterms:modified xsi:type="dcterms:W3CDTF">2017-01-06T08:34:03Z</dcterms:modified>
</cp:coreProperties>
</file>