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8515" windowHeight="12330"/>
  </bookViews>
  <sheets>
    <sheet name="SUIVI DES BDC" sheetId="2" r:id="rId1"/>
  </sheets>
  <definedNames>
    <definedName name="_xlnm._FilterDatabase" localSheetId="0" hidden="1">'SUIVI DES BDC'!$A$5:$K$96</definedName>
    <definedName name="_xlnm.Print_Area" localSheetId="0">'SUIVI DES BDC'!$A$1:$K$22</definedName>
  </definedNames>
  <calcPr calcId="145621"/>
</workbook>
</file>

<file path=xl/calcChain.xml><?xml version="1.0" encoding="utf-8"?>
<calcChain xmlns="http://schemas.openxmlformats.org/spreadsheetml/2006/main">
  <c r="J14" i="2" l="1"/>
  <c r="K14" i="2"/>
  <c r="F14" i="2"/>
  <c r="J13" i="2" l="1"/>
  <c r="K13" i="2" s="1"/>
  <c r="F13" i="2"/>
  <c r="J7" i="2" l="1"/>
  <c r="J8" i="2"/>
  <c r="J9" i="2"/>
  <c r="J10" i="2"/>
  <c r="J11" i="2"/>
  <c r="J12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J42" i="2"/>
  <c r="J43" i="2"/>
  <c r="J44" i="2"/>
  <c r="J45" i="2"/>
  <c r="J46" i="2"/>
  <c r="J47" i="2"/>
  <c r="J48" i="2"/>
  <c r="J49" i="2"/>
  <c r="J50" i="2"/>
  <c r="J51" i="2"/>
  <c r="J52" i="2"/>
  <c r="J53" i="2"/>
  <c r="J54" i="2"/>
  <c r="J55" i="2"/>
  <c r="J56" i="2"/>
  <c r="J57" i="2"/>
  <c r="J58" i="2"/>
  <c r="J59" i="2"/>
  <c r="J60" i="2"/>
  <c r="J61" i="2"/>
  <c r="J62" i="2"/>
  <c r="J63" i="2"/>
  <c r="J64" i="2"/>
  <c r="J65" i="2"/>
  <c r="J66" i="2"/>
  <c r="J67" i="2"/>
  <c r="J68" i="2"/>
  <c r="J69" i="2"/>
  <c r="J70" i="2"/>
  <c r="J71" i="2"/>
  <c r="J72" i="2"/>
  <c r="J73" i="2"/>
  <c r="J74" i="2"/>
  <c r="J75" i="2"/>
  <c r="J76" i="2"/>
  <c r="J77" i="2"/>
  <c r="J78" i="2"/>
  <c r="J79" i="2"/>
  <c r="J80" i="2"/>
  <c r="J81" i="2"/>
  <c r="J82" i="2"/>
  <c r="J83" i="2"/>
  <c r="J84" i="2"/>
  <c r="J85" i="2"/>
  <c r="J86" i="2"/>
  <c r="J87" i="2"/>
  <c r="J88" i="2"/>
  <c r="J89" i="2"/>
  <c r="J90" i="2"/>
  <c r="J91" i="2"/>
  <c r="J92" i="2"/>
  <c r="J93" i="2"/>
  <c r="J94" i="2"/>
  <c r="J95" i="2"/>
  <c r="J96" i="2"/>
  <c r="F7" i="2"/>
  <c r="F8" i="2"/>
  <c r="F9" i="2"/>
  <c r="F10" i="2"/>
  <c r="F11" i="2"/>
  <c r="F12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6" i="2"/>
  <c r="J6" i="2"/>
  <c r="K12" i="2" l="1"/>
  <c r="K33" i="2"/>
  <c r="K7" i="2"/>
  <c r="K8" i="2"/>
  <c r="K9" i="2"/>
  <c r="K10" i="2"/>
  <c r="K11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6" i="2"/>
  <c r="K1" i="2" l="1"/>
</calcChain>
</file>

<file path=xl/sharedStrings.xml><?xml version="1.0" encoding="utf-8"?>
<sst xmlns="http://schemas.openxmlformats.org/spreadsheetml/2006/main" count="21" uniqueCount="20">
  <si>
    <t>BON DE COMMANDE</t>
  </si>
  <si>
    <t>13001-7</t>
  </si>
  <si>
    <t>T619091</t>
  </si>
  <si>
    <t>T028</t>
  </si>
  <si>
    <t>CUMUL</t>
  </si>
  <si>
    <t>Total des factures en TTC :</t>
  </si>
  <si>
    <t>Date
BDC</t>
  </si>
  <si>
    <t>BDC
n°</t>
  </si>
  <si>
    <t>Tronçon
n°</t>
  </si>
  <si>
    <t>PU
HT</t>
  </si>
  <si>
    <t>Date
facture</t>
  </si>
  <si>
    <t>N° 
facture</t>
  </si>
  <si>
    <t>Total
HT</t>
  </si>
  <si>
    <t>Total
TTC</t>
  </si>
  <si>
    <t>Nombre
art.</t>
  </si>
  <si>
    <t>Qté
facturés</t>
  </si>
  <si>
    <t>MS 13001</t>
  </si>
  <si>
    <t>FACTURATION</t>
  </si>
  <si>
    <t>Je voudrais que les montants apparaissent en cumulé s'il y a plusieurs factures pour le même bon de commande.</t>
  </si>
  <si>
    <r>
      <t xml:space="preserve">Exemple : BDC 13001-7 </t>
    </r>
    <r>
      <rPr>
        <sz val="11"/>
        <color theme="1"/>
        <rFont val="Wingdings"/>
        <charset val="2"/>
      </rPr>
      <t>è</t>
    </r>
    <r>
      <rPr>
        <sz val="11"/>
        <color theme="1"/>
        <rFont val="Arial"/>
        <family val="2"/>
      </rPr>
      <t xml:space="preserve"> 3 factures pour un montant total de 192 € HT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</si>
</sst>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\1\300\1\-##"/>
    <numFmt numFmtId="165" formatCode="\T000"/>
    <numFmt numFmtId="166" formatCode="dd/mm/yy;@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u/>
      <sz val="11"/>
      <color theme="1"/>
      <name val="Arial"/>
      <family val="2"/>
    </font>
    <font>
      <b/>
      <sz val="11"/>
      <color rgb="FFC00000"/>
      <name val="Arial"/>
      <family val="2"/>
    </font>
    <font>
      <b/>
      <sz val="14"/>
      <color theme="4" tint="-0.249977111117893"/>
      <name val="Arial"/>
      <family val="2"/>
    </font>
    <font>
      <b/>
      <sz val="14"/>
      <color theme="5" tint="-0.249977111117893"/>
      <name val="Arial"/>
      <family val="2"/>
    </font>
    <font>
      <b/>
      <sz val="14"/>
      <color theme="7" tint="-0.249977111117893"/>
      <name val="Arial"/>
      <family val="2"/>
    </font>
    <font>
      <b/>
      <sz val="11"/>
      <color theme="3" tint="-0.249977111117893"/>
      <name val="Arial"/>
      <family val="2"/>
    </font>
    <font>
      <sz val="11"/>
      <color theme="3" tint="-0.249977111117893"/>
      <name val="Arial"/>
      <family val="2"/>
    </font>
    <font>
      <sz val="11"/>
      <color theme="1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rgb="FFCCECFF"/>
        <bgColor indexed="64"/>
      </patternFill>
    </fill>
    <fill>
      <patternFill patternType="solid">
        <fgColor rgb="FFFFEFEF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/>
  </cellStyleXfs>
  <cellXfs count="42">
    <xf numFmtId="0" fontId="0" fillId="0" borderId="0" xfId="0"/>
    <xf numFmtId="0" fontId="1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1" fontId="1" fillId="3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1" fontId="2" fillId="3" borderId="0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44" fontId="1" fillId="2" borderId="0" xfId="0" applyNumberFormat="1" applyFont="1" applyFill="1" applyBorder="1" applyAlignment="1">
      <alignment horizontal="center" vertical="center" wrapText="1"/>
    </xf>
    <xf numFmtId="44" fontId="2" fillId="2" borderId="0" xfId="0" applyNumberFormat="1" applyFont="1" applyFill="1" applyBorder="1" applyAlignment="1">
      <alignment horizontal="center" vertical="center" wrapText="1"/>
    </xf>
    <xf numFmtId="44" fontId="2" fillId="3" borderId="0" xfId="0" applyNumberFormat="1" applyFont="1" applyFill="1" applyBorder="1" applyAlignment="1">
      <alignment horizontal="center" vertical="center" wrapText="1"/>
    </xf>
    <xf numFmtId="44" fontId="1" fillId="3" borderId="0" xfId="0" applyNumberFormat="1" applyFont="1" applyFill="1" applyBorder="1" applyAlignment="1">
      <alignment horizontal="center" vertical="center" wrapText="1"/>
    </xf>
    <xf numFmtId="164" fontId="2" fillId="2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166" fontId="1" fillId="3" borderId="0" xfId="0" applyNumberFormat="1" applyFont="1" applyFill="1" applyBorder="1" applyAlignment="1">
      <alignment horizontal="left" vertical="center" wrapText="1"/>
    </xf>
    <xf numFmtId="166" fontId="2" fillId="3" borderId="0" xfId="0" applyNumberFormat="1" applyFont="1" applyFill="1" applyBorder="1" applyAlignment="1">
      <alignment horizontal="center" vertical="center" wrapText="1"/>
    </xf>
    <xf numFmtId="166" fontId="1" fillId="2" borderId="0" xfId="0" applyNumberFormat="1" applyFont="1" applyFill="1" applyBorder="1" applyAlignment="1">
      <alignment horizontal="center" vertical="center" wrapText="1"/>
    </xf>
    <xf numFmtId="166" fontId="2" fillId="2" borderId="0" xfId="0" applyNumberFormat="1" applyFont="1" applyFill="1" applyBorder="1" applyAlignment="1">
      <alignment horizontal="center" vertical="center" wrapText="1"/>
    </xf>
    <xf numFmtId="165" fontId="1" fillId="2" borderId="0" xfId="0" applyNumberFormat="1" applyFont="1" applyFill="1" applyBorder="1" applyAlignment="1">
      <alignment horizontal="center" vertical="center" wrapText="1"/>
    </xf>
    <xf numFmtId="165" fontId="2" fillId="2" borderId="0" xfId="0" applyNumberFormat="1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66" fontId="1" fillId="0" borderId="0" xfId="0" applyNumberFormat="1" applyFont="1" applyFill="1" applyBorder="1" applyAlignment="1">
      <alignment horizontal="left" vertical="center" wrapText="1"/>
    </xf>
    <xf numFmtId="1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65" fontId="1" fillId="0" borderId="0" xfId="0" applyNumberFormat="1" applyFont="1" applyFill="1" applyBorder="1" applyAlignment="1">
      <alignment horizontal="left" vertical="center" wrapText="1"/>
    </xf>
    <xf numFmtId="44" fontId="1" fillId="4" borderId="0" xfId="0" applyNumberFormat="1" applyFont="1" applyFill="1" applyBorder="1" applyAlignment="1">
      <alignment horizontal="center" vertical="center" wrapText="1"/>
    </xf>
    <xf numFmtId="165" fontId="4" fillId="2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6" fontId="11" fillId="0" borderId="0" xfId="0" applyNumberFormat="1" applyFont="1" applyFill="1" applyBorder="1" applyAlignment="1">
      <alignment horizontal="center" vertical="center" wrapText="1"/>
    </xf>
    <xf numFmtId="166" fontId="11" fillId="0" borderId="0" xfId="0" applyNumberFormat="1" applyFont="1" applyFill="1" applyBorder="1" applyAlignment="1">
      <alignment horizontal="left" vertical="center" wrapText="1"/>
    </xf>
    <xf numFmtId="44" fontId="11" fillId="0" borderId="0" xfId="0" applyNumberFormat="1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right" vertical="center" wrapText="1" indent="1"/>
    </xf>
    <xf numFmtId="164" fontId="1" fillId="2" borderId="0" xfId="0" applyNumberFormat="1" applyFont="1" applyFill="1" applyBorder="1" applyAlignment="1">
      <alignment horizontal="right" vertical="center" wrapText="1" indent="1"/>
    </xf>
    <xf numFmtId="1" fontId="6" fillId="3" borderId="0" xfId="0" applyNumberFormat="1" applyFont="1" applyFill="1" applyBorder="1" applyAlignment="1">
      <alignment horizontal="left" vertical="center" wrapText="1"/>
    </xf>
    <xf numFmtId="164" fontId="7" fillId="2" borderId="0" xfId="0" applyNumberFormat="1" applyFont="1" applyFill="1" applyBorder="1" applyAlignment="1">
      <alignment horizontal="center" vertical="center" wrapText="1"/>
    </xf>
    <xf numFmtId="164" fontId="5" fillId="2" borderId="0" xfId="0" applyNumberFormat="1" applyFont="1" applyFill="1" applyBorder="1" applyAlignment="1">
      <alignment horizontal="center" vertical="center" wrapText="1"/>
    </xf>
    <xf numFmtId="164" fontId="11" fillId="0" borderId="0" xfId="0" applyNumberFormat="1" applyFont="1" applyFill="1" applyBorder="1" applyAlignment="1">
      <alignment horizontal="left" vertical="center" wrapText="1"/>
    </xf>
    <xf numFmtId="0" fontId="8" fillId="3" borderId="0" xfId="0" applyFont="1" applyFill="1" applyBorder="1" applyAlignment="1">
      <alignment horizontal="center" vertical="center" wrapText="1"/>
    </xf>
    <xf numFmtId="1" fontId="11" fillId="0" borderId="0" xfId="0" applyNumberFormat="1" applyFont="1" applyFill="1" applyBorder="1" applyAlignment="1">
      <alignment horizontal="right" vertical="center" wrapText="1"/>
    </xf>
  </cellXfs>
  <cellStyles count="2">
    <cellStyle name="Normal" xfId="0" builtinId="0"/>
    <cellStyle name="Normal 2" xfId="1"/>
  </cellStyles>
  <dxfs count="2">
    <dxf>
      <font>
        <color theme="5"/>
      </font>
    </dxf>
    <dxf>
      <font>
        <color theme="5"/>
      </font>
    </dxf>
  </dxfs>
  <tableStyles count="0" defaultTableStyle="TableStyleMedium2" defaultPivotStyle="PivotStyleLight16"/>
  <colors>
    <mruColors>
      <color rgb="FFFFEFEF"/>
      <color rgb="FFD6FADD"/>
      <color rgb="FFFFCCCC"/>
      <color rgb="FFCCECFF"/>
      <color rgb="FF66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372"/>
  <sheetViews>
    <sheetView showGridLines="0" tabSelected="1" workbookViewId="0">
      <pane ySplit="5" topLeftCell="A6" activePane="bottomLeft" state="frozen"/>
      <selection pane="bottomLeft" activeCell="N27" sqref="N27"/>
    </sheetView>
  </sheetViews>
  <sheetFormatPr baseColWidth="10" defaultRowHeight="15" x14ac:dyDescent="0.25"/>
  <cols>
    <col min="1" max="1" width="13.7109375" style="35" customWidth="1"/>
    <col min="2" max="2" width="12.7109375" style="16" customWidth="1"/>
    <col min="3" max="3" width="13.7109375" style="18" customWidth="1"/>
    <col min="4" max="4" width="10.7109375" style="1" customWidth="1"/>
    <col min="5" max="5" width="13.7109375" style="1" customWidth="1"/>
    <col min="6" max="6" width="13.7109375" style="2" customWidth="1"/>
    <col min="7" max="7" width="15.7109375" style="14" bestFit="1" customWidth="1"/>
    <col min="8" max="9" width="13.7109375" style="3" customWidth="1"/>
    <col min="10" max="10" width="13.7109375" style="13" customWidth="1"/>
    <col min="11" max="11" width="13.7109375" style="5" customWidth="1"/>
    <col min="12" max="12" width="14.7109375" style="20" customWidth="1"/>
    <col min="13" max="13" width="11.42578125" style="4"/>
    <col min="14" max="14" width="79.28515625" style="4" customWidth="1"/>
    <col min="15" max="16384" width="11.42578125" style="4"/>
  </cols>
  <sheetData>
    <row r="1" spans="1:14" ht="30" customHeight="1" x14ac:dyDescent="0.25">
      <c r="A1" s="39" t="s">
        <v>16</v>
      </c>
      <c r="B1" s="39"/>
      <c r="C1" s="39"/>
      <c r="D1" s="39"/>
      <c r="E1" s="39"/>
      <c r="F1" s="30"/>
      <c r="G1" s="32"/>
      <c r="H1" s="41" t="s">
        <v>5</v>
      </c>
      <c r="I1" s="41"/>
      <c r="J1" s="41"/>
      <c r="K1" s="33">
        <f>SUM(K6:K1003)</f>
        <v>1349.0879999999997</v>
      </c>
      <c r="L1" s="31">
        <v>41534</v>
      </c>
    </row>
    <row r="2" spans="1:14" x14ac:dyDescent="0.25">
      <c r="A2" s="34"/>
      <c r="B2" s="24"/>
      <c r="C2" s="27"/>
      <c r="D2" s="26"/>
      <c r="E2" s="26"/>
      <c r="F2" s="23"/>
      <c r="G2" s="24"/>
      <c r="H2" s="25"/>
      <c r="I2" s="25"/>
      <c r="J2" s="23"/>
      <c r="K2" s="26"/>
      <c r="L2" s="26"/>
    </row>
    <row r="3" spans="1:14" ht="29.25" customHeight="1" x14ac:dyDescent="0.25">
      <c r="I3" s="36"/>
      <c r="J3" s="36"/>
      <c r="K3" s="36"/>
    </row>
    <row r="4" spans="1:14" ht="30" customHeight="1" x14ac:dyDescent="0.25">
      <c r="A4" s="37" t="s">
        <v>0</v>
      </c>
      <c r="B4" s="38"/>
      <c r="C4" s="38"/>
      <c r="D4" s="38"/>
      <c r="E4" s="38"/>
      <c r="F4" s="38"/>
      <c r="G4" s="40" t="s">
        <v>17</v>
      </c>
      <c r="H4" s="40"/>
      <c r="I4" s="40"/>
      <c r="J4" s="40"/>
      <c r="K4" s="40"/>
      <c r="L4" s="22" t="s">
        <v>4</v>
      </c>
    </row>
    <row r="5" spans="1:14" s="7" customFormat="1" ht="69" customHeight="1" x14ac:dyDescent="0.25">
      <c r="A5" s="12" t="s">
        <v>7</v>
      </c>
      <c r="B5" s="17" t="s">
        <v>6</v>
      </c>
      <c r="C5" s="19" t="s">
        <v>8</v>
      </c>
      <c r="D5" s="2" t="s">
        <v>14</v>
      </c>
      <c r="E5" s="2" t="s">
        <v>9</v>
      </c>
      <c r="F5" s="2" t="s">
        <v>12</v>
      </c>
      <c r="G5" s="15" t="s">
        <v>10</v>
      </c>
      <c r="H5" s="6" t="s">
        <v>11</v>
      </c>
      <c r="I5" s="6" t="s">
        <v>15</v>
      </c>
      <c r="J5" s="13" t="s">
        <v>12</v>
      </c>
      <c r="K5" s="13" t="s">
        <v>13</v>
      </c>
      <c r="L5" s="21"/>
    </row>
    <row r="6" spans="1:14" x14ac:dyDescent="0.25">
      <c r="A6" s="35">
        <v>1</v>
      </c>
      <c r="B6" s="16">
        <v>41373</v>
      </c>
      <c r="C6" s="18">
        <v>94</v>
      </c>
      <c r="D6" s="1">
        <v>12</v>
      </c>
      <c r="E6" s="8">
        <v>12</v>
      </c>
      <c r="F6" s="9">
        <f t="shared" ref="F6:F36" si="0">SUM(E6*D6)</f>
        <v>144</v>
      </c>
      <c r="G6" s="14">
        <v>41401</v>
      </c>
      <c r="H6" s="3">
        <v>7817</v>
      </c>
      <c r="I6" s="3">
        <v>12</v>
      </c>
      <c r="J6" s="10">
        <f>SUM(E6*I6)</f>
        <v>144</v>
      </c>
      <c r="K6" s="11">
        <f t="shared" ref="K6:K49" si="1">SUM(J6*119.6%)</f>
        <v>172.22399999999999</v>
      </c>
    </row>
    <row r="7" spans="1:14" x14ac:dyDescent="0.25">
      <c r="A7" s="35">
        <v>2</v>
      </c>
      <c r="B7" s="16">
        <v>41375</v>
      </c>
      <c r="C7" s="18">
        <v>99</v>
      </c>
      <c r="D7" s="1">
        <v>5</v>
      </c>
      <c r="E7" s="8">
        <v>12</v>
      </c>
      <c r="F7" s="9">
        <f t="shared" si="0"/>
        <v>60</v>
      </c>
      <c r="G7" s="14">
        <v>41401</v>
      </c>
      <c r="H7" s="3">
        <v>7816</v>
      </c>
      <c r="I7" s="3">
        <v>5</v>
      </c>
      <c r="J7" s="10">
        <f>SUM(E7*I7)</f>
        <v>60</v>
      </c>
      <c r="K7" s="11">
        <f t="shared" si="1"/>
        <v>71.759999999999991</v>
      </c>
    </row>
    <row r="8" spans="1:14" ht="28.5" x14ac:dyDescent="0.25">
      <c r="A8" s="35">
        <v>3</v>
      </c>
      <c r="B8" s="16">
        <v>41387</v>
      </c>
      <c r="C8" s="18">
        <v>95</v>
      </c>
      <c r="D8" s="1">
        <v>8</v>
      </c>
      <c r="E8" s="8">
        <v>12</v>
      </c>
      <c r="F8" s="9">
        <f t="shared" si="0"/>
        <v>96</v>
      </c>
      <c r="G8" s="14">
        <v>41408</v>
      </c>
      <c r="H8" s="3">
        <v>7843</v>
      </c>
      <c r="I8" s="3">
        <v>7</v>
      </c>
      <c r="J8" s="10">
        <f>SUM(E8*I8)</f>
        <v>84</v>
      </c>
      <c r="K8" s="11">
        <f t="shared" si="1"/>
        <v>100.464</v>
      </c>
      <c r="N8" s="4" t="s">
        <v>18</v>
      </c>
    </row>
    <row r="9" spans="1:14" x14ac:dyDescent="0.25">
      <c r="A9" s="35">
        <v>4</v>
      </c>
      <c r="B9" s="16">
        <v>41418</v>
      </c>
      <c r="C9" s="18">
        <v>54</v>
      </c>
      <c r="D9" s="1">
        <v>8</v>
      </c>
      <c r="E9" s="8">
        <v>12</v>
      </c>
      <c r="F9" s="9">
        <f t="shared" si="0"/>
        <v>96</v>
      </c>
      <c r="G9" s="14">
        <v>41463</v>
      </c>
      <c r="H9" s="3">
        <v>8152</v>
      </c>
      <c r="I9" s="3">
        <v>6</v>
      </c>
      <c r="J9" s="10">
        <f>SUM(E9*I9)</f>
        <v>72</v>
      </c>
      <c r="K9" s="11">
        <f t="shared" si="1"/>
        <v>86.111999999999995</v>
      </c>
      <c r="N9" s="4" t="s">
        <v>19</v>
      </c>
    </row>
    <row r="10" spans="1:14" x14ac:dyDescent="0.25">
      <c r="A10" s="35">
        <v>5</v>
      </c>
      <c r="B10" s="16">
        <v>41418</v>
      </c>
      <c r="C10" s="18">
        <v>97</v>
      </c>
      <c r="D10" s="1">
        <v>7</v>
      </c>
      <c r="E10" s="8">
        <v>12</v>
      </c>
      <c r="F10" s="9">
        <f t="shared" si="0"/>
        <v>84</v>
      </c>
      <c r="G10" s="14">
        <v>41445</v>
      </c>
      <c r="H10" s="3">
        <v>8054</v>
      </c>
      <c r="I10" s="3">
        <v>7</v>
      </c>
      <c r="J10" s="10">
        <f>SUM(E10*I10)</f>
        <v>84</v>
      </c>
      <c r="K10" s="11">
        <f t="shared" si="1"/>
        <v>100.464</v>
      </c>
    </row>
    <row r="11" spans="1:14" x14ac:dyDescent="0.25">
      <c r="A11" s="35">
        <v>6</v>
      </c>
      <c r="B11" s="16">
        <v>41418</v>
      </c>
      <c r="C11" s="18">
        <v>98</v>
      </c>
      <c r="D11" s="1">
        <v>3</v>
      </c>
      <c r="E11" s="8">
        <v>12</v>
      </c>
      <c r="F11" s="9">
        <f t="shared" si="0"/>
        <v>36</v>
      </c>
      <c r="G11" s="14">
        <v>41445</v>
      </c>
      <c r="H11" s="3">
        <v>8055</v>
      </c>
      <c r="I11" s="3">
        <v>1</v>
      </c>
      <c r="J11" s="10">
        <f>SUM(E11*I11)</f>
        <v>12</v>
      </c>
      <c r="K11" s="11">
        <f t="shared" si="1"/>
        <v>14.352</v>
      </c>
    </row>
    <row r="12" spans="1:14" x14ac:dyDescent="0.25">
      <c r="A12" s="35">
        <v>7</v>
      </c>
      <c r="B12" s="16">
        <v>41418</v>
      </c>
      <c r="C12" s="18">
        <v>619091</v>
      </c>
      <c r="D12" s="1">
        <v>17</v>
      </c>
      <c r="E12" s="8">
        <v>12</v>
      </c>
      <c r="F12" s="9">
        <f t="shared" si="0"/>
        <v>204</v>
      </c>
      <c r="G12" s="14">
        <v>41463</v>
      </c>
      <c r="H12" s="3">
        <v>8150</v>
      </c>
      <c r="I12" s="3">
        <v>10</v>
      </c>
      <c r="J12" s="10">
        <f>SUM(E12*I12)</f>
        <v>120</v>
      </c>
      <c r="K12" s="11">
        <f t="shared" si="1"/>
        <v>143.51999999999998</v>
      </c>
      <c r="L12" s="28"/>
    </row>
    <row r="13" spans="1:14" x14ac:dyDescent="0.25">
      <c r="A13" s="35">
        <v>7</v>
      </c>
      <c r="B13" s="16">
        <v>41418</v>
      </c>
      <c r="C13" s="18">
        <v>619091</v>
      </c>
      <c r="D13" s="1">
        <v>17</v>
      </c>
      <c r="E13" s="8">
        <v>12</v>
      </c>
      <c r="F13" s="9">
        <f t="shared" si="0"/>
        <v>204</v>
      </c>
      <c r="G13" s="14">
        <v>41471</v>
      </c>
      <c r="H13" s="3">
        <v>8202</v>
      </c>
      <c r="I13" s="3">
        <v>5</v>
      </c>
      <c r="J13" s="10">
        <f>SUM(E13*I13)</f>
        <v>60</v>
      </c>
      <c r="K13" s="11">
        <f t="shared" si="1"/>
        <v>71.759999999999991</v>
      </c>
      <c r="L13" s="28"/>
    </row>
    <row r="14" spans="1:14" x14ac:dyDescent="0.25">
      <c r="A14" s="35" t="s">
        <v>1</v>
      </c>
      <c r="B14" s="16">
        <v>41418</v>
      </c>
      <c r="C14" s="18" t="s">
        <v>2</v>
      </c>
      <c r="D14" s="1">
        <v>17</v>
      </c>
      <c r="E14" s="8">
        <v>12</v>
      </c>
      <c r="F14" s="9">
        <f t="shared" si="0"/>
        <v>204</v>
      </c>
      <c r="G14" s="14">
        <v>41481</v>
      </c>
      <c r="H14" s="3">
        <v>8247</v>
      </c>
      <c r="I14" s="3">
        <v>1</v>
      </c>
      <c r="J14" s="10">
        <f>SUM(E14*I14)</f>
        <v>12</v>
      </c>
      <c r="K14" s="11">
        <f t="shared" si="1"/>
        <v>14.352</v>
      </c>
      <c r="L14" s="28"/>
    </row>
    <row r="15" spans="1:14" x14ac:dyDescent="0.25">
      <c r="A15" s="35">
        <v>8</v>
      </c>
      <c r="B15" s="16">
        <v>41523</v>
      </c>
      <c r="C15" s="18" t="s">
        <v>3</v>
      </c>
      <c r="D15" s="1">
        <v>8</v>
      </c>
      <c r="E15" s="8">
        <v>12</v>
      </c>
      <c r="F15" s="9">
        <f t="shared" si="0"/>
        <v>96</v>
      </c>
      <c r="J15" s="10">
        <f>SUM(E15*I15)</f>
        <v>0</v>
      </c>
      <c r="K15" s="11">
        <f t="shared" si="1"/>
        <v>0</v>
      </c>
    </row>
    <row r="16" spans="1:14" x14ac:dyDescent="0.25">
      <c r="A16" s="35">
        <v>9</v>
      </c>
      <c r="B16" s="16">
        <v>41523</v>
      </c>
      <c r="C16" s="18">
        <v>17</v>
      </c>
      <c r="D16" s="1">
        <v>12</v>
      </c>
      <c r="E16" s="8">
        <v>12</v>
      </c>
      <c r="F16" s="9">
        <f t="shared" si="0"/>
        <v>144</v>
      </c>
      <c r="J16" s="10">
        <f>SUM(E16*I16)</f>
        <v>0</v>
      </c>
      <c r="K16" s="11">
        <f t="shared" si="1"/>
        <v>0</v>
      </c>
    </row>
    <row r="17" spans="1:11" x14ac:dyDescent="0.25">
      <c r="A17" s="35">
        <v>10</v>
      </c>
      <c r="B17" s="16">
        <v>41424</v>
      </c>
      <c r="C17" s="29">
        <v>77</v>
      </c>
      <c r="D17" s="1">
        <v>10</v>
      </c>
      <c r="E17" s="8">
        <v>12</v>
      </c>
      <c r="F17" s="9">
        <f t="shared" si="0"/>
        <v>120</v>
      </c>
      <c r="G17" s="14">
        <v>41463</v>
      </c>
      <c r="H17" s="3">
        <v>8146</v>
      </c>
      <c r="I17" s="3">
        <v>1</v>
      </c>
      <c r="J17" s="10">
        <f>SUM(E17*I17)</f>
        <v>12</v>
      </c>
      <c r="K17" s="11">
        <f t="shared" si="1"/>
        <v>14.352</v>
      </c>
    </row>
    <row r="18" spans="1:11" x14ac:dyDescent="0.25">
      <c r="A18" s="35">
        <v>11</v>
      </c>
      <c r="B18" s="16">
        <v>41424</v>
      </c>
      <c r="C18" s="29">
        <v>78</v>
      </c>
      <c r="D18" s="1">
        <v>10</v>
      </c>
      <c r="E18" s="8">
        <v>12</v>
      </c>
      <c r="F18" s="9">
        <f t="shared" si="0"/>
        <v>120</v>
      </c>
      <c r="J18" s="10">
        <f>SUM(E18*I18)</f>
        <v>0</v>
      </c>
      <c r="K18" s="11">
        <f t="shared" si="1"/>
        <v>0</v>
      </c>
    </row>
    <row r="19" spans="1:11" x14ac:dyDescent="0.25">
      <c r="A19" s="35">
        <v>12</v>
      </c>
      <c r="B19" s="16">
        <v>41424</v>
      </c>
      <c r="C19" s="29">
        <v>89</v>
      </c>
      <c r="D19" s="1">
        <v>15</v>
      </c>
      <c r="E19" s="8">
        <v>12</v>
      </c>
      <c r="F19" s="9">
        <f t="shared" si="0"/>
        <v>180</v>
      </c>
      <c r="G19" s="14">
        <v>41445</v>
      </c>
      <c r="H19" s="3">
        <v>8056</v>
      </c>
      <c r="I19" s="3">
        <v>15</v>
      </c>
      <c r="J19" s="10">
        <f>SUM(E19*I19)</f>
        <v>180</v>
      </c>
      <c r="K19" s="11">
        <f t="shared" si="1"/>
        <v>215.28</v>
      </c>
    </row>
    <row r="20" spans="1:11" x14ac:dyDescent="0.25">
      <c r="A20" s="35">
        <v>13</v>
      </c>
      <c r="B20" s="16">
        <v>41424</v>
      </c>
      <c r="C20" s="29">
        <v>75</v>
      </c>
      <c r="D20" s="1">
        <v>10</v>
      </c>
      <c r="E20" s="8">
        <v>12</v>
      </c>
      <c r="F20" s="9">
        <f t="shared" si="0"/>
        <v>120</v>
      </c>
      <c r="G20" s="14">
        <v>41445</v>
      </c>
      <c r="H20" s="3">
        <v>8053</v>
      </c>
      <c r="I20" s="3">
        <v>10</v>
      </c>
      <c r="J20" s="10">
        <f>SUM(E20*I20)</f>
        <v>120</v>
      </c>
      <c r="K20" s="11">
        <f t="shared" si="1"/>
        <v>143.51999999999998</v>
      </c>
    </row>
    <row r="21" spans="1:11" x14ac:dyDescent="0.25">
      <c r="A21" s="35">
        <v>14</v>
      </c>
      <c r="B21" s="16">
        <v>41446</v>
      </c>
      <c r="C21" s="18">
        <v>94</v>
      </c>
      <c r="D21" s="1">
        <v>2</v>
      </c>
      <c r="E21" s="8">
        <v>12</v>
      </c>
      <c r="F21" s="9">
        <f t="shared" si="0"/>
        <v>24</v>
      </c>
      <c r="G21" s="14">
        <v>41445</v>
      </c>
      <c r="H21" s="3">
        <v>8051</v>
      </c>
      <c r="I21" s="3">
        <v>2</v>
      </c>
      <c r="J21" s="10">
        <f>SUM(E21*I21)</f>
        <v>24</v>
      </c>
      <c r="K21" s="11">
        <f t="shared" si="1"/>
        <v>28.704000000000001</v>
      </c>
    </row>
    <row r="22" spans="1:11" x14ac:dyDescent="0.25">
      <c r="A22" s="35">
        <v>15</v>
      </c>
      <c r="B22" s="16">
        <v>41450</v>
      </c>
      <c r="C22" s="18">
        <v>88</v>
      </c>
      <c r="D22" s="1">
        <v>3</v>
      </c>
      <c r="E22" s="8">
        <v>12</v>
      </c>
      <c r="F22" s="9">
        <f t="shared" si="0"/>
        <v>36</v>
      </c>
      <c r="G22" s="14">
        <v>41481</v>
      </c>
      <c r="H22" s="3">
        <v>8248</v>
      </c>
      <c r="I22" s="3">
        <v>3</v>
      </c>
      <c r="J22" s="10">
        <f>SUM(E22*I22)</f>
        <v>36</v>
      </c>
      <c r="K22" s="11">
        <f t="shared" si="1"/>
        <v>43.055999999999997</v>
      </c>
    </row>
    <row r="23" spans="1:11" x14ac:dyDescent="0.25">
      <c r="A23" s="35">
        <v>16</v>
      </c>
      <c r="B23" s="16">
        <v>41523</v>
      </c>
      <c r="C23" s="18">
        <v>64</v>
      </c>
      <c r="D23" s="1">
        <v>12</v>
      </c>
      <c r="E23" s="8">
        <v>12</v>
      </c>
      <c r="F23" s="9">
        <f t="shared" si="0"/>
        <v>144</v>
      </c>
      <c r="J23" s="10">
        <f>SUM(E23*I23)</f>
        <v>0</v>
      </c>
      <c r="K23" s="11">
        <f t="shared" si="1"/>
        <v>0</v>
      </c>
    </row>
    <row r="24" spans="1:11" x14ac:dyDescent="0.25">
      <c r="A24" s="35">
        <v>17</v>
      </c>
      <c r="B24" s="16">
        <v>41523</v>
      </c>
      <c r="C24" s="18">
        <v>68</v>
      </c>
      <c r="D24" s="1">
        <v>3</v>
      </c>
      <c r="E24" s="8">
        <v>12</v>
      </c>
      <c r="F24" s="9">
        <f t="shared" si="0"/>
        <v>36</v>
      </c>
      <c r="J24" s="10">
        <f>SUM(E24*I24)</f>
        <v>0</v>
      </c>
      <c r="K24" s="11">
        <f t="shared" si="1"/>
        <v>0</v>
      </c>
    </row>
    <row r="25" spans="1:11" x14ac:dyDescent="0.25">
      <c r="A25" s="35">
        <v>18</v>
      </c>
      <c r="B25" s="16">
        <v>41523</v>
      </c>
      <c r="C25" s="18">
        <v>24</v>
      </c>
      <c r="D25" s="1">
        <v>7</v>
      </c>
      <c r="E25" s="8">
        <v>12</v>
      </c>
      <c r="F25" s="9">
        <f t="shared" si="0"/>
        <v>84</v>
      </c>
      <c r="J25" s="10">
        <f>SUM(E25*I25)</f>
        <v>0</v>
      </c>
      <c r="K25" s="11">
        <f t="shared" si="1"/>
        <v>0</v>
      </c>
    </row>
    <row r="26" spans="1:11" x14ac:dyDescent="0.25">
      <c r="A26" s="35">
        <v>19</v>
      </c>
      <c r="B26" s="16">
        <v>41527</v>
      </c>
      <c r="C26" s="18">
        <v>4</v>
      </c>
      <c r="D26" s="1">
        <v>22</v>
      </c>
      <c r="E26" s="8">
        <v>12</v>
      </c>
      <c r="F26" s="9">
        <f t="shared" si="0"/>
        <v>264</v>
      </c>
      <c r="J26" s="10">
        <f>SUM(E26*I26)</f>
        <v>0</v>
      </c>
      <c r="K26" s="11">
        <f t="shared" si="1"/>
        <v>0</v>
      </c>
    </row>
    <row r="27" spans="1:11" x14ac:dyDescent="0.25">
      <c r="A27" s="35">
        <v>20</v>
      </c>
      <c r="B27" s="16">
        <v>41424</v>
      </c>
      <c r="C27" s="18">
        <v>77</v>
      </c>
      <c r="D27" s="1">
        <v>10</v>
      </c>
      <c r="E27" s="8">
        <v>12</v>
      </c>
      <c r="F27" s="9">
        <f t="shared" si="0"/>
        <v>120</v>
      </c>
      <c r="G27" s="14">
        <v>41446</v>
      </c>
      <c r="H27" s="3">
        <v>8063</v>
      </c>
      <c r="I27" s="3">
        <v>9</v>
      </c>
      <c r="J27" s="10">
        <f>SUM(E27*I27)</f>
        <v>108</v>
      </c>
      <c r="K27" s="11">
        <f t="shared" si="1"/>
        <v>129.16800000000001</v>
      </c>
    </row>
    <row r="28" spans="1:11" x14ac:dyDescent="0.25">
      <c r="A28" s="35">
        <v>21</v>
      </c>
      <c r="E28" s="8">
        <v>12</v>
      </c>
      <c r="F28" s="9">
        <f t="shared" si="0"/>
        <v>0</v>
      </c>
      <c r="J28" s="10">
        <f>SUM(E28*I28)</f>
        <v>0</v>
      </c>
      <c r="K28" s="11">
        <f t="shared" si="1"/>
        <v>0</v>
      </c>
    </row>
    <row r="29" spans="1:11" x14ac:dyDescent="0.25">
      <c r="A29" s="35">
        <v>22</v>
      </c>
      <c r="E29" s="8">
        <v>12</v>
      </c>
      <c r="F29" s="9">
        <f t="shared" si="0"/>
        <v>0</v>
      </c>
      <c r="J29" s="10">
        <f>SUM(E29*I29)</f>
        <v>0</v>
      </c>
      <c r="K29" s="11">
        <f t="shared" si="1"/>
        <v>0</v>
      </c>
    </row>
    <row r="30" spans="1:11" x14ac:dyDescent="0.25">
      <c r="A30" s="35">
        <v>23</v>
      </c>
      <c r="E30" s="8">
        <v>12</v>
      </c>
      <c r="F30" s="9">
        <f t="shared" si="0"/>
        <v>0</v>
      </c>
      <c r="J30" s="10">
        <f>SUM(E30*I30)</f>
        <v>0</v>
      </c>
      <c r="K30" s="11">
        <f t="shared" si="1"/>
        <v>0</v>
      </c>
    </row>
    <row r="31" spans="1:11" x14ac:dyDescent="0.25">
      <c r="A31" s="35">
        <v>24</v>
      </c>
      <c r="E31" s="8">
        <v>12</v>
      </c>
      <c r="F31" s="9">
        <f t="shared" si="0"/>
        <v>0</v>
      </c>
      <c r="J31" s="10">
        <f>SUM(E31*I31)</f>
        <v>0</v>
      </c>
      <c r="K31" s="11">
        <f t="shared" si="1"/>
        <v>0</v>
      </c>
    </row>
    <row r="32" spans="1:11" x14ac:dyDescent="0.25">
      <c r="A32" s="35">
        <v>25</v>
      </c>
      <c r="E32" s="8">
        <v>12</v>
      </c>
      <c r="F32" s="9">
        <f t="shared" si="0"/>
        <v>0</v>
      </c>
      <c r="J32" s="10">
        <f>SUM(E32*I32)</f>
        <v>0</v>
      </c>
      <c r="K32" s="11">
        <f t="shared" si="1"/>
        <v>0</v>
      </c>
    </row>
    <row r="33" spans="1:11" x14ac:dyDescent="0.25">
      <c r="A33" s="35">
        <v>26</v>
      </c>
      <c r="E33" s="8">
        <v>12</v>
      </c>
      <c r="F33" s="9">
        <f t="shared" si="0"/>
        <v>0</v>
      </c>
      <c r="J33" s="10">
        <f>SUM(E33*I33)</f>
        <v>0</v>
      </c>
      <c r="K33" s="11">
        <f t="shared" si="1"/>
        <v>0</v>
      </c>
    </row>
    <row r="34" spans="1:11" x14ac:dyDescent="0.25">
      <c r="A34" s="35">
        <v>27</v>
      </c>
      <c r="E34" s="8">
        <v>12</v>
      </c>
      <c r="F34" s="9">
        <f t="shared" si="0"/>
        <v>0</v>
      </c>
      <c r="J34" s="10">
        <f>SUM(E34*I34)</f>
        <v>0</v>
      </c>
      <c r="K34" s="11">
        <f t="shared" si="1"/>
        <v>0</v>
      </c>
    </row>
    <row r="35" spans="1:11" x14ac:dyDescent="0.25">
      <c r="A35" s="35">
        <v>28</v>
      </c>
      <c r="E35" s="8">
        <v>12</v>
      </c>
      <c r="F35" s="9">
        <f t="shared" si="0"/>
        <v>0</v>
      </c>
      <c r="J35" s="10">
        <f>SUM(E35*I35)</f>
        <v>0</v>
      </c>
      <c r="K35" s="11">
        <f t="shared" si="1"/>
        <v>0</v>
      </c>
    </row>
    <row r="36" spans="1:11" x14ac:dyDescent="0.25">
      <c r="A36" s="35">
        <v>29</v>
      </c>
      <c r="E36" s="8">
        <v>12</v>
      </c>
      <c r="F36" s="9">
        <f t="shared" si="0"/>
        <v>0</v>
      </c>
      <c r="J36" s="10">
        <f>SUM(E36*I36)</f>
        <v>0</v>
      </c>
      <c r="K36" s="11">
        <f t="shared" si="1"/>
        <v>0</v>
      </c>
    </row>
    <row r="37" spans="1:11" x14ac:dyDescent="0.25">
      <c r="A37" s="35">
        <v>30</v>
      </c>
      <c r="E37" s="8">
        <v>12</v>
      </c>
      <c r="F37" s="9">
        <f t="shared" ref="F37:F68" si="2">SUM(E37*D37)</f>
        <v>0</v>
      </c>
      <c r="J37" s="10">
        <f>SUM(E37*I37)</f>
        <v>0</v>
      </c>
      <c r="K37" s="11">
        <f t="shared" si="1"/>
        <v>0</v>
      </c>
    </row>
    <row r="38" spans="1:11" x14ac:dyDescent="0.25">
      <c r="A38" s="35">
        <v>31</v>
      </c>
      <c r="E38" s="8">
        <v>12</v>
      </c>
      <c r="F38" s="9">
        <f t="shared" si="2"/>
        <v>0</v>
      </c>
      <c r="J38" s="10">
        <f>SUM(E38*I38)</f>
        <v>0</v>
      </c>
      <c r="K38" s="11">
        <f t="shared" si="1"/>
        <v>0</v>
      </c>
    </row>
    <row r="39" spans="1:11" x14ac:dyDescent="0.25">
      <c r="A39" s="35">
        <v>32</v>
      </c>
      <c r="E39" s="8">
        <v>12</v>
      </c>
      <c r="F39" s="9">
        <f t="shared" si="2"/>
        <v>0</v>
      </c>
      <c r="J39" s="10">
        <f>SUM(E39*I39)</f>
        <v>0</v>
      </c>
      <c r="K39" s="11">
        <f t="shared" si="1"/>
        <v>0</v>
      </c>
    </row>
    <row r="40" spans="1:11" x14ac:dyDescent="0.25">
      <c r="A40" s="35">
        <v>33</v>
      </c>
      <c r="E40" s="8">
        <v>12</v>
      </c>
      <c r="F40" s="9">
        <f t="shared" si="2"/>
        <v>0</v>
      </c>
      <c r="J40" s="10">
        <f>SUM(E40*I40)</f>
        <v>0</v>
      </c>
      <c r="K40" s="11">
        <f t="shared" si="1"/>
        <v>0</v>
      </c>
    </row>
    <row r="41" spans="1:11" x14ac:dyDescent="0.25">
      <c r="A41" s="35">
        <v>34</v>
      </c>
      <c r="E41" s="8">
        <v>12</v>
      </c>
      <c r="F41" s="9">
        <f t="shared" si="2"/>
        <v>0</v>
      </c>
      <c r="J41" s="10">
        <f>SUM(E41*I41)</f>
        <v>0</v>
      </c>
      <c r="K41" s="11">
        <f t="shared" si="1"/>
        <v>0</v>
      </c>
    </row>
    <row r="42" spans="1:11" x14ac:dyDescent="0.25">
      <c r="A42" s="35">
        <v>35</v>
      </c>
      <c r="E42" s="8">
        <v>12</v>
      </c>
      <c r="F42" s="9">
        <f t="shared" si="2"/>
        <v>0</v>
      </c>
      <c r="J42" s="10">
        <f>SUM(E42*I42)</f>
        <v>0</v>
      </c>
      <c r="K42" s="11">
        <f t="shared" si="1"/>
        <v>0</v>
      </c>
    </row>
    <row r="43" spans="1:11" x14ac:dyDescent="0.25">
      <c r="A43" s="35">
        <v>36</v>
      </c>
      <c r="E43" s="8">
        <v>12</v>
      </c>
      <c r="F43" s="9">
        <f t="shared" si="2"/>
        <v>0</v>
      </c>
      <c r="J43" s="10">
        <f>SUM(E43*I43)</f>
        <v>0</v>
      </c>
      <c r="K43" s="11">
        <f t="shared" si="1"/>
        <v>0</v>
      </c>
    </row>
    <row r="44" spans="1:11" x14ac:dyDescent="0.25">
      <c r="A44" s="35">
        <v>37</v>
      </c>
      <c r="E44" s="8">
        <v>12</v>
      </c>
      <c r="F44" s="9">
        <f t="shared" si="2"/>
        <v>0</v>
      </c>
      <c r="J44" s="10">
        <f>SUM(E44*I44)</f>
        <v>0</v>
      </c>
      <c r="K44" s="11">
        <f t="shared" si="1"/>
        <v>0</v>
      </c>
    </row>
    <row r="45" spans="1:11" x14ac:dyDescent="0.25">
      <c r="A45" s="35">
        <v>38</v>
      </c>
      <c r="E45" s="8">
        <v>12</v>
      </c>
      <c r="F45" s="9">
        <f t="shared" si="2"/>
        <v>0</v>
      </c>
      <c r="J45" s="10">
        <f>SUM(E45*I45)</f>
        <v>0</v>
      </c>
      <c r="K45" s="11">
        <f t="shared" si="1"/>
        <v>0</v>
      </c>
    </row>
    <row r="46" spans="1:11" x14ac:dyDescent="0.25">
      <c r="A46" s="35">
        <v>39</v>
      </c>
      <c r="E46" s="8">
        <v>12</v>
      </c>
      <c r="F46" s="9">
        <f t="shared" si="2"/>
        <v>0</v>
      </c>
      <c r="J46" s="10">
        <f>SUM(E46*I46)</f>
        <v>0</v>
      </c>
      <c r="K46" s="11">
        <f t="shared" si="1"/>
        <v>0</v>
      </c>
    </row>
    <row r="47" spans="1:11" x14ac:dyDescent="0.25">
      <c r="A47" s="35">
        <v>40</v>
      </c>
      <c r="E47" s="8">
        <v>12</v>
      </c>
      <c r="F47" s="9">
        <f t="shared" si="2"/>
        <v>0</v>
      </c>
      <c r="J47" s="10">
        <f>SUM(E47*I47)</f>
        <v>0</v>
      </c>
      <c r="K47" s="11">
        <f t="shared" si="1"/>
        <v>0</v>
      </c>
    </row>
    <row r="48" spans="1:11" x14ac:dyDescent="0.25">
      <c r="A48" s="35">
        <v>41</v>
      </c>
      <c r="E48" s="8">
        <v>12</v>
      </c>
      <c r="F48" s="9">
        <f t="shared" si="2"/>
        <v>0</v>
      </c>
      <c r="J48" s="10">
        <f>SUM(E48*I48)</f>
        <v>0</v>
      </c>
      <c r="K48" s="11">
        <f t="shared" si="1"/>
        <v>0</v>
      </c>
    </row>
    <row r="49" spans="1:11" x14ac:dyDescent="0.25">
      <c r="A49" s="35">
        <v>42</v>
      </c>
      <c r="E49" s="8">
        <v>12</v>
      </c>
      <c r="F49" s="9">
        <f t="shared" si="2"/>
        <v>0</v>
      </c>
      <c r="J49" s="10">
        <f>SUM(E49*I49)</f>
        <v>0</v>
      </c>
      <c r="K49" s="11">
        <f t="shared" si="1"/>
        <v>0</v>
      </c>
    </row>
    <row r="50" spans="1:11" x14ac:dyDescent="0.25">
      <c r="E50" s="8">
        <v>12</v>
      </c>
      <c r="F50" s="9">
        <f t="shared" si="2"/>
        <v>0</v>
      </c>
      <c r="J50" s="10">
        <f>SUM(E50*I50)</f>
        <v>0</v>
      </c>
    </row>
    <row r="51" spans="1:11" x14ac:dyDescent="0.25">
      <c r="E51" s="8">
        <v>12</v>
      </c>
      <c r="F51" s="9">
        <f t="shared" si="2"/>
        <v>0</v>
      </c>
      <c r="J51" s="10">
        <f>SUM(E51*I51)</f>
        <v>0</v>
      </c>
    </row>
    <row r="52" spans="1:11" x14ac:dyDescent="0.25">
      <c r="E52" s="8">
        <v>12</v>
      </c>
      <c r="F52" s="9">
        <f t="shared" si="2"/>
        <v>0</v>
      </c>
      <c r="J52" s="10">
        <f>SUM(E52*I52)</f>
        <v>0</v>
      </c>
    </row>
    <row r="53" spans="1:11" x14ac:dyDescent="0.25">
      <c r="E53" s="8">
        <v>12</v>
      </c>
      <c r="F53" s="9">
        <f t="shared" si="2"/>
        <v>0</v>
      </c>
      <c r="J53" s="10">
        <f>SUM(E53*I53)</f>
        <v>0</v>
      </c>
    </row>
    <row r="54" spans="1:11" x14ac:dyDescent="0.25">
      <c r="E54" s="8">
        <v>12</v>
      </c>
      <c r="F54" s="9">
        <f t="shared" si="2"/>
        <v>0</v>
      </c>
      <c r="J54" s="10">
        <f>SUM(E54*I54)</f>
        <v>0</v>
      </c>
    </row>
    <row r="55" spans="1:11" x14ac:dyDescent="0.25">
      <c r="E55" s="8">
        <v>12</v>
      </c>
      <c r="F55" s="9">
        <f t="shared" si="2"/>
        <v>0</v>
      </c>
      <c r="J55" s="10">
        <f>SUM(E55*I55)</f>
        <v>0</v>
      </c>
    </row>
    <row r="56" spans="1:11" x14ac:dyDescent="0.25">
      <c r="E56" s="8">
        <v>12</v>
      </c>
      <c r="F56" s="9">
        <f t="shared" si="2"/>
        <v>0</v>
      </c>
      <c r="J56" s="10">
        <f>SUM(E56*I56)</f>
        <v>0</v>
      </c>
    </row>
    <row r="57" spans="1:11" x14ac:dyDescent="0.25">
      <c r="E57" s="8">
        <v>12</v>
      </c>
      <c r="F57" s="9">
        <f t="shared" si="2"/>
        <v>0</v>
      </c>
      <c r="J57" s="10">
        <f>SUM(E57*I57)</f>
        <v>0</v>
      </c>
    </row>
    <row r="58" spans="1:11" x14ac:dyDescent="0.25">
      <c r="E58" s="8">
        <v>12</v>
      </c>
      <c r="F58" s="9">
        <f t="shared" si="2"/>
        <v>0</v>
      </c>
      <c r="J58" s="10">
        <f>SUM(E58*I58)</f>
        <v>0</v>
      </c>
    </row>
    <row r="59" spans="1:11" x14ac:dyDescent="0.25">
      <c r="E59" s="8">
        <v>12</v>
      </c>
      <c r="F59" s="9">
        <f t="shared" si="2"/>
        <v>0</v>
      </c>
      <c r="J59" s="10">
        <f>SUM(E59*I59)</f>
        <v>0</v>
      </c>
    </row>
    <row r="60" spans="1:11" x14ac:dyDescent="0.25">
      <c r="E60" s="8">
        <v>12</v>
      </c>
      <c r="F60" s="9">
        <f t="shared" si="2"/>
        <v>0</v>
      </c>
      <c r="J60" s="10">
        <f>SUM(E60*I60)</f>
        <v>0</v>
      </c>
    </row>
    <row r="61" spans="1:11" x14ac:dyDescent="0.25">
      <c r="E61" s="8">
        <v>12</v>
      </c>
      <c r="F61" s="9">
        <f t="shared" si="2"/>
        <v>0</v>
      </c>
      <c r="J61" s="10">
        <f>SUM(E61*I61)</f>
        <v>0</v>
      </c>
    </row>
    <row r="62" spans="1:11" x14ac:dyDescent="0.25">
      <c r="E62" s="8">
        <v>12</v>
      </c>
      <c r="F62" s="9">
        <f t="shared" si="2"/>
        <v>0</v>
      </c>
      <c r="J62" s="10">
        <f>SUM(E62*I62)</f>
        <v>0</v>
      </c>
    </row>
    <row r="63" spans="1:11" x14ac:dyDescent="0.25">
      <c r="E63" s="8">
        <v>12</v>
      </c>
      <c r="F63" s="9">
        <f t="shared" si="2"/>
        <v>0</v>
      </c>
      <c r="J63" s="10">
        <f>SUM(E63*I63)</f>
        <v>0</v>
      </c>
    </row>
    <row r="64" spans="1:11" x14ac:dyDescent="0.25">
      <c r="E64" s="8">
        <v>12</v>
      </c>
      <c r="F64" s="9">
        <f t="shared" si="2"/>
        <v>0</v>
      </c>
      <c r="J64" s="10">
        <f>SUM(E64*I64)</f>
        <v>0</v>
      </c>
    </row>
    <row r="65" spans="5:10" x14ac:dyDescent="0.25">
      <c r="E65" s="8">
        <v>12</v>
      </c>
      <c r="F65" s="9">
        <f t="shared" si="2"/>
        <v>0</v>
      </c>
      <c r="J65" s="10">
        <f>SUM(E65*I65)</f>
        <v>0</v>
      </c>
    </row>
    <row r="66" spans="5:10" x14ac:dyDescent="0.25">
      <c r="E66" s="8">
        <v>12</v>
      </c>
      <c r="F66" s="9">
        <f t="shared" si="2"/>
        <v>0</v>
      </c>
      <c r="J66" s="10">
        <f>SUM(E66*I66)</f>
        <v>0</v>
      </c>
    </row>
    <row r="67" spans="5:10" x14ac:dyDescent="0.25">
      <c r="E67" s="8">
        <v>12</v>
      </c>
      <c r="F67" s="9">
        <f t="shared" si="2"/>
        <v>0</v>
      </c>
      <c r="J67" s="10">
        <f>SUM(E67*I67)</f>
        <v>0</v>
      </c>
    </row>
    <row r="68" spans="5:10" x14ac:dyDescent="0.25">
      <c r="E68" s="8">
        <v>12</v>
      </c>
      <c r="F68" s="9">
        <f t="shared" si="2"/>
        <v>0</v>
      </c>
      <c r="J68" s="10">
        <f>SUM(E68*I68)</f>
        <v>0</v>
      </c>
    </row>
    <row r="69" spans="5:10" x14ac:dyDescent="0.25">
      <c r="E69" s="8">
        <v>12</v>
      </c>
      <c r="F69" s="9">
        <f t="shared" ref="F69:F96" si="3">SUM(E69*D69)</f>
        <v>0</v>
      </c>
      <c r="J69" s="10">
        <f>SUM(E69*I69)</f>
        <v>0</v>
      </c>
    </row>
    <row r="70" spans="5:10" x14ac:dyDescent="0.25">
      <c r="E70" s="8">
        <v>12</v>
      </c>
      <c r="F70" s="9">
        <f t="shared" si="3"/>
        <v>0</v>
      </c>
      <c r="J70" s="10">
        <f>SUM(E70*I70)</f>
        <v>0</v>
      </c>
    </row>
    <row r="71" spans="5:10" x14ac:dyDescent="0.25">
      <c r="E71" s="8">
        <v>12</v>
      </c>
      <c r="F71" s="9">
        <f t="shared" si="3"/>
        <v>0</v>
      </c>
      <c r="J71" s="10">
        <f>SUM(E71*I71)</f>
        <v>0</v>
      </c>
    </row>
    <row r="72" spans="5:10" x14ac:dyDescent="0.25">
      <c r="E72" s="8">
        <v>12</v>
      </c>
      <c r="F72" s="9">
        <f t="shared" si="3"/>
        <v>0</v>
      </c>
      <c r="J72" s="10">
        <f>SUM(E72*I72)</f>
        <v>0</v>
      </c>
    </row>
    <row r="73" spans="5:10" x14ac:dyDescent="0.25">
      <c r="E73" s="8">
        <v>12</v>
      </c>
      <c r="F73" s="9">
        <f t="shared" si="3"/>
        <v>0</v>
      </c>
      <c r="J73" s="10">
        <f>SUM(E73*I73)</f>
        <v>0</v>
      </c>
    </row>
    <row r="74" spans="5:10" x14ac:dyDescent="0.25">
      <c r="E74" s="8">
        <v>12</v>
      </c>
      <c r="F74" s="9">
        <f t="shared" si="3"/>
        <v>0</v>
      </c>
      <c r="J74" s="10">
        <f>SUM(E74*I74)</f>
        <v>0</v>
      </c>
    </row>
    <row r="75" spans="5:10" x14ac:dyDescent="0.25">
      <c r="E75" s="8">
        <v>12</v>
      </c>
      <c r="F75" s="9">
        <f t="shared" si="3"/>
        <v>0</v>
      </c>
      <c r="J75" s="10">
        <f>SUM(E75*I75)</f>
        <v>0</v>
      </c>
    </row>
    <row r="76" spans="5:10" x14ac:dyDescent="0.25">
      <c r="E76" s="8">
        <v>12</v>
      </c>
      <c r="F76" s="9">
        <f t="shared" si="3"/>
        <v>0</v>
      </c>
      <c r="J76" s="10">
        <f>SUM(E76*I76)</f>
        <v>0</v>
      </c>
    </row>
    <row r="77" spans="5:10" x14ac:dyDescent="0.25">
      <c r="E77" s="8">
        <v>12</v>
      </c>
      <c r="F77" s="9">
        <f t="shared" si="3"/>
        <v>0</v>
      </c>
      <c r="J77" s="10">
        <f>SUM(E77*I77)</f>
        <v>0</v>
      </c>
    </row>
    <row r="78" spans="5:10" x14ac:dyDescent="0.25">
      <c r="E78" s="8">
        <v>12</v>
      </c>
      <c r="F78" s="9">
        <f t="shared" si="3"/>
        <v>0</v>
      </c>
      <c r="J78" s="10">
        <f>SUM(E78*I78)</f>
        <v>0</v>
      </c>
    </row>
    <row r="79" spans="5:10" x14ac:dyDescent="0.25">
      <c r="E79" s="8">
        <v>12</v>
      </c>
      <c r="F79" s="9">
        <f t="shared" si="3"/>
        <v>0</v>
      </c>
      <c r="J79" s="10">
        <f>SUM(E79*I79)</f>
        <v>0</v>
      </c>
    </row>
    <row r="80" spans="5:10" x14ac:dyDescent="0.25">
      <c r="E80" s="8">
        <v>12</v>
      </c>
      <c r="F80" s="9">
        <f t="shared" si="3"/>
        <v>0</v>
      </c>
      <c r="J80" s="10">
        <f>SUM(E80*I80)</f>
        <v>0</v>
      </c>
    </row>
    <row r="81" spans="5:10" x14ac:dyDescent="0.25">
      <c r="E81" s="8">
        <v>12</v>
      </c>
      <c r="F81" s="9">
        <f t="shared" si="3"/>
        <v>0</v>
      </c>
      <c r="J81" s="10">
        <f>SUM(E81*I81)</f>
        <v>0</v>
      </c>
    </row>
    <row r="82" spans="5:10" x14ac:dyDescent="0.25">
      <c r="E82" s="8">
        <v>12</v>
      </c>
      <c r="F82" s="9">
        <f t="shared" si="3"/>
        <v>0</v>
      </c>
      <c r="J82" s="10">
        <f>SUM(E82*I82)</f>
        <v>0</v>
      </c>
    </row>
    <row r="83" spans="5:10" x14ac:dyDescent="0.25">
      <c r="E83" s="8">
        <v>12</v>
      </c>
      <c r="F83" s="9">
        <f t="shared" si="3"/>
        <v>0</v>
      </c>
      <c r="J83" s="10">
        <f>SUM(E83*I83)</f>
        <v>0</v>
      </c>
    </row>
    <row r="84" spans="5:10" x14ac:dyDescent="0.25">
      <c r="E84" s="8">
        <v>12</v>
      </c>
      <c r="F84" s="9">
        <f t="shared" si="3"/>
        <v>0</v>
      </c>
      <c r="J84" s="10">
        <f>SUM(E84*I84)</f>
        <v>0</v>
      </c>
    </row>
    <row r="85" spans="5:10" x14ac:dyDescent="0.25">
      <c r="E85" s="8">
        <v>12</v>
      </c>
      <c r="F85" s="9">
        <f t="shared" si="3"/>
        <v>0</v>
      </c>
      <c r="J85" s="10">
        <f>SUM(E85*I85)</f>
        <v>0</v>
      </c>
    </row>
    <row r="86" spans="5:10" x14ac:dyDescent="0.25">
      <c r="E86" s="8">
        <v>12</v>
      </c>
      <c r="F86" s="9">
        <f t="shared" si="3"/>
        <v>0</v>
      </c>
      <c r="J86" s="10">
        <f>SUM(E86*I86)</f>
        <v>0</v>
      </c>
    </row>
    <row r="87" spans="5:10" x14ac:dyDescent="0.25">
      <c r="E87" s="8">
        <v>12</v>
      </c>
      <c r="F87" s="9">
        <f t="shared" si="3"/>
        <v>0</v>
      </c>
      <c r="J87" s="10">
        <f>SUM(E87*I87)</f>
        <v>0</v>
      </c>
    </row>
    <row r="88" spans="5:10" x14ac:dyDescent="0.25">
      <c r="E88" s="8">
        <v>12</v>
      </c>
      <c r="F88" s="9">
        <f t="shared" si="3"/>
        <v>0</v>
      </c>
      <c r="J88" s="10">
        <f>SUM(E88*I88)</f>
        <v>0</v>
      </c>
    </row>
    <row r="89" spans="5:10" x14ac:dyDescent="0.25">
      <c r="E89" s="8">
        <v>12</v>
      </c>
      <c r="F89" s="9">
        <f t="shared" si="3"/>
        <v>0</v>
      </c>
      <c r="J89" s="10">
        <f>SUM(E89*I89)</f>
        <v>0</v>
      </c>
    </row>
    <row r="90" spans="5:10" x14ac:dyDescent="0.25">
      <c r="E90" s="8">
        <v>12</v>
      </c>
      <c r="F90" s="9">
        <f t="shared" si="3"/>
        <v>0</v>
      </c>
      <c r="J90" s="10">
        <f>SUM(E90*I90)</f>
        <v>0</v>
      </c>
    </row>
    <row r="91" spans="5:10" x14ac:dyDescent="0.25">
      <c r="E91" s="8">
        <v>12</v>
      </c>
      <c r="F91" s="9">
        <f t="shared" si="3"/>
        <v>0</v>
      </c>
      <c r="J91" s="10">
        <f>SUM(E91*I91)</f>
        <v>0</v>
      </c>
    </row>
    <row r="92" spans="5:10" x14ac:dyDescent="0.25">
      <c r="E92" s="8">
        <v>12</v>
      </c>
      <c r="F92" s="9">
        <f t="shared" si="3"/>
        <v>0</v>
      </c>
      <c r="J92" s="10">
        <f>SUM(E92*I92)</f>
        <v>0</v>
      </c>
    </row>
    <row r="93" spans="5:10" x14ac:dyDescent="0.25">
      <c r="F93" s="9">
        <f t="shared" si="3"/>
        <v>0</v>
      </c>
      <c r="J93" s="10">
        <f>SUM(E93*I93)</f>
        <v>0</v>
      </c>
    </row>
    <row r="94" spans="5:10" x14ac:dyDescent="0.25">
      <c r="F94" s="9">
        <f t="shared" si="3"/>
        <v>0</v>
      </c>
      <c r="J94" s="10">
        <f>SUM(E94*I94)</f>
        <v>0</v>
      </c>
    </row>
    <row r="95" spans="5:10" x14ac:dyDescent="0.25">
      <c r="F95" s="9">
        <f t="shared" si="3"/>
        <v>0</v>
      </c>
      <c r="J95" s="10">
        <f>SUM(E95*I95)</f>
        <v>0</v>
      </c>
    </row>
    <row r="96" spans="5:10" x14ac:dyDescent="0.25">
      <c r="F96" s="9">
        <f t="shared" si="3"/>
        <v>0</v>
      </c>
      <c r="J96" s="10">
        <f>SUM(E96*I96)</f>
        <v>0</v>
      </c>
    </row>
    <row r="367" ht="30" customHeight="1" x14ac:dyDescent="0.25"/>
    <row r="368" ht="30" customHeight="1" x14ac:dyDescent="0.25"/>
    <row r="369" ht="30" customHeight="1" x14ac:dyDescent="0.25"/>
    <row r="370" ht="30" customHeight="1" x14ac:dyDescent="0.25"/>
    <row r="371" ht="30" customHeight="1" x14ac:dyDescent="0.25"/>
    <row r="372" ht="30" customHeight="1" x14ac:dyDescent="0.25"/>
  </sheetData>
  <autoFilter ref="A5:K96">
    <sortState ref="A6:O96">
      <sortCondition ref="A5"/>
    </sortState>
  </autoFilter>
  <mergeCells count="5">
    <mergeCell ref="I3:K3"/>
    <mergeCell ref="A4:F4"/>
    <mergeCell ref="A1:E1"/>
    <mergeCell ref="G4:K4"/>
    <mergeCell ref="H1:J1"/>
  </mergeCells>
  <conditionalFormatting sqref="J6 J13:J14">
    <cfRule type="cellIs" dxfId="1" priority="5" operator="notEqual">
      <formula>$F6</formula>
    </cfRule>
  </conditionalFormatting>
  <conditionalFormatting sqref="J7:J12 J15:J96">
    <cfRule type="cellIs" dxfId="0" priority="2" operator="notEqual">
      <formula>$F7</formula>
    </cfRule>
  </conditionalFormatting>
  <pageMargins left="0" right="0" top="0.35433070866141736" bottom="0.35433070866141736" header="0.11811023622047245" footer="0.11811023622047245"/>
  <pageSetup paperSize="9" scale="7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SUIVI DES BDC</vt:lpstr>
      <vt:lpstr>'SUIVI DES BDC'!Zone_d_impression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Helene Rannou</dc:creator>
  <cp:lastModifiedBy>Helene Rannou</cp:lastModifiedBy>
  <cp:lastPrinted>2013-09-17T13:17:16Z</cp:lastPrinted>
  <dcterms:created xsi:type="dcterms:W3CDTF">2013-03-15T08:24:30Z</dcterms:created>
  <dcterms:modified xsi:type="dcterms:W3CDTF">2013-09-17T14:03:05Z</dcterms:modified>
</cp:coreProperties>
</file>