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ultimagroup-my.sharepoint.com/personal/fbillard_ultimadisplays_fr/Documents/Impression/"/>
    </mc:Choice>
  </mc:AlternateContent>
  <xr:revisionPtr revIDLastSave="6" documentId="8_{0FC452EC-5504-42B5-AC1C-A47A97C2C53A}" xr6:coauthVersionLast="46" xr6:coauthVersionMax="46" xr10:uidLastSave="{590D1AAD-CFEE-492A-BA8F-2286E7581903}"/>
  <bookViews>
    <workbookView xWindow="-120" yWindow="-120" windowWidth="29040" windowHeight="15990" activeTab="5" xr2:uid="{00000000-000D-0000-FFFF-FFFF00000000}"/>
  </bookViews>
  <sheets>
    <sheet name="S5" sheetId="29" r:id="rId1"/>
    <sheet name="Lundi" sheetId="56" r:id="rId2"/>
    <sheet name="Mardi" sheetId="72" r:id="rId3"/>
    <sheet name="Mercredi" sheetId="73" r:id="rId4"/>
    <sheet name="Jeudi" sheetId="74" r:id="rId5"/>
    <sheet name="Vendredi" sheetId="7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2" i="72" l="1"/>
  <c r="A29" i="72"/>
  <c r="A31" i="72"/>
  <c r="A5" i="72"/>
  <c r="A26" i="72" s="1"/>
  <c r="A6" i="72"/>
  <c r="A27" i="72" s="1"/>
  <c r="A7" i="72"/>
  <c r="A28" i="72" s="1"/>
  <c r="A8" i="72"/>
  <c r="A9" i="72"/>
  <c r="A30" i="72" s="1"/>
  <c r="A10" i="72"/>
  <c r="A11" i="72"/>
  <c r="A31" i="73"/>
  <c r="A32" i="73"/>
  <c r="A33" i="73"/>
  <c r="A34" i="73"/>
  <c r="A5" i="73"/>
  <c r="A26" i="73" s="1"/>
  <c r="A6" i="73"/>
  <c r="A27" i="73" s="1"/>
  <c r="A7" i="73"/>
  <c r="A28" i="73" s="1"/>
  <c r="A8" i="73"/>
  <c r="A29" i="73" s="1"/>
  <c r="A9" i="73"/>
  <c r="A30" i="73" s="1"/>
  <c r="A10" i="73"/>
  <c r="A11" i="73"/>
  <c r="A27" i="74"/>
  <c r="A28" i="74"/>
  <c r="A31" i="74"/>
  <c r="A32" i="74"/>
  <c r="A5" i="74"/>
  <c r="A26" i="74" s="1"/>
  <c r="A6" i="74"/>
  <c r="A7" i="74"/>
  <c r="A8" i="74"/>
  <c r="A29" i="74" s="1"/>
  <c r="A9" i="74"/>
  <c r="A30" i="74" s="1"/>
  <c r="A10" i="74"/>
  <c r="A11" i="74"/>
  <c r="A28" i="75"/>
  <c r="A30" i="75"/>
  <c r="A31" i="75"/>
  <c r="A32" i="75"/>
  <c r="A5" i="75"/>
  <c r="A26" i="75" s="1"/>
  <c r="A6" i="75"/>
  <c r="A27" i="75" s="1"/>
  <c r="A7" i="75"/>
  <c r="A8" i="75"/>
  <c r="A29" i="75" s="1"/>
  <c r="A9" i="75"/>
  <c r="A10" i="75"/>
  <c r="A11" i="75"/>
  <c r="A4" i="75"/>
  <c r="A25" i="75" s="1"/>
  <c r="A4" i="74"/>
  <c r="A25" i="74" s="1"/>
  <c r="A4" i="73"/>
  <c r="A25" i="73" s="1"/>
  <c r="A4" i="72"/>
  <c r="A25" i="72" s="1"/>
  <c r="A31" i="56"/>
  <c r="A32" i="56"/>
  <c r="A33" i="56"/>
  <c r="A5" i="56"/>
  <c r="A26" i="56" s="1"/>
  <c r="A6" i="56"/>
  <c r="A27" i="56" s="1"/>
  <c r="A7" i="56"/>
  <c r="A28" i="56" s="1"/>
  <c r="A8" i="56"/>
  <c r="A29" i="56" s="1"/>
  <c r="A9" i="56"/>
  <c r="A30" i="56" s="1"/>
  <c r="A10" i="56"/>
  <c r="A11" i="56"/>
  <c r="A4" i="56"/>
  <c r="A25" i="56" s="1"/>
  <c r="N5" i="29"/>
  <c r="N6" i="29"/>
  <c r="B43" i="75"/>
  <c r="B22" i="75" s="1"/>
  <c r="B43" i="74"/>
  <c r="B22" i="74" s="1"/>
  <c r="B40" i="73"/>
  <c r="B41" i="73"/>
  <c r="B42" i="73"/>
  <c r="B21" i="73" s="1"/>
  <c r="B43" i="73"/>
  <c r="B22" i="73" s="1"/>
  <c r="B37" i="72"/>
  <c r="B38" i="72"/>
  <c r="B39" i="72"/>
  <c r="B40" i="72"/>
  <c r="B41" i="72"/>
  <c r="B20" i="72" s="1"/>
  <c r="B42" i="72"/>
  <c r="B21" i="72" s="1"/>
  <c r="B43" i="72"/>
  <c r="B22" i="72" s="1"/>
  <c r="B16" i="72"/>
  <c r="B17" i="72"/>
  <c r="B18" i="72"/>
  <c r="B19" i="72"/>
  <c r="B39" i="56"/>
  <c r="B40" i="56"/>
  <c r="B41" i="56"/>
  <c r="B42" i="56"/>
  <c r="B43" i="56"/>
  <c r="B22" i="56" s="1"/>
  <c r="B16" i="56"/>
  <c r="B17" i="56"/>
  <c r="B18" i="56"/>
  <c r="B19" i="56"/>
  <c r="B20" i="56"/>
  <c r="B21" i="56"/>
  <c r="B22" i="29"/>
  <c r="C22" i="29" s="1"/>
  <c r="D22" i="29"/>
  <c r="E22" i="29" s="1"/>
  <c r="F22" i="29"/>
  <c r="G22" i="29" s="1"/>
  <c r="H22" i="29"/>
  <c r="I22" i="29" s="1"/>
  <c r="J22" i="29"/>
  <c r="K22" i="29" s="1"/>
  <c r="N22" i="29"/>
  <c r="M22" i="29" l="1"/>
  <c r="B26" i="74" l="1"/>
  <c r="B27" i="74"/>
  <c r="B28" i="74"/>
  <c r="B29" i="74"/>
  <c r="B30" i="74"/>
  <c r="B31" i="74"/>
  <c r="B32" i="74"/>
  <c r="B33" i="74"/>
  <c r="B34" i="74"/>
  <c r="B35" i="74"/>
  <c r="B36" i="74"/>
  <c r="B37" i="74"/>
  <c r="B38" i="74"/>
  <c r="B39" i="74"/>
  <c r="B40" i="74"/>
  <c r="B41" i="74"/>
  <c r="B42" i="74"/>
  <c r="B25" i="75" l="1"/>
  <c r="B4" i="75" s="1"/>
  <c r="J4" i="29" s="1"/>
  <c r="K4" i="29" s="1"/>
  <c r="B25" i="74"/>
  <c r="B4" i="74" s="1"/>
  <c r="H4" i="29" s="1"/>
  <c r="I4" i="29" s="1"/>
  <c r="B25" i="73"/>
  <c r="B4" i="73" s="1"/>
  <c r="F4" i="29" s="1"/>
  <c r="G4" i="29" s="1"/>
  <c r="B25" i="72"/>
  <c r="B4" i="72" s="1"/>
  <c r="D4" i="29" s="1"/>
  <c r="E4" i="29" s="1"/>
  <c r="B25" i="56"/>
  <c r="B4" i="56" s="1"/>
  <c r="B4" i="29" s="1"/>
  <c r="C4" i="29" s="1"/>
  <c r="B26" i="73"/>
  <c r="B5" i="73" s="1"/>
  <c r="F5" i="29" s="1"/>
  <c r="G5" i="29" s="1"/>
  <c r="B27" i="73"/>
  <c r="B6" i="73" s="1"/>
  <c r="F6" i="29" s="1"/>
  <c r="G6" i="29" s="1"/>
  <c r="B28" i="73"/>
  <c r="B7" i="73" s="1"/>
  <c r="F7" i="29" s="1"/>
  <c r="G7" i="29" s="1"/>
  <c r="B29" i="73"/>
  <c r="B8" i="73" s="1"/>
  <c r="F8" i="29" s="1"/>
  <c r="G8" i="29" s="1"/>
  <c r="B30" i="73"/>
  <c r="B9" i="73" s="1"/>
  <c r="F9" i="29" s="1"/>
  <c r="G9" i="29" s="1"/>
  <c r="B32" i="73"/>
  <c r="B11" i="73" s="1"/>
  <c r="F11" i="29" s="1"/>
  <c r="G11" i="29" s="1"/>
  <c r="B33" i="73"/>
  <c r="B12" i="73" s="1"/>
  <c r="F12" i="29" s="1"/>
  <c r="G12" i="29" s="1"/>
  <c r="B34" i="73"/>
  <c r="B13" i="73" s="1"/>
  <c r="F13" i="29" s="1"/>
  <c r="G13" i="29" s="1"/>
  <c r="B35" i="73"/>
  <c r="B14" i="73" s="1"/>
  <c r="F14" i="29" s="1"/>
  <c r="G14" i="29" s="1"/>
  <c r="B36" i="73"/>
  <c r="B15" i="73" s="1"/>
  <c r="F15" i="29" s="1"/>
  <c r="G15" i="29" s="1"/>
  <c r="B38" i="73"/>
  <c r="B17" i="73" s="1"/>
  <c r="F17" i="29" s="1"/>
  <c r="G17" i="29" s="1"/>
  <c r="B37" i="73"/>
  <c r="B16" i="73" s="1"/>
  <c r="F16" i="29" s="1"/>
  <c r="G16" i="29" s="1"/>
  <c r="B39" i="73"/>
  <c r="B18" i="73" s="1"/>
  <c r="F18" i="29" s="1"/>
  <c r="G18" i="29" s="1"/>
  <c r="B19" i="73"/>
  <c r="F19" i="29" s="1"/>
  <c r="G19" i="29" s="1"/>
  <c r="B20" i="73"/>
  <c r="F20" i="29" s="1"/>
  <c r="G20" i="29" s="1"/>
  <c r="F21" i="29"/>
  <c r="G21" i="29" s="1"/>
  <c r="B31" i="73"/>
  <c r="B10" i="73" s="1"/>
  <c r="F10" i="29" s="1"/>
  <c r="G10" i="29" s="1"/>
  <c r="B5" i="74"/>
  <c r="H5" i="29" s="1"/>
  <c r="I5" i="29" s="1"/>
  <c r="B6" i="74"/>
  <c r="H6" i="29" s="1"/>
  <c r="I6" i="29" s="1"/>
  <c r="B7" i="74"/>
  <c r="H7" i="29" s="1"/>
  <c r="I7" i="29" s="1"/>
  <c r="B8" i="74"/>
  <c r="H8" i="29" s="1"/>
  <c r="I8" i="29" s="1"/>
  <c r="B9" i="74"/>
  <c r="H9" i="29" s="1"/>
  <c r="I9" i="29" s="1"/>
  <c r="B11" i="74"/>
  <c r="H11" i="29" s="1"/>
  <c r="I11" i="29" s="1"/>
  <c r="B12" i="74"/>
  <c r="H12" i="29" s="1"/>
  <c r="I12" i="29" s="1"/>
  <c r="B13" i="74"/>
  <c r="H13" i="29" s="1"/>
  <c r="I13" i="29" s="1"/>
  <c r="B14" i="74"/>
  <c r="H14" i="29" s="1"/>
  <c r="I14" i="29" s="1"/>
  <c r="B15" i="74"/>
  <c r="H15" i="29" s="1"/>
  <c r="I15" i="29" s="1"/>
  <c r="B17" i="74"/>
  <c r="H17" i="29" s="1"/>
  <c r="I17" i="29" s="1"/>
  <c r="B16" i="74"/>
  <c r="H16" i="29" s="1"/>
  <c r="I16" i="29" s="1"/>
  <c r="B18" i="74"/>
  <c r="H18" i="29" s="1"/>
  <c r="I18" i="29" s="1"/>
  <c r="B19" i="74"/>
  <c r="H19" i="29" s="1"/>
  <c r="I19" i="29" s="1"/>
  <c r="B20" i="74"/>
  <c r="H20" i="29" s="1"/>
  <c r="I20" i="29" s="1"/>
  <c r="B21" i="74"/>
  <c r="H21" i="29" s="1"/>
  <c r="I21" i="29" s="1"/>
  <c r="B10" i="74"/>
  <c r="H10" i="29" s="1"/>
  <c r="I10" i="29" s="1"/>
  <c r="B26" i="75"/>
  <c r="B5" i="75" s="1"/>
  <c r="J5" i="29" s="1"/>
  <c r="K5" i="29" s="1"/>
  <c r="B27" i="75"/>
  <c r="B6" i="75" s="1"/>
  <c r="J6" i="29" s="1"/>
  <c r="K6" i="29" s="1"/>
  <c r="B28" i="75"/>
  <c r="B7" i="75" s="1"/>
  <c r="J7" i="29" s="1"/>
  <c r="K7" i="29" s="1"/>
  <c r="B29" i="75"/>
  <c r="B8" i="75"/>
  <c r="J8" i="29" s="1"/>
  <c r="K8" i="29" s="1"/>
  <c r="B30" i="75"/>
  <c r="B9" i="75" s="1"/>
  <c r="J9" i="29" s="1"/>
  <c r="K9" i="29" s="1"/>
  <c r="B32" i="75"/>
  <c r="B11" i="75" s="1"/>
  <c r="J11" i="29" s="1"/>
  <c r="K11" i="29" s="1"/>
  <c r="B33" i="75"/>
  <c r="B12" i="75" s="1"/>
  <c r="J12" i="29" s="1"/>
  <c r="K12" i="29" s="1"/>
  <c r="B34" i="75"/>
  <c r="B13" i="75" s="1"/>
  <c r="J13" i="29" s="1"/>
  <c r="K13" i="29" s="1"/>
  <c r="B35" i="75"/>
  <c r="B14" i="75" s="1"/>
  <c r="J14" i="29" s="1"/>
  <c r="K14" i="29" s="1"/>
  <c r="B36" i="75"/>
  <c r="B15" i="75" s="1"/>
  <c r="J15" i="29" s="1"/>
  <c r="K15" i="29" s="1"/>
  <c r="B38" i="75"/>
  <c r="B17" i="75" s="1"/>
  <c r="J17" i="29" s="1"/>
  <c r="K17" i="29" s="1"/>
  <c r="B37" i="75"/>
  <c r="B16" i="75" s="1"/>
  <c r="J16" i="29" s="1"/>
  <c r="K16" i="29" s="1"/>
  <c r="B39" i="75"/>
  <c r="B18" i="75" s="1"/>
  <c r="J18" i="29" s="1"/>
  <c r="K18" i="29" s="1"/>
  <c r="B40" i="75"/>
  <c r="B19" i="75" s="1"/>
  <c r="J19" i="29" s="1"/>
  <c r="K19" i="29" s="1"/>
  <c r="B41" i="75"/>
  <c r="B20" i="75" s="1"/>
  <c r="J20" i="29" s="1"/>
  <c r="K20" i="29" s="1"/>
  <c r="B42" i="75"/>
  <c r="B21" i="75" s="1"/>
  <c r="J21" i="29" s="1"/>
  <c r="K21" i="29" s="1"/>
  <c r="B31" i="75"/>
  <c r="B10" i="75" s="1"/>
  <c r="J10" i="29" s="1"/>
  <c r="K10" i="29" s="1"/>
  <c r="B26" i="72"/>
  <c r="B5" i="72" s="1"/>
  <c r="D5" i="29" s="1"/>
  <c r="E5" i="29" s="1"/>
  <c r="B27" i="72"/>
  <c r="B6" i="72" s="1"/>
  <c r="D6" i="29" s="1"/>
  <c r="E6" i="29" s="1"/>
  <c r="B28" i="72"/>
  <c r="B7" i="72" s="1"/>
  <c r="D7" i="29" s="1"/>
  <c r="E7" i="29" s="1"/>
  <c r="B29" i="72"/>
  <c r="B8" i="72" s="1"/>
  <c r="D8" i="29" s="1"/>
  <c r="E8" i="29" s="1"/>
  <c r="B30" i="72"/>
  <c r="B9" i="72" s="1"/>
  <c r="D9" i="29" s="1"/>
  <c r="E9" i="29" s="1"/>
  <c r="B32" i="72"/>
  <c r="B11" i="72" s="1"/>
  <c r="D11" i="29" s="1"/>
  <c r="E11" i="29" s="1"/>
  <c r="B33" i="72"/>
  <c r="B12" i="72" s="1"/>
  <c r="D12" i="29" s="1"/>
  <c r="E12" i="29" s="1"/>
  <c r="B34" i="72"/>
  <c r="B13" i="72" s="1"/>
  <c r="D13" i="29" s="1"/>
  <c r="E13" i="29" s="1"/>
  <c r="B35" i="72"/>
  <c r="B14" i="72"/>
  <c r="D14" i="29" s="1"/>
  <c r="E14" i="29" s="1"/>
  <c r="B36" i="72"/>
  <c r="B15" i="72" s="1"/>
  <c r="D15" i="29" s="1"/>
  <c r="E15" i="29" s="1"/>
  <c r="D17" i="29"/>
  <c r="E17" i="29" s="1"/>
  <c r="D16" i="29"/>
  <c r="E16" i="29" s="1"/>
  <c r="D18" i="29"/>
  <c r="E18" i="29" s="1"/>
  <c r="D19" i="29"/>
  <c r="E19" i="29" s="1"/>
  <c r="D20" i="29"/>
  <c r="E20" i="29" s="1"/>
  <c r="D21" i="29"/>
  <c r="E21" i="29" s="1"/>
  <c r="B31" i="72"/>
  <c r="B26" i="56"/>
  <c r="B5" i="56" s="1"/>
  <c r="B5" i="29" s="1"/>
  <c r="C5" i="29" s="1"/>
  <c r="B27" i="56"/>
  <c r="B6" i="56" s="1"/>
  <c r="B6" i="29" s="1"/>
  <c r="C6" i="29" s="1"/>
  <c r="B28" i="56"/>
  <c r="B7" i="56" s="1"/>
  <c r="B7" i="29" s="1"/>
  <c r="C7" i="29" s="1"/>
  <c r="B29" i="56"/>
  <c r="B8" i="56" s="1"/>
  <c r="B8" i="29" s="1"/>
  <c r="C8" i="29" s="1"/>
  <c r="B30" i="56"/>
  <c r="B9" i="56" s="1"/>
  <c r="B9" i="29" s="1"/>
  <c r="C9" i="29" s="1"/>
  <c r="M9" i="29" s="1"/>
  <c r="B32" i="56"/>
  <c r="B11" i="56" s="1"/>
  <c r="B11" i="29" s="1"/>
  <c r="C11" i="29" s="1"/>
  <c r="B33" i="56"/>
  <c r="B12" i="56" s="1"/>
  <c r="B12" i="29" s="1"/>
  <c r="C12" i="29" s="1"/>
  <c r="B34" i="56"/>
  <c r="B13" i="56" s="1"/>
  <c r="B13" i="29" s="1"/>
  <c r="C13" i="29" s="1"/>
  <c r="B35" i="56"/>
  <c r="B14" i="56" s="1"/>
  <c r="B14" i="29" s="1"/>
  <c r="C14" i="29" s="1"/>
  <c r="B36" i="56"/>
  <c r="B15" i="56" s="1"/>
  <c r="B15" i="29" s="1"/>
  <c r="C15" i="29" s="1"/>
  <c r="B38" i="56"/>
  <c r="B17" i="29" s="1"/>
  <c r="C17" i="29" s="1"/>
  <c r="B37" i="56"/>
  <c r="B16" i="29" s="1"/>
  <c r="C16" i="29" s="1"/>
  <c r="B18" i="29"/>
  <c r="C18" i="29" s="1"/>
  <c r="M18" i="29" s="1"/>
  <c r="B19" i="29"/>
  <c r="C19" i="29" s="1"/>
  <c r="B20" i="29"/>
  <c r="C20" i="29" s="1"/>
  <c r="B21" i="29"/>
  <c r="C21" i="29" s="1"/>
  <c r="B10" i="72"/>
  <c r="D10" i="29" s="1"/>
  <c r="E10" i="29" s="1"/>
  <c r="A2" i="29"/>
  <c r="B31" i="56"/>
  <c r="B10" i="56" s="1"/>
  <c r="B10" i="29" s="1"/>
  <c r="C10" i="29" s="1"/>
  <c r="M10" i="29" s="1"/>
  <c r="N17" i="29"/>
  <c r="N10" i="29"/>
  <c r="N19" i="29"/>
  <c r="N12" i="29"/>
  <c r="N21" i="29"/>
  <c r="N20" i="29"/>
  <c r="N18" i="29"/>
  <c r="N16" i="29"/>
  <c r="N15" i="29"/>
  <c r="N14" i="29"/>
  <c r="N13" i="29"/>
  <c r="N11" i="29"/>
  <c r="N9" i="29"/>
  <c r="N8" i="29"/>
  <c r="N7" i="29"/>
  <c r="N4" i="29"/>
  <c r="J1" i="29"/>
  <c r="A1" i="75" s="1"/>
  <c r="H1" i="29"/>
  <c r="A1" i="74" s="1"/>
  <c r="F1" i="29"/>
  <c r="A1" i="73" s="1"/>
  <c r="D1" i="29"/>
  <c r="A1" i="72" s="1"/>
  <c r="B1" i="29"/>
  <c r="A1" i="56" s="1"/>
  <c r="M8" i="29" l="1"/>
  <c r="M11" i="29"/>
  <c r="M13" i="29"/>
  <c r="M15" i="29"/>
  <c r="M6" i="29"/>
  <c r="M17" i="29"/>
  <c r="M7" i="29"/>
  <c r="M14" i="29"/>
  <c r="M5" i="29"/>
  <c r="M21" i="29"/>
  <c r="M20" i="29"/>
  <c r="M16" i="29"/>
  <c r="M12" i="29"/>
  <c r="M19" i="29"/>
  <c r="M4" i="29"/>
</calcChain>
</file>

<file path=xl/sharedStrings.xml><?xml version="1.0" encoding="utf-8"?>
<sst xmlns="http://schemas.openxmlformats.org/spreadsheetml/2006/main" count="96" uniqueCount="20">
  <si>
    <t>Début</t>
  </si>
  <si>
    <t xml:space="preserve">Fin </t>
  </si>
  <si>
    <t>PAUSE 1</t>
  </si>
  <si>
    <t>PAUSE 2</t>
  </si>
  <si>
    <t>PAUSE 3</t>
  </si>
  <si>
    <t>TRAVAIL EFFECTIF</t>
  </si>
  <si>
    <t>PAUSE 4</t>
  </si>
  <si>
    <t xml:space="preserve">  </t>
  </si>
  <si>
    <t xml:space="preserve"> </t>
  </si>
  <si>
    <t>RECUP</t>
  </si>
  <si>
    <t>CP</t>
  </si>
  <si>
    <t>MALADIE</t>
  </si>
  <si>
    <t>SANS SOLDE</t>
  </si>
  <si>
    <t>NON JUSTIFIE</t>
  </si>
  <si>
    <t xml:space="preserve">TOTAL HEURE </t>
  </si>
  <si>
    <t>toto</t>
  </si>
  <si>
    <t>tutu</t>
  </si>
  <si>
    <t>titi</t>
  </si>
  <si>
    <t>lolo</t>
  </si>
  <si>
    <t>lulu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</si>
</sst>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"/>
    <numFmt numFmtId="166" formatCode="[$-40C]dddd\ d\ mmmm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2">
    <xf numFmtId="0" fontId="0" fillId="0" borderId="0" xfId="0"/>
    <xf numFmtId="0" fontId="8" fillId="0" borderId="0" xfId="0" applyFont="1" applyFill="1" applyAlignment="1" applyProtection="1">
      <alignment horizontal="center"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wrapText="1"/>
    </xf>
    <xf numFmtId="165" fontId="8" fillId="0" borderId="12" xfId="0" applyNumberFormat="1" applyFont="1" applyFill="1" applyBorder="1" applyAlignment="1" applyProtection="1">
      <alignment horizontal="center" vertical="center"/>
    </xf>
    <xf numFmtId="2" fontId="8" fillId="0" borderId="12" xfId="0" applyNumberFormat="1" applyFont="1" applyFill="1" applyBorder="1" applyAlignment="1" applyProtection="1">
      <alignment horizontal="right" vertical="center"/>
    </xf>
    <xf numFmtId="165" fontId="8" fillId="0" borderId="1" xfId="0" applyNumberFormat="1" applyFont="1" applyFill="1" applyBorder="1" applyAlignment="1" applyProtection="1">
      <alignment horizontal="center" vertical="center"/>
    </xf>
    <xf numFmtId="2" fontId="8" fillId="0" borderId="0" xfId="0" applyNumberFormat="1" applyFont="1" applyFill="1" applyProtection="1"/>
    <xf numFmtId="2" fontId="10" fillId="0" borderId="0" xfId="0" applyNumberFormat="1" applyFont="1" applyFill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left" vertical="top"/>
    </xf>
    <xf numFmtId="0" fontId="0" fillId="0" borderId="0" xfId="0" applyFill="1" applyBorder="1" applyProtection="1"/>
    <xf numFmtId="0" fontId="9" fillId="1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right" vertical="center"/>
    </xf>
    <xf numFmtId="0" fontId="9" fillId="9" borderId="0" xfId="0" applyFont="1" applyFill="1" applyAlignment="1" applyProtection="1">
      <alignment horizontal="left"/>
    </xf>
    <xf numFmtId="0" fontId="9" fillId="11" borderId="0" xfId="0" applyFont="1" applyFill="1" applyAlignment="1" applyProtection="1">
      <alignment horizontal="left"/>
    </xf>
    <xf numFmtId="0" fontId="9" fillId="12" borderId="0" xfId="0" applyFont="1" applyFill="1" applyAlignment="1" applyProtection="1">
      <alignment horizontal="left"/>
    </xf>
    <xf numFmtId="0" fontId="9" fillId="8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0" fillId="0" borderId="0" xfId="0" applyProtection="1"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0" xfId="0" applyNumberFormat="1" applyFont="1" applyBorder="1" applyAlignment="1" applyProtection="1">
      <alignment horizontal="center" vertical="center"/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6" borderId="5" xfId="0" applyFont="1" applyFill="1" applyBorder="1" applyAlignment="1" applyProtection="1">
      <alignment horizontal="center" vertical="center"/>
      <protection hidden="1"/>
    </xf>
    <xf numFmtId="0" fontId="6" fillId="5" borderId="5" xfId="0" applyFont="1" applyFill="1" applyBorder="1" applyAlignment="1" applyProtection="1">
      <alignment horizontal="center" vertical="center"/>
      <protection hidden="1"/>
    </xf>
    <xf numFmtId="0" fontId="6" fillId="7" borderId="5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4" fontId="1" fillId="0" borderId="4" xfId="0" applyNumberFormat="1" applyFont="1" applyBorder="1" applyAlignment="1" applyProtection="1">
      <alignment horizontal="center" vertical="center"/>
      <protection hidden="1"/>
    </xf>
    <xf numFmtId="164" fontId="1" fillId="4" borderId="1" xfId="0" applyNumberFormat="1" applyFont="1" applyFill="1" applyBorder="1" applyAlignment="1" applyProtection="1">
      <alignment horizontal="center" vertical="center"/>
      <protection hidden="1"/>
    </xf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164" fontId="1" fillId="5" borderId="1" xfId="0" applyNumberFormat="1" applyFont="1" applyFill="1" applyBorder="1" applyAlignment="1" applyProtection="1">
      <alignment horizontal="center" vertical="center"/>
      <protection hidden="1"/>
    </xf>
    <xf numFmtId="164" fontId="1" fillId="7" borderId="1" xfId="0" applyNumberFormat="1" applyFont="1" applyFill="1" applyBorder="1" applyAlignment="1" applyProtection="1">
      <alignment horizontal="center" vertical="center"/>
      <protection hidden="1"/>
    </xf>
    <xf numFmtId="164" fontId="0" fillId="0" borderId="0" xfId="0" applyNumberFormat="1" applyProtection="1">
      <protection hidden="1"/>
    </xf>
    <xf numFmtId="0" fontId="11" fillId="0" borderId="1" xfId="0" applyFont="1" applyFill="1" applyBorder="1" applyAlignment="1" applyProtection="1">
      <alignment horizontal="left" vertical="top"/>
      <protection locked="0"/>
    </xf>
    <xf numFmtId="0" fontId="11" fillId="0" borderId="0" xfId="0" applyFont="1" applyFill="1" applyBorder="1" applyAlignment="1" applyProtection="1">
      <alignment horizontal="left" vertical="top"/>
      <protection locked="0"/>
    </xf>
    <xf numFmtId="165" fontId="8" fillId="0" borderId="0" xfId="0" applyNumberFormat="1" applyFont="1" applyFill="1" applyBorder="1" applyAlignment="1" applyProtection="1">
      <alignment horizontal="center" vertical="center"/>
    </xf>
    <xf numFmtId="2" fontId="8" fillId="0" borderId="0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20" fontId="0" fillId="0" borderId="0" xfId="0" applyNumberFormat="1" applyProtection="1">
      <protection hidden="1"/>
    </xf>
    <xf numFmtId="2" fontId="8" fillId="0" borderId="0" xfId="0" applyNumberFormat="1" applyFont="1" applyFill="1" applyBorder="1" applyProtection="1"/>
    <xf numFmtId="2" fontId="10" fillId="0" borderId="0" xfId="0" applyNumberFormat="1" applyFont="1" applyFill="1" applyBorder="1" applyAlignment="1" applyProtection="1">
      <alignment horizontal="center" vertical="center"/>
    </xf>
    <xf numFmtId="20" fontId="8" fillId="0" borderId="0" xfId="0" applyNumberFormat="1" applyFont="1" applyProtection="1">
      <protection hidden="1"/>
    </xf>
    <xf numFmtId="20" fontId="2" fillId="0" borderId="0" xfId="0" applyNumberFormat="1" applyFont="1" applyProtection="1">
      <protection hidden="1"/>
    </xf>
    <xf numFmtId="0" fontId="11" fillId="0" borderId="1" xfId="0" applyFont="1" applyFill="1" applyBorder="1" applyAlignment="1" applyProtection="1">
      <alignment horizontal="left" vertical="center"/>
      <protection locked="0"/>
    </xf>
    <xf numFmtId="20" fontId="1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 wrapText="1"/>
    </xf>
    <xf numFmtId="166" fontId="9" fillId="0" borderId="13" xfId="0" applyNumberFormat="1" applyFont="1" applyFill="1" applyBorder="1" applyAlignment="1" applyProtection="1">
      <alignment horizontal="center" vertical="center" wrapText="1"/>
    </xf>
    <xf numFmtId="166" fontId="9" fillId="0" borderId="14" xfId="0" applyNumberFormat="1" applyFont="1" applyFill="1" applyBorder="1" applyAlignment="1" applyProtection="1">
      <alignment horizontal="center" vertical="center" wrapText="1"/>
    </xf>
    <xf numFmtId="166" fontId="9" fillId="0" borderId="17" xfId="0" applyNumberFormat="1" applyFont="1" applyFill="1" applyBorder="1" applyAlignment="1" applyProtection="1">
      <alignment horizontal="center" vertical="center" wrapText="1"/>
    </xf>
    <xf numFmtId="166" fontId="9" fillId="0" borderId="18" xfId="0" applyNumberFormat="1" applyFont="1" applyFill="1" applyBorder="1" applyAlignment="1" applyProtection="1">
      <alignment horizontal="center" vertical="center" wrapText="1"/>
    </xf>
    <xf numFmtId="166" fontId="9" fillId="0" borderId="15" xfId="0" applyNumberFormat="1" applyFont="1" applyFill="1" applyBorder="1" applyAlignment="1" applyProtection="1">
      <alignment horizontal="center" vertical="center" wrapText="1"/>
    </xf>
    <xf numFmtId="166" fontId="9" fillId="0" borderId="16" xfId="0" applyNumberFormat="1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/>
      <protection hidden="1"/>
    </xf>
    <xf numFmtId="0" fontId="5" fillId="5" borderId="6" xfId="0" applyFont="1" applyFill="1" applyBorder="1" applyAlignment="1" applyProtection="1">
      <alignment horizontal="center" vertical="center"/>
      <protection hidden="1"/>
    </xf>
    <xf numFmtId="0" fontId="5" fillId="7" borderId="4" xfId="0" applyFont="1" applyFill="1" applyBorder="1" applyAlignment="1" applyProtection="1">
      <alignment horizontal="center" vertical="center"/>
      <protection hidden="1"/>
    </xf>
    <xf numFmtId="0" fontId="5" fillId="7" borderId="6" xfId="0" applyFont="1" applyFill="1" applyBorder="1" applyAlignment="1" applyProtection="1">
      <alignment horizontal="center" vertical="center"/>
      <protection hidden="1"/>
    </xf>
    <xf numFmtId="166" fontId="7" fillId="3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5" fillId="6" borderId="4" xfId="0" applyFont="1" applyFill="1" applyBorder="1" applyAlignment="1" applyProtection="1">
      <alignment horizontal="center" vertical="center"/>
      <protection hidden="1"/>
    </xf>
    <xf numFmtId="0" fontId="5" fillId="6" borderId="6" xfId="0" applyFont="1" applyFill="1" applyBorder="1" applyAlignment="1" applyProtection="1">
      <alignment horizontal="center" vertical="center"/>
      <protection hidden="1"/>
    </xf>
    <xf numFmtId="0" fontId="5" fillId="4" borderId="4" xfId="0" applyFont="1" applyFill="1" applyBorder="1" applyAlignment="1" applyProtection="1">
      <alignment horizontal="center" vertical="center"/>
      <protection hidden="1"/>
    </xf>
    <xf numFmtId="0" fontId="5" fillId="4" borderId="6" xfId="0" applyFont="1" applyFill="1" applyBorder="1" applyAlignment="1" applyProtection="1">
      <alignment horizontal="center" vertical="center"/>
      <protection hidden="1"/>
    </xf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P35"/>
  <sheetViews>
    <sheetView zoomScale="55" zoomScaleNormal="55" zoomScalePageLayoutView="70" workbookViewId="0">
      <selection activeCell="G28" sqref="G28"/>
    </sheetView>
  </sheetViews>
  <sheetFormatPr baseColWidth="10" defaultColWidth="11.42578125" defaultRowHeight="18.75" x14ac:dyDescent="0.3"/>
  <cols>
    <col min="1" max="1" width="34" style="18" bestFit="1" customWidth="1"/>
    <col min="2" max="2" width="15.5703125" style="12" customWidth="1"/>
    <col min="3" max="3" width="15.5703125" style="13" customWidth="1"/>
    <col min="4" max="4" width="15.5703125" style="12" customWidth="1"/>
    <col min="5" max="5" width="15.5703125" style="13" customWidth="1"/>
    <col min="6" max="6" width="15.5703125" style="12" customWidth="1"/>
    <col min="7" max="7" width="15.5703125" style="13" customWidth="1"/>
    <col min="8" max="8" width="15.5703125" style="12" customWidth="1"/>
    <col min="9" max="9" width="15.5703125" style="13" customWidth="1"/>
    <col min="10" max="10" width="15.5703125" style="12" customWidth="1"/>
    <col min="11" max="11" width="15.5703125" style="13" customWidth="1"/>
    <col min="12" max="12" width="11.85546875" style="2" customWidth="1"/>
    <col min="13" max="13" width="14.140625" style="2" customWidth="1"/>
    <col min="14" max="14" width="32" style="2" bestFit="1" customWidth="1"/>
    <col min="15" max="16384" width="11.42578125" style="2"/>
  </cols>
  <sheetData>
    <row r="1" spans="1:16" ht="18.75" customHeight="1" x14ac:dyDescent="0.3">
      <c r="B1" s="50">
        <f ca="1">7*TRIM(MID(CELL("nomfichier",A2),2+SEARCH("]",CELL("nomfichier",A2)),99))+DATE($A$3,1,3)-WEEKDAY(DATE($A$3,1,3))-5</f>
        <v>44228</v>
      </c>
      <c r="C1" s="51"/>
      <c r="D1" s="50">
        <f ca="1">7*TRIM(MID(CELL("nomfichier",C1),2+SEARCH("]",CELL("nomfichier",C1)),99))+DATE($A$3,1,3)-WEEKDAY(DATE($A$3,1,3))-5+1</f>
        <v>44229</v>
      </c>
      <c r="E1" s="51"/>
      <c r="F1" s="50">
        <f ca="1">7*TRIM(MID(CELL("nomfichier",E1),2+SEARCH("]",CELL("nomfichier",E1)),99))+DATE($A$3,1,3)-WEEKDAY(DATE($A$3,1,3))-5+2</f>
        <v>44230</v>
      </c>
      <c r="G1" s="51"/>
      <c r="H1" s="50">
        <f ca="1">7*TRIM(MID(CELL("nomfichier",G1),2+SEARCH("]",CELL("nomfichier",G1)),99))+DATE($A$3,1,3)-WEEKDAY(DATE($A$3,1,3))-5+3</f>
        <v>44231</v>
      </c>
      <c r="I1" s="51"/>
      <c r="J1" s="50">
        <f ca="1">7*TRIM(MID(CELL("nomfichier",I1),2+SEARCH("]",CELL("nomfichier",I1)),99))+DATE($A$3,1,3)-WEEKDAY(DATE($A$3,1,3))-5+4</f>
        <v>44232</v>
      </c>
      <c r="K1" s="51"/>
      <c r="M1" s="49" t="s">
        <v>14</v>
      </c>
    </row>
    <row r="2" spans="1:16" ht="18.75" customHeight="1" x14ac:dyDescent="0.25">
      <c r="A2" s="1" t="str">
        <f ca="1">"Semaine " &amp; TRIM(MID(CELL("nomfichier",A2),2+SEARCH("]",CELL("nomfichier",A2)),99))</f>
        <v>Semaine 5</v>
      </c>
      <c r="B2" s="52"/>
      <c r="C2" s="53"/>
      <c r="D2" s="52"/>
      <c r="E2" s="53"/>
      <c r="F2" s="52"/>
      <c r="G2" s="53"/>
      <c r="H2" s="52"/>
      <c r="I2" s="53"/>
      <c r="J2" s="52"/>
      <c r="K2" s="53"/>
      <c r="M2" s="49"/>
    </row>
    <row r="3" spans="1:16" s="3" customFormat="1" ht="19.5" thickBot="1" x14ac:dyDescent="0.3">
      <c r="A3" s="1">
        <v>2021</v>
      </c>
      <c r="B3" s="54"/>
      <c r="C3" s="55"/>
      <c r="D3" s="54"/>
      <c r="E3" s="55"/>
      <c r="F3" s="54"/>
      <c r="G3" s="55"/>
      <c r="H3" s="54"/>
      <c r="I3" s="55"/>
      <c r="J3" s="54"/>
      <c r="K3" s="55"/>
      <c r="L3" s="1"/>
      <c r="M3" s="49"/>
    </row>
    <row r="4" spans="1:16" ht="21" customHeight="1" x14ac:dyDescent="0.3">
      <c r="A4" s="35" t="s">
        <v>15</v>
      </c>
      <c r="B4" s="4">
        <f>Lundi!B4</f>
        <v>0</v>
      </c>
      <c r="C4" s="5">
        <f>(B4-INT(B4))*24</f>
        <v>0</v>
      </c>
      <c r="D4" s="4">
        <f>Mardi!B4</f>
        <v>0</v>
      </c>
      <c r="E4" s="5">
        <f>(D4-INT(D4))*24</f>
        <v>0</v>
      </c>
      <c r="F4" s="4">
        <f>Mercredi!B4</f>
        <v>0</v>
      </c>
      <c r="G4" s="5">
        <f>(F4-INT(F4))*24</f>
        <v>0</v>
      </c>
      <c r="H4" s="4">
        <f>Jeudi!B4</f>
        <v>0</v>
      </c>
      <c r="I4" s="5">
        <f>(H4-INT(H4))*24</f>
        <v>0</v>
      </c>
      <c r="J4" s="6">
        <f>Vendredi!B4</f>
        <v>0</v>
      </c>
      <c r="K4" s="5">
        <f>(J4-INT(J4))*24</f>
        <v>0</v>
      </c>
      <c r="L4" s="7"/>
      <c r="M4" s="8">
        <f t="shared" ref="M4:M21" si="0">SUM(C4+E4+G4+I4+K4)</f>
        <v>0</v>
      </c>
      <c r="N4" s="9" t="str">
        <f t="shared" ref="N4:N18" si="1">A4</f>
        <v>toto</v>
      </c>
      <c r="O4" s="10"/>
      <c r="P4" s="10"/>
    </row>
    <row r="5" spans="1:16" ht="21" customHeight="1" x14ac:dyDescent="0.3">
      <c r="A5" s="35" t="s">
        <v>16</v>
      </c>
      <c r="B5" s="4">
        <f>Lundi!B5</f>
        <v>0</v>
      </c>
      <c r="C5" s="5">
        <f t="shared" ref="C5:C21" si="2">(B5-INT(B5))*24</f>
        <v>0</v>
      </c>
      <c r="D5" s="4">
        <f>Mardi!B5</f>
        <v>0</v>
      </c>
      <c r="E5" s="5">
        <f t="shared" ref="E5:E21" si="3">(D5-INT(D5))*24</f>
        <v>0</v>
      </c>
      <c r="F5" s="4">
        <f>Mercredi!B5</f>
        <v>0</v>
      </c>
      <c r="G5" s="5">
        <f t="shared" ref="G5:G21" si="4">(F5-INT(F5))*24</f>
        <v>0</v>
      </c>
      <c r="H5" s="4">
        <f>Jeudi!B5</f>
        <v>0</v>
      </c>
      <c r="I5" s="5">
        <f t="shared" ref="I5:I21" si="5">(H5-INT(H5))*24</f>
        <v>0</v>
      </c>
      <c r="J5" s="6">
        <f>Vendredi!B5</f>
        <v>0</v>
      </c>
      <c r="K5" s="5">
        <f t="shared" ref="K5:K21" si="6">(J5-INT(J5))*24</f>
        <v>0</v>
      </c>
      <c r="L5" s="7"/>
      <c r="M5" s="8">
        <f t="shared" si="0"/>
        <v>0</v>
      </c>
      <c r="N5" s="9" t="str">
        <f t="shared" si="1"/>
        <v>tutu</v>
      </c>
      <c r="O5" s="10"/>
      <c r="P5" s="10"/>
    </row>
    <row r="6" spans="1:16" ht="21" customHeight="1" x14ac:dyDescent="0.3">
      <c r="A6" s="35" t="s">
        <v>17</v>
      </c>
      <c r="B6" s="4">
        <f>Lundi!B6</f>
        <v>0</v>
      </c>
      <c r="C6" s="5">
        <f t="shared" si="2"/>
        <v>0</v>
      </c>
      <c r="D6" s="4">
        <f>Mardi!B6</f>
        <v>0</v>
      </c>
      <c r="E6" s="5">
        <f t="shared" si="3"/>
        <v>0</v>
      </c>
      <c r="F6" s="4">
        <f>Mercredi!B6</f>
        <v>0</v>
      </c>
      <c r="G6" s="5">
        <f t="shared" si="4"/>
        <v>0</v>
      </c>
      <c r="H6" s="4">
        <f>Jeudi!B6</f>
        <v>0</v>
      </c>
      <c r="I6" s="5">
        <f t="shared" si="5"/>
        <v>0</v>
      </c>
      <c r="J6" s="6">
        <f>Vendredi!B6</f>
        <v>0</v>
      </c>
      <c r="K6" s="5">
        <f t="shared" si="6"/>
        <v>0</v>
      </c>
      <c r="L6" s="7"/>
      <c r="M6" s="8">
        <f t="shared" si="0"/>
        <v>0</v>
      </c>
      <c r="N6" s="9" t="str">
        <f t="shared" si="1"/>
        <v>titi</v>
      </c>
      <c r="O6" s="10"/>
      <c r="P6" s="10"/>
    </row>
    <row r="7" spans="1:16" ht="21" customHeight="1" x14ac:dyDescent="0.3">
      <c r="A7" s="35" t="s">
        <v>18</v>
      </c>
      <c r="B7" s="4">
        <f>Lundi!B7</f>
        <v>0</v>
      </c>
      <c r="C7" s="5">
        <f t="shared" si="2"/>
        <v>0</v>
      </c>
      <c r="D7" s="4">
        <f>Mardi!B7</f>
        <v>0</v>
      </c>
      <c r="E7" s="5">
        <f t="shared" si="3"/>
        <v>0</v>
      </c>
      <c r="F7" s="4">
        <f>Mercredi!B7</f>
        <v>0</v>
      </c>
      <c r="G7" s="5">
        <f t="shared" si="4"/>
        <v>0</v>
      </c>
      <c r="H7" s="4">
        <f>Jeudi!B7</f>
        <v>0</v>
      </c>
      <c r="I7" s="5">
        <f t="shared" si="5"/>
        <v>0</v>
      </c>
      <c r="J7" s="6">
        <f>Vendredi!B7</f>
        <v>0</v>
      </c>
      <c r="K7" s="5">
        <f t="shared" si="6"/>
        <v>0</v>
      </c>
      <c r="L7" s="7"/>
      <c r="M7" s="8">
        <f t="shared" si="0"/>
        <v>0</v>
      </c>
      <c r="N7" s="9" t="str">
        <f t="shared" si="1"/>
        <v>lolo</v>
      </c>
      <c r="O7" s="10"/>
      <c r="P7" s="10"/>
    </row>
    <row r="8" spans="1:16" ht="21" customHeight="1" x14ac:dyDescent="0.3">
      <c r="A8" s="35" t="s">
        <v>19</v>
      </c>
      <c r="B8" s="4">
        <f>Lundi!B8</f>
        <v>0</v>
      </c>
      <c r="C8" s="5">
        <f t="shared" si="2"/>
        <v>0</v>
      </c>
      <c r="D8" s="4">
        <f>Mardi!B8</f>
        <v>0</v>
      </c>
      <c r="E8" s="5">
        <f t="shared" si="3"/>
        <v>0</v>
      </c>
      <c r="F8" s="4">
        <f>Mercredi!B8</f>
        <v>0</v>
      </c>
      <c r="G8" s="5">
        <f t="shared" si="4"/>
        <v>0</v>
      </c>
      <c r="H8" s="4">
        <f>Jeudi!B8</f>
        <v>0</v>
      </c>
      <c r="I8" s="5">
        <f t="shared" si="5"/>
        <v>0</v>
      </c>
      <c r="J8" s="6">
        <f>Vendredi!B8</f>
        <v>0</v>
      </c>
      <c r="K8" s="5">
        <f t="shared" si="6"/>
        <v>0</v>
      </c>
      <c r="L8" s="7"/>
      <c r="M8" s="8">
        <f t="shared" si="0"/>
        <v>0</v>
      </c>
      <c r="N8" s="9" t="str">
        <f t="shared" si="1"/>
        <v>lulu</v>
      </c>
      <c r="O8" s="10"/>
      <c r="P8" s="10"/>
    </row>
    <row r="9" spans="1:16" ht="21" customHeight="1" x14ac:dyDescent="0.3">
      <c r="A9" s="35"/>
      <c r="B9" s="4">
        <f>Lundi!B9</f>
        <v>0</v>
      </c>
      <c r="C9" s="5">
        <f t="shared" si="2"/>
        <v>0</v>
      </c>
      <c r="D9" s="4">
        <f>Mardi!B9</f>
        <v>0</v>
      </c>
      <c r="E9" s="5">
        <f t="shared" si="3"/>
        <v>0</v>
      </c>
      <c r="F9" s="4">
        <f>Mercredi!B9</f>
        <v>0</v>
      </c>
      <c r="G9" s="5">
        <f t="shared" si="4"/>
        <v>0</v>
      </c>
      <c r="H9" s="4">
        <f>Jeudi!B9</f>
        <v>0</v>
      </c>
      <c r="I9" s="5">
        <f t="shared" si="5"/>
        <v>0</v>
      </c>
      <c r="J9" s="6">
        <f>Vendredi!B9</f>
        <v>0</v>
      </c>
      <c r="K9" s="5">
        <f t="shared" si="6"/>
        <v>0</v>
      </c>
      <c r="L9" s="7"/>
      <c r="M9" s="8">
        <f t="shared" si="0"/>
        <v>0</v>
      </c>
      <c r="N9" s="9">
        <f t="shared" si="1"/>
        <v>0</v>
      </c>
      <c r="O9" s="10"/>
      <c r="P9" s="10"/>
    </row>
    <row r="10" spans="1:16" ht="21" customHeight="1" x14ac:dyDescent="0.3">
      <c r="A10" s="35"/>
      <c r="B10" s="4">
        <f>Lundi!B10</f>
        <v>0</v>
      </c>
      <c r="C10" s="5">
        <f t="shared" si="2"/>
        <v>0</v>
      </c>
      <c r="D10" s="4">
        <f>Mardi!B10</f>
        <v>0</v>
      </c>
      <c r="E10" s="5">
        <f t="shared" si="3"/>
        <v>0</v>
      </c>
      <c r="F10" s="4">
        <f>Mercredi!B10</f>
        <v>0</v>
      </c>
      <c r="G10" s="5">
        <f t="shared" si="4"/>
        <v>0</v>
      </c>
      <c r="H10" s="4">
        <f>Jeudi!B10</f>
        <v>0</v>
      </c>
      <c r="I10" s="5">
        <f t="shared" si="5"/>
        <v>0</v>
      </c>
      <c r="J10" s="6">
        <f>Vendredi!B10</f>
        <v>0</v>
      </c>
      <c r="K10" s="5">
        <f t="shared" si="6"/>
        <v>0</v>
      </c>
      <c r="L10" s="7"/>
      <c r="M10" s="8">
        <f t="shared" si="0"/>
        <v>0</v>
      </c>
      <c r="N10" s="9">
        <f>A10</f>
        <v>0</v>
      </c>
      <c r="O10" s="10"/>
      <c r="P10" s="10"/>
    </row>
    <row r="11" spans="1:16" ht="21" customHeight="1" x14ac:dyDescent="0.3">
      <c r="A11" s="35"/>
      <c r="B11" s="4">
        <f>Lundi!B11</f>
        <v>0</v>
      </c>
      <c r="C11" s="5">
        <f t="shared" si="2"/>
        <v>0</v>
      </c>
      <c r="D11" s="4">
        <f>Mardi!B11</f>
        <v>0</v>
      </c>
      <c r="E11" s="5">
        <f t="shared" si="3"/>
        <v>0</v>
      </c>
      <c r="F11" s="4">
        <f>Mercredi!B11</f>
        <v>0</v>
      </c>
      <c r="G11" s="5">
        <f t="shared" si="4"/>
        <v>0</v>
      </c>
      <c r="H11" s="4">
        <f>Jeudi!B11</f>
        <v>0</v>
      </c>
      <c r="I11" s="5">
        <f t="shared" si="5"/>
        <v>0</v>
      </c>
      <c r="J11" s="6">
        <f>Vendredi!B11</f>
        <v>0</v>
      </c>
      <c r="K11" s="5">
        <f t="shared" si="6"/>
        <v>0</v>
      </c>
      <c r="L11" s="7"/>
      <c r="M11" s="8">
        <f t="shared" si="0"/>
        <v>0</v>
      </c>
      <c r="N11" s="9">
        <f>A11</f>
        <v>0</v>
      </c>
      <c r="O11" s="10"/>
      <c r="P11" s="10"/>
    </row>
    <row r="12" spans="1:16" ht="21" customHeight="1" x14ac:dyDescent="0.3">
      <c r="A12" s="35"/>
      <c r="B12" s="4">
        <f>Lundi!B12</f>
        <v>0</v>
      </c>
      <c r="C12" s="5">
        <f t="shared" si="2"/>
        <v>0</v>
      </c>
      <c r="D12" s="4">
        <f>Mardi!B12</f>
        <v>0</v>
      </c>
      <c r="E12" s="5">
        <f t="shared" si="3"/>
        <v>0</v>
      </c>
      <c r="F12" s="4">
        <f>Mercredi!B12</f>
        <v>0</v>
      </c>
      <c r="G12" s="5">
        <f t="shared" si="4"/>
        <v>0</v>
      </c>
      <c r="H12" s="4">
        <f>Jeudi!B12</f>
        <v>0</v>
      </c>
      <c r="I12" s="5">
        <f t="shared" si="5"/>
        <v>0</v>
      </c>
      <c r="J12" s="6">
        <f>Vendredi!B12</f>
        <v>0</v>
      </c>
      <c r="K12" s="5">
        <f t="shared" si="6"/>
        <v>0</v>
      </c>
      <c r="L12" s="7"/>
      <c r="M12" s="8">
        <f t="shared" si="0"/>
        <v>0</v>
      </c>
      <c r="N12" s="9">
        <f>A12</f>
        <v>0</v>
      </c>
      <c r="O12" s="10"/>
      <c r="P12" s="10"/>
    </row>
    <row r="13" spans="1:16" ht="21" customHeight="1" x14ac:dyDescent="0.3">
      <c r="A13" s="35"/>
      <c r="B13" s="4">
        <f>Lundi!B13</f>
        <v>0</v>
      </c>
      <c r="C13" s="5">
        <f t="shared" si="2"/>
        <v>0</v>
      </c>
      <c r="D13" s="4">
        <f>Mardi!B13</f>
        <v>0</v>
      </c>
      <c r="E13" s="5">
        <f t="shared" si="3"/>
        <v>0</v>
      </c>
      <c r="F13" s="4">
        <f>Mercredi!B13</f>
        <v>0</v>
      </c>
      <c r="G13" s="5">
        <f t="shared" si="4"/>
        <v>0</v>
      </c>
      <c r="H13" s="4">
        <f>Jeudi!B13</f>
        <v>0</v>
      </c>
      <c r="I13" s="5">
        <f t="shared" si="5"/>
        <v>0</v>
      </c>
      <c r="J13" s="6">
        <f>Vendredi!B13</f>
        <v>0</v>
      </c>
      <c r="K13" s="5">
        <f t="shared" si="6"/>
        <v>0</v>
      </c>
      <c r="L13" s="7"/>
      <c r="M13" s="8">
        <f t="shared" si="0"/>
        <v>0</v>
      </c>
      <c r="N13" s="9">
        <f t="shared" si="1"/>
        <v>0</v>
      </c>
      <c r="O13" s="10"/>
      <c r="P13" s="10"/>
    </row>
    <row r="14" spans="1:16" ht="21" customHeight="1" x14ac:dyDescent="0.3">
      <c r="A14" s="35"/>
      <c r="B14" s="4">
        <f>Lundi!B14</f>
        <v>0</v>
      </c>
      <c r="C14" s="5">
        <f t="shared" si="2"/>
        <v>0</v>
      </c>
      <c r="D14" s="4">
        <f>Mardi!B14</f>
        <v>0</v>
      </c>
      <c r="E14" s="5">
        <f t="shared" si="3"/>
        <v>0</v>
      </c>
      <c r="F14" s="4">
        <f>Mercredi!B14</f>
        <v>0</v>
      </c>
      <c r="G14" s="5">
        <f t="shared" si="4"/>
        <v>0</v>
      </c>
      <c r="H14" s="4">
        <f>Jeudi!B14</f>
        <v>0</v>
      </c>
      <c r="I14" s="5">
        <f t="shared" si="5"/>
        <v>0</v>
      </c>
      <c r="J14" s="6">
        <f>Vendredi!B14</f>
        <v>0</v>
      </c>
      <c r="K14" s="5">
        <f t="shared" si="6"/>
        <v>0</v>
      </c>
      <c r="L14" s="7"/>
      <c r="M14" s="8">
        <f t="shared" si="0"/>
        <v>0</v>
      </c>
      <c r="N14" s="9">
        <f t="shared" si="1"/>
        <v>0</v>
      </c>
      <c r="O14" s="10"/>
      <c r="P14" s="10"/>
    </row>
    <row r="15" spans="1:16" ht="21" customHeight="1" x14ac:dyDescent="0.3">
      <c r="A15" s="35"/>
      <c r="B15" s="4">
        <f>Lundi!B15</f>
        <v>0</v>
      </c>
      <c r="C15" s="5">
        <f t="shared" si="2"/>
        <v>0</v>
      </c>
      <c r="D15" s="4">
        <f>Mardi!B15</f>
        <v>0</v>
      </c>
      <c r="E15" s="5">
        <f t="shared" si="3"/>
        <v>0</v>
      </c>
      <c r="F15" s="4">
        <f>Mercredi!B15</f>
        <v>0</v>
      </c>
      <c r="G15" s="5">
        <f t="shared" si="4"/>
        <v>0</v>
      </c>
      <c r="H15" s="4">
        <f>Jeudi!B15</f>
        <v>0</v>
      </c>
      <c r="I15" s="5">
        <f t="shared" si="5"/>
        <v>0</v>
      </c>
      <c r="J15" s="6">
        <f>Vendredi!B15</f>
        <v>0</v>
      </c>
      <c r="K15" s="5">
        <f t="shared" si="6"/>
        <v>0</v>
      </c>
      <c r="L15" s="7"/>
      <c r="M15" s="8">
        <f t="shared" si="0"/>
        <v>0</v>
      </c>
      <c r="N15" s="9">
        <f t="shared" si="1"/>
        <v>0</v>
      </c>
      <c r="O15" s="10"/>
      <c r="P15" s="10"/>
    </row>
    <row r="16" spans="1:16" ht="21" customHeight="1" x14ac:dyDescent="0.3">
      <c r="A16" s="35"/>
      <c r="B16" s="4">
        <f>Lundi!B16</f>
        <v>0</v>
      </c>
      <c r="C16" s="5">
        <f t="shared" si="2"/>
        <v>0</v>
      </c>
      <c r="D16" s="4">
        <f>Mardi!B16</f>
        <v>0</v>
      </c>
      <c r="E16" s="5">
        <f t="shared" si="3"/>
        <v>0</v>
      </c>
      <c r="F16" s="4">
        <f>Mercredi!B16</f>
        <v>0</v>
      </c>
      <c r="G16" s="5">
        <f t="shared" si="4"/>
        <v>0</v>
      </c>
      <c r="H16" s="4">
        <f>Jeudi!B16</f>
        <v>0</v>
      </c>
      <c r="I16" s="5">
        <f t="shared" si="5"/>
        <v>0</v>
      </c>
      <c r="J16" s="6">
        <f>Vendredi!B16</f>
        <v>0</v>
      </c>
      <c r="K16" s="5">
        <f t="shared" si="6"/>
        <v>0</v>
      </c>
      <c r="L16" s="7"/>
      <c r="M16" s="8">
        <f t="shared" si="0"/>
        <v>0</v>
      </c>
      <c r="N16" s="9">
        <f t="shared" si="1"/>
        <v>0</v>
      </c>
      <c r="O16" s="10"/>
      <c r="P16" s="10"/>
    </row>
    <row r="17" spans="1:16" ht="21" customHeight="1" x14ac:dyDescent="0.3">
      <c r="A17" s="45"/>
      <c r="B17" s="4">
        <f>Lundi!B17</f>
        <v>0</v>
      </c>
      <c r="C17" s="5">
        <f t="shared" si="2"/>
        <v>0</v>
      </c>
      <c r="D17" s="4">
        <f>Mardi!B17</f>
        <v>0</v>
      </c>
      <c r="E17" s="5">
        <f t="shared" si="3"/>
        <v>0</v>
      </c>
      <c r="F17" s="4">
        <f>Mercredi!B17</f>
        <v>0</v>
      </c>
      <c r="G17" s="5">
        <f t="shared" si="4"/>
        <v>0</v>
      </c>
      <c r="H17" s="4">
        <f>Jeudi!B17</f>
        <v>0</v>
      </c>
      <c r="I17" s="5">
        <f t="shared" si="5"/>
        <v>0</v>
      </c>
      <c r="J17" s="6">
        <f>Vendredi!B17</f>
        <v>0</v>
      </c>
      <c r="K17" s="5">
        <f t="shared" si="6"/>
        <v>0</v>
      </c>
      <c r="L17" s="7"/>
      <c r="M17" s="8">
        <f t="shared" si="0"/>
        <v>0</v>
      </c>
      <c r="N17" s="9">
        <f>A17</f>
        <v>0</v>
      </c>
      <c r="O17" s="10"/>
      <c r="P17" s="10"/>
    </row>
    <row r="18" spans="1:16" ht="21" customHeight="1" x14ac:dyDescent="0.3">
      <c r="A18" s="35"/>
      <c r="B18" s="4">
        <f>Lundi!B18</f>
        <v>0</v>
      </c>
      <c r="C18" s="5">
        <f t="shared" si="2"/>
        <v>0</v>
      </c>
      <c r="D18" s="4">
        <f>Mardi!B18</f>
        <v>0</v>
      </c>
      <c r="E18" s="5">
        <f t="shared" si="3"/>
        <v>0</v>
      </c>
      <c r="F18" s="4">
        <f>Mercredi!B18</f>
        <v>0</v>
      </c>
      <c r="G18" s="5">
        <f t="shared" si="4"/>
        <v>0</v>
      </c>
      <c r="H18" s="4">
        <f>Jeudi!B18</f>
        <v>0</v>
      </c>
      <c r="I18" s="5">
        <f t="shared" si="5"/>
        <v>0</v>
      </c>
      <c r="J18" s="6">
        <f>Vendredi!B18</f>
        <v>0</v>
      </c>
      <c r="K18" s="5">
        <f t="shared" si="6"/>
        <v>0</v>
      </c>
      <c r="L18" s="7"/>
      <c r="M18" s="8">
        <f t="shared" si="0"/>
        <v>0</v>
      </c>
      <c r="N18" s="9">
        <f t="shared" si="1"/>
        <v>0</v>
      </c>
      <c r="O18" s="10"/>
      <c r="P18" s="10"/>
    </row>
    <row r="19" spans="1:16" ht="21" customHeight="1" x14ac:dyDescent="0.3">
      <c r="A19" s="35"/>
      <c r="B19" s="4">
        <f>Lundi!B19</f>
        <v>0</v>
      </c>
      <c r="C19" s="5">
        <f t="shared" si="2"/>
        <v>0</v>
      </c>
      <c r="D19" s="4">
        <f>Mardi!B19</f>
        <v>0</v>
      </c>
      <c r="E19" s="5">
        <f t="shared" si="3"/>
        <v>0</v>
      </c>
      <c r="F19" s="4">
        <f>Mercredi!B19</f>
        <v>0</v>
      </c>
      <c r="G19" s="5">
        <f t="shared" si="4"/>
        <v>0</v>
      </c>
      <c r="H19" s="4">
        <f>Jeudi!B19</f>
        <v>0</v>
      </c>
      <c r="I19" s="5">
        <f t="shared" si="5"/>
        <v>0</v>
      </c>
      <c r="J19" s="6">
        <f>Vendredi!B19</f>
        <v>0</v>
      </c>
      <c r="K19" s="5">
        <f t="shared" si="6"/>
        <v>0</v>
      </c>
      <c r="L19" s="7"/>
      <c r="M19" s="8">
        <f t="shared" si="0"/>
        <v>0</v>
      </c>
      <c r="N19" s="9">
        <f>A19</f>
        <v>0</v>
      </c>
      <c r="O19" s="10"/>
      <c r="P19" s="10"/>
    </row>
    <row r="20" spans="1:16" ht="21" customHeight="1" x14ac:dyDescent="0.3">
      <c r="A20" s="35"/>
      <c r="B20" s="4">
        <f>Lundi!B20</f>
        <v>0</v>
      </c>
      <c r="C20" s="5">
        <f t="shared" si="2"/>
        <v>0</v>
      </c>
      <c r="D20" s="4">
        <f>Mardi!B20</f>
        <v>0</v>
      </c>
      <c r="E20" s="5">
        <f t="shared" si="3"/>
        <v>0</v>
      </c>
      <c r="F20" s="4">
        <f>Mercredi!B20</f>
        <v>0</v>
      </c>
      <c r="G20" s="5">
        <f t="shared" si="4"/>
        <v>0</v>
      </c>
      <c r="H20" s="4">
        <f>Jeudi!B20</f>
        <v>0</v>
      </c>
      <c r="I20" s="5">
        <f t="shared" si="5"/>
        <v>0</v>
      </c>
      <c r="J20" s="6">
        <f>Vendredi!B20</f>
        <v>0</v>
      </c>
      <c r="K20" s="5">
        <f t="shared" si="6"/>
        <v>0</v>
      </c>
      <c r="L20" s="7"/>
      <c r="M20" s="8">
        <f t="shared" si="0"/>
        <v>0</v>
      </c>
      <c r="N20" s="9">
        <f>A20</f>
        <v>0</v>
      </c>
      <c r="O20" s="10"/>
      <c r="P20" s="10"/>
    </row>
    <row r="21" spans="1:16" ht="21" customHeight="1" x14ac:dyDescent="0.3">
      <c r="A21" s="35"/>
      <c r="B21" s="4">
        <f>Lundi!B21</f>
        <v>0</v>
      </c>
      <c r="C21" s="5">
        <f t="shared" si="2"/>
        <v>0</v>
      </c>
      <c r="D21" s="4">
        <f>Mardi!B21</f>
        <v>0</v>
      </c>
      <c r="E21" s="5">
        <f t="shared" si="3"/>
        <v>0</v>
      </c>
      <c r="F21" s="4">
        <f>Mercredi!B21</f>
        <v>0</v>
      </c>
      <c r="G21" s="5">
        <f t="shared" si="4"/>
        <v>0</v>
      </c>
      <c r="H21" s="4">
        <f>Jeudi!B21</f>
        <v>0</v>
      </c>
      <c r="I21" s="5">
        <f t="shared" si="5"/>
        <v>0</v>
      </c>
      <c r="J21" s="6">
        <f>Vendredi!B21</f>
        <v>0</v>
      </c>
      <c r="K21" s="5">
        <f t="shared" si="6"/>
        <v>0</v>
      </c>
      <c r="L21" s="7"/>
      <c r="M21" s="8">
        <f t="shared" si="0"/>
        <v>0</v>
      </c>
      <c r="N21" s="9">
        <f>A21</f>
        <v>0</v>
      </c>
      <c r="O21" s="10"/>
      <c r="P21" s="10"/>
    </row>
    <row r="22" spans="1:16" ht="21" x14ac:dyDescent="0.3">
      <c r="A22" s="35"/>
      <c r="B22" s="4">
        <f>Lundi!B23</f>
        <v>0</v>
      </c>
      <c r="C22" s="5">
        <f t="shared" ref="C22" si="7">(B22-INT(B22))*24</f>
        <v>0</v>
      </c>
      <c r="D22" s="4">
        <f>Mardi!B23</f>
        <v>0</v>
      </c>
      <c r="E22" s="5">
        <f t="shared" ref="E22" si="8">(D22-INT(D22))*24</f>
        <v>0</v>
      </c>
      <c r="F22" s="4">
        <f>Mercredi!B23</f>
        <v>0</v>
      </c>
      <c r="G22" s="5">
        <f t="shared" ref="G22" si="9">(F22-INT(F22))*24</f>
        <v>0</v>
      </c>
      <c r="H22" s="4">
        <f>Jeudi!B23</f>
        <v>0</v>
      </c>
      <c r="I22" s="5">
        <f t="shared" ref="I22" si="10">(H22-INT(H22))*24</f>
        <v>0</v>
      </c>
      <c r="J22" s="6">
        <f>Vendredi!B23</f>
        <v>0</v>
      </c>
      <c r="K22" s="5">
        <f t="shared" ref="K22" si="11">(J22-INT(J22))*24</f>
        <v>0</v>
      </c>
      <c r="L22" s="7"/>
      <c r="M22" s="8">
        <f t="shared" ref="M22" si="12">SUM(C22+E22+G22+I22+K22)</f>
        <v>0</v>
      </c>
      <c r="N22" s="9">
        <f>A22</f>
        <v>0</v>
      </c>
    </row>
    <row r="24" spans="1:16" ht="21" customHeight="1" x14ac:dyDescent="0.3">
      <c r="A24" s="36"/>
      <c r="B24" s="37"/>
      <c r="C24" s="38"/>
      <c r="D24" s="37"/>
      <c r="E24" s="38"/>
      <c r="F24" s="37"/>
      <c r="G24" s="38"/>
      <c r="H24" s="37"/>
      <c r="I24" s="38"/>
      <c r="J24" s="37"/>
      <c r="K24" s="38"/>
      <c r="L24" s="41"/>
      <c r="M24" s="42"/>
      <c r="N24" s="9"/>
      <c r="O24" s="10"/>
      <c r="P24" s="10"/>
    </row>
    <row r="25" spans="1:16" ht="21" customHeight="1" x14ac:dyDescent="0.3">
      <c r="A25" s="36"/>
      <c r="B25" s="37"/>
      <c r="C25" s="38"/>
      <c r="D25" s="37"/>
      <c r="E25" s="38"/>
      <c r="F25" s="37"/>
      <c r="G25" s="38"/>
      <c r="H25" s="37"/>
      <c r="I25" s="38"/>
      <c r="J25" s="37"/>
      <c r="K25" s="38"/>
      <c r="L25" s="41"/>
      <c r="M25" s="42"/>
      <c r="N25" s="9"/>
      <c r="O25" s="10"/>
      <c r="P25" s="10"/>
    </row>
    <row r="26" spans="1:16" ht="21" customHeight="1" x14ac:dyDescent="0.3">
      <c r="A26" s="36"/>
      <c r="B26" s="37"/>
      <c r="C26" s="38"/>
      <c r="D26" s="37"/>
      <c r="E26" s="38"/>
      <c r="F26" s="37"/>
      <c r="G26" s="38"/>
      <c r="H26" s="37"/>
      <c r="I26" s="38"/>
      <c r="J26" s="37"/>
      <c r="K26" s="38"/>
      <c r="L26" s="41"/>
      <c r="M26" s="42"/>
      <c r="N26" s="9"/>
      <c r="O26" s="10"/>
      <c r="P26" s="10"/>
    </row>
    <row r="27" spans="1:16" ht="21" customHeight="1" x14ac:dyDescent="0.3">
      <c r="A27" s="36"/>
      <c r="B27" s="37"/>
      <c r="C27" s="38"/>
      <c r="D27" s="37"/>
      <c r="E27" s="38"/>
      <c r="F27" s="37"/>
      <c r="G27" s="38"/>
      <c r="H27" s="37"/>
      <c r="I27" s="38"/>
      <c r="J27" s="37"/>
      <c r="K27" s="38"/>
      <c r="L27" s="7"/>
      <c r="M27" s="8"/>
      <c r="N27" s="9"/>
      <c r="O27" s="10"/>
      <c r="P27" s="10"/>
    </row>
    <row r="28" spans="1:16" ht="21" customHeight="1" x14ac:dyDescent="0.3">
      <c r="A28" s="36"/>
      <c r="B28" s="37"/>
      <c r="C28" s="38"/>
      <c r="D28" s="37"/>
      <c r="E28" s="38"/>
      <c r="F28" s="37"/>
      <c r="G28" s="38"/>
      <c r="H28" s="37"/>
      <c r="I28" s="38"/>
      <c r="J28" s="37"/>
      <c r="K28" s="38"/>
      <c r="L28" s="7"/>
      <c r="M28" s="8"/>
      <c r="N28" s="9"/>
      <c r="O28" s="10"/>
      <c r="P28" s="10"/>
    </row>
    <row r="29" spans="1:16" ht="21" customHeight="1" x14ac:dyDescent="0.3">
      <c r="A29" s="36"/>
      <c r="B29" s="37"/>
      <c r="C29" s="38"/>
      <c r="D29" s="37"/>
      <c r="E29" s="38"/>
      <c r="F29" s="37"/>
      <c r="G29" s="38"/>
      <c r="H29" s="37"/>
      <c r="I29" s="38"/>
      <c r="J29" s="37"/>
      <c r="K29" s="38"/>
      <c r="L29" s="7"/>
      <c r="M29" s="8"/>
      <c r="N29" s="9"/>
      <c r="O29" s="10"/>
      <c r="P29" s="10"/>
    </row>
    <row r="30" spans="1:16" ht="21" customHeight="1" x14ac:dyDescent="0.3">
      <c r="A30" s="36"/>
      <c r="B30" s="37"/>
      <c r="C30" s="38"/>
      <c r="D30" s="37"/>
      <c r="E30" s="38"/>
      <c r="F30" s="37"/>
      <c r="G30" s="38"/>
      <c r="H30" s="37"/>
      <c r="I30" s="38"/>
      <c r="J30" s="37"/>
      <c r="K30" s="38"/>
      <c r="L30" s="7"/>
      <c r="M30" s="8"/>
      <c r="N30" s="9"/>
      <c r="O30" s="10"/>
      <c r="P30" s="10"/>
    </row>
    <row r="31" spans="1:16" x14ac:dyDescent="0.3">
      <c r="A31" s="11" t="s">
        <v>9</v>
      </c>
      <c r="C31" s="12"/>
      <c r="D31" s="13"/>
    </row>
    <row r="32" spans="1:16" x14ac:dyDescent="0.3">
      <c r="A32" s="14" t="s">
        <v>10</v>
      </c>
    </row>
    <row r="33" spans="1:1" x14ac:dyDescent="0.3">
      <c r="A33" s="15" t="s">
        <v>11</v>
      </c>
    </row>
    <row r="34" spans="1:1" x14ac:dyDescent="0.3">
      <c r="A34" s="16" t="s">
        <v>12</v>
      </c>
    </row>
    <row r="35" spans="1:1" x14ac:dyDescent="0.3">
      <c r="A35" s="17" t="s">
        <v>13</v>
      </c>
    </row>
  </sheetData>
  <sheetProtection selectLockedCells="1"/>
  <mergeCells count="6">
    <mergeCell ref="M1:M3"/>
    <mergeCell ref="D1:E3"/>
    <mergeCell ref="B1:C3"/>
    <mergeCell ref="F1:G3"/>
    <mergeCell ref="H1:I3"/>
    <mergeCell ref="J1:K3"/>
  </mergeCells>
  <pageMargins left="0.25" right="0.25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8">
    <pageSetUpPr fitToPage="1"/>
  </sheetPr>
  <dimension ref="A1:AD47"/>
  <sheetViews>
    <sheetView zoomScale="40" zoomScaleNormal="40" zoomScalePageLayoutView="85" workbookViewId="0">
      <selection activeCell="J6" sqref="J6"/>
    </sheetView>
  </sheetViews>
  <sheetFormatPr baseColWidth="10" defaultColWidth="10.7109375" defaultRowHeight="15" x14ac:dyDescent="0.25"/>
  <cols>
    <col min="1" max="1" width="45.85546875" style="19" customWidth="1"/>
    <col min="2" max="2" width="18.7109375" style="34" customWidth="1"/>
    <col min="3" max="10" width="18.85546875" style="19" customWidth="1"/>
    <col min="11" max="16384" width="10.7109375" style="19"/>
  </cols>
  <sheetData>
    <row r="1" spans="1:10" ht="71.099999999999994" customHeight="1" x14ac:dyDescent="0.25">
      <c r="A1" s="60">
        <f ca="1">'S5'!B1</f>
        <v>44228</v>
      </c>
      <c r="B1" s="60"/>
      <c r="C1" s="60"/>
      <c r="D1" s="60"/>
      <c r="J1" s="19" t="s">
        <v>8</v>
      </c>
    </row>
    <row r="2" spans="1:10" ht="57" customHeight="1" x14ac:dyDescent="0.25">
      <c r="A2" s="61"/>
      <c r="B2" s="61"/>
      <c r="C2" s="64" t="s">
        <v>5</v>
      </c>
      <c r="D2" s="64"/>
    </row>
    <row r="3" spans="1:10" ht="26.1" customHeight="1" x14ac:dyDescent="0.25">
      <c r="A3" s="62"/>
      <c r="B3" s="63"/>
      <c r="C3" s="20" t="s">
        <v>0</v>
      </c>
      <c r="D3" s="20" t="s">
        <v>1</v>
      </c>
    </row>
    <row r="4" spans="1:10" ht="30" customHeight="1" x14ac:dyDescent="0.25">
      <c r="A4" s="39" t="str">
        <f>'S5'!A4</f>
        <v>toto</v>
      </c>
      <c r="B4" s="21">
        <f t="shared" ref="B4:B15" si="0">IF(D4&gt;=C4,D4-C4,0)-(B25)</f>
        <v>0</v>
      </c>
      <c r="C4" s="22"/>
      <c r="D4" s="22"/>
      <c r="E4" s="23"/>
      <c r="F4" s="23"/>
    </row>
    <row r="5" spans="1:10" ht="30" customHeight="1" x14ac:dyDescent="0.25">
      <c r="A5" s="39" t="str">
        <f>'S5'!A5</f>
        <v>tutu</v>
      </c>
      <c r="B5" s="21">
        <f t="shared" si="0"/>
        <v>0</v>
      </c>
      <c r="C5" s="22"/>
      <c r="D5" s="22"/>
      <c r="E5" s="23"/>
      <c r="F5" s="23"/>
    </row>
    <row r="6" spans="1:10" ht="30" customHeight="1" x14ac:dyDescent="0.25">
      <c r="A6" s="39" t="str">
        <f>'S5'!A6</f>
        <v>titi</v>
      </c>
      <c r="B6" s="21">
        <f t="shared" si="0"/>
        <v>0</v>
      </c>
      <c r="C6" s="22"/>
      <c r="D6" s="22"/>
      <c r="E6" s="23"/>
      <c r="F6" s="23"/>
    </row>
    <row r="7" spans="1:10" ht="30" customHeight="1" x14ac:dyDescent="0.25">
      <c r="A7" s="39" t="str">
        <f>'S5'!A7</f>
        <v>lolo</v>
      </c>
      <c r="B7" s="21">
        <f t="shared" si="0"/>
        <v>0</v>
      </c>
      <c r="C7" s="22"/>
      <c r="D7" s="22"/>
      <c r="E7" s="23"/>
      <c r="F7" s="23"/>
    </row>
    <row r="8" spans="1:10" ht="30" customHeight="1" x14ac:dyDescent="0.25">
      <c r="A8" s="39" t="str">
        <f>'S5'!A8</f>
        <v>lulu</v>
      </c>
      <c r="B8" s="21">
        <f t="shared" si="0"/>
        <v>0</v>
      </c>
      <c r="C8" s="22"/>
      <c r="D8" s="22"/>
      <c r="E8" s="23"/>
      <c r="F8" s="23"/>
    </row>
    <row r="9" spans="1:10" ht="30" customHeight="1" x14ac:dyDescent="0.25">
      <c r="A9" s="39">
        <f>'S5'!A9</f>
        <v>0</v>
      </c>
      <c r="B9" s="21">
        <f t="shared" si="0"/>
        <v>0</v>
      </c>
      <c r="C9" s="22"/>
      <c r="D9" s="22"/>
      <c r="E9" s="23"/>
      <c r="F9" s="23"/>
    </row>
    <row r="10" spans="1:10" ht="30" customHeight="1" x14ac:dyDescent="0.25">
      <c r="A10" s="39">
        <f>'S5'!A10</f>
        <v>0</v>
      </c>
      <c r="B10" s="21">
        <f t="shared" si="0"/>
        <v>0</v>
      </c>
      <c r="C10" s="22"/>
      <c r="D10" s="22"/>
      <c r="E10" s="23"/>
      <c r="F10" s="23"/>
    </row>
    <row r="11" spans="1:10" ht="30" customHeight="1" x14ac:dyDescent="0.25">
      <c r="A11" s="39">
        <f>'S5'!A11</f>
        <v>0</v>
      </c>
      <c r="B11" s="21">
        <f t="shared" si="0"/>
        <v>0</v>
      </c>
      <c r="C11" s="22"/>
      <c r="D11" s="22"/>
      <c r="E11" s="23"/>
      <c r="F11" s="23"/>
    </row>
    <row r="12" spans="1:10" ht="30" customHeight="1" x14ac:dyDescent="0.25">
      <c r="A12" s="39"/>
      <c r="B12" s="21">
        <f t="shared" si="0"/>
        <v>0</v>
      </c>
      <c r="C12" s="22"/>
      <c r="D12" s="22"/>
      <c r="E12" s="23"/>
      <c r="F12" s="23"/>
    </row>
    <row r="13" spans="1:10" ht="30" customHeight="1" x14ac:dyDescent="0.25">
      <c r="A13" s="39"/>
      <c r="B13" s="21">
        <f t="shared" si="0"/>
        <v>0</v>
      </c>
      <c r="C13" s="22"/>
      <c r="D13" s="22"/>
      <c r="E13" s="23"/>
      <c r="F13" s="23"/>
    </row>
    <row r="14" spans="1:10" ht="30" customHeight="1" x14ac:dyDescent="0.25">
      <c r="A14" s="39"/>
      <c r="B14" s="21">
        <f t="shared" si="0"/>
        <v>0</v>
      </c>
      <c r="C14" s="22"/>
      <c r="D14" s="22"/>
      <c r="E14" s="23"/>
      <c r="F14" s="23"/>
    </row>
    <row r="15" spans="1:10" ht="30" customHeight="1" x14ac:dyDescent="0.25">
      <c r="A15" s="39"/>
      <c r="B15" s="21">
        <f t="shared" si="0"/>
        <v>0</v>
      </c>
      <c r="C15" s="22"/>
      <c r="D15" s="22"/>
      <c r="E15" s="23"/>
      <c r="F15" s="23"/>
    </row>
    <row r="16" spans="1:10" ht="30" customHeight="1" x14ac:dyDescent="0.25">
      <c r="A16" s="39"/>
      <c r="B16" s="21">
        <f t="shared" ref="B16:B22" si="1">IF(D16&gt;=C16,D16-C16,0)-(B37)</f>
        <v>0</v>
      </c>
      <c r="C16" s="22"/>
      <c r="D16" s="22"/>
      <c r="E16" s="23"/>
      <c r="F16" s="23"/>
    </row>
    <row r="17" spans="1:17" ht="30" customHeight="1" x14ac:dyDescent="0.25">
      <c r="A17" s="39"/>
      <c r="B17" s="21">
        <f t="shared" si="1"/>
        <v>0</v>
      </c>
      <c r="C17" s="22"/>
      <c r="D17" s="22"/>
      <c r="E17" s="23"/>
      <c r="F17" s="23"/>
    </row>
    <row r="18" spans="1:17" ht="30" customHeight="1" x14ac:dyDescent="0.25">
      <c r="A18" s="39"/>
      <c r="B18" s="21">
        <f t="shared" si="1"/>
        <v>0</v>
      </c>
      <c r="C18" s="22"/>
      <c r="D18" s="22"/>
      <c r="E18" s="23"/>
      <c r="F18" s="23"/>
    </row>
    <row r="19" spans="1:17" ht="30" customHeight="1" x14ac:dyDescent="0.25">
      <c r="A19" s="39"/>
      <c r="B19" s="21">
        <f t="shared" si="1"/>
        <v>0</v>
      </c>
      <c r="C19" s="22"/>
      <c r="D19" s="22"/>
      <c r="E19" s="23"/>
      <c r="F19" s="23"/>
    </row>
    <row r="20" spans="1:17" ht="30" customHeight="1" x14ac:dyDescent="0.25">
      <c r="A20" s="39"/>
      <c r="B20" s="21">
        <f t="shared" si="1"/>
        <v>0</v>
      </c>
      <c r="C20" s="22"/>
      <c r="D20" s="22"/>
      <c r="E20" s="23"/>
      <c r="F20" s="23"/>
    </row>
    <row r="21" spans="1:17" ht="30" customHeight="1" x14ac:dyDescent="0.25">
      <c r="A21" s="39"/>
      <c r="B21" s="21">
        <f t="shared" si="1"/>
        <v>0</v>
      </c>
      <c r="C21" s="22"/>
      <c r="D21" s="22"/>
      <c r="E21" s="23"/>
      <c r="F21" s="23"/>
    </row>
    <row r="22" spans="1:17" ht="30" customHeight="1" x14ac:dyDescent="0.25">
      <c r="A22" s="48"/>
      <c r="B22" s="21">
        <f t="shared" si="1"/>
        <v>0</v>
      </c>
      <c r="C22" s="22"/>
      <c r="D22" s="22"/>
      <c r="E22" s="23"/>
      <c r="F22" s="23"/>
    </row>
    <row r="23" spans="1:17" ht="57" customHeight="1" x14ac:dyDescent="0.25">
      <c r="A23" s="63"/>
      <c r="B23" s="65"/>
      <c r="C23" s="70" t="s">
        <v>2</v>
      </c>
      <c r="D23" s="71"/>
      <c r="E23" s="68" t="s">
        <v>3</v>
      </c>
      <c r="F23" s="69"/>
      <c r="G23" s="56" t="s">
        <v>4</v>
      </c>
      <c r="H23" s="57"/>
      <c r="I23" s="58" t="s">
        <v>6</v>
      </c>
      <c r="J23" s="59"/>
    </row>
    <row r="24" spans="1:17" s="28" customFormat="1" ht="26.1" customHeight="1" x14ac:dyDescent="0.25">
      <c r="A24" s="66"/>
      <c r="B24" s="67"/>
      <c r="C24" s="24" t="s">
        <v>0</v>
      </c>
      <c r="D24" s="24" t="s">
        <v>1</v>
      </c>
      <c r="E24" s="25" t="s">
        <v>0</v>
      </c>
      <c r="F24" s="25" t="s">
        <v>1</v>
      </c>
      <c r="G24" s="26" t="s">
        <v>0</v>
      </c>
      <c r="H24" s="26" t="s">
        <v>1</v>
      </c>
      <c r="I24" s="27" t="s">
        <v>0</v>
      </c>
      <c r="J24" s="27" t="s">
        <v>1</v>
      </c>
      <c r="Q24" s="28" t="s">
        <v>7</v>
      </c>
    </row>
    <row r="25" spans="1:17" ht="30" customHeight="1" x14ac:dyDescent="0.25">
      <c r="A25" s="39" t="str">
        <f>A4</f>
        <v>toto</v>
      </c>
      <c r="B25" s="29">
        <f>IF(D25&gt;=C25,D25-C25,0)+IF(F25&gt;=E25,F25-E25,0)+IF(H25&gt;=G25,H25-G25,0)+IF(J25&gt;=I25,J25-I25,0)</f>
        <v>0</v>
      </c>
      <c r="C25" s="30"/>
      <c r="D25" s="30"/>
      <c r="E25" s="31"/>
      <c r="F25" s="31"/>
      <c r="G25" s="32"/>
      <c r="H25" s="32"/>
      <c r="I25" s="33"/>
      <c r="J25" s="33"/>
    </row>
    <row r="26" spans="1:17" ht="30" customHeight="1" x14ac:dyDescent="0.25">
      <c r="A26" s="39" t="str">
        <f t="shared" ref="A26:A33" si="2">A5</f>
        <v>tutu</v>
      </c>
      <c r="B26" s="29">
        <f t="shared" ref="B26:B37" si="3">IF(D26&gt;=C26,D26-C26,0)+IF(F26&gt;=E26,F26-E26,0)+IF(H26&gt;=G26,H26-G26,0)+IF(J26&gt;=I26,J26-I26,0)</f>
        <v>0</v>
      </c>
      <c r="C26" s="30"/>
      <c r="D26" s="30"/>
      <c r="E26" s="31"/>
      <c r="F26" s="31"/>
      <c r="G26" s="32"/>
      <c r="H26" s="32"/>
      <c r="I26" s="33"/>
      <c r="J26" s="33"/>
    </row>
    <row r="27" spans="1:17" ht="30" customHeight="1" x14ac:dyDescent="0.25">
      <c r="A27" s="39" t="str">
        <f t="shared" si="2"/>
        <v>titi</v>
      </c>
      <c r="B27" s="29">
        <f t="shared" si="3"/>
        <v>0</v>
      </c>
      <c r="C27" s="30"/>
      <c r="D27" s="30"/>
      <c r="E27" s="31"/>
      <c r="F27" s="31"/>
      <c r="G27" s="32"/>
      <c r="H27" s="32"/>
      <c r="I27" s="33"/>
      <c r="J27" s="33"/>
    </row>
    <row r="28" spans="1:17" ht="30" customHeight="1" x14ac:dyDescent="0.25">
      <c r="A28" s="39" t="str">
        <f t="shared" si="2"/>
        <v>lolo</v>
      </c>
      <c r="B28" s="29">
        <f t="shared" si="3"/>
        <v>0</v>
      </c>
      <c r="C28" s="30"/>
      <c r="D28" s="30"/>
      <c r="E28" s="31"/>
      <c r="F28" s="31"/>
      <c r="G28" s="32"/>
      <c r="H28" s="32"/>
      <c r="I28" s="33"/>
      <c r="J28" s="33"/>
    </row>
    <row r="29" spans="1:17" ht="30" customHeight="1" x14ac:dyDescent="0.25">
      <c r="A29" s="39" t="str">
        <f t="shared" si="2"/>
        <v>lulu</v>
      </c>
      <c r="B29" s="29">
        <f t="shared" si="3"/>
        <v>0</v>
      </c>
      <c r="C29" s="30"/>
      <c r="D29" s="30"/>
      <c r="E29" s="31"/>
      <c r="F29" s="31"/>
      <c r="G29" s="32"/>
      <c r="H29" s="32"/>
      <c r="I29" s="33"/>
      <c r="J29" s="33"/>
    </row>
    <row r="30" spans="1:17" ht="30" customHeight="1" x14ac:dyDescent="0.25">
      <c r="A30" s="39">
        <f t="shared" si="2"/>
        <v>0</v>
      </c>
      <c r="B30" s="29">
        <f t="shared" si="3"/>
        <v>0</v>
      </c>
      <c r="C30" s="30"/>
      <c r="D30" s="30"/>
      <c r="E30" s="31"/>
      <c r="F30" s="31"/>
      <c r="G30" s="32"/>
      <c r="H30" s="32"/>
      <c r="I30" s="33"/>
      <c r="J30" s="33"/>
    </row>
    <row r="31" spans="1:17" ht="30" customHeight="1" x14ac:dyDescent="0.25">
      <c r="A31" s="39">
        <f t="shared" si="2"/>
        <v>0</v>
      </c>
      <c r="B31" s="29">
        <f>IF(D31&gt;=C31,D31-C31,0)+IF(F31&gt;=E31,F31-E31,0)+IF(H31&gt;=G31,H31-G31,0)+IF(J31&gt;=I31,J31-I31,0)</f>
        <v>0</v>
      </c>
      <c r="C31" s="30"/>
      <c r="D31" s="30"/>
      <c r="E31" s="31"/>
      <c r="F31" s="31"/>
      <c r="G31" s="32"/>
      <c r="H31" s="32"/>
      <c r="I31" s="33"/>
      <c r="J31" s="33"/>
    </row>
    <row r="32" spans="1:17" ht="30" customHeight="1" x14ac:dyDescent="0.25">
      <c r="A32" s="39">
        <f t="shared" si="2"/>
        <v>0</v>
      </c>
      <c r="B32" s="29">
        <f t="shared" si="3"/>
        <v>0</v>
      </c>
      <c r="C32" s="30"/>
      <c r="D32" s="30"/>
      <c r="E32" s="31"/>
      <c r="F32" s="31"/>
      <c r="G32" s="32"/>
      <c r="H32" s="32"/>
      <c r="I32" s="33"/>
      <c r="J32" s="33"/>
    </row>
    <row r="33" spans="1:30" ht="30" customHeight="1" x14ac:dyDescent="0.25">
      <c r="A33" s="39">
        <f t="shared" si="2"/>
        <v>0</v>
      </c>
      <c r="B33" s="29">
        <f t="shared" si="3"/>
        <v>0</v>
      </c>
      <c r="C33" s="30"/>
      <c r="D33" s="30"/>
      <c r="E33" s="31"/>
      <c r="F33" s="31"/>
      <c r="G33" s="32"/>
      <c r="H33" s="32"/>
      <c r="I33" s="33"/>
      <c r="J33" s="33"/>
    </row>
    <row r="34" spans="1:30" ht="30" customHeight="1" x14ac:dyDescent="0.25">
      <c r="A34" s="39"/>
      <c r="B34" s="29">
        <f t="shared" si="3"/>
        <v>0</v>
      </c>
      <c r="C34" s="30"/>
      <c r="D34" s="30"/>
      <c r="E34" s="31"/>
      <c r="F34" s="31"/>
      <c r="G34" s="32"/>
      <c r="H34" s="32"/>
      <c r="I34" s="33"/>
      <c r="J34" s="33"/>
    </row>
    <row r="35" spans="1:30" ht="30" customHeight="1" x14ac:dyDescent="0.25">
      <c r="A35" s="39"/>
      <c r="B35" s="29">
        <f t="shared" si="3"/>
        <v>0</v>
      </c>
      <c r="C35" s="30"/>
      <c r="D35" s="30"/>
      <c r="E35" s="31"/>
      <c r="F35" s="31"/>
      <c r="G35" s="32"/>
      <c r="H35" s="32"/>
      <c r="I35" s="33"/>
      <c r="J35" s="33"/>
      <c r="W35" s="40"/>
      <c r="X35" s="40"/>
      <c r="Y35" s="40"/>
      <c r="Z35" s="40"/>
      <c r="AA35" s="40"/>
      <c r="AB35" s="40"/>
      <c r="AC35" s="40"/>
      <c r="AD35" s="40"/>
    </row>
    <row r="36" spans="1:30" ht="30" customHeight="1" x14ac:dyDescent="0.25">
      <c r="A36" s="39"/>
      <c r="B36" s="29">
        <f t="shared" si="3"/>
        <v>0</v>
      </c>
      <c r="C36" s="30"/>
      <c r="D36" s="30"/>
      <c r="E36" s="31"/>
      <c r="F36" s="31"/>
      <c r="G36" s="32"/>
      <c r="H36" s="32"/>
      <c r="I36" s="33"/>
      <c r="J36" s="33"/>
    </row>
    <row r="37" spans="1:30" ht="30" customHeight="1" x14ac:dyDescent="0.25">
      <c r="A37" s="39"/>
      <c r="B37" s="29">
        <f t="shared" si="3"/>
        <v>0</v>
      </c>
      <c r="C37" s="30"/>
      <c r="D37" s="30"/>
      <c r="E37" s="31"/>
      <c r="F37" s="31"/>
      <c r="G37" s="32"/>
      <c r="H37" s="32"/>
      <c r="I37" s="33"/>
      <c r="J37" s="33"/>
    </row>
    <row r="38" spans="1:30" ht="30" customHeight="1" x14ac:dyDescent="0.25">
      <c r="A38" s="39"/>
      <c r="B38" s="29">
        <f>IF(D38&gt;=C38,D38-C38,0)+IF(F38&gt;=E38,F38-E38,0)+IF(H38&gt;=G38,H38-G38,0)+IF(J38&gt;=I38,J38-I38,0)</f>
        <v>0</v>
      </c>
      <c r="C38" s="30"/>
      <c r="D38" s="30"/>
      <c r="E38" s="31"/>
      <c r="F38" s="31"/>
      <c r="G38" s="32"/>
      <c r="H38" s="32"/>
      <c r="I38" s="33"/>
      <c r="J38" s="33"/>
    </row>
    <row r="39" spans="1:30" ht="30" customHeight="1" x14ac:dyDescent="0.35">
      <c r="A39" s="39"/>
      <c r="B39" s="29">
        <f t="shared" ref="B39:B43" si="4">IF(D39&gt;=C39,D39-C39,0)+IF(F39&gt;=E39,F39-E39,0)+IF(H39&gt;=G39,H39-G39,0)+IF(J39&gt;=I39,J39-I39,0)</f>
        <v>0</v>
      </c>
      <c r="C39" s="30"/>
      <c r="D39" s="30"/>
      <c r="E39" s="31"/>
      <c r="F39" s="31"/>
      <c r="G39" s="32"/>
      <c r="H39" s="32"/>
      <c r="I39" s="33"/>
      <c r="J39" s="33"/>
      <c r="K39" s="44"/>
    </row>
    <row r="40" spans="1:30" ht="30" customHeight="1" x14ac:dyDescent="0.35">
      <c r="A40" s="39"/>
      <c r="B40" s="29">
        <f t="shared" si="4"/>
        <v>0</v>
      </c>
      <c r="C40" s="30"/>
      <c r="D40" s="30"/>
      <c r="E40" s="31"/>
      <c r="F40" s="31"/>
      <c r="G40" s="32"/>
      <c r="H40" s="32"/>
      <c r="I40" s="33"/>
      <c r="J40" s="33"/>
      <c r="K40" s="47"/>
    </row>
    <row r="41" spans="1:30" ht="30" customHeight="1" x14ac:dyDescent="0.25">
      <c r="A41" s="39"/>
      <c r="B41" s="29">
        <f t="shared" si="4"/>
        <v>0</v>
      </c>
      <c r="C41" s="30"/>
      <c r="D41" s="30"/>
      <c r="E41" s="31"/>
      <c r="F41" s="31"/>
      <c r="G41" s="32"/>
      <c r="H41" s="32"/>
      <c r="I41" s="33"/>
      <c r="J41" s="33"/>
    </row>
    <row r="42" spans="1:30" ht="30" customHeight="1" x14ac:dyDescent="0.25">
      <c r="A42" s="39"/>
      <c r="B42" s="29">
        <f t="shared" si="4"/>
        <v>0</v>
      </c>
      <c r="C42" s="30"/>
      <c r="D42" s="30"/>
      <c r="E42" s="31"/>
      <c r="F42" s="31"/>
      <c r="G42" s="32"/>
      <c r="H42" s="32"/>
      <c r="I42" s="33"/>
      <c r="J42" s="33"/>
    </row>
    <row r="43" spans="1:30" ht="30" customHeight="1" x14ac:dyDescent="0.25">
      <c r="A43" s="39"/>
      <c r="B43" s="29">
        <f t="shared" si="4"/>
        <v>0</v>
      </c>
      <c r="C43" s="30"/>
      <c r="D43" s="30"/>
      <c r="E43" s="31"/>
      <c r="F43" s="31"/>
      <c r="G43" s="32"/>
      <c r="H43" s="32"/>
      <c r="I43" s="33"/>
      <c r="J43" s="33"/>
    </row>
    <row r="45" spans="1:30" ht="30" customHeight="1" x14ac:dyDescent="0.25"/>
    <row r="46" spans="1:30" ht="30" customHeight="1" x14ac:dyDescent="0.25"/>
    <row r="47" spans="1:30" ht="30" customHeight="1" x14ac:dyDescent="0.25"/>
  </sheetData>
  <mergeCells count="8">
    <mergeCell ref="G23:H23"/>
    <mergeCell ref="I23:J23"/>
    <mergeCell ref="A1:D1"/>
    <mergeCell ref="A2:B3"/>
    <mergeCell ref="C2:D2"/>
    <mergeCell ref="A23:B24"/>
    <mergeCell ref="E23:F23"/>
    <mergeCell ref="C23:D23"/>
  </mergeCells>
  <conditionalFormatting sqref="B4:B22">
    <cfRule type="cellIs" dxfId="9" priority="9" operator="greaterThanOrEqual">
      <formula>0.25</formula>
    </cfRule>
    <cfRule type="cellIs" dxfId="8" priority="10" operator="lessThanOrEqual">
      <formula>0.25</formula>
    </cfRule>
  </conditionalFormatting>
  <pageMargins left="0.7" right="0.7" top="0.75" bottom="0.75" header="0.3" footer="0.3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9">
    <pageSetUpPr fitToPage="1"/>
  </sheetPr>
  <dimension ref="A1:AD43"/>
  <sheetViews>
    <sheetView zoomScale="40" zoomScaleNormal="40" zoomScalePageLayoutView="85" workbookViewId="0">
      <selection activeCell="K15" sqref="K15"/>
    </sheetView>
  </sheetViews>
  <sheetFormatPr baseColWidth="10" defaultColWidth="10.7109375" defaultRowHeight="15" x14ac:dyDescent="0.25"/>
  <cols>
    <col min="1" max="1" width="45.85546875" style="19" customWidth="1"/>
    <col min="2" max="2" width="18.7109375" style="34" customWidth="1"/>
    <col min="3" max="10" width="18.85546875" style="19" customWidth="1"/>
    <col min="11" max="16384" width="10.7109375" style="19"/>
  </cols>
  <sheetData>
    <row r="1" spans="1:10" ht="71.099999999999994" customHeight="1" x14ac:dyDescent="0.25">
      <c r="A1" s="60">
        <f ca="1">'S5'!D1</f>
        <v>44229</v>
      </c>
      <c r="B1" s="60"/>
      <c r="C1" s="60"/>
      <c r="D1" s="60"/>
      <c r="J1" s="19" t="s">
        <v>8</v>
      </c>
    </row>
    <row r="2" spans="1:10" ht="57" customHeight="1" x14ac:dyDescent="0.25">
      <c r="A2" s="61"/>
      <c r="B2" s="61"/>
      <c r="C2" s="64" t="s">
        <v>5</v>
      </c>
      <c r="D2" s="64"/>
    </row>
    <row r="3" spans="1:10" ht="26.1" customHeight="1" x14ac:dyDescent="0.25">
      <c r="A3" s="62"/>
      <c r="B3" s="63"/>
      <c r="C3" s="20" t="s">
        <v>0</v>
      </c>
      <c r="D3" s="20" t="s">
        <v>1</v>
      </c>
    </row>
    <row r="4" spans="1:10" ht="30" customHeight="1" x14ac:dyDescent="0.25">
      <c r="A4" s="39" t="str">
        <f>'S5'!A4</f>
        <v>toto</v>
      </c>
      <c r="B4" s="21">
        <f t="shared" ref="B4:B15" si="0">IF(D4&gt;=C4,D4-C4,0)-(B25)</f>
        <v>0</v>
      </c>
      <c r="C4" s="22"/>
      <c r="D4" s="22"/>
      <c r="E4" s="23"/>
      <c r="F4" s="23"/>
    </row>
    <row r="5" spans="1:10" ht="30" customHeight="1" x14ac:dyDescent="0.25">
      <c r="A5" s="39" t="str">
        <f>'S5'!A5</f>
        <v>tutu</v>
      </c>
      <c r="B5" s="21">
        <f t="shared" si="0"/>
        <v>0</v>
      </c>
      <c r="C5" s="22"/>
      <c r="D5" s="22"/>
      <c r="E5" s="23"/>
      <c r="F5" s="23"/>
    </row>
    <row r="6" spans="1:10" ht="30" customHeight="1" x14ac:dyDescent="0.25">
      <c r="A6" s="39" t="str">
        <f>'S5'!A6</f>
        <v>titi</v>
      </c>
      <c r="B6" s="21">
        <f t="shared" si="0"/>
        <v>0</v>
      </c>
      <c r="C6" s="22"/>
      <c r="D6" s="22"/>
      <c r="E6" s="23"/>
      <c r="F6" s="23"/>
    </row>
    <row r="7" spans="1:10" ht="30" customHeight="1" x14ac:dyDescent="0.25">
      <c r="A7" s="39" t="str">
        <f>'S5'!A7</f>
        <v>lolo</v>
      </c>
      <c r="B7" s="21">
        <f t="shared" si="0"/>
        <v>0</v>
      </c>
      <c r="C7" s="22"/>
      <c r="D7" s="22"/>
      <c r="E7" s="23"/>
      <c r="F7" s="23"/>
    </row>
    <row r="8" spans="1:10" ht="30" customHeight="1" x14ac:dyDescent="0.25">
      <c r="A8" s="39" t="str">
        <f>'S5'!A8</f>
        <v>lulu</v>
      </c>
      <c r="B8" s="21">
        <f t="shared" si="0"/>
        <v>0</v>
      </c>
      <c r="C8" s="22"/>
      <c r="D8" s="22"/>
      <c r="E8" s="23"/>
      <c r="F8" s="23"/>
    </row>
    <row r="9" spans="1:10" ht="30" customHeight="1" x14ac:dyDescent="0.25">
      <c r="A9" s="39">
        <f>'S5'!A9</f>
        <v>0</v>
      </c>
      <c r="B9" s="21">
        <f t="shared" si="0"/>
        <v>0</v>
      </c>
      <c r="C9" s="22"/>
      <c r="D9" s="22"/>
      <c r="E9" s="23"/>
      <c r="F9" s="23"/>
    </row>
    <row r="10" spans="1:10" ht="30" customHeight="1" x14ac:dyDescent="0.25">
      <c r="A10" s="39">
        <f>'S5'!A10</f>
        <v>0</v>
      </c>
      <c r="B10" s="21">
        <f t="shared" si="0"/>
        <v>0</v>
      </c>
      <c r="C10" s="22"/>
      <c r="D10" s="22"/>
      <c r="E10" s="23"/>
      <c r="F10" s="23"/>
    </row>
    <row r="11" spans="1:10" ht="30" customHeight="1" x14ac:dyDescent="0.25">
      <c r="A11" s="39">
        <f>'S5'!A11</f>
        <v>0</v>
      </c>
      <c r="B11" s="21">
        <f t="shared" si="0"/>
        <v>0</v>
      </c>
      <c r="C11" s="22"/>
      <c r="D11" s="22"/>
      <c r="E11" s="23"/>
      <c r="F11" s="23"/>
    </row>
    <row r="12" spans="1:10" ht="30" customHeight="1" x14ac:dyDescent="0.25">
      <c r="A12" s="39"/>
      <c r="B12" s="21">
        <f t="shared" si="0"/>
        <v>0</v>
      </c>
      <c r="C12" s="22"/>
      <c r="D12" s="22"/>
      <c r="E12" s="23"/>
      <c r="F12" s="23"/>
    </row>
    <row r="13" spans="1:10" ht="30" customHeight="1" x14ac:dyDescent="0.25">
      <c r="A13" s="39"/>
      <c r="B13" s="21">
        <f t="shared" si="0"/>
        <v>0</v>
      </c>
      <c r="C13" s="22"/>
      <c r="D13" s="22"/>
      <c r="E13" s="23"/>
      <c r="F13" s="23"/>
    </row>
    <row r="14" spans="1:10" ht="30" customHeight="1" x14ac:dyDescent="0.25">
      <c r="A14" s="39"/>
      <c r="B14" s="21">
        <f t="shared" si="0"/>
        <v>0</v>
      </c>
      <c r="C14" s="22"/>
      <c r="D14" s="22"/>
      <c r="E14" s="23"/>
      <c r="F14" s="23"/>
    </row>
    <row r="15" spans="1:10" ht="30" customHeight="1" x14ac:dyDescent="0.25">
      <c r="A15" s="39"/>
      <c r="B15" s="21">
        <f t="shared" si="0"/>
        <v>0</v>
      </c>
      <c r="C15" s="22"/>
      <c r="D15" s="22"/>
      <c r="E15" s="23"/>
      <c r="F15" s="23"/>
    </row>
    <row r="16" spans="1:10" ht="30" customHeight="1" x14ac:dyDescent="0.25">
      <c r="A16" s="39"/>
      <c r="B16" s="21">
        <f t="shared" ref="B16:B22" si="1">IF(D16&gt;=C16,D16-C16,0)-(B37)</f>
        <v>0</v>
      </c>
      <c r="C16" s="22"/>
      <c r="D16" s="22"/>
      <c r="E16" s="23"/>
      <c r="F16" s="23"/>
    </row>
    <row r="17" spans="1:17" ht="30" customHeight="1" x14ac:dyDescent="0.25">
      <c r="A17" s="39"/>
      <c r="B17" s="21">
        <f t="shared" si="1"/>
        <v>0</v>
      </c>
      <c r="C17" s="22"/>
      <c r="D17" s="22"/>
      <c r="E17" s="23"/>
      <c r="F17" s="23"/>
    </row>
    <row r="18" spans="1:17" ht="30" customHeight="1" x14ac:dyDescent="0.25">
      <c r="A18" s="39"/>
      <c r="B18" s="21">
        <f t="shared" si="1"/>
        <v>0</v>
      </c>
      <c r="C18" s="22"/>
      <c r="D18" s="22"/>
      <c r="E18" s="23"/>
      <c r="F18" s="23"/>
    </row>
    <row r="19" spans="1:17" ht="30" customHeight="1" x14ac:dyDescent="0.25">
      <c r="A19" s="39"/>
      <c r="B19" s="21">
        <f t="shared" si="1"/>
        <v>0</v>
      </c>
      <c r="C19" s="22"/>
      <c r="D19" s="22"/>
      <c r="E19" s="23"/>
      <c r="F19" s="23"/>
    </row>
    <row r="20" spans="1:17" ht="30" customHeight="1" x14ac:dyDescent="0.25">
      <c r="A20" s="39"/>
      <c r="B20" s="21">
        <f t="shared" si="1"/>
        <v>0</v>
      </c>
      <c r="C20" s="22"/>
      <c r="D20" s="22"/>
      <c r="E20" s="23"/>
      <c r="F20" s="23"/>
    </row>
    <row r="21" spans="1:17" ht="30" customHeight="1" x14ac:dyDescent="0.25">
      <c r="A21" s="39"/>
      <c r="B21" s="21">
        <f t="shared" si="1"/>
        <v>0</v>
      </c>
      <c r="C21" s="22"/>
      <c r="D21" s="22"/>
      <c r="E21" s="23"/>
      <c r="F21" s="23"/>
    </row>
    <row r="22" spans="1:17" ht="30" customHeight="1" x14ac:dyDescent="0.25">
      <c r="A22" s="48"/>
      <c r="B22" s="21">
        <f t="shared" si="1"/>
        <v>0</v>
      </c>
      <c r="C22" s="22"/>
      <c r="D22" s="22"/>
      <c r="E22" s="23"/>
      <c r="F22" s="23"/>
    </row>
    <row r="23" spans="1:17" ht="57" customHeight="1" x14ac:dyDescent="0.25">
      <c r="A23" s="63"/>
      <c r="B23" s="65"/>
      <c r="C23" s="70" t="s">
        <v>2</v>
      </c>
      <c r="D23" s="71"/>
      <c r="E23" s="68" t="s">
        <v>3</v>
      </c>
      <c r="F23" s="69"/>
      <c r="G23" s="56" t="s">
        <v>4</v>
      </c>
      <c r="H23" s="57"/>
      <c r="I23" s="58" t="s">
        <v>6</v>
      </c>
      <c r="J23" s="59"/>
    </row>
    <row r="24" spans="1:17" s="28" customFormat="1" ht="26.1" customHeight="1" x14ac:dyDescent="0.25">
      <c r="A24" s="66"/>
      <c r="B24" s="67"/>
      <c r="C24" s="24" t="s">
        <v>0</v>
      </c>
      <c r="D24" s="24" t="s">
        <v>1</v>
      </c>
      <c r="E24" s="25" t="s">
        <v>0</v>
      </c>
      <c r="F24" s="25" t="s">
        <v>1</v>
      </c>
      <c r="G24" s="26" t="s">
        <v>0</v>
      </c>
      <c r="H24" s="26" t="s">
        <v>1</v>
      </c>
      <c r="I24" s="27" t="s">
        <v>0</v>
      </c>
      <c r="J24" s="27" t="s">
        <v>1</v>
      </c>
      <c r="Q24" s="28" t="s">
        <v>7</v>
      </c>
    </row>
    <row r="25" spans="1:17" ht="30" customHeight="1" x14ac:dyDescent="0.25">
      <c r="A25" s="39" t="str">
        <f>A4</f>
        <v>toto</v>
      </c>
      <c r="B25" s="29">
        <f>IF(D25&gt;=C25,D25-C25,0)+IF(F25&gt;=E25,F25-E25,0)+IF(H25&gt;=G25,H25-G25,0)+IF(J25&gt;=I25,J25-I25,0)</f>
        <v>0</v>
      </c>
      <c r="C25" s="30"/>
      <c r="D25" s="30"/>
      <c r="E25" s="31"/>
      <c r="F25" s="31"/>
      <c r="G25" s="32"/>
      <c r="H25" s="32"/>
      <c r="I25" s="33"/>
      <c r="J25" s="33"/>
    </row>
    <row r="26" spans="1:17" ht="30" customHeight="1" x14ac:dyDescent="0.25">
      <c r="A26" s="39" t="str">
        <f t="shared" ref="A26:A31" si="2">A5</f>
        <v>tutu</v>
      </c>
      <c r="B26" s="29">
        <f t="shared" ref="B26:B43" si="3">IF(D26&gt;=C26,D26-C26,0)+IF(F26&gt;=E26,F26-E26,0)+IF(H26&gt;=G26,H26-G26,0)+IF(J26&gt;=I26,J26-I26,0)</f>
        <v>0</v>
      </c>
      <c r="C26" s="30"/>
      <c r="D26" s="30"/>
      <c r="E26" s="31"/>
      <c r="F26" s="31"/>
      <c r="G26" s="32"/>
      <c r="H26" s="32"/>
      <c r="I26" s="33"/>
      <c r="J26" s="33"/>
    </row>
    <row r="27" spans="1:17" ht="30" customHeight="1" x14ac:dyDescent="0.25">
      <c r="A27" s="39" t="str">
        <f t="shared" si="2"/>
        <v>titi</v>
      </c>
      <c r="B27" s="29">
        <f t="shared" si="3"/>
        <v>0</v>
      </c>
      <c r="C27" s="30"/>
      <c r="D27" s="30"/>
      <c r="E27" s="31"/>
      <c r="F27" s="31"/>
      <c r="G27" s="32"/>
      <c r="H27" s="32"/>
      <c r="I27" s="33"/>
      <c r="J27" s="33"/>
    </row>
    <row r="28" spans="1:17" ht="30" customHeight="1" x14ac:dyDescent="0.25">
      <c r="A28" s="39" t="str">
        <f t="shared" si="2"/>
        <v>lolo</v>
      </c>
      <c r="B28" s="29">
        <f t="shared" si="3"/>
        <v>0</v>
      </c>
      <c r="C28" s="30"/>
      <c r="D28" s="30"/>
      <c r="E28" s="31"/>
      <c r="F28" s="31"/>
      <c r="G28" s="32"/>
      <c r="H28" s="32"/>
      <c r="I28" s="33"/>
      <c r="J28" s="33"/>
    </row>
    <row r="29" spans="1:17" ht="30" customHeight="1" x14ac:dyDescent="0.25">
      <c r="A29" s="39" t="str">
        <f t="shared" si="2"/>
        <v>lulu</v>
      </c>
      <c r="B29" s="29">
        <f t="shared" si="3"/>
        <v>0</v>
      </c>
      <c r="C29" s="30"/>
      <c r="D29" s="30"/>
      <c r="E29" s="31"/>
      <c r="F29" s="31"/>
      <c r="G29" s="32"/>
      <c r="H29" s="32"/>
      <c r="I29" s="33"/>
      <c r="J29" s="33"/>
    </row>
    <row r="30" spans="1:17" ht="30" customHeight="1" x14ac:dyDescent="0.25">
      <c r="A30" s="39">
        <f t="shared" si="2"/>
        <v>0</v>
      </c>
      <c r="B30" s="29">
        <f t="shared" si="3"/>
        <v>0</v>
      </c>
      <c r="C30" s="30"/>
      <c r="D30" s="30"/>
      <c r="E30" s="31"/>
      <c r="F30" s="31"/>
      <c r="G30" s="32"/>
      <c r="H30" s="32"/>
      <c r="I30" s="33"/>
      <c r="J30" s="33"/>
    </row>
    <row r="31" spans="1:17" ht="30" customHeight="1" x14ac:dyDescent="0.25">
      <c r="A31" s="39">
        <f t="shared" si="2"/>
        <v>0</v>
      </c>
      <c r="B31" s="29">
        <f>IF(D31&gt;=C31,D31-C31,0)+IF(F31&gt;=E31,F31-E31,0)+IF(H31&gt;=G31,H31-G31,0)+IF(J31&gt;=I31,J31-I31,0)</f>
        <v>0</v>
      </c>
      <c r="C31" s="30"/>
      <c r="D31" s="30"/>
      <c r="E31" s="31"/>
      <c r="F31" s="31"/>
      <c r="G31" s="32"/>
      <c r="H31" s="32"/>
      <c r="I31" s="33"/>
      <c r="J31" s="33"/>
    </row>
    <row r="32" spans="1:17" ht="30" customHeight="1" x14ac:dyDescent="0.25">
      <c r="A32" s="39">
        <f>A11</f>
        <v>0</v>
      </c>
      <c r="B32" s="29">
        <f t="shared" si="3"/>
        <v>0</v>
      </c>
      <c r="C32" s="30"/>
      <c r="D32" s="30"/>
      <c r="E32" s="31"/>
      <c r="F32" s="31"/>
      <c r="G32" s="32"/>
      <c r="H32" s="32"/>
      <c r="I32" s="33"/>
      <c r="J32" s="33"/>
    </row>
    <row r="33" spans="1:30" ht="30" customHeight="1" x14ac:dyDescent="0.25">
      <c r="A33" s="39"/>
      <c r="B33" s="29">
        <f t="shared" si="3"/>
        <v>0</v>
      </c>
      <c r="C33" s="30"/>
      <c r="D33" s="30"/>
      <c r="E33" s="31"/>
      <c r="F33" s="31"/>
      <c r="G33" s="32"/>
      <c r="H33" s="32"/>
      <c r="I33" s="33"/>
      <c r="J33" s="33"/>
    </row>
    <row r="34" spans="1:30" ht="30" customHeight="1" x14ac:dyDescent="0.35">
      <c r="A34" s="39"/>
      <c r="B34" s="29">
        <f t="shared" si="3"/>
        <v>0</v>
      </c>
      <c r="C34" s="30"/>
      <c r="D34" s="30"/>
      <c r="E34" s="31"/>
      <c r="F34" s="31"/>
      <c r="G34" s="32"/>
      <c r="H34" s="32"/>
      <c r="I34" s="33"/>
      <c r="J34" s="33"/>
      <c r="K34" s="44"/>
      <c r="L34" s="44"/>
      <c r="W34" s="40"/>
      <c r="X34" s="40"/>
      <c r="Y34" s="40"/>
      <c r="Z34" s="40"/>
      <c r="AA34" s="40"/>
      <c r="AB34" s="40"/>
      <c r="AC34" s="40"/>
      <c r="AD34" s="40"/>
    </row>
    <row r="35" spans="1:30" ht="30" customHeight="1" x14ac:dyDescent="0.25">
      <c r="A35" s="39"/>
      <c r="B35" s="29">
        <f t="shared" si="3"/>
        <v>0</v>
      </c>
      <c r="C35" s="30"/>
      <c r="D35" s="30"/>
      <c r="E35" s="31"/>
      <c r="F35" s="31"/>
      <c r="G35" s="32"/>
      <c r="H35" s="32"/>
      <c r="I35" s="33"/>
      <c r="J35" s="33"/>
    </row>
    <row r="36" spans="1:30" ht="30" customHeight="1" x14ac:dyDescent="0.25">
      <c r="A36" s="39"/>
      <c r="B36" s="29">
        <f t="shared" si="3"/>
        <v>0</v>
      </c>
      <c r="C36" s="30"/>
      <c r="D36" s="30"/>
      <c r="E36" s="31"/>
      <c r="F36" s="31"/>
      <c r="G36" s="32"/>
      <c r="H36" s="32"/>
      <c r="I36" s="33"/>
      <c r="J36" s="33"/>
    </row>
    <row r="37" spans="1:30" ht="30" customHeight="1" x14ac:dyDescent="0.25">
      <c r="A37" s="39"/>
      <c r="B37" s="29">
        <f t="shared" si="3"/>
        <v>0</v>
      </c>
      <c r="C37" s="30"/>
      <c r="D37" s="30"/>
      <c r="E37" s="31"/>
      <c r="F37" s="31"/>
      <c r="G37" s="32"/>
      <c r="H37" s="32"/>
      <c r="I37" s="33"/>
      <c r="J37" s="33"/>
    </row>
    <row r="38" spans="1:30" ht="30" customHeight="1" x14ac:dyDescent="0.25">
      <c r="A38" s="39"/>
      <c r="B38" s="29">
        <f t="shared" si="3"/>
        <v>0</v>
      </c>
      <c r="C38" s="30"/>
      <c r="D38" s="30"/>
      <c r="E38" s="31"/>
      <c r="F38" s="31"/>
      <c r="G38" s="32"/>
      <c r="H38" s="32"/>
      <c r="I38" s="33"/>
      <c r="J38" s="33"/>
    </row>
    <row r="39" spans="1:30" ht="30" customHeight="1" x14ac:dyDescent="0.25">
      <c r="A39" s="39"/>
      <c r="B39" s="29">
        <f t="shared" si="3"/>
        <v>0</v>
      </c>
      <c r="C39" s="30"/>
      <c r="D39" s="30"/>
      <c r="E39" s="31"/>
      <c r="F39" s="31"/>
      <c r="G39" s="32"/>
      <c r="H39" s="32"/>
      <c r="I39" s="33"/>
      <c r="J39" s="33"/>
    </row>
    <row r="40" spans="1:30" ht="30" customHeight="1" x14ac:dyDescent="0.25">
      <c r="A40" s="39"/>
      <c r="B40" s="29">
        <f t="shared" si="3"/>
        <v>0</v>
      </c>
      <c r="C40" s="30"/>
      <c r="D40" s="30"/>
      <c r="E40" s="31"/>
      <c r="F40" s="31"/>
      <c r="G40" s="32"/>
      <c r="H40" s="32"/>
      <c r="I40" s="33"/>
      <c r="J40" s="33"/>
    </row>
    <row r="41" spans="1:30" ht="30" customHeight="1" x14ac:dyDescent="0.25">
      <c r="A41" s="39"/>
      <c r="B41" s="29">
        <f t="shared" si="3"/>
        <v>0</v>
      </c>
      <c r="C41" s="30"/>
      <c r="D41" s="30"/>
      <c r="E41" s="31"/>
      <c r="F41" s="31"/>
      <c r="G41" s="32"/>
      <c r="H41" s="32"/>
      <c r="I41" s="33"/>
      <c r="J41" s="33"/>
    </row>
    <row r="42" spans="1:30" ht="30" customHeight="1" x14ac:dyDescent="0.25">
      <c r="A42" s="39"/>
      <c r="B42" s="29">
        <f t="shared" si="3"/>
        <v>0</v>
      </c>
      <c r="C42" s="30"/>
      <c r="D42" s="30"/>
      <c r="E42" s="31"/>
      <c r="F42" s="31"/>
      <c r="G42" s="32"/>
      <c r="H42" s="32"/>
      <c r="I42" s="33"/>
      <c r="J42" s="33"/>
    </row>
    <row r="43" spans="1:30" ht="30" customHeight="1" x14ac:dyDescent="0.25">
      <c r="A43" s="39"/>
      <c r="B43" s="29">
        <f t="shared" si="3"/>
        <v>0</v>
      </c>
      <c r="C43" s="30"/>
      <c r="D43" s="30"/>
      <c r="E43" s="31"/>
      <c r="F43" s="31"/>
      <c r="G43" s="32"/>
      <c r="H43" s="32"/>
      <c r="I43" s="33"/>
      <c r="J43" s="33"/>
    </row>
  </sheetData>
  <mergeCells count="8">
    <mergeCell ref="E23:F23"/>
    <mergeCell ref="G23:H23"/>
    <mergeCell ref="I23:J23"/>
    <mergeCell ref="A1:D1"/>
    <mergeCell ref="A2:B3"/>
    <mergeCell ref="C2:D2"/>
    <mergeCell ref="A23:B24"/>
    <mergeCell ref="C23:D23"/>
  </mergeCells>
  <conditionalFormatting sqref="B4:B22">
    <cfRule type="cellIs" dxfId="7" priority="1" operator="greaterThanOrEqual">
      <formula>0.25</formula>
    </cfRule>
    <cfRule type="cellIs" dxfId="6" priority="2" operator="lessThanOrEqual">
      <formula>0.25</formula>
    </cfRule>
  </conditionalFormatting>
  <pageMargins left="0.7" right="0.7" top="0.75" bottom="0.75" header="0.3" footer="0.3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0">
    <pageSetUpPr fitToPage="1"/>
  </sheetPr>
  <dimension ref="A1:AD43"/>
  <sheetViews>
    <sheetView zoomScale="40" zoomScaleNormal="40" zoomScalePageLayoutView="85" workbookViewId="0">
      <selection activeCell="A25" sqref="A25:A34"/>
    </sheetView>
  </sheetViews>
  <sheetFormatPr baseColWidth="10" defaultColWidth="10.7109375" defaultRowHeight="15" x14ac:dyDescent="0.25"/>
  <cols>
    <col min="1" max="1" width="45.85546875" style="19" customWidth="1"/>
    <col min="2" max="2" width="18.7109375" style="34" customWidth="1"/>
    <col min="3" max="10" width="18.85546875" style="19" customWidth="1"/>
    <col min="11" max="16384" width="10.7109375" style="19"/>
  </cols>
  <sheetData>
    <row r="1" spans="1:10" ht="71.099999999999994" customHeight="1" x14ac:dyDescent="0.25">
      <c r="A1" s="60">
        <f ca="1">'S5'!F1</f>
        <v>44230</v>
      </c>
      <c r="B1" s="60"/>
      <c r="C1" s="60"/>
      <c r="D1" s="60"/>
      <c r="J1" s="19" t="s">
        <v>8</v>
      </c>
    </row>
    <row r="2" spans="1:10" ht="57" customHeight="1" x14ac:dyDescent="0.25">
      <c r="A2" s="61"/>
      <c r="B2" s="61"/>
      <c r="C2" s="64" t="s">
        <v>5</v>
      </c>
      <c r="D2" s="64"/>
    </row>
    <row r="3" spans="1:10" ht="26.1" customHeight="1" x14ac:dyDescent="0.25">
      <c r="A3" s="62"/>
      <c r="B3" s="63"/>
      <c r="C3" s="20" t="s">
        <v>0</v>
      </c>
      <c r="D3" s="20" t="s">
        <v>1</v>
      </c>
    </row>
    <row r="4" spans="1:10" ht="30" customHeight="1" x14ac:dyDescent="0.25">
      <c r="A4" s="39" t="str">
        <f>'S5'!A4</f>
        <v>toto</v>
      </c>
      <c r="B4" s="21">
        <f t="shared" ref="B4:B20" si="0">IF(D4&gt;=C4,D4-C4,0)-(B25)</f>
        <v>0</v>
      </c>
      <c r="C4" s="22"/>
      <c r="D4" s="22"/>
      <c r="E4" s="23"/>
      <c r="F4" s="23"/>
    </row>
    <row r="5" spans="1:10" ht="30" customHeight="1" x14ac:dyDescent="0.25">
      <c r="A5" s="39" t="str">
        <f>'S5'!A5</f>
        <v>tutu</v>
      </c>
      <c r="B5" s="21">
        <f t="shared" si="0"/>
        <v>0</v>
      </c>
      <c r="C5" s="22"/>
      <c r="D5" s="22"/>
      <c r="E5" s="23"/>
      <c r="F5" s="23"/>
    </row>
    <row r="6" spans="1:10" ht="30" customHeight="1" x14ac:dyDescent="0.25">
      <c r="A6" s="39" t="str">
        <f>'S5'!A6</f>
        <v>titi</v>
      </c>
      <c r="B6" s="21">
        <f t="shared" si="0"/>
        <v>0</v>
      </c>
      <c r="C6" s="22"/>
      <c r="D6" s="22"/>
      <c r="E6" s="23"/>
      <c r="F6" s="23"/>
    </row>
    <row r="7" spans="1:10" ht="30" customHeight="1" x14ac:dyDescent="0.25">
      <c r="A7" s="39" t="str">
        <f>'S5'!A7</f>
        <v>lolo</v>
      </c>
      <c r="B7" s="21">
        <f t="shared" si="0"/>
        <v>0</v>
      </c>
      <c r="C7" s="22"/>
      <c r="D7" s="22"/>
      <c r="E7" s="23"/>
      <c r="F7" s="23"/>
    </row>
    <row r="8" spans="1:10" ht="30" customHeight="1" x14ac:dyDescent="0.25">
      <c r="A8" s="39" t="str">
        <f>'S5'!A8</f>
        <v>lulu</v>
      </c>
      <c r="B8" s="21">
        <f t="shared" si="0"/>
        <v>0</v>
      </c>
      <c r="C8" s="22"/>
      <c r="D8" s="22"/>
      <c r="E8" s="23"/>
      <c r="F8" s="23"/>
    </row>
    <row r="9" spans="1:10" ht="30" customHeight="1" x14ac:dyDescent="0.25">
      <c r="A9" s="39">
        <f>'S5'!A9</f>
        <v>0</v>
      </c>
      <c r="B9" s="21">
        <f t="shared" si="0"/>
        <v>0</v>
      </c>
      <c r="C9" s="22"/>
      <c r="D9" s="22"/>
      <c r="E9" s="23"/>
      <c r="F9" s="23"/>
    </row>
    <row r="10" spans="1:10" ht="30" customHeight="1" x14ac:dyDescent="0.25">
      <c r="A10" s="39">
        <f>'S5'!A10</f>
        <v>0</v>
      </c>
      <c r="B10" s="21">
        <f t="shared" si="0"/>
        <v>0</v>
      </c>
      <c r="C10" s="22"/>
      <c r="D10" s="22"/>
      <c r="E10" s="23"/>
      <c r="F10" s="23"/>
    </row>
    <row r="11" spans="1:10" ht="30" customHeight="1" x14ac:dyDescent="0.25">
      <c r="A11" s="39">
        <f>'S5'!A11</f>
        <v>0</v>
      </c>
      <c r="B11" s="21">
        <f t="shared" si="0"/>
        <v>0</v>
      </c>
      <c r="C11" s="22"/>
      <c r="D11" s="22"/>
      <c r="E11" s="23"/>
      <c r="F11" s="23"/>
    </row>
    <row r="12" spans="1:10" ht="30" customHeight="1" x14ac:dyDescent="0.25">
      <c r="A12" s="39"/>
      <c r="B12" s="21">
        <f t="shared" si="0"/>
        <v>0</v>
      </c>
      <c r="C12" s="22"/>
      <c r="D12" s="22"/>
      <c r="E12" s="23"/>
      <c r="F12" s="23"/>
    </row>
    <row r="13" spans="1:10" ht="30" customHeight="1" x14ac:dyDescent="0.25">
      <c r="A13" s="39"/>
      <c r="B13" s="21">
        <f t="shared" si="0"/>
        <v>0</v>
      </c>
      <c r="C13" s="22"/>
      <c r="D13" s="22"/>
      <c r="E13" s="23"/>
      <c r="F13" s="23"/>
    </row>
    <row r="14" spans="1:10" ht="30" customHeight="1" x14ac:dyDescent="0.25">
      <c r="A14" s="39"/>
      <c r="B14" s="21">
        <f t="shared" si="0"/>
        <v>0</v>
      </c>
      <c r="C14" s="22"/>
      <c r="D14" s="22"/>
      <c r="E14" s="23"/>
      <c r="F14" s="23"/>
    </row>
    <row r="15" spans="1:10" ht="30" customHeight="1" x14ac:dyDescent="0.25">
      <c r="A15" s="39"/>
      <c r="B15" s="21">
        <f t="shared" si="0"/>
        <v>0</v>
      </c>
      <c r="C15" s="22"/>
      <c r="D15" s="22"/>
      <c r="E15" s="23"/>
      <c r="F15" s="23"/>
    </row>
    <row r="16" spans="1:10" ht="30" customHeight="1" x14ac:dyDescent="0.25">
      <c r="A16" s="39"/>
      <c r="B16" s="21">
        <f t="shared" si="0"/>
        <v>0</v>
      </c>
      <c r="C16" s="22"/>
      <c r="D16" s="22"/>
      <c r="E16" s="23"/>
      <c r="F16" s="23"/>
    </row>
    <row r="17" spans="1:17" ht="30" customHeight="1" x14ac:dyDescent="0.25">
      <c r="A17" s="39"/>
      <c r="B17" s="21">
        <f t="shared" si="0"/>
        <v>0</v>
      </c>
      <c r="C17" s="22"/>
      <c r="D17" s="22"/>
      <c r="E17" s="23"/>
      <c r="F17" s="23"/>
    </row>
    <row r="18" spans="1:17" ht="30" customHeight="1" x14ac:dyDescent="0.25">
      <c r="A18" s="39"/>
      <c r="B18" s="21">
        <f t="shared" si="0"/>
        <v>0</v>
      </c>
      <c r="C18" s="22"/>
      <c r="D18" s="22"/>
      <c r="E18" s="23"/>
      <c r="F18" s="23"/>
    </row>
    <row r="19" spans="1:17" ht="30" customHeight="1" x14ac:dyDescent="0.25">
      <c r="A19" s="39"/>
      <c r="B19" s="21">
        <f t="shared" si="0"/>
        <v>0</v>
      </c>
      <c r="C19" s="22"/>
      <c r="D19" s="22"/>
      <c r="E19" s="23"/>
      <c r="F19" s="23"/>
    </row>
    <row r="20" spans="1:17" ht="30" customHeight="1" x14ac:dyDescent="0.25">
      <c r="A20" s="39"/>
      <c r="B20" s="21">
        <f t="shared" si="0"/>
        <v>0</v>
      </c>
      <c r="C20" s="22"/>
      <c r="D20" s="22"/>
      <c r="E20" s="23"/>
      <c r="F20" s="23"/>
    </row>
    <row r="21" spans="1:17" ht="30" customHeight="1" x14ac:dyDescent="0.25">
      <c r="A21" s="39"/>
      <c r="B21" s="21">
        <f t="shared" ref="B21:B22" si="1">IF(D21&gt;=C21,D21-C21,0)-(B42)</f>
        <v>0</v>
      </c>
      <c r="C21" s="22"/>
      <c r="D21" s="22"/>
      <c r="E21" s="23"/>
      <c r="F21" s="23"/>
    </row>
    <row r="22" spans="1:17" ht="30" customHeight="1" x14ac:dyDescent="0.25">
      <c r="A22" s="48"/>
      <c r="B22" s="21">
        <f t="shared" si="1"/>
        <v>0</v>
      </c>
      <c r="C22" s="22"/>
      <c r="D22" s="22"/>
      <c r="E22" s="23"/>
      <c r="F22" s="23"/>
    </row>
    <row r="23" spans="1:17" ht="57" customHeight="1" x14ac:dyDescent="0.25">
      <c r="A23" s="63"/>
      <c r="B23" s="65"/>
      <c r="C23" s="70" t="s">
        <v>2</v>
      </c>
      <c r="D23" s="71"/>
      <c r="E23" s="68" t="s">
        <v>3</v>
      </c>
      <c r="F23" s="69"/>
      <c r="G23" s="56" t="s">
        <v>4</v>
      </c>
      <c r="H23" s="57"/>
      <c r="I23" s="58" t="s">
        <v>6</v>
      </c>
      <c r="J23" s="59"/>
    </row>
    <row r="24" spans="1:17" s="28" customFormat="1" ht="26.1" customHeight="1" x14ac:dyDescent="0.25">
      <c r="A24" s="66"/>
      <c r="B24" s="67"/>
      <c r="C24" s="24" t="s">
        <v>0</v>
      </c>
      <c r="D24" s="24" t="s">
        <v>1</v>
      </c>
      <c r="E24" s="25" t="s">
        <v>0</v>
      </c>
      <c r="F24" s="25" t="s">
        <v>1</v>
      </c>
      <c r="G24" s="26" t="s">
        <v>0</v>
      </c>
      <c r="H24" s="26" t="s">
        <v>1</v>
      </c>
      <c r="I24" s="27" t="s">
        <v>0</v>
      </c>
      <c r="J24" s="27" t="s">
        <v>1</v>
      </c>
      <c r="Q24" s="28" t="s">
        <v>7</v>
      </c>
    </row>
    <row r="25" spans="1:17" ht="30" customHeight="1" x14ac:dyDescent="0.25">
      <c r="A25" s="39" t="str">
        <f>A4</f>
        <v>toto</v>
      </c>
      <c r="B25" s="29">
        <f>IF(D25&gt;=C25,D25-C25,0)+IF(F25&gt;=E25,F25-E25,0)+IF(H25&gt;=G25,H25-G25,0)+IF(J25&gt;=I25,J25-I25,0)</f>
        <v>0</v>
      </c>
      <c r="C25" s="30"/>
      <c r="D25" s="30"/>
      <c r="E25" s="31"/>
      <c r="F25" s="31"/>
      <c r="G25" s="32"/>
      <c r="H25" s="32"/>
      <c r="I25" s="33"/>
      <c r="J25" s="33"/>
    </row>
    <row r="26" spans="1:17" ht="30" customHeight="1" x14ac:dyDescent="0.25">
      <c r="A26" s="39" t="str">
        <f t="shared" ref="A26:A34" si="2">A5</f>
        <v>tutu</v>
      </c>
      <c r="B26" s="29">
        <f t="shared" ref="B26:B43" si="3">IF(D26&gt;=C26,D26-C26,0)+IF(F26&gt;=E26,F26-E26,0)+IF(H26&gt;=G26,H26-G26,0)+IF(J26&gt;=I26,J26-I26,0)</f>
        <v>0</v>
      </c>
      <c r="C26" s="30"/>
      <c r="D26" s="30"/>
      <c r="E26" s="31"/>
      <c r="F26" s="31"/>
      <c r="G26" s="32"/>
      <c r="H26" s="32"/>
      <c r="I26" s="33"/>
      <c r="J26" s="33"/>
    </row>
    <row r="27" spans="1:17" ht="30" customHeight="1" x14ac:dyDescent="0.25">
      <c r="A27" s="39" t="str">
        <f t="shared" si="2"/>
        <v>titi</v>
      </c>
      <c r="B27" s="29">
        <f t="shared" si="3"/>
        <v>0</v>
      </c>
      <c r="C27" s="30"/>
      <c r="D27" s="30"/>
      <c r="E27" s="31"/>
      <c r="F27" s="31"/>
      <c r="G27" s="32"/>
      <c r="H27" s="32"/>
      <c r="I27" s="33"/>
      <c r="J27" s="33"/>
    </row>
    <row r="28" spans="1:17" ht="30" customHeight="1" x14ac:dyDescent="0.25">
      <c r="A28" s="39" t="str">
        <f t="shared" si="2"/>
        <v>lolo</v>
      </c>
      <c r="B28" s="29">
        <f t="shared" si="3"/>
        <v>0</v>
      </c>
      <c r="C28" s="30"/>
      <c r="D28" s="30"/>
      <c r="E28" s="31"/>
      <c r="F28" s="31"/>
      <c r="G28" s="32"/>
      <c r="H28" s="32"/>
      <c r="I28" s="33"/>
      <c r="J28" s="33"/>
    </row>
    <row r="29" spans="1:17" ht="30" customHeight="1" x14ac:dyDescent="0.25">
      <c r="A29" s="39" t="str">
        <f t="shared" si="2"/>
        <v>lulu</v>
      </c>
      <c r="B29" s="29">
        <f t="shared" si="3"/>
        <v>0</v>
      </c>
      <c r="C29" s="30"/>
      <c r="D29" s="30"/>
      <c r="E29" s="31"/>
      <c r="F29" s="31"/>
      <c r="G29" s="32"/>
      <c r="H29" s="32"/>
      <c r="I29" s="33"/>
      <c r="J29" s="33"/>
    </row>
    <row r="30" spans="1:17" ht="30" customHeight="1" x14ac:dyDescent="0.25">
      <c r="A30" s="39">
        <f t="shared" si="2"/>
        <v>0</v>
      </c>
      <c r="B30" s="29">
        <f t="shared" si="3"/>
        <v>0</v>
      </c>
      <c r="C30" s="30"/>
      <c r="D30" s="30"/>
      <c r="E30" s="31"/>
      <c r="F30" s="31"/>
      <c r="G30" s="32"/>
      <c r="H30" s="32"/>
      <c r="I30" s="33"/>
      <c r="J30" s="33"/>
    </row>
    <row r="31" spans="1:17" ht="30" customHeight="1" x14ac:dyDescent="0.25">
      <c r="A31" s="39">
        <f t="shared" si="2"/>
        <v>0</v>
      </c>
      <c r="B31" s="29">
        <f>IF(D31&gt;=C31,D31-C31,0)+IF(F31&gt;=E31,F31-E31,0)+IF(H31&gt;=G31,H31-G31,0)+IF(J31&gt;=I31,J31-I31,0)</f>
        <v>0</v>
      </c>
      <c r="C31" s="30"/>
      <c r="D31" s="30"/>
      <c r="E31" s="31"/>
      <c r="F31" s="31"/>
      <c r="G31" s="32"/>
      <c r="H31" s="32"/>
      <c r="I31" s="33"/>
      <c r="J31" s="33"/>
    </row>
    <row r="32" spans="1:17" ht="30" customHeight="1" x14ac:dyDescent="0.25">
      <c r="A32" s="39">
        <f t="shared" si="2"/>
        <v>0</v>
      </c>
      <c r="B32" s="29">
        <f t="shared" si="3"/>
        <v>0</v>
      </c>
      <c r="C32" s="30"/>
      <c r="D32" s="30"/>
      <c r="E32" s="31"/>
      <c r="F32" s="31"/>
      <c r="G32" s="32"/>
      <c r="H32" s="32"/>
      <c r="I32" s="33"/>
      <c r="J32" s="33"/>
    </row>
    <row r="33" spans="1:30" ht="30" customHeight="1" x14ac:dyDescent="0.25">
      <c r="A33" s="39">
        <f t="shared" si="2"/>
        <v>0</v>
      </c>
      <c r="B33" s="29">
        <f t="shared" si="3"/>
        <v>0</v>
      </c>
      <c r="C33" s="30"/>
      <c r="D33" s="30"/>
      <c r="E33" s="31"/>
      <c r="F33" s="31"/>
      <c r="G33" s="32"/>
      <c r="H33" s="32"/>
      <c r="I33" s="33"/>
      <c r="J33" s="33"/>
    </row>
    <row r="34" spans="1:30" ht="30" customHeight="1" x14ac:dyDescent="0.25">
      <c r="A34" s="39">
        <f t="shared" si="2"/>
        <v>0</v>
      </c>
      <c r="B34" s="29">
        <f t="shared" si="3"/>
        <v>0</v>
      </c>
      <c r="C34" s="30"/>
      <c r="D34" s="30"/>
      <c r="E34" s="31"/>
      <c r="F34" s="31"/>
      <c r="G34" s="32"/>
      <c r="H34" s="32"/>
      <c r="I34" s="33"/>
      <c r="J34" s="33"/>
      <c r="W34" s="40"/>
      <c r="X34" s="40"/>
      <c r="Y34" s="40"/>
      <c r="Z34" s="40"/>
      <c r="AA34" s="40"/>
      <c r="AB34" s="40"/>
      <c r="AC34" s="40"/>
      <c r="AD34" s="40"/>
    </row>
    <row r="35" spans="1:30" ht="30" customHeight="1" x14ac:dyDescent="0.25">
      <c r="A35" s="39"/>
      <c r="B35" s="29">
        <f t="shared" si="3"/>
        <v>0</v>
      </c>
      <c r="C35" s="30"/>
      <c r="D35" s="30"/>
      <c r="E35" s="31"/>
      <c r="F35" s="31"/>
      <c r="G35" s="32"/>
      <c r="H35" s="32"/>
      <c r="I35" s="33"/>
      <c r="J35" s="33"/>
    </row>
    <row r="36" spans="1:30" ht="30" customHeight="1" x14ac:dyDescent="0.25">
      <c r="A36" s="39"/>
      <c r="B36" s="29">
        <f t="shared" si="3"/>
        <v>0</v>
      </c>
      <c r="C36" s="30"/>
      <c r="D36" s="30"/>
      <c r="E36" s="31"/>
      <c r="F36" s="31"/>
      <c r="G36" s="32"/>
      <c r="H36" s="32"/>
      <c r="I36" s="33"/>
      <c r="J36" s="33"/>
    </row>
    <row r="37" spans="1:30" ht="30" customHeight="1" x14ac:dyDescent="0.25">
      <c r="A37" s="39"/>
      <c r="B37" s="29">
        <f t="shared" si="3"/>
        <v>0</v>
      </c>
      <c r="C37" s="30"/>
      <c r="D37" s="30"/>
      <c r="E37" s="31"/>
      <c r="F37" s="31"/>
      <c r="G37" s="32"/>
      <c r="H37" s="32"/>
      <c r="I37" s="33"/>
      <c r="J37" s="33"/>
    </row>
    <row r="38" spans="1:30" ht="30" customHeight="1" x14ac:dyDescent="0.25">
      <c r="A38" s="39"/>
      <c r="B38" s="29">
        <f>IF(D38&gt;=C38,D38-C38,0)+IF(F38&gt;=E38,F38-E38,0)+IF(H38&gt;=G38,H38-G38,0)+IF(J38&gt;=I38,J38-I38,0)</f>
        <v>0</v>
      </c>
      <c r="C38" s="30"/>
      <c r="D38" s="30"/>
      <c r="E38" s="31"/>
      <c r="F38" s="31"/>
      <c r="G38" s="32"/>
      <c r="H38" s="32"/>
      <c r="I38" s="33"/>
      <c r="J38" s="33"/>
    </row>
    <row r="39" spans="1:30" ht="30" customHeight="1" x14ac:dyDescent="0.25">
      <c r="A39" s="39"/>
      <c r="B39" s="29">
        <f t="shared" si="3"/>
        <v>0</v>
      </c>
      <c r="C39" s="30"/>
      <c r="D39" s="30"/>
      <c r="E39" s="31"/>
      <c r="F39" s="31"/>
      <c r="G39" s="32"/>
      <c r="H39" s="32"/>
      <c r="I39" s="33"/>
      <c r="J39" s="33"/>
    </row>
    <row r="40" spans="1:30" ht="30" customHeight="1" x14ac:dyDescent="0.25">
      <c r="A40" s="39"/>
      <c r="B40" s="29">
        <f t="shared" si="3"/>
        <v>0</v>
      </c>
      <c r="C40" s="30"/>
      <c r="D40" s="30"/>
      <c r="E40" s="31"/>
      <c r="F40" s="31"/>
      <c r="G40" s="32"/>
      <c r="H40" s="32"/>
      <c r="I40" s="33"/>
      <c r="J40" s="33"/>
    </row>
    <row r="41" spans="1:30" ht="30" customHeight="1" x14ac:dyDescent="0.25">
      <c r="A41" s="39"/>
      <c r="B41" s="29">
        <f t="shared" si="3"/>
        <v>0</v>
      </c>
      <c r="C41" s="30"/>
      <c r="D41" s="30"/>
      <c r="E41" s="31"/>
      <c r="F41" s="31"/>
      <c r="G41" s="32"/>
      <c r="H41" s="32"/>
      <c r="I41" s="33"/>
      <c r="J41" s="33"/>
    </row>
    <row r="42" spans="1:30" ht="30" customHeight="1" x14ac:dyDescent="0.25">
      <c r="A42" s="39"/>
      <c r="B42" s="29">
        <f t="shared" si="3"/>
        <v>0</v>
      </c>
      <c r="C42" s="30"/>
      <c r="D42" s="30"/>
      <c r="E42" s="31"/>
      <c r="F42" s="31"/>
      <c r="G42" s="32"/>
      <c r="H42" s="32"/>
      <c r="I42" s="33"/>
      <c r="J42" s="33"/>
    </row>
    <row r="43" spans="1:30" ht="30" customHeight="1" x14ac:dyDescent="0.25">
      <c r="A43" s="39"/>
      <c r="B43" s="29">
        <f t="shared" si="3"/>
        <v>0</v>
      </c>
      <c r="C43" s="30"/>
      <c r="D43" s="30"/>
      <c r="E43" s="31"/>
      <c r="F43" s="31"/>
      <c r="G43" s="32"/>
      <c r="H43" s="32"/>
      <c r="I43" s="33"/>
      <c r="J43" s="33"/>
    </row>
  </sheetData>
  <mergeCells count="8">
    <mergeCell ref="E23:F23"/>
    <mergeCell ref="G23:H23"/>
    <mergeCell ref="I23:J23"/>
    <mergeCell ref="A1:D1"/>
    <mergeCell ref="A2:B3"/>
    <mergeCell ref="C2:D2"/>
    <mergeCell ref="A23:B24"/>
    <mergeCell ref="C23:D23"/>
  </mergeCells>
  <conditionalFormatting sqref="B4:B22">
    <cfRule type="cellIs" dxfId="5" priority="1" operator="greaterThanOrEqual">
      <formula>0.25</formula>
    </cfRule>
    <cfRule type="cellIs" dxfId="4" priority="2" operator="lessThanOrEqual">
      <formula>0.25</formula>
    </cfRule>
  </conditionalFormatting>
  <pageMargins left="0.7" right="0.7" top="0.75" bottom="0.75" header="0.3" footer="0.3"/>
  <pageSetup paperSize="9" scale="4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1">
    <pageSetUpPr fitToPage="1"/>
  </sheetPr>
  <dimension ref="A1:AD43"/>
  <sheetViews>
    <sheetView zoomScale="40" zoomScaleNormal="40" zoomScalePageLayoutView="85" workbookViewId="0">
      <selection activeCell="A25" sqref="A25:A32"/>
    </sheetView>
  </sheetViews>
  <sheetFormatPr baseColWidth="10" defaultColWidth="10.7109375" defaultRowHeight="15" x14ac:dyDescent="0.25"/>
  <cols>
    <col min="1" max="1" width="45.85546875" style="19" customWidth="1"/>
    <col min="2" max="2" width="18.7109375" style="34" customWidth="1"/>
    <col min="3" max="10" width="18.85546875" style="19" customWidth="1"/>
    <col min="11" max="16384" width="10.7109375" style="19"/>
  </cols>
  <sheetData>
    <row r="1" spans="1:10" ht="71.099999999999994" customHeight="1" x14ac:dyDescent="0.25">
      <c r="A1" s="60">
        <f ca="1">'S5'!H1</f>
        <v>44231</v>
      </c>
      <c r="B1" s="60"/>
      <c r="C1" s="60"/>
      <c r="D1" s="60"/>
      <c r="J1" s="19" t="s">
        <v>8</v>
      </c>
    </row>
    <row r="2" spans="1:10" ht="57" customHeight="1" x14ac:dyDescent="0.25">
      <c r="A2" s="61"/>
      <c r="B2" s="61"/>
      <c r="C2" s="64" t="s">
        <v>5</v>
      </c>
      <c r="D2" s="64"/>
    </row>
    <row r="3" spans="1:10" ht="26.1" customHeight="1" x14ac:dyDescent="0.25">
      <c r="A3" s="62"/>
      <c r="B3" s="63"/>
      <c r="C3" s="20" t="s">
        <v>0</v>
      </c>
      <c r="D3" s="20" t="s">
        <v>1</v>
      </c>
    </row>
    <row r="4" spans="1:10" ht="30" customHeight="1" x14ac:dyDescent="0.25">
      <c r="A4" s="39" t="str">
        <f>'S5'!A4</f>
        <v>toto</v>
      </c>
      <c r="B4" s="21">
        <f t="shared" ref="B4:B22" si="0">IF(D4&gt;=C4,D4-C4,0)-(B25)</f>
        <v>0</v>
      </c>
      <c r="C4" s="22"/>
      <c r="D4" s="22"/>
      <c r="E4" s="23"/>
      <c r="F4" s="23"/>
    </row>
    <row r="5" spans="1:10" ht="30" customHeight="1" x14ac:dyDescent="0.25">
      <c r="A5" s="39" t="str">
        <f>'S5'!A5</f>
        <v>tutu</v>
      </c>
      <c r="B5" s="21">
        <f t="shared" si="0"/>
        <v>0</v>
      </c>
      <c r="C5" s="22"/>
      <c r="D5" s="22"/>
      <c r="E5" s="23"/>
      <c r="F5" s="23"/>
    </row>
    <row r="6" spans="1:10" ht="30" customHeight="1" x14ac:dyDescent="0.25">
      <c r="A6" s="39" t="str">
        <f>'S5'!A6</f>
        <v>titi</v>
      </c>
      <c r="B6" s="21">
        <f t="shared" si="0"/>
        <v>0</v>
      </c>
      <c r="C6" s="22"/>
      <c r="D6" s="22"/>
      <c r="E6" s="23"/>
      <c r="F6" s="23"/>
    </row>
    <row r="7" spans="1:10" ht="30" customHeight="1" x14ac:dyDescent="0.25">
      <c r="A7" s="39" t="str">
        <f>'S5'!A7</f>
        <v>lolo</v>
      </c>
      <c r="B7" s="21">
        <f t="shared" si="0"/>
        <v>0</v>
      </c>
      <c r="C7" s="22"/>
      <c r="D7" s="22"/>
      <c r="E7" s="23"/>
      <c r="F7" s="23"/>
    </row>
    <row r="8" spans="1:10" ht="30" customHeight="1" x14ac:dyDescent="0.25">
      <c r="A8" s="39" t="str">
        <f>'S5'!A8</f>
        <v>lulu</v>
      </c>
      <c r="B8" s="21">
        <f t="shared" si="0"/>
        <v>0</v>
      </c>
      <c r="C8" s="22"/>
      <c r="D8" s="22"/>
      <c r="E8" s="23"/>
      <c r="F8" s="23"/>
    </row>
    <row r="9" spans="1:10" ht="30" customHeight="1" x14ac:dyDescent="0.25">
      <c r="A9" s="39">
        <f>'S5'!A9</f>
        <v>0</v>
      </c>
      <c r="B9" s="21">
        <f t="shared" si="0"/>
        <v>0</v>
      </c>
      <c r="C9" s="22"/>
      <c r="D9" s="22"/>
      <c r="E9" s="23"/>
      <c r="F9" s="23"/>
    </row>
    <row r="10" spans="1:10" ht="30" customHeight="1" x14ac:dyDescent="0.25">
      <c r="A10" s="39">
        <f>'S5'!A10</f>
        <v>0</v>
      </c>
      <c r="B10" s="21">
        <f t="shared" si="0"/>
        <v>0</v>
      </c>
      <c r="C10" s="22"/>
      <c r="D10" s="22"/>
      <c r="E10" s="23"/>
      <c r="F10" s="23"/>
    </row>
    <row r="11" spans="1:10" ht="30" customHeight="1" x14ac:dyDescent="0.25">
      <c r="A11" s="39">
        <f>'S5'!A11</f>
        <v>0</v>
      </c>
      <c r="B11" s="21">
        <f t="shared" si="0"/>
        <v>0</v>
      </c>
      <c r="C11" s="22"/>
      <c r="D11" s="22"/>
      <c r="E11" s="23"/>
      <c r="F11" s="23"/>
    </row>
    <row r="12" spans="1:10" ht="30" customHeight="1" x14ac:dyDescent="0.25">
      <c r="A12" s="39"/>
      <c r="B12" s="21">
        <f t="shared" si="0"/>
        <v>0</v>
      </c>
      <c r="C12" s="22"/>
      <c r="D12" s="22"/>
      <c r="E12" s="23"/>
      <c r="F12" s="23"/>
    </row>
    <row r="13" spans="1:10" ht="30" customHeight="1" x14ac:dyDescent="0.25">
      <c r="A13" s="39"/>
      <c r="B13" s="21">
        <f t="shared" si="0"/>
        <v>0</v>
      </c>
      <c r="C13" s="22"/>
      <c r="D13" s="22"/>
      <c r="E13" s="23"/>
      <c r="F13" s="23"/>
    </row>
    <row r="14" spans="1:10" ht="30" customHeight="1" x14ac:dyDescent="0.25">
      <c r="A14" s="39"/>
      <c r="B14" s="21">
        <f t="shared" si="0"/>
        <v>0</v>
      </c>
      <c r="C14" s="22"/>
      <c r="D14" s="22"/>
      <c r="E14" s="23"/>
      <c r="F14" s="23"/>
    </row>
    <row r="15" spans="1:10" ht="30" customHeight="1" x14ac:dyDescent="0.25">
      <c r="A15" s="39"/>
      <c r="B15" s="21">
        <f t="shared" si="0"/>
        <v>0</v>
      </c>
      <c r="C15" s="22"/>
      <c r="D15" s="22"/>
      <c r="E15" s="23"/>
      <c r="F15" s="23"/>
    </row>
    <row r="16" spans="1:10" ht="30" customHeight="1" x14ac:dyDescent="0.25">
      <c r="A16" s="39"/>
      <c r="B16" s="21">
        <f t="shared" si="0"/>
        <v>0</v>
      </c>
      <c r="C16" s="22"/>
      <c r="D16" s="22"/>
      <c r="E16" s="23"/>
      <c r="F16" s="23"/>
    </row>
    <row r="17" spans="1:17" ht="30" customHeight="1" x14ac:dyDescent="0.25">
      <c r="A17" s="39"/>
      <c r="B17" s="21">
        <f t="shared" si="0"/>
        <v>0</v>
      </c>
      <c r="C17" s="22"/>
      <c r="D17" s="22"/>
      <c r="E17" s="23"/>
      <c r="F17" s="23"/>
    </row>
    <row r="18" spans="1:17" ht="30" customHeight="1" x14ac:dyDescent="0.25">
      <c r="A18" s="39"/>
      <c r="B18" s="21">
        <f t="shared" si="0"/>
        <v>0</v>
      </c>
      <c r="C18" s="22"/>
      <c r="D18" s="22"/>
      <c r="E18" s="23"/>
      <c r="F18" s="23"/>
    </row>
    <row r="19" spans="1:17" ht="30" customHeight="1" x14ac:dyDescent="0.25">
      <c r="A19" s="39"/>
      <c r="B19" s="21">
        <f t="shared" si="0"/>
        <v>0</v>
      </c>
      <c r="C19" s="22"/>
      <c r="D19" s="22"/>
      <c r="E19" s="23"/>
      <c r="F19" s="23"/>
    </row>
    <row r="20" spans="1:17" ht="30" customHeight="1" x14ac:dyDescent="0.25">
      <c r="A20" s="39"/>
      <c r="B20" s="21">
        <f t="shared" si="0"/>
        <v>0</v>
      </c>
      <c r="C20" s="22"/>
      <c r="D20" s="22"/>
      <c r="E20" s="23"/>
      <c r="F20" s="23"/>
    </row>
    <row r="21" spans="1:17" ht="30" customHeight="1" x14ac:dyDescent="0.25">
      <c r="A21" s="39"/>
      <c r="B21" s="21">
        <f t="shared" si="0"/>
        <v>0</v>
      </c>
      <c r="C21" s="22"/>
      <c r="D21" s="22"/>
      <c r="E21" s="23"/>
      <c r="F21" s="23"/>
    </row>
    <row r="22" spans="1:17" ht="30" customHeight="1" x14ac:dyDescent="0.25">
      <c r="A22" s="48"/>
      <c r="B22" s="21">
        <f t="shared" si="0"/>
        <v>0</v>
      </c>
      <c r="C22" s="22"/>
      <c r="D22" s="22"/>
      <c r="E22" s="23"/>
      <c r="F22" s="23"/>
    </row>
    <row r="23" spans="1:17" ht="57" customHeight="1" x14ac:dyDescent="0.25">
      <c r="A23" s="63"/>
      <c r="B23" s="65"/>
      <c r="C23" s="70" t="s">
        <v>2</v>
      </c>
      <c r="D23" s="71"/>
      <c r="E23" s="68" t="s">
        <v>3</v>
      </c>
      <c r="F23" s="69"/>
      <c r="G23" s="56" t="s">
        <v>4</v>
      </c>
      <c r="H23" s="57"/>
      <c r="I23" s="58" t="s">
        <v>6</v>
      </c>
      <c r="J23" s="59"/>
    </row>
    <row r="24" spans="1:17" s="28" customFormat="1" ht="26.1" customHeight="1" x14ac:dyDescent="0.25">
      <c r="A24" s="66"/>
      <c r="B24" s="67"/>
      <c r="C24" s="24" t="s">
        <v>0</v>
      </c>
      <c r="D24" s="24" t="s">
        <v>1</v>
      </c>
      <c r="E24" s="25" t="s">
        <v>0</v>
      </c>
      <c r="F24" s="25" t="s">
        <v>1</v>
      </c>
      <c r="G24" s="26" t="s">
        <v>0</v>
      </c>
      <c r="H24" s="26" t="s">
        <v>1</v>
      </c>
      <c r="I24" s="27" t="s">
        <v>0</v>
      </c>
      <c r="J24" s="27" t="s">
        <v>1</v>
      </c>
      <c r="Q24" s="28" t="s">
        <v>7</v>
      </c>
    </row>
    <row r="25" spans="1:17" ht="30" customHeight="1" x14ac:dyDescent="0.25">
      <c r="A25" s="39" t="str">
        <f>A4</f>
        <v>toto</v>
      </c>
      <c r="B25" s="29">
        <f>IF(D25&gt;=C25,D25-C25,0)+IF(F25&gt;=E25,F25-E25,0)+IF(H25&gt;=G25,H25-G25,0)+IF(J25&gt;=I25,J25-I25,0)</f>
        <v>0</v>
      </c>
      <c r="C25" s="30"/>
      <c r="D25" s="30"/>
      <c r="E25" s="31"/>
      <c r="F25" s="31"/>
      <c r="G25" s="32"/>
      <c r="H25" s="32"/>
      <c r="I25" s="33"/>
      <c r="J25" s="33"/>
    </row>
    <row r="26" spans="1:17" ht="30" customHeight="1" x14ac:dyDescent="0.25">
      <c r="A26" s="39" t="str">
        <f t="shared" ref="A26:A32" si="1">A5</f>
        <v>tutu</v>
      </c>
      <c r="B26" s="29">
        <f t="shared" ref="B26:B42" si="2">IF(D26&gt;=C26,D26-C26,0)+IF(F26&gt;=E26,F26-E26,0)+IF(H26&gt;=G26,H26-G26,0)+IF(J26&gt;=I26,J26-I26,0)</f>
        <v>0</v>
      </c>
      <c r="C26" s="30"/>
      <c r="D26" s="30"/>
      <c r="E26" s="31"/>
      <c r="F26" s="31"/>
      <c r="G26" s="32"/>
      <c r="H26" s="32"/>
      <c r="I26" s="33"/>
      <c r="J26" s="33"/>
    </row>
    <row r="27" spans="1:17" ht="30" customHeight="1" x14ac:dyDescent="0.25">
      <c r="A27" s="39" t="str">
        <f t="shared" si="1"/>
        <v>titi</v>
      </c>
      <c r="B27" s="29">
        <f t="shared" si="2"/>
        <v>0</v>
      </c>
      <c r="C27" s="30"/>
      <c r="D27" s="30"/>
      <c r="E27" s="31"/>
      <c r="F27" s="31"/>
      <c r="G27" s="32"/>
      <c r="H27" s="32"/>
      <c r="I27" s="33"/>
      <c r="J27" s="33"/>
    </row>
    <row r="28" spans="1:17" ht="30" customHeight="1" x14ac:dyDescent="0.25">
      <c r="A28" s="39" t="str">
        <f t="shared" si="1"/>
        <v>lolo</v>
      </c>
      <c r="B28" s="29">
        <f t="shared" si="2"/>
        <v>0</v>
      </c>
      <c r="C28" s="30"/>
      <c r="D28" s="30"/>
      <c r="E28" s="31"/>
      <c r="F28" s="31"/>
      <c r="G28" s="32"/>
      <c r="H28" s="32"/>
      <c r="I28" s="33"/>
      <c r="J28" s="33"/>
    </row>
    <row r="29" spans="1:17" ht="30" customHeight="1" x14ac:dyDescent="0.25">
      <c r="A29" s="39" t="str">
        <f t="shared" si="1"/>
        <v>lulu</v>
      </c>
      <c r="B29" s="29">
        <f t="shared" si="2"/>
        <v>0</v>
      </c>
      <c r="C29" s="30"/>
      <c r="D29" s="30"/>
      <c r="E29" s="31"/>
      <c r="F29" s="31"/>
      <c r="G29" s="32"/>
      <c r="H29" s="32"/>
      <c r="I29" s="33"/>
      <c r="J29" s="33"/>
    </row>
    <row r="30" spans="1:17" ht="30" customHeight="1" x14ac:dyDescent="0.25">
      <c r="A30" s="39">
        <f t="shared" si="1"/>
        <v>0</v>
      </c>
      <c r="B30" s="29">
        <f t="shared" si="2"/>
        <v>0</v>
      </c>
      <c r="C30" s="30"/>
      <c r="D30" s="30"/>
      <c r="E30" s="31"/>
      <c r="F30" s="31"/>
      <c r="G30" s="32"/>
      <c r="H30" s="32"/>
      <c r="I30" s="33"/>
      <c r="J30" s="33"/>
    </row>
    <row r="31" spans="1:17" ht="30" customHeight="1" x14ac:dyDescent="0.25">
      <c r="A31" s="39">
        <f t="shared" si="1"/>
        <v>0</v>
      </c>
      <c r="B31" s="29">
        <f t="shared" si="2"/>
        <v>0</v>
      </c>
      <c r="C31" s="30"/>
      <c r="D31" s="30"/>
      <c r="E31" s="31"/>
      <c r="F31" s="31"/>
      <c r="G31" s="32"/>
      <c r="H31" s="32"/>
      <c r="I31" s="33"/>
      <c r="J31" s="33"/>
    </row>
    <row r="32" spans="1:17" ht="30" customHeight="1" x14ac:dyDescent="0.25">
      <c r="A32" s="39">
        <f t="shared" si="1"/>
        <v>0</v>
      </c>
      <c r="B32" s="29">
        <f t="shared" si="2"/>
        <v>0</v>
      </c>
      <c r="C32" s="30"/>
      <c r="D32" s="30"/>
      <c r="E32" s="31"/>
      <c r="F32" s="31"/>
      <c r="G32" s="32"/>
      <c r="H32" s="32"/>
      <c r="I32" s="33"/>
      <c r="J32" s="33"/>
    </row>
    <row r="33" spans="1:30" ht="30" customHeight="1" x14ac:dyDescent="0.25">
      <c r="A33" s="39"/>
      <c r="B33" s="29">
        <f t="shared" si="2"/>
        <v>0</v>
      </c>
      <c r="C33" s="30"/>
      <c r="D33" s="30"/>
      <c r="E33" s="31"/>
      <c r="F33" s="31"/>
      <c r="G33" s="32"/>
      <c r="H33" s="32"/>
      <c r="I33" s="33"/>
      <c r="J33" s="33"/>
    </row>
    <row r="34" spans="1:30" ht="30" customHeight="1" x14ac:dyDescent="0.25">
      <c r="A34" s="39"/>
      <c r="B34" s="29">
        <f t="shared" si="2"/>
        <v>0</v>
      </c>
      <c r="C34" s="30"/>
      <c r="D34" s="30"/>
      <c r="E34" s="31"/>
      <c r="F34" s="31"/>
      <c r="G34" s="32"/>
      <c r="H34" s="32"/>
      <c r="I34" s="33"/>
      <c r="J34" s="33"/>
      <c r="W34" s="40"/>
      <c r="X34" s="40"/>
      <c r="Y34" s="40"/>
      <c r="Z34" s="40"/>
      <c r="AA34" s="40"/>
      <c r="AB34" s="40"/>
      <c r="AC34" s="40"/>
      <c r="AD34" s="40"/>
    </row>
    <row r="35" spans="1:30" ht="30" customHeight="1" x14ac:dyDescent="0.25">
      <c r="A35" s="39"/>
      <c r="B35" s="29">
        <f t="shared" si="2"/>
        <v>0</v>
      </c>
      <c r="C35" s="30"/>
      <c r="D35" s="30"/>
      <c r="E35" s="31"/>
      <c r="F35" s="31"/>
      <c r="G35" s="32"/>
      <c r="H35" s="32"/>
      <c r="I35" s="33"/>
      <c r="J35" s="33"/>
    </row>
    <row r="36" spans="1:30" ht="30" customHeight="1" x14ac:dyDescent="0.25">
      <c r="A36" s="39"/>
      <c r="B36" s="29">
        <f t="shared" si="2"/>
        <v>0</v>
      </c>
      <c r="C36" s="30"/>
      <c r="D36" s="30"/>
      <c r="E36" s="31"/>
      <c r="F36" s="31"/>
      <c r="G36" s="32"/>
      <c r="H36" s="32"/>
      <c r="I36" s="33"/>
      <c r="J36" s="33"/>
    </row>
    <row r="37" spans="1:30" ht="30" customHeight="1" x14ac:dyDescent="0.25">
      <c r="A37" s="39"/>
      <c r="B37" s="29">
        <f t="shared" si="2"/>
        <v>0</v>
      </c>
      <c r="C37" s="30"/>
      <c r="D37" s="30"/>
      <c r="E37" s="31"/>
      <c r="F37" s="31"/>
      <c r="G37" s="32"/>
      <c r="H37" s="32"/>
      <c r="I37" s="33"/>
      <c r="J37" s="33"/>
    </row>
    <row r="38" spans="1:30" ht="30" customHeight="1" x14ac:dyDescent="0.25">
      <c r="A38" s="39"/>
      <c r="B38" s="29">
        <f t="shared" si="2"/>
        <v>0</v>
      </c>
      <c r="C38" s="30"/>
      <c r="D38" s="30"/>
      <c r="E38" s="31"/>
      <c r="F38" s="31"/>
      <c r="G38" s="32"/>
      <c r="H38" s="32"/>
      <c r="I38" s="33"/>
      <c r="J38" s="33"/>
    </row>
    <row r="39" spans="1:30" ht="30" customHeight="1" x14ac:dyDescent="0.35">
      <c r="A39" s="39"/>
      <c r="B39" s="29">
        <f t="shared" si="2"/>
        <v>0</v>
      </c>
      <c r="C39" s="30"/>
      <c r="D39" s="30"/>
      <c r="E39" s="31"/>
      <c r="F39" s="31"/>
      <c r="G39" s="32"/>
      <c r="H39" s="32"/>
      <c r="I39" s="33"/>
      <c r="J39" s="33"/>
      <c r="K39" s="46"/>
      <c r="L39" s="46"/>
    </row>
    <row r="40" spans="1:30" ht="30" customHeight="1" x14ac:dyDescent="0.25">
      <c r="A40" s="39"/>
      <c r="B40" s="29">
        <f t="shared" si="2"/>
        <v>0</v>
      </c>
      <c r="C40" s="30"/>
      <c r="D40" s="30"/>
      <c r="E40" s="31"/>
      <c r="F40" s="31"/>
      <c r="G40" s="32"/>
      <c r="H40" s="32"/>
      <c r="I40" s="33"/>
      <c r="J40" s="33"/>
    </row>
    <row r="41" spans="1:30" ht="30" customHeight="1" x14ac:dyDescent="0.25">
      <c r="A41" s="39"/>
      <c r="B41" s="29">
        <f t="shared" si="2"/>
        <v>0</v>
      </c>
      <c r="C41" s="30"/>
      <c r="D41" s="30"/>
      <c r="E41" s="31"/>
      <c r="F41" s="31"/>
      <c r="G41" s="32"/>
      <c r="H41" s="32"/>
      <c r="I41" s="33"/>
      <c r="J41" s="33"/>
    </row>
    <row r="42" spans="1:30" ht="30" customHeight="1" x14ac:dyDescent="0.25">
      <c r="A42" s="39"/>
      <c r="B42" s="29">
        <f t="shared" si="2"/>
        <v>0</v>
      </c>
      <c r="C42" s="30"/>
      <c r="D42" s="30"/>
      <c r="E42" s="31"/>
      <c r="F42" s="31"/>
      <c r="G42" s="32"/>
      <c r="H42" s="32"/>
      <c r="I42" s="33"/>
      <c r="J42" s="33"/>
    </row>
    <row r="43" spans="1:30" ht="30" customHeight="1" x14ac:dyDescent="0.25">
      <c r="A43" s="39"/>
      <c r="B43" s="29">
        <f t="shared" ref="B43" si="3">IF(D43&gt;=C43,D43-C43,0)+IF(F43&gt;=E43,F43-E43,0)+IF(H43&gt;=G43,H43-G43,0)+IF(J43&gt;=I43,J43-I43,0)</f>
        <v>0</v>
      </c>
      <c r="C43" s="30"/>
      <c r="D43" s="30"/>
      <c r="E43" s="31"/>
      <c r="F43" s="31"/>
      <c r="G43" s="32"/>
      <c r="H43" s="32"/>
      <c r="I43" s="33"/>
      <c r="J43" s="33"/>
    </row>
  </sheetData>
  <mergeCells count="8">
    <mergeCell ref="E23:F23"/>
    <mergeCell ref="G23:H23"/>
    <mergeCell ref="I23:J23"/>
    <mergeCell ref="A1:D1"/>
    <mergeCell ref="A2:B3"/>
    <mergeCell ref="C2:D2"/>
    <mergeCell ref="A23:B24"/>
    <mergeCell ref="C23:D23"/>
  </mergeCells>
  <conditionalFormatting sqref="B4:B22">
    <cfRule type="cellIs" dxfId="3" priority="1" operator="greaterThanOrEqual">
      <formula>0.25</formula>
    </cfRule>
    <cfRule type="cellIs" dxfId="2" priority="2" operator="lessThanOrEqual">
      <formula>0.25</formula>
    </cfRule>
  </conditionalFormatting>
  <pageMargins left="0.7" right="0.7" top="0.75" bottom="0.75" header="0.3" footer="0.3"/>
  <pageSetup paperSize="9" scale="3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2">
    <pageSetUpPr fitToPage="1"/>
  </sheetPr>
  <dimension ref="A1:AD43"/>
  <sheetViews>
    <sheetView tabSelected="1" zoomScale="40" zoomScaleNormal="40" zoomScalePageLayoutView="85" workbookViewId="0">
      <selection activeCell="U38" sqref="U38"/>
    </sheetView>
  </sheetViews>
  <sheetFormatPr baseColWidth="10" defaultColWidth="10.7109375" defaultRowHeight="15" x14ac:dyDescent="0.25"/>
  <cols>
    <col min="1" max="1" width="45.85546875" style="19" customWidth="1"/>
    <col min="2" max="2" width="18.7109375" style="34" customWidth="1"/>
    <col min="3" max="10" width="18.85546875" style="19" customWidth="1"/>
    <col min="11" max="16384" width="10.7109375" style="19"/>
  </cols>
  <sheetData>
    <row r="1" spans="1:10" ht="71.099999999999994" customHeight="1" x14ac:dyDescent="0.25">
      <c r="A1" s="60">
        <f ca="1">'S5'!J1</f>
        <v>44232</v>
      </c>
      <c r="B1" s="60"/>
      <c r="C1" s="60"/>
      <c r="D1" s="60"/>
      <c r="J1" s="19" t="s">
        <v>8</v>
      </c>
    </row>
    <row r="2" spans="1:10" ht="57" customHeight="1" x14ac:dyDescent="0.25">
      <c r="A2" s="61"/>
      <c r="B2" s="61"/>
      <c r="C2" s="64" t="s">
        <v>5</v>
      </c>
      <c r="D2" s="64"/>
    </row>
    <row r="3" spans="1:10" ht="26.1" customHeight="1" x14ac:dyDescent="0.25">
      <c r="A3" s="62"/>
      <c r="B3" s="63"/>
      <c r="C3" s="20" t="s">
        <v>0</v>
      </c>
      <c r="D3" s="20" t="s">
        <v>1</v>
      </c>
    </row>
    <row r="4" spans="1:10" ht="30" customHeight="1" x14ac:dyDescent="0.25">
      <c r="A4" s="39" t="str">
        <f>'S5'!A4</f>
        <v>toto</v>
      </c>
      <c r="B4" s="21">
        <f t="shared" ref="B4:B22" si="0">IF(D4&gt;=C4,D4-C4,0)-(B25)</f>
        <v>0</v>
      </c>
      <c r="C4" s="22"/>
      <c r="D4" s="22"/>
      <c r="E4" s="23"/>
      <c r="F4" s="23"/>
    </row>
    <row r="5" spans="1:10" ht="30" customHeight="1" x14ac:dyDescent="0.25">
      <c r="A5" s="39" t="str">
        <f>'S5'!A5</f>
        <v>tutu</v>
      </c>
      <c r="B5" s="21">
        <f t="shared" si="0"/>
        <v>0</v>
      </c>
      <c r="C5" s="22"/>
      <c r="D5" s="22"/>
      <c r="E5" s="23"/>
      <c r="F5" s="23"/>
    </row>
    <row r="6" spans="1:10" ht="30" customHeight="1" x14ac:dyDescent="0.25">
      <c r="A6" s="39" t="str">
        <f>'S5'!A6</f>
        <v>titi</v>
      </c>
      <c r="B6" s="21">
        <f t="shared" si="0"/>
        <v>0</v>
      </c>
      <c r="C6" s="22"/>
      <c r="D6" s="22"/>
      <c r="E6" s="23"/>
      <c r="F6" s="23"/>
    </row>
    <row r="7" spans="1:10" ht="30" customHeight="1" x14ac:dyDescent="0.25">
      <c r="A7" s="39" t="str">
        <f>'S5'!A7</f>
        <v>lolo</v>
      </c>
      <c r="B7" s="21">
        <f t="shared" si="0"/>
        <v>0</v>
      </c>
      <c r="C7" s="22"/>
      <c r="D7" s="22"/>
      <c r="E7" s="23"/>
      <c r="F7" s="23"/>
    </row>
    <row r="8" spans="1:10" ht="30" customHeight="1" x14ac:dyDescent="0.25">
      <c r="A8" s="39" t="str">
        <f>'S5'!A8</f>
        <v>lulu</v>
      </c>
      <c r="B8" s="21">
        <f t="shared" si="0"/>
        <v>0</v>
      </c>
      <c r="C8" s="22"/>
      <c r="D8" s="22"/>
      <c r="E8" s="23"/>
      <c r="F8" s="23"/>
    </row>
    <row r="9" spans="1:10" ht="30" customHeight="1" x14ac:dyDescent="0.25">
      <c r="A9" s="39">
        <f>'S5'!A9</f>
        <v>0</v>
      </c>
      <c r="B9" s="21">
        <f t="shared" si="0"/>
        <v>0</v>
      </c>
      <c r="C9" s="22"/>
      <c r="D9" s="22"/>
      <c r="E9" s="23"/>
      <c r="F9" s="23"/>
    </row>
    <row r="10" spans="1:10" ht="30" customHeight="1" x14ac:dyDescent="0.25">
      <c r="A10" s="39">
        <f>'S5'!A10</f>
        <v>0</v>
      </c>
      <c r="B10" s="21">
        <f t="shared" si="0"/>
        <v>0</v>
      </c>
      <c r="C10" s="22"/>
      <c r="D10" s="22"/>
      <c r="E10" s="23"/>
      <c r="F10" s="23"/>
    </row>
    <row r="11" spans="1:10" ht="30" customHeight="1" x14ac:dyDescent="0.25">
      <c r="A11" s="39">
        <f>'S5'!A11</f>
        <v>0</v>
      </c>
      <c r="B11" s="21">
        <f t="shared" si="0"/>
        <v>0</v>
      </c>
      <c r="C11" s="22"/>
      <c r="D11" s="22"/>
      <c r="E11" s="23"/>
      <c r="F11" s="23"/>
    </row>
    <row r="12" spans="1:10" ht="30" customHeight="1" x14ac:dyDescent="0.25">
      <c r="A12" s="39"/>
      <c r="B12" s="21">
        <f t="shared" si="0"/>
        <v>0</v>
      </c>
      <c r="C12" s="22"/>
      <c r="D12" s="22"/>
      <c r="E12" s="23"/>
      <c r="F12" s="23"/>
    </row>
    <row r="13" spans="1:10" ht="30" customHeight="1" x14ac:dyDescent="0.25">
      <c r="A13" s="39"/>
      <c r="B13" s="21">
        <f t="shared" si="0"/>
        <v>0</v>
      </c>
      <c r="C13" s="22"/>
      <c r="D13" s="22"/>
      <c r="E13" s="23"/>
      <c r="F13" s="23"/>
    </row>
    <row r="14" spans="1:10" ht="30" customHeight="1" x14ac:dyDescent="0.25">
      <c r="A14" s="39"/>
      <c r="B14" s="21">
        <f t="shared" si="0"/>
        <v>0</v>
      </c>
      <c r="C14" s="22"/>
      <c r="D14" s="22"/>
      <c r="E14" s="23"/>
      <c r="F14" s="23"/>
    </row>
    <row r="15" spans="1:10" ht="30" customHeight="1" x14ac:dyDescent="0.25">
      <c r="A15" s="39"/>
      <c r="B15" s="21">
        <f t="shared" si="0"/>
        <v>0</v>
      </c>
      <c r="C15" s="22"/>
      <c r="D15" s="22"/>
      <c r="E15" s="23"/>
      <c r="F15" s="23"/>
    </row>
    <row r="16" spans="1:10" ht="30" customHeight="1" x14ac:dyDescent="0.25">
      <c r="A16" s="39"/>
      <c r="B16" s="21">
        <f t="shared" si="0"/>
        <v>0</v>
      </c>
      <c r="C16" s="22"/>
      <c r="D16" s="22"/>
      <c r="E16" s="23"/>
      <c r="F16" s="23"/>
    </row>
    <row r="17" spans="1:17" ht="30" customHeight="1" x14ac:dyDescent="0.25">
      <c r="A17" s="39"/>
      <c r="B17" s="21">
        <f t="shared" si="0"/>
        <v>0</v>
      </c>
      <c r="C17" s="22"/>
      <c r="D17" s="22"/>
      <c r="E17" s="23"/>
      <c r="F17" s="23"/>
    </row>
    <row r="18" spans="1:17" ht="30" customHeight="1" x14ac:dyDescent="0.25">
      <c r="A18" s="39"/>
      <c r="B18" s="21">
        <f t="shared" si="0"/>
        <v>0</v>
      </c>
      <c r="C18" s="22"/>
      <c r="D18" s="22"/>
      <c r="E18" s="23"/>
      <c r="F18" s="23"/>
    </row>
    <row r="19" spans="1:17" ht="30" customHeight="1" x14ac:dyDescent="0.25">
      <c r="A19" s="39"/>
      <c r="B19" s="21">
        <f t="shared" si="0"/>
        <v>0</v>
      </c>
      <c r="C19" s="22"/>
      <c r="D19" s="22"/>
      <c r="E19" s="23"/>
      <c r="F19" s="23"/>
    </row>
    <row r="20" spans="1:17" ht="30" customHeight="1" x14ac:dyDescent="0.25">
      <c r="A20" s="39"/>
      <c r="B20" s="21">
        <f t="shared" si="0"/>
        <v>0</v>
      </c>
      <c r="C20" s="22"/>
      <c r="D20" s="22"/>
      <c r="E20" s="23"/>
      <c r="F20" s="23"/>
    </row>
    <row r="21" spans="1:17" ht="30" customHeight="1" x14ac:dyDescent="0.25">
      <c r="A21" s="39"/>
      <c r="B21" s="21">
        <f t="shared" si="0"/>
        <v>0</v>
      </c>
      <c r="C21" s="22"/>
      <c r="D21" s="22"/>
      <c r="E21" s="23"/>
      <c r="F21" s="23"/>
    </row>
    <row r="22" spans="1:17" ht="30" customHeight="1" x14ac:dyDescent="0.25">
      <c r="A22" s="48"/>
      <c r="B22" s="21">
        <f t="shared" si="0"/>
        <v>0</v>
      </c>
      <c r="C22" s="22"/>
      <c r="D22" s="22"/>
      <c r="E22" s="23"/>
      <c r="F22" s="23"/>
    </row>
    <row r="23" spans="1:17" ht="57" customHeight="1" x14ac:dyDescent="0.25">
      <c r="A23" s="63"/>
      <c r="B23" s="65"/>
      <c r="C23" s="70" t="s">
        <v>2</v>
      </c>
      <c r="D23" s="71"/>
      <c r="E23" s="68" t="s">
        <v>3</v>
      </c>
      <c r="F23" s="69"/>
      <c r="G23" s="56" t="s">
        <v>4</v>
      </c>
      <c r="H23" s="57"/>
      <c r="I23" s="58" t="s">
        <v>6</v>
      </c>
      <c r="J23" s="59"/>
    </row>
    <row r="24" spans="1:17" s="28" customFormat="1" ht="26.1" customHeight="1" x14ac:dyDescent="0.25">
      <c r="A24" s="66"/>
      <c r="B24" s="67"/>
      <c r="C24" s="24" t="s">
        <v>0</v>
      </c>
      <c r="D24" s="24" t="s">
        <v>1</v>
      </c>
      <c r="E24" s="25" t="s">
        <v>0</v>
      </c>
      <c r="F24" s="25" t="s">
        <v>1</v>
      </c>
      <c r="G24" s="26" t="s">
        <v>0</v>
      </c>
      <c r="H24" s="26" t="s">
        <v>1</v>
      </c>
      <c r="I24" s="27" t="s">
        <v>0</v>
      </c>
      <c r="J24" s="27" t="s">
        <v>1</v>
      </c>
      <c r="Q24" s="28" t="s">
        <v>7</v>
      </c>
    </row>
    <row r="25" spans="1:17" ht="30" customHeight="1" x14ac:dyDescent="0.25">
      <c r="A25" s="39" t="str">
        <f>A4</f>
        <v>toto</v>
      </c>
      <c r="B25" s="29">
        <f>IF(D25&gt;=C25,D25-C25,0)+IF(F25&gt;=E25,F25-E25,0)+IF(H25&gt;=G25,H25-G25,0)+IF(J25&gt;=I25,J25-I25,0)</f>
        <v>0</v>
      </c>
      <c r="C25" s="30"/>
      <c r="D25" s="30"/>
      <c r="E25" s="31"/>
      <c r="F25" s="31"/>
      <c r="G25" s="32"/>
      <c r="H25" s="32"/>
      <c r="I25" s="33"/>
      <c r="J25" s="33"/>
    </row>
    <row r="26" spans="1:17" ht="30" customHeight="1" x14ac:dyDescent="0.25">
      <c r="A26" s="39" t="str">
        <f t="shared" ref="A26:A32" si="1">A5</f>
        <v>tutu</v>
      </c>
      <c r="B26" s="29">
        <f t="shared" ref="B26:B42" si="2">IF(D26&gt;=C26,D26-C26,0)+IF(F26&gt;=E26,F26-E26,0)+IF(H26&gt;=G26,H26-G26,0)+IF(J26&gt;=I26,J26-I26,0)</f>
        <v>0</v>
      </c>
      <c r="C26" s="30"/>
      <c r="D26" s="30"/>
      <c r="E26" s="31"/>
      <c r="F26" s="31"/>
      <c r="G26" s="32"/>
      <c r="H26" s="32"/>
      <c r="I26" s="33"/>
      <c r="J26" s="33"/>
    </row>
    <row r="27" spans="1:17" ht="30" customHeight="1" x14ac:dyDescent="0.25">
      <c r="A27" s="39" t="str">
        <f t="shared" si="1"/>
        <v>titi</v>
      </c>
      <c r="B27" s="29">
        <f t="shared" si="2"/>
        <v>0</v>
      </c>
      <c r="C27" s="30"/>
      <c r="D27" s="30"/>
      <c r="E27" s="31"/>
      <c r="F27" s="31"/>
      <c r="G27" s="32"/>
      <c r="H27" s="32"/>
      <c r="I27" s="33"/>
      <c r="J27" s="33"/>
    </row>
    <row r="28" spans="1:17" ht="30" customHeight="1" x14ac:dyDescent="0.25">
      <c r="A28" s="39" t="str">
        <f t="shared" si="1"/>
        <v>lolo</v>
      </c>
      <c r="B28" s="29">
        <f t="shared" si="2"/>
        <v>0</v>
      </c>
      <c r="C28" s="30"/>
      <c r="D28" s="30"/>
      <c r="E28" s="31"/>
      <c r="F28" s="31"/>
      <c r="G28" s="32"/>
      <c r="H28" s="32"/>
      <c r="I28" s="33"/>
      <c r="J28" s="33"/>
    </row>
    <row r="29" spans="1:17" ht="30" customHeight="1" x14ac:dyDescent="0.25">
      <c r="A29" s="39" t="str">
        <f t="shared" si="1"/>
        <v>lulu</v>
      </c>
      <c r="B29" s="29">
        <f t="shared" si="2"/>
        <v>0</v>
      </c>
      <c r="C29" s="30"/>
      <c r="D29" s="30"/>
      <c r="E29" s="31"/>
      <c r="F29" s="31"/>
      <c r="G29" s="32"/>
      <c r="H29" s="32"/>
      <c r="I29" s="33"/>
      <c r="J29" s="33"/>
    </row>
    <row r="30" spans="1:17" ht="30" customHeight="1" x14ac:dyDescent="0.25">
      <c r="A30" s="39">
        <f t="shared" si="1"/>
        <v>0</v>
      </c>
      <c r="B30" s="29">
        <f t="shared" si="2"/>
        <v>0</v>
      </c>
      <c r="C30" s="30"/>
      <c r="D30" s="30"/>
      <c r="E30" s="31"/>
      <c r="F30" s="31"/>
      <c r="G30" s="32"/>
      <c r="H30" s="32"/>
      <c r="I30" s="33"/>
      <c r="J30" s="33"/>
    </row>
    <row r="31" spans="1:17" ht="30" customHeight="1" x14ac:dyDescent="0.25">
      <c r="A31" s="39">
        <f t="shared" si="1"/>
        <v>0</v>
      </c>
      <c r="B31" s="29">
        <f>IF(D31&gt;=C31,D31-C31,0)+IF(F31&gt;=E31,F31-E31,0)+IF(H31&gt;=G31,H31-G31,0)+IF(J31&gt;=I31,J31-I31,0)</f>
        <v>0</v>
      </c>
      <c r="C31" s="30"/>
      <c r="D31" s="30"/>
      <c r="E31" s="31"/>
      <c r="F31" s="31"/>
      <c r="G31" s="32"/>
      <c r="H31" s="32"/>
      <c r="I31" s="33"/>
      <c r="J31" s="33"/>
    </row>
    <row r="32" spans="1:17" ht="30" customHeight="1" x14ac:dyDescent="0.25">
      <c r="A32" s="39">
        <f t="shared" si="1"/>
        <v>0</v>
      </c>
      <c r="B32" s="29">
        <f t="shared" si="2"/>
        <v>0</v>
      </c>
      <c r="C32" s="30"/>
      <c r="D32" s="30"/>
      <c r="E32" s="31"/>
      <c r="F32" s="31"/>
      <c r="G32" s="32"/>
      <c r="H32" s="32"/>
      <c r="I32" s="33"/>
      <c r="J32" s="33"/>
    </row>
    <row r="33" spans="1:30" ht="30" customHeight="1" x14ac:dyDescent="0.25">
      <c r="A33" s="39"/>
      <c r="B33" s="29">
        <f t="shared" si="2"/>
        <v>0</v>
      </c>
      <c r="C33" s="30"/>
      <c r="D33" s="30"/>
      <c r="E33" s="31"/>
      <c r="F33" s="31"/>
      <c r="G33" s="32"/>
      <c r="H33" s="32"/>
      <c r="I33" s="33"/>
      <c r="J33" s="33"/>
    </row>
    <row r="34" spans="1:30" ht="30" customHeight="1" x14ac:dyDescent="0.3">
      <c r="A34" s="39"/>
      <c r="B34" s="29">
        <f t="shared" si="2"/>
        <v>0</v>
      </c>
      <c r="C34" s="30"/>
      <c r="D34" s="30"/>
      <c r="E34" s="31"/>
      <c r="F34" s="31"/>
      <c r="G34" s="32"/>
      <c r="H34" s="32"/>
      <c r="I34" s="33"/>
      <c r="J34" s="33"/>
      <c r="K34" s="43"/>
      <c r="L34" s="43"/>
      <c r="M34" s="43"/>
      <c r="N34" s="43"/>
      <c r="W34" s="40"/>
      <c r="X34" s="40"/>
      <c r="Y34" s="40"/>
      <c r="Z34" s="40"/>
      <c r="AA34" s="40"/>
      <c r="AB34" s="40"/>
      <c r="AC34" s="40"/>
      <c r="AD34" s="40"/>
    </row>
    <row r="35" spans="1:30" ht="30" customHeight="1" x14ac:dyDescent="0.25">
      <c r="A35" s="39"/>
      <c r="B35" s="29">
        <f t="shared" si="2"/>
        <v>0</v>
      </c>
      <c r="C35" s="30"/>
      <c r="D35" s="30"/>
      <c r="E35" s="31"/>
      <c r="F35" s="31"/>
      <c r="G35" s="32"/>
      <c r="H35" s="32"/>
      <c r="I35" s="33"/>
      <c r="J35" s="33"/>
    </row>
    <row r="36" spans="1:30" ht="30" customHeight="1" x14ac:dyDescent="0.25">
      <c r="A36" s="39"/>
      <c r="B36" s="29">
        <f t="shared" si="2"/>
        <v>0</v>
      </c>
      <c r="C36" s="30"/>
      <c r="D36" s="30"/>
      <c r="E36" s="31"/>
      <c r="F36" s="31"/>
      <c r="G36" s="32"/>
      <c r="H36" s="32"/>
      <c r="I36" s="33"/>
      <c r="J36" s="33"/>
    </row>
    <row r="37" spans="1:30" ht="30" customHeight="1" x14ac:dyDescent="0.25">
      <c r="A37" s="39"/>
      <c r="B37" s="29">
        <f t="shared" si="2"/>
        <v>0</v>
      </c>
      <c r="C37" s="30"/>
      <c r="D37" s="30"/>
      <c r="E37" s="31"/>
      <c r="F37" s="31"/>
      <c r="G37" s="32"/>
      <c r="H37" s="32"/>
      <c r="I37" s="33"/>
      <c r="J37" s="33"/>
    </row>
    <row r="38" spans="1:30" ht="30" customHeight="1" x14ac:dyDescent="0.25">
      <c r="A38" s="39"/>
      <c r="B38" s="29">
        <f>IF(D38&gt;=C38,D38-C38,0)+IF(F38&gt;=E38,F38-E38,0)+IF(H38&gt;=G38,H38-G38,0)+IF(J38&gt;=I38,J38-I38,0)</f>
        <v>0</v>
      </c>
      <c r="C38" s="30"/>
      <c r="D38" s="30"/>
      <c r="E38" s="31"/>
      <c r="F38" s="31"/>
      <c r="G38" s="32"/>
      <c r="H38" s="32"/>
      <c r="I38" s="33"/>
      <c r="J38" s="33"/>
    </row>
    <row r="39" spans="1:30" ht="30" customHeight="1" x14ac:dyDescent="0.25">
      <c r="A39" s="39"/>
      <c r="B39" s="29">
        <f t="shared" si="2"/>
        <v>0</v>
      </c>
      <c r="C39" s="30"/>
      <c r="D39" s="30"/>
      <c r="E39" s="31"/>
      <c r="F39" s="31"/>
      <c r="G39" s="32"/>
      <c r="H39" s="32"/>
      <c r="I39" s="33"/>
      <c r="J39" s="33"/>
    </row>
    <row r="40" spans="1:30" ht="30" customHeight="1" x14ac:dyDescent="0.25">
      <c r="A40" s="39"/>
      <c r="B40" s="29">
        <f t="shared" si="2"/>
        <v>0</v>
      </c>
      <c r="C40" s="30"/>
      <c r="D40" s="30"/>
      <c r="E40" s="31"/>
      <c r="F40" s="31"/>
      <c r="G40" s="32"/>
      <c r="H40" s="32"/>
      <c r="I40" s="33"/>
      <c r="J40" s="33"/>
    </row>
    <row r="41" spans="1:30" ht="30" customHeight="1" x14ac:dyDescent="0.25">
      <c r="A41" s="39"/>
      <c r="B41" s="29">
        <f t="shared" si="2"/>
        <v>0</v>
      </c>
      <c r="C41" s="30"/>
      <c r="D41" s="30"/>
      <c r="E41" s="31"/>
      <c r="F41" s="31"/>
      <c r="G41" s="32"/>
      <c r="H41" s="32"/>
      <c r="I41" s="33"/>
      <c r="J41" s="33"/>
    </row>
    <row r="42" spans="1:30" ht="30" customHeight="1" x14ac:dyDescent="0.25">
      <c r="A42" s="39"/>
      <c r="B42" s="29">
        <f t="shared" si="2"/>
        <v>0</v>
      </c>
      <c r="C42" s="30"/>
      <c r="D42" s="30"/>
      <c r="E42" s="31"/>
      <c r="F42" s="31"/>
      <c r="G42" s="32"/>
      <c r="H42" s="32"/>
      <c r="I42" s="33"/>
      <c r="J42" s="33"/>
    </row>
    <row r="43" spans="1:30" ht="30" customHeight="1" x14ac:dyDescent="0.25">
      <c r="A43" s="39"/>
      <c r="B43" s="29">
        <f t="shared" ref="B43" si="3">IF(D43&gt;=C43,D43-C43,0)+IF(F43&gt;=E43,F43-E43,0)+IF(H43&gt;=G43,H43-G43,0)+IF(J43&gt;=I43,J43-I43,0)</f>
        <v>0</v>
      </c>
      <c r="C43" s="30"/>
      <c r="D43" s="30"/>
      <c r="E43" s="31"/>
      <c r="F43" s="31"/>
      <c r="G43" s="32"/>
      <c r="H43" s="32"/>
      <c r="I43" s="33"/>
      <c r="J43" s="33"/>
    </row>
  </sheetData>
  <mergeCells count="8">
    <mergeCell ref="E23:F23"/>
    <mergeCell ref="G23:H23"/>
    <mergeCell ref="I23:J23"/>
    <mergeCell ref="A1:D1"/>
    <mergeCell ref="A2:B3"/>
    <mergeCell ref="C2:D2"/>
    <mergeCell ref="A23:B24"/>
    <mergeCell ref="C23:D23"/>
  </mergeCells>
  <conditionalFormatting sqref="B4:B22">
    <cfRule type="cellIs" dxfId="1" priority="1" operator="greaterThanOrEqual">
      <formula>0.25</formula>
    </cfRule>
    <cfRule type="cellIs" dxfId="0" priority="2" operator="lessThanOrEqual">
      <formula>0.25</formula>
    </cfRule>
  </conditionalFormatting>
  <pageMargins left="0.7" right="0.7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S5</vt:lpstr>
      <vt:lpstr>Lundi</vt:lpstr>
      <vt:lpstr>Mardi</vt:lpstr>
      <vt:lpstr>Mercredi</vt:lpstr>
      <vt:lpstr>Jeudi</vt:lpstr>
      <vt:lpstr>Vendredi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Fabrice Billard</cp:lastModifiedBy>
  <cp:lastPrinted>2020-08-03T08:54:24Z</cp:lastPrinted>
  <dcterms:created xsi:type="dcterms:W3CDTF">2016-08-02T21:37:53Z</dcterms:created>
  <dcterms:modified xsi:type="dcterms:W3CDTF">2021-01-29T05:32:52Z</dcterms:modified>
</cp:coreProperties>
</file>