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odeName="ThisWorkbook" defaultThemeVersion="124226"/>
  <bookViews>
    <workbookView xWindow="-75" yWindow="4095" windowWidth="19320" windowHeight="4125"/>
  </bookViews>
  <sheets>
    <sheet name="Feuil1" sheetId="1" r:id="rId1"/>
    <sheet name="Feuil2" sheetId="5" r:id="rId2"/>
    <sheet name="Feuil3" sheetId="3" r:id="rId3"/>
  </sheets>
  <definedNames>
    <definedName name="config" localSheetId="0">Feuil1!$A$25:$M$32</definedName>
    <definedName name="formulereccup" localSheetId="0">Feuil1!$A$26:$E$31</definedName>
    <definedName name="Nombre_de_Jours">Feuil1!$H$27:$H$31</definedName>
    <definedName name="selectionjournéees" comment="selection " localSheetId="0">Feuil1!$H$7:$M$11</definedName>
  </definedNames>
  <calcPr calcId="125725"/>
</workbook>
</file>

<file path=xl/calcChain.xml><?xml version="1.0" encoding="utf-8"?>
<calcChain xmlns="http://schemas.openxmlformats.org/spreadsheetml/2006/main">
  <c r="K29" i="1"/>
  <c r="K30"/>
  <c r="K31"/>
  <c r="K28"/>
  <c r="D31"/>
  <c r="C31"/>
  <c r="D30"/>
  <c r="C30"/>
  <c r="D29"/>
  <c r="C29"/>
  <c r="D28"/>
  <c r="C28"/>
  <c r="B31"/>
  <c r="B30"/>
  <c r="B29"/>
  <c r="B28"/>
  <c r="A31"/>
  <c r="A30"/>
  <c r="A29"/>
  <c r="A28"/>
  <c r="H31"/>
  <c r="M31" s="1"/>
  <c r="H30"/>
  <c r="H29"/>
  <c r="H28"/>
  <c r="E30" l="1"/>
  <c r="E31"/>
  <c r="M30"/>
  <c r="M28"/>
  <c r="M29"/>
  <c r="E29"/>
  <c r="E28"/>
  <c r="C12" l="1"/>
  <c r="F12" s="1"/>
  <c r="O22"/>
  <c r="O23" s="1"/>
</calcChain>
</file>

<file path=xl/sharedStrings.xml><?xml version="1.0" encoding="utf-8"?>
<sst xmlns="http://schemas.openxmlformats.org/spreadsheetml/2006/main" count="63" uniqueCount="31">
  <si>
    <t>Demande d'autorisation d'absence :</t>
  </si>
  <si>
    <t>Police Municipale</t>
  </si>
  <si>
    <t>Nom :</t>
  </si>
  <si>
    <t>Service :</t>
  </si>
  <si>
    <t xml:space="preserve">Solde : </t>
  </si>
  <si>
    <t>Du :</t>
  </si>
  <si>
    <t>inclus au :</t>
  </si>
  <si>
    <t>Congés Annuels :</t>
  </si>
  <si>
    <t>Reccupérations :</t>
  </si>
  <si>
    <t>Solde restant :</t>
  </si>
  <si>
    <t>Du:</t>
  </si>
  <si>
    <t>Prénom:</t>
  </si>
  <si>
    <t>Date :</t>
  </si>
  <si>
    <t>à</t>
  </si>
  <si>
    <t>De</t>
  </si>
  <si>
    <t>h</t>
  </si>
  <si>
    <t>Matin</t>
  </si>
  <si>
    <t xml:space="preserve">Total des heures : </t>
  </si>
  <si>
    <t>Après-midi</t>
  </si>
  <si>
    <t>Solde d'heures restantes</t>
  </si>
  <si>
    <t xml:space="preserve">Nombre de Jours </t>
  </si>
  <si>
    <t>Total des jours  :</t>
  </si>
  <si>
    <t>Jours</t>
  </si>
  <si>
    <t>nbre heures</t>
  </si>
  <si>
    <t>Fct SI jours</t>
  </si>
  <si>
    <t>matin</t>
  </si>
  <si>
    <t>AM</t>
  </si>
  <si>
    <t>J&amp;H</t>
  </si>
  <si>
    <t>1/2 journée</t>
  </si>
  <si>
    <t>Apres-midi</t>
  </si>
  <si>
    <t>1/2 Journée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</si>
</sst>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[$-F800]dddd\,\ mmmm\ dd\,\ yyyy"/>
    <numFmt numFmtId="166" formatCode="h:mm;@"/>
  </numFmts>
  <fonts count="13">
    <font>
      <sz val="10"/>
      <name val="Arial"/>
    </font>
    <font>
      <b/>
      <sz val="10"/>
      <name val="Arial"/>
      <family val="2"/>
    </font>
    <font>
      <b/>
      <i/>
      <u/>
      <sz val="16"/>
      <name val="Arial"/>
      <family val="2"/>
    </font>
    <font>
      <u/>
      <sz val="10"/>
      <name val="Arial"/>
    </font>
    <font>
      <u/>
      <sz val="10"/>
      <name val="Arial"/>
      <family val="2"/>
    </font>
    <font>
      <u/>
      <sz val="9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</font>
    <font>
      <sz val="10"/>
      <color theme="0"/>
      <name val="Arial"/>
      <family val="2"/>
    </font>
    <font>
      <sz val="5"/>
      <color theme="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/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4" fillId="4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right"/>
    </xf>
    <xf numFmtId="0" fontId="0" fillId="2" borderId="4" xfId="0" applyFill="1" applyBorder="1" applyAlignment="1">
      <alignment horizontal="center"/>
    </xf>
    <xf numFmtId="0" fontId="0" fillId="5" borderId="0" xfId="0" applyFill="1" applyAlignment="1"/>
    <xf numFmtId="0" fontId="0" fillId="5" borderId="0" xfId="0" applyFill="1"/>
    <xf numFmtId="164" fontId="0" fillId="5" borderId="0" xfId="0" applyNumberFormat="1" applyFill="1" applyAlignment="1">
      <alignment horizontal="center"/>
    </xf>
    <xf numFmtId="0" fontId="0" fillId="3" borderId="4" xfId="0" applyFill="1" applyBorder="1" applyAlignment="1">
      <alignment horizontal="right"/>
    </xf>
    <xf numFmtId="0" fontId="6" fillId="6" borderId="4" xfId="0" applyFont="1" applyFill="1" applyBorder="1" applyAlignment="1">
      <alignment horizontal="right"/>
    </xf>
    <xf numFmtId="0" fontId="0" fillId="3" borderId="4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7" borderId="4" xfId="0" applyFont="1" applyFill="1" applyBorder="1" applyAlignment="1" applyProtection="1">
      <alignment horizontal="center"/>
      <protection locked="0"/>
    </xf>
    <xf numFmtId="0" fontId="0" fillId="3" borderId="2" xfId="0" applyFill="1" applyBorder="1" applyAlignment="1">
      <alignment horizontal="right"/>
    </xf>
    <xf numFmtId="164" fontId="1" fillId="0" borderId="4" xfId="0" applyNumberFormat="1" applyFont="1" applyBorder="1" applyAlignment="1" applyProtection="1">
      <alignment horizontal="center"/>
      <protection locked="0"/>
    </xf>
    <xf numFmtId="166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4" fillId="6" borderId="6" xfId="0" applyFont="1" applyFill="1" applyBorder="1" applyAlignment="1">
      <alignment horizontal="center"/>
    </xf>
    <xf numFmtId="0" fontId="7" fillId="0" borderId="7" xfId="0" applyFont="1" applyBorder="1" applyAlignment="1" applyProtection="1">
      <alignment horizontal="center"/>
      <protection locked="0"/>
    </xf>
    <xf numFmtId="0" fontId="0" fillId="0" borderId="8" xfId="0" applyFill="1" applyBorder="1" applyAlignment="1"/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0" fillId="5" borderId="8" xfId="0" applyFill="1" applyBorder="1" applyAlignment="1"/>
    <xf numFmtId="164" fontId="0" fillId="5" borderId="8" xfId="0" applyNumberFormat="1" applyFill="1" applyBorder="1" applyAlignment="1">
      <alignment horizontal="center"/>
    </xf>
    <xf numFmtId="0" fontId="6" fillId="0" borderId="1" xfId="0" applyNumberFormat="1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6" fillId="0" borderId="0" xfId="0" applyFont="1"/>
    <xf numFmtId="0" fontId="0" fillId="5" borderId="0" xfId="0" applyFill="1" applyBorder="1"/>
    <xf numFmtId="0" fontId="0" fillId="5" borderId="0" xfId="0" applyFill="1" applyBorder="1" applyAlignment="1"/>
    <xf numFmtId="0" fontId="6" fillId="0" borderId="0" xfId="0" applyFont="1" applyBorder="1"/>
    <xf numFmtId="0" fontId="6" fillId="0" borderId="0" xfId="0" applyFont="1" applyFill="1"/>
    <xf numFmtId="0" fontId="6" fillId="0" borderId="0" xfId="0" applyFont="1" applyFill="1" applyBorder="1" applyAlignment="1"/>
    <xf numFmtId="0" fontId="6" fillId="0" borderId="0" xfId="0" applyFont="1" applyFill="1" applyBorder="1"/>
    <xf numFmtId="0" fontId="6" fillId="0" borderId="8" xfId="0" applyFont="1" applyFill="1" applyBorder="1"/>
    <xf numFmtId="0" fontId="6" fillId="5" borderId="8" xfId="0" applyFont="1" applyFill="1" applyBorder="1" applyAlignment="1"/>
    <xf numFmtId="0" fontId="6" fillId="5" borderId="0" xfId="0" applyFont="1" applyFill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6" fillId="5" borderId="0" xfId="0" applyFont="1" applyFill="1" applyBorder="1" applyAlignment="1"/>
    <xf numFmtId="0" fontId="6" fillId="5" borderId="0" xfId="0" applyFont="1" applyFill="1" applyBorder="1"/>
    <xf numFmtId="0" fontId="6" fillId="5" borderId="8" xfId="0" applyFont="1" applyFill="1" applyBorder="1"/>
    <xf numFmtId="0" fontId="0" fillId="0" borderId="0" xfId="0" applyFill="1" applyBorder="1" applyAlignment="1"/>
    <xf numFmtId="0" fontId="6" fillId="5" borderId="12" xfId="0" applyFont="1" applyFill="1" applyBorder="1"/>
    <xf numFmtId="0" fontId="6" fillId="5" borderId="13" xfId="0" applyFont="1" applyFill="1" applyBorder="1"/>
    <xf numFmtId="0" fontId="6" fillId="5" borderId="19" xfId="0" applyFont="1" applyFill="1" applyBorder="1"/>
    <xf numFmtId="0" fontId="0" fillId="5" borderId="15" xfId="0" applyFill="1" applyBorder="1" applyAlignment="1"/>
    <xf numFmtId="0" fontId="1" fillId="9" borderId="4" xfId="0" applyNumberFormat="1" applyFont="1" applyFill="1" applyBorder="1" applyAlignment="1" applyProtection="1">
      <alignment horizontal="center"/>
    </xf>
    <xf numFmtId="0" fontId="4" fillId="9" borderId="4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0" fillId="9" borderId="10" xfId="0" applyFill="1" applyBorder="1"/>
    <xf numFmtId="0" fontId="12" fillId="9" borderId="13" xfId="0" applyFont="1" applyFill="1" applyBorder="1" applyAlignment="1">
      <alignment horizontal="center"/>
    </xf>
    <xf numFmtId="0" fontId="0" fillId="9" borderId="16" xfId="0" applyFill="1" applyBorder="1"/>
    <xf numFmtId="0" fontId="0" fillId="9" borderId="27" xfId="0" applyNumberFormat="1" applyFill="1" applyBorder="1" applyAlignment="1">
      <alignment horizontal="center"/>
    </xf>
    <xf numFmtId="0" fontId="10" fillId="0" borderId="0" xfId="0" applyFont="1" applyProtection="1">
      <protection locked="0"/>
    </xf>
    <xf numFmtId="0" fontId="10" fillId="0" borderId="0" xfId="0" applyFont="1" applyBorder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Protection="1">
      <protection locked="0"/>
    </xf>
    <xf numFmtId="0" fontId="10" fillId="0" borderId="0" xfId="0" applyNumberFormat="1" applyFont="1" applyProtection="1">
      <protection locked="0"/>
    </xf>
    <xf numFmtId="0" fontId="1" fillId="0" borderId="0" xfId="0" applyFont="1" applyFill="1" applyAlignment="1" applyProtection="1">
      <alignment horizontal="center"/>
    </xf>
    <xf numFmtId="0" fontId="0" fillId="5" borderId="11" xfId="0" applyFill="1" applyBorder="1" applyProtection="1"/>
    <xf numFmtId="164" fontId="1" fillId="5" borderId="9" xfId="0" applyNumberFormat="1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164" fontId="0" fillId="5" borderId="10" xfId="0" applyNumberFormat="1" applyFill="1" applyBorder="1" applyAlignment="1" applyProtection="1">
      <alignment horizontal="center"/>
    </xf>
    <xf numFmtId="164" fontId="0" fillId="5" borderId="0" xfId="0" applyNumberFormat="1" applyFill="1" applyAlignment="1" applyProtection="1">
      <alignment horizontal="center"/>
    </xf>
    <xf numFmtId="0" fontId="0" fillId="5" borderId="0" xfId="0" applyFill="1" applyProtection="1"/>
    <xf numFmtId="164" fontId="1" fillId="5" borderId="0" xfId="0" applyNumberFormat="1" applyFont="1" applyFill="1" applyAlignment="1" applyProtection="1">
      <alignment horizontal="center"/>
    </xf>
    <xf numFmtId="0" fontId="9" fillId="5" borderId="8" xfId="0" applyFont="1" applyFill="1" applyBorder="1" applyAlignment="1" applyProtection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3" xfId="0" applyFill="1" applyBorder="1" applyAlignment="1"/>
    <xf numFmtId="0" fontId="0" fillId="0" borderId="3" xfId="0" applyBorder="1" applyAlignment="1"/>
    <xf numFmtId="0" fontId="0" fillId="0" borderId="5" xfId="0" applyBorder="1" applyAlignment="1"/>
    <xf numFmtId="0" fontId="6" fillId="4" borderId="1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6" fillId="9" borderId="18" xfId="0" applyFont="1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8" xfId="0" applyFill="1" applyBorder="1" applyAlignment="1"/>
    <xf numFmtId="0" fontId="6" fillId="9" borderId="17" xfId="0" applyFont="1" applyFill="1" applyBorder="1" applyAlignment="1">
      <alignment horizontal="center"/>
    </xf>
    <xf numFmtId="0" fontId="0" fillId="9" borderId="17" xfId="0" applyFill="1" applyBorder="1" applyAlignme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6" fillId="4" borderId="4" xfId="0" applyFont="1" applyFill="1" applyBorder="1" applyAlignment="1">
      <alignment horizontal="center"/>
    </xf>
    <xf numFmtId="165" fontId="6" fillId="0" borderId="0" xfId="0" applyNumberFormat="1" applyFont="1" applyFill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6" fillId="9" borderId="25" xfId="0" applyFont="1" applyFill="1" applyBorder="1" applyAlignment="1">
      <alignment horizontal="center"/>
    </xf>
    <xf numFmtId="0" fontId="0" fillId="9" borderId="24" xfId="0" applyFill="1" applyBorder="1" applyAlignment="1"/>
    <xf numFmtId="0" fontId="6" fillId="0" borderId="0" xfId="0" applyFont="1" applyFill="1" applyAlignment="1"/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6" fillId="9" borderId="22" xfId="0" applyFont="1" applyFill="1" applyBorder="1" applyAlignment="1"/>
    <xf numFmtId="0" fontId="0" fillId="9" borderId="23" xfId="0" applyFill="1" applyBorder="1" applyAlignment="1"/>
    <xf numFmtId="0" fontId="6" fillId="9" borderId="20" xfId="0" applyFont="1" applyFill="1" applyBorder="1" applyAlignment="1"/>
    <xf numFmtId="0" fontId="0" fillId="9" borderId="21" xfId="0" applyFill="1" applyBorder="1" applyAlignment="1"/>
    <xf numFmtId="0" fontId="6" fillId="9" borderId="27" xfId="0" applyFont="1" applyFill="1" applyBorder="1" applyAlignment="1">
      <alignment horizontal="center"/>
    </xf>
    <xf numFmtId="0" fontId="0" fillId="9" borderId="26" xfId="0" applyFill="1" applyBorder="1" applyAlignment="1"/>
    <xf numFmtId="0" fontId="0" fillId="9" borderId="16" xfId="0" applyFill="1" applyBorder="1" applyAlignment="1"/>
    <xf numFmtId="0" fontId="6" fillId="9" borderId="13" xfId="0" applyFont="1" applyFill="1" applyBorder="1" applyAlignment="1">
      <alignment horizontal="center"/>
    </xf>
    <xf numFmtId="0" fontId="0" fillId="9" borderId="14" xfId="0" applyFill="1" applyBorder="1" applyAlignment="1"/>
    <xf numFmtId="0" fontId="0" fillId="9" borderId="10" xfId="0" applyFill="1" applyBorder="1" applyAlignment="1"/>
    <xf numFmtId="0" fontId="1" fillId="5" borderId="8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9"/>
  <sheetViews>
    <sheetView tabSelected="1" zoomScaleNormal="100" workbookViewId="0">
      <selection activeCell="F11" sqref="F11"/>
    </sheetView>
  </sheetViews>
  <sheetFormatPr baseColWidth="10" defaultRowHeight="12.75"/>
  <cols>
    <col min="2" max="2" width="17" bestFit="1" customWidth="1"/>
    <col min="4" max="4" width="11.28515625" customWidth="1"/>
    <col min="5" max="5" width="13.42578125" customWidth="1"/>
    <col min="7" max="7" width="2" customWidth="1"/>
    <col min="8" max="8" width="8.7109375" customWidth="1"/>
    <col min="9" max="9" width="2.140625" customWidth="1"/>
    <col min="10" max="10" width="8.5703125" customWidth="1"/>
    <col min="11" max="11" width="2.5703125" customWidth="1"/>
    <col min="12" max="12" width="1.85546875" customWidth="1"/>
    <col min="13" max="13" width="10" customWidth="1"/>
    <col min="14" max="14" width="3.28515625" customWidth="1"/>
    <col min="15" max="15" width="9.140625" customWidth="1"/>
    <col min="16" max="16" width="2.28515625" customWidth="1"/>
    <col min="17" max="17" width="1.85546875" customWidth="1"/>
  </cols>
  <sheetData>
    <row r="1" spans="1:18" ht="20.25">
      <c r="A1" s="74" t="s">
        <v>0</v>
      </c>
      <c r="B1" s="75"/>
      <c r="C1" s="75"/>
      <c r="D1" s="75"/>
      <c r="E1" s="75"/>
      <c r="F1" s="75"/>
      <c r="G1" s="75"/>
      <c r="H1" s="75"/>
      <c r="I1" s="76"/>
      <c r="J1" s="76"/>
      <c r="K1" s="76"/>
      <c r="L1" s="76"/>
      <c r="M1" s="76"/>
      <c r="N1" s="76"/>
      <c r="O1" s="76"/>
      <c r="P1" s="76"/>
      <c r="Q1" s="77"/>
    </row>
    <row r="2" spans="1:18">
      <c r="A2" s="11"/>
      <c r="B2" s="11"/>
      <c r="C2" s="11"/>
      <c r="D2" s="11"/>
      <c r="E2" s="11"/>
      <c r="F2" s="11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</row>
    <row r="3" spans="1:18">
      <c r="A3" s="12" t="s">
        <v>2</v>
      </c>
      <c r="B3" s="86"/>
      <c r="C3" s="86"/>
      <c r="D3" s="12" t="s">
        <v>11</v>
      </c>
      <c r="E3" s="86"/>
      <c r="F3" s="86"/>
      <c r="G3" s="65"/>
      <c r="H3" s="11"/>
      <c r="I3" s="11"/>
      <c r="J3" s="10"/>
      <c r="K3" s="10"/>
      <c r="L3" s="10"/>
      <c r="M3" s="10"/>
      <c r="N3" s="10"/>
      <c r="O3" s="10"/>
      <c r="P3" s="10"/>
      <c r="Q3" s="10"/>
    </row>
    <row r="4" spans="1:18">
      <c r="A4" s="13"/>
      <c r="B4" s="13"/>
      <c r="C4" s="13"/>
      <c r="D4" s="13"/>
      <c r="E4" s="13"/>
      <c r="F4" s="13"/>
      <c r="G4" s="13"/>
      <c r="H4" s="11"/>
      <c r="I4" s="11"/>
      <c r="J4" s="10"/>
      <c r="K4" s="10"/>
      <c r="L4" s="10"/>
      <c r="M4" s="10"/>
      <c r="N4" s="10"/>
      <c r="O4" s="10"/>
      <c r="P4" s="10"/>
      <c r="Q4" s="10"/>
    </row>
    <row r="5" spans="1:18">
      <c r="A5" s="12" t="s">
        <v>12</v>
      </c>
      <c r="B5" s="98"/>
      <c r="C5" s="99"/>
      <c r="D5" s="12" t="s">
        <v>3</v>
      </c>
      <c r="E5" s="96" t="s">
        <v>1</v>
      </c>
      <c r="F5" s="96"/>
      <c r="G5" s="14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8" ht="13.5" thickBot="1">
      <c r="A6" s="22"/>
      <c r="B6" s="22"/>
      <c r="C6" s="22"/>
      <c r="D6" s="22"/>
      <c r="E6" s="22"/>
      <c r="F6" s="22"/>
      <c r="G6" s="46"/>
      <c r="H6" s="105"/>
      <c r="I6" s="105"/>
      <c r="J6" s="37"/>
      <c r="K6" s="37"/>
      <c r="L6" s="37"/>
      <c r="M6" s="38"/>
      <c r="N6" s="38"/>
      <c r="O6" s="38"/>
      <c r="P6" s="36"/>
      <c r="Q6" s="36"/>
      <c r="R6" s="32"/>
    </row>
    <row r="7" spans="1:18" ht="13.5" thickTop="1">
      <c r="A7" s="20" t="s">
        <v>4</v>
      </c>
      <c r="B7" s="21"/>
      <c r="C7" s="4"/>
      <c r="D7" s="4"/>
      <c r="E7" s="4"/>
      <c r="F7" s="50"/>
      <c r="G7" s="66"/>
      <c r="H7" s="103" t="s">
        <v>30</v>
      </c>
      <c r="I7" s="104"/>
      <c r="J7" s="87" t="s">
        <v>16</v>
      </c>
      <c r="K7" s="88"/>
      <c r="L7" s="87" t="s">
        <v>29</v>
      </c>
      <c r="M7" s="89"/>
      <c r="N7" s="49"/>
      <c r="O7" s="38"/>
      <c r="P7" s="36"/>
      <c r="Q7" s="36"/>
      <c r="R7" s="32"/>
    </row>
    <row r="8" spans="1:18">
      <c r="A8" s="94" t="s">
        <v>7</v>
      </c>
      <c r="B8" s="95"/>
      <c r="C8" s="7" t="s">
        <v>5</v>
      </c>
      <c r="D8" s="17"/>
      <c r="E8" s="9" t="s">
        <v>6</v>
      </c>
      <c r="F8" s="42"/>
      <c r="G8" s="67"/>
      <c r="H8" s="108"/>
      <c r="I8" s="109"/>
      <c r="J8" s="90"/>
      <c r="K8" s="91"/>
      <c r="L8" s="91"/>
      <c r="M8" s="91"/>
      <c r="N8" s="47"/>
      <c r="O8" s="38"/>
      <c r="P8" s="36"/>
      <c r="Q8" s="36"/>
      <c r="R8" s="32"/>
    </row>
    <row r="9" spans="1:18">
      <c r="A9" s="4"/>
      <c r="B9" s="4"/>
      <c r="C9" s="7" t="s">
        <v>5</v>
      </c>
      <c r="D9" s="17"/>
      <c r="E9" s="9" t="s">
        <v>6</v>
      </c>
      <c r="F9" s="42"/>
      <c r="G9" s="67"/>
      <c r="H9" s="110"/>
      <c r="I9" s="111"/>
      <c r="J9" s="90"/>
      <c r="K9" s="91"/>
      <c r="L9" s="91"/>
      <c r="M9" s="91"/>
      <c r="N9" s="47"/>
      <c r="O9" s="38"/>
      <c r="P9" s="36"/>
      <c r="Q9" s="36"/>
      <c r="R9" s="32"/>
    </row>
    <row r="10" spans="1:18">
      <c r="A10" s="4"/>
      <c r="B10" s="4"/>
      <c r="C10" s="8" t="s">
        <v>5</v>
      </c>
      <c r="D10" s="17"/>
      <c r="E10" s="9" t="s">
        <v>6</v>
      </c>
      <c r="F10" s="42"/>
      <c r="G10" s="67"/>
      <c r="H10" s="110"/>
      <c r="I10" s="111"/>
      <c r="J10" s="90"/>
      <c r="K10" s="91"/>
      <c r="L10" s="91"/>
      <c r="M10" s="91"/>
      <c r="N10" s="47"/>
      <c r="O10" s="38"/>
      <c r="P10" s="36"/>
      <c r="Q10" s="36"/>
      <c r="R10" s="32"/>
    </row>
    <row r="11" spans="1:18">
      <c r="A11" s="4"/>
      <c r="B11" s="4"/>
      <c r="C11" s="16" t="s">
        <v>5</v>
      </c>
      <c r="D11" s="17"/>
      <c r="E11" s="9" t="s">
        <v>6</v>
      </c>
      <c r="F11" s="42"/>
      <c r="G11" s="67"/>
      <c r="H11" s="110"/>
      <c r="I11" s="111"/>
      <c r="J11" s="90"/>
      <c r="K11" s="91"/>
      <c r="L11" s="91"/>
      <c r="M11" s="91"/>
      <c r="N11" s="47"/>
      <c r="O11" s="38"/>
      <c r="P11" s="36"/>
      <c r="Q11" s="36"/>
      <c r="R11" s="32"/>
    </row>
    <row r="12" spans="1:18">
      <c r="A12" s="85" t="s">
        <v>21</v>
      </c>
      <c r="B12" s="85"/>
      <c r="C12" s="51">
        <f>SUM(M28+M29+M30+M31)</f>
        <v>0</v>
      </c>
      <c r="D12" s="4"/>
      <c r="E12" s="52" t="s">
        <v>9</v>
      </c>
      <c r="F12" s="53">
        <f>B7-C12</f>
        <v>0</v>
      </c>
      <c r="G12" s="68"/>
      <c r="H12" s="43"/>
      <c r="I12" s="34"/>
      <c r="J12" s="41"/>
      <c r="K12" s="43"/>
      <c r="L12" s="43"/>
      <c r="M12" s="44"/>
      <c r="N12" s="47"/>
      <c r="O12" s="38"/>
      <c r="P12" s="38"/>
      <c r="Q12" s="38"/>
      <c r="R12" s="32"/>
    </row>
    <row r="13" spans="1:18" ht="13.5" thickBot="1">
      <c r="A13" s="26"/>
      <c r="B13" s="26"/>
      <c r="C13" s="26"/>
      <c r="D13" s="26"/>
      <c r="E13" s="26"/>
      <c r="F13" s="27"/>
      <c r="G13" s="69"/>
      <c r="H13" s="40"/>
      <c r="I13" s="40"/>
      <c r="J13" s="40"/>
      <c r="K13" s="40"/>
      <c r="L13" s="40"/>
      <c r="M13" s="45"/>
      <c r="N13" s="48"/>
      <c r="O13" s="39"/>
      <c r="P13" s="39"/>
      <c r="Q13" s="39"/>
      <c r="R13" s="35"/>
    </row>
    <row r="14" spans="1:18" ht="13.5" thickTop="1">
      <c r="A14" s="4"/>
      <c r="B14" s="4"/>
      <c r="C14" s="4"/>
      <c r="D14" s="4"/>
      <c r="E14" s="4"/>
      <c r="F14" s="6"/>
      <c r="G14" s="6"/>
      <c r="H14" s="4"/>
      <c r="I14" s="4"/>
      <c r="J14" s="5"/>
      <c r="K14" s="5"/>
      <c r="L14" s="5"/>
      <c r="M14" s="5"/>
      <c r="N14" s="5"/>
      <c r="O14" s="5"/>
      <c r="P14" s="5"/>
      <c r="Q14" s="5"/>
      <c r="R14" s="24"/>
    </row>
    <row r="15" spans="1:18">
      <c r="A15" s="4"/>
      <c r="B15" s="4"/>
      <c r="C15" s="4"/>
      <c r="D15" s="4"/>
      <c r="E15" s="4"/>
      <c r="F15" s="6"/>
      <c r="G15" s="70"/>
      <c r="H15" s="97" t="s">
        <v>16</v>
      </c>
      <c r="I15" s="97"/>
      <c r="J15" s="82"/>
      <c r="K15" s="84"/>
      <c r="L15" s="5"/>
      <c r="M15" s="78" t="s">
        <v>18</v>
      </c>
      <c r="N15" s="79"/>
      <c r="O15" s="80"/>
      <c r="P15" s="81"/>
      <c r="Q15" s="5"/>
      <c r="R15" s="24"/>
    </row>
    <row r="16" spans="1:18">
      <c r="A16" s="1" t="s">
        <v>4</v>
      </c>
      <c r="B16" s="15"/>
      <c r="C16" s="5"/>
      <c r="D16" s="5"/>
      <c r="E16" s="5"/>
      <c r="F16" s="5"/>
      <c r="G16" s="71"/>
      <c r="H16" s="82" t="s">
        <v>14</v>
      </c>
      <c r="I16" s="82"/>
      <c r="J16" s="82" t="s">
        <v>13</v>
      </c>
      <c r="K16" s="84"/>
      <c r="L16" s="5"/>
      <c r="M16" s="82" t="s">
        <v>14</v>
      </c>
      <c r="N16" s="82"/>
      <c r="O16" s="83" t="s">
        <v>13</v>
      </c>
      <c r="P16" s="81"/>
      <c r="Q16" s="5"/>
      <c r="R16" s="24"/>
    </row>
    <row r="17" spans="1:18">
      <c r="A17" s="100" t="s">
        <v>8</v>
      </c>
      <c r="B17" s="101"/>
      <c r="C17" s="2" t="s">
        <v>10</v>
      </c>
      <c r="D17" s="17"/>
      <c r="E17" s="3" t="s">
        <v>6</v>
      </c>
      <c r="F17" s="17"/>
      <c r="G17" s="72"/>
      <c r="H17" s="28"/>
      <c r="I17" s="18" t="s">
        <v>15</v>
      </c>
      <c r="J17" s="28"/>
      <c r="K17" s="18" t="s">
        <v>15</v>
      </c>
      <c r="L17" s="5"/>
      <c r="M17" s="28"/>
      <c r="N17" s="18" t="s">
        <v>15</v>
      </c>
      <c r="O17" s="28"/>
      <c r="P17" s="18" t="s">
        <v>15</v>
      </c>
      <c r="Q17" s="5"/>
      <c r="R17" s="24"/>
    </row>
    <row r="18" spans="1:18">
      <c r="A18" s="4"/>
      <c r="B18" s="4"/>
      <c r="C18" s="2" t="s">
        <v>10</v>
      </c>
      <c r="D18" s="17"/>
      <c r="E18" s="3" t="s">
        <v>6</v>
      </c>
      <c r="F18" s="17"/>
      <c r="G18" s="72"/>
      <c r="H18" s="28"/>
      <c r="I18" s="19" t="s">
        <v>15</v>
      </c>
      <c r="J18" s="28"/>
      <c r="K18" s="19" t="s">
        <v>15</v>
      </c>
      <c r="L18" s="5"/>
      <c r="M18" s="28"/>
      <c r="N18" s="19" t="s">
        <v>15</v>
      </c>
      <c r="O18" s="28"/>
      <c r="P18" s="19" t="s">
        <v>15</v>
      </c>
      <c r="Q18" s="5"/>
      <c r="R18" s="24"/>
    </row>
    <row r="19" spans="1:18">
      <c r="A19" s="4"/>
      <c r="B19" s="4"/>
      <c r="C19" s="2" t="s">
        <v>10</v>
      </c>
      <c r="D19" s="17"/>
      <c r="E19" s="3" t="s">
        <v>6</v>
      </c>
      <c r="F19" s="17"/>
      <c r="G19" s="72"/>
      <c r="H19" s="28"/>
      <c r="I19" s="19" t="s">
        <v>15</v>
      </c>
      <c r="J19" s="28"/>
      <c r="K19" s="19" t="s">
        <v>15</v>
      </c>
      <c r="L19" s="5"/>
      <c r="M19" s="28"/>
      <c r="N19" s="19" t="s">
        <v>15</v>
      </c>
      <c r="O19" s="28"/>
      <c r="P19" s="19" t="s">
        <v>15</v>
      </c>
      <c r="Q19" s="5"/>
      <c r="R19" s="24"/>
    </row>
    <row r="20" spans="1:18">
      <c r="A20" s="4"/>
      <c r="B20" s="4"/>
      <c r="C20" s="2" t="s">
        <v>10</v>
      </c>
      <c r="D20" s="17"/>
      <c r="E20" s="3" t="s">
        <v>6</v>
      </c>
      <c r="F20" s="17"/>
      <c r="G20" s="72"/>
      <c r="H20" s="28"/>
      <c r="I20" s="19" t="s">
        <v>15</v>
      </c>
      <c r="J20" s="28"/>
      <c r="K20" s="19" t="s">
        <v>15</v>
      </c>
      <c r="L20" s="5"/>
      <c r="M20" s="28"/>
      <c r="N20" s="19" t="s">
        <v>15</v>
      </c>
      <c r="O20" s="28"/>
      <c r="P20" s="19" t="s">
        <v>15</v>
      </c>
      <c r="Q20" s="5"/>
      <c r="R20" s="24"/>
    </row>
    <row r="21" spans="1:18" ht="13.5" thickBot="1">
      <c r="A21" s="102"/>
      <c r="B21" s="102"/>
      <c r="C21" s="118"/>
      <c r="D21" s="26"/>
      <c r="E21" s="30"/>
      <c r="F21" s="31"/>
      <c r="G21" s="73"/>
      <c r="H21" s="26"/>
      <c r="I21" s="34"/>
      <c r="J21" s="33"/>
      <c r="K21" s="33"/>
      <c r="L21" s="33"/>
      <c r="M21" s="33"/>
      <c r="N21" s="33"/>
      <c r="O21" s="33"/>
      <c r="P21" s="5"/>
      <c r="Q21" s="5"/>
      <c r="R21" s="24"/>
    </row>
    <row r="22" spans="1:18" ht="13.5" thickTop="1">
      <c r="D22" s="23"/>
      <c r="E22" s="23"/>
      <c r="F22" s="23"/>
      <c r="G22" s="23"/>
      <c r="H22" s="23"/>
      <c r="I22" s="56"/>
      <c r="J22" s="112" t="s">
        <v>17</v>
      </c>
      <c r="K22" s="113"/>
      <c r="L22" s="113"/>
      <c r="M22" s="113"/>
      <c r="N22" s="114"/>
      <c r="O22" s="57">
        <f>SUM(E28+E29+E30+E31)</f>
        <v>0</v>
      </c>
      <c r="P22" s="25"/>
      <c r="Q22" s="25"/>
    </row>
    <row r="23" spans="1:18" ht="13.5" thickBot="1">
      <c r="A23" s="92"/>
      <c r="B23" s="93"/>
      <c r="D23" s="23"/>
      <c r="I23" s="54"/>
      <c r="J23" s="115" t="s">
        <v>19</v>
      </c>
      <c r="K23" s="116"/>
      <c r="L23" s="116"/>
      <c r="M23" s="116"/>
      <c r="N23" s="117"/>
      <c r="O23" s="55">
        <f>B16-O22</f>
        <v>0</v>
      </c>
    </row>
    <row r="24" spans="1:18" ht="13.5" thickTop="1">
      <c r="A24" s="32"/>
      <c r="B24" s="32"/>
      <c r="C24" s="32"/>
      <c r="D24" s="35"/>
      <c r="E24" s="32"/>
      <c r="F24" s="32"/>
      <c r="G24" s="32"/>
      <c r="H24" s="32"/>
      <c r="I24" s="32"/>
      <c r="J24" s="35"/>
      <c r="K24" s="35"/>
      <c r="L24" s="35"/>
      <c r="M24" s="29"/>
      <c r="N24" s="29"/>
      <c r="O24" s="29"/>
    </row>
    <row r="25" spans="1:18">
      <c r="A25" s="58"/>
      <c r="B25" s="58"/>
      <c r="C25" s="58"/>
      <c r="D25" s="59"/>
      <c r="E25" s="58"/>
      <c r="F25" s="58"/>
      <c r="G25" s="58"/>
      <c r="H25" s="58"/>
      <c r="I25" s="58"/>
      <c r="J25" s="58"/>
      <c r="K25" s="58"/>
      <c r="L25" s="58"/>
      <c r="M25" s="58"/>
      <c r="N25" s="32"/>
      <c r="O25" s="32"/>
    </row>
    <row r="26" spans="1:18">
      <c r="A26" s="58"/>
      <c r="B26" s="58"/>
      <c r="C26" s="107" t="s">
        <v>23</v>
      </c>
      <c r="D26" s="106"/>
      <c r="E26" s="58"/>
      <c r="F26" s="58"/>
      <c r="G26" s="58"/>
      <c r="H26" s="58"/>
      <c r="I26" s="58"/>
      <c r="J26" s="58"/>
      <c r="K26" s="58"/>
      <c r="L26" s="58"/>
      <c r="M26" s="58"/>
      <c r="N26" s="32"/>
      <c r="O26" s="32"/>
    </row>
    <row r="27" spans="1:18">
      <c r="A27" s="60" t="s">
        <v>22</v>
      </c>
      <c r="B27" s="60" t="s">
        <v>24</v>
      </c>
      <c r="C27" s="61" t="s">
        <v>25</v>
      </c>
      <c r="D27" s="61" t="s">
        <v>26</v>
      </c>
      <c r="E27" s="61" t="s">
        <v>27</v>
      </c>
      <c r="F27" s="58"/>
      <c r="G27" s="58"/>
      <c r="H27" s="62" t="s">
        <v>20</v>
      </c>
      <c r="I27" s="58"/>
      <c r="J27" s="107" t="s">
        <v>28</v>
      </c>
      <c r="K27" s="107"/>
      <c r="L27" s="107"/>
      <c r="M27" s="107"/>
      <c r="N27" s="32"/>
      <c r="O27" s="32"/>
    </row>
    <row r="28" spans="1:18">
      <c r="A28" s="60">
        <f>SUM(F17-D17)</f>
        <v>0</v>
      </c>
      <c r="B28" s="60">
        <f>IF(F17&gt;=1,SUM(F17-D17)+1,0)</f>
        <v>0</v>
      </c>
      <c r="C28" s="58">
        <f>SUM(J17-H17)</f>
        <v>0</v>
      </c>
      <c r="D28" s="58">
        <f>SUM(O17-M17)</f>
        <v>0</v>
      </c>
      <c r="E28" s="58">
        <f>SUM((D28+C28)*B28)</f>
        <v>0</v>
      </c>
      <c r="F28" s="58"/>
      <c r="G28" s="58"/>
      <c r="H28" s="61">
        <f>IF(F8&gt;=1,SUM(F8-D8)+1,0)</f>
        <v>0</v>
      </c>
      <c r="I28" s="58"/>
      <c r="J28" s="63" t="b">
        <v>0</v>
      </c>
      <c r="K28" s="106">
        <f>IF(J28,0.5,0)</f>
        <v>0</v>
      </c>
      <c r="L28" s="106"/>
      <c r="M28" s="64">
        <f>IF(J28,SUM(K28*H28),H28)</f>
        <v>0</v>
      </c>
      <c r="N28" s="32"/>
      <c r="O28" s="32"/>
    </row>
    <row r="29" spans="1:18">
      <c r="A29" s="60">
        <f>SUM(F18-D18)</f>
        <v>0</v>
      </c>
      <c r="B29" s="60">
        <f>IF(F18&gt;=1,SUM(F18-D18)+1,0)</f>
        <v>0</v>
      </c>
      <c r="C29" s="58">
        <f>SUM(J18-H18)</f>
        <v>0</v>
      </c>
      <c r="D29" s="58">
        <f>SUM(O18-M18)</f>
        <v>0</v>
      </c>
      <c r="E29" s="58">
        <f>(D29+C29)*B29</f>
        <v>0</v>
      </c>
      <c r="F29" s="58"/>
      <c r="G29" s="58"/>
      <c r="H29" s="61">
        <f>IF(F9&gt;=1,SUM(F9-D9)+1,0)</f>
        <v>0</v>
      </c>
      <c r="I29" s="58"/>
      <c r="J29" s="63" t="b">
        <v>0</v>
      </c>
      <c r="K29" s="106">
        <f t="shared" ref="K29:K31" si="0">IF(J29,0.5,0)</f>
        <v>0</v>
      </c>
      <c r="L29" s="106"/>
      <c r="M29" s="64">
        <f t="shared" ref="M29:M31" si="1">IF(J29,SUM(K29*H29),H29)</f>
        <v>0</v>
      </c>
      <c r="N29" s="32"/>
      <c r="O29" s="32"/>
    </row>
    <row r="30" spans="1:18">
      <c r="A30" s="60">
        <f>SUM(F19-D19)</f>
        <v>0</v>
      </c>
      <c r="B30" s="60">
        <f>IF(F19&gt;=1,SUM(F19-D19)+1,0)</f>
        <v>0</v>
      </c>
      <c r="C30" s="58">
        <f>SUM(J19-H19)</f>
        <v>0</v>
      </c>
      <c r="D30" s="58">
        <f>SUM(O19-M19)</f>
        <v>0</v>
      </c>
      <c r="E30" s="58">
        <f>(D30+C30)*B30</f>
        <v>0</v>
      </c>
      <c r="F30" s="58"/>
      <c r="G30" s="58"/>
      <c r="H30" s="61">
        <f>IF(F10&gt;=1,SUM(F10-D10)+1,0)</f>
        <v>0</v>
      </c>
      <c r="I30" s="58"/>
      <c r="J30" s="63" t="b">
        <v>0</v>
      </c>
      <c r="K30" s="106">
        <f t="shared" si="0"/>
        <v>0</v>
      </c>
      <c r="L30" s="106"/>
      <c r="M30" s="64">
        <f t="shared" si="1"/>
        <v>0</v>
      </c>
      <c r="N30" s="32"/>
      <c r="O30" s="32"/>
    </row>
    <row r="31" spans="1:18">
      <c r="A31" s="60">
        <f>SUM(F20-D20)</f>
        <v>0</v>
      </c>
      <c r="B31" s="60">
        <f>IF(F20&gt;=1,SUM(F20-D20)+1,0)</f>
        <v>0</v>
      </c>
      <c r="C31" s="58">
        <f>SUM(J20-H20)</f>
        <v>0</v>
      </c>
      <c r="D31" s="58">
        <f>SUM(O20-M20)</f>
        <v>0</v>
      </c>
      <c r="E31" s="58">
        <f>(D31+C31)*B31</f>
        <v>0</v>
      </c>
      <c r="F31" s="58"/>
      <c r="G31" s="58"/>
      <c r="H31" s="61">
        <f>IF(F11&gt;=1,SUM(F11-D11)+1,0)</f>
        <v>0</v>
      </c>
      <c r="I31" s="58"/>
      <c r="J31" s="63" t="b">
        <v>0</v>
      </c>
      <c r="K31" s="106">
        <f t="shared" si="0"/>
        <v>0</v>
      </c>
      <c r="L31" s="106"/>
      <c r="M31" s="64">
        <f t="shared" si="1"/>
        <v>0</v>
      </c>
      <c r="N31" s="32"/>
      <c r="O31" s="32"/>
    </row>
    <row r="32" spans="1:18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32"/>
      <c r="O32" s="32"/>
    </row>
    <row r="33" spans="1:15">
      <c r="A33" s="32"/>
      <c r="B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  <row r="34" spans="1:1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</row>
    <row r="35" spans="1:15">
      <c r="A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</row>
    <row r="36" spans="1:15">
      <c r="A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</row>
    <row r="37" spans="1:15">
      <c r="A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</row>
    <row r="38" spans="1:15">
      <c r="A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</sheetData>
  <sheetProtection password="CC1B" sheet="1" objects="1" scenarios="1" selectLockedCells="1"/>
  <mergeCells count="40">
    <mergeCell ref="K29:L29"/>
    <mergeCell ref="K30:L30"/>
    <mergeCell ref="K31:L31"/>
    <mergeCell ref="J27:M27"/>
    <mergeCell ref="K28:L28"/>
    <mergeCell ref="C26:D26"/>
    <mergeCell ref="H8:I8"/>
    <mergeCell ref="H9:I9"/>
    <mergeCell ref="H10:I10"/>
    <mergeCell ref="H11:I11"/>
    <mergeCell ref="J22:N22"/>
    <mergeCell ref="J23:N23"/>
    <mergeCell ref="L9:M9"/>
    <mergeCell ref="L10:M10"/>
    <mergeCell ref="L11:M11"/>
    <mergeCell ref="A23:B23"/>
    <mergeCell ref="A8:B8"/>
    <mergeCell ref="E5:F5"/>
    <mergeCell ref="H15:K15"/>
    <mergeCell ref="B5:C5"/>
    <mergeCell ref="A17:B17"/>
    <mergeCell ref="A21:B21"/>
    <mergeCell ref="H7:I7"/>
    <mergeCell ref="H6:I6"/>
    <mergeCell ref="A1:Q1"/>
    <mergeCell ref="M15:P15"/>
    <mergeCell ref="M16:N16"/>
    <mergeCell ref="O16:P16"/>
    <mergeCell ref="H16:I16"/>
    <mergeCell ref="J16:K16"/>
    <mergeCell ref="A12:B12"/>
    <mergeCell ref="B3:C3"/>
    <mergeCell ref="E3:F3"/>
    <mergeCell ref="J7:K7"/>
    <mergeCell ref="L7:M7"/>
    <mergeCell ref="J8:K8"/>
    <mergeCell ref="J9:K9"/>
    <mergeCell ref="J10:K10"/>
    <mergeCell ref="J11:K11"/>
    <mergeCell ref="L8:M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A3"/>
  <sheetViews>
    <sheetView workbookViewId="0">
      <selection activeCell="A6" sqref="A2:A6"/>
    </sheetView>
  </sheetViews>
  <sheetFormatPr baseColWidth="10" defaultRowHeight="12.75"/>
  <sheetData>
    <row r="2" spans="1:1">
      <c r="A2" s="32"/>
    </row>
    <row r="3" spans="1:1">
      <c r="A3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Feuil1!config</vt:lpstr>
      <vt:lpstr>Feuil1!formulereccup</vt:lpstr>
      <vt:lpstr>Nombre_de_Jours</vt:lpstr>
      <vt:lpstr>Feuil1!selectionjournéees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Pc</cp:lastModifiedBy>
  <cp:lastPrinted>2013-08-26T07:41:10Z</cp:lastPrinted>
  <dcterms:created xsi:type="dcterms:W3CDTF">1996-10-21T11:03:58Z</dcterms:created>
  <dcterms:modified xsi:type="dcterms:W3CDTF">2013-09-02T09:56:28Z</dcterms:modified>
</cp:coreProperties>
</file>