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1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9" i="1"/>
  <c r="J8" i="1"/>
  <c r="J50" i="1" l="1"/>
  <c r="H4" i="1"/>
  <c r="H11" i="1" l="1"/>
  <c r="E11" i="1" s="1"/>
  <c r="F11" i="1" s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H39" i="1"/>
  <c r="H41" i="1"/>
  <c r="H43" i="1"/>
  <c r="H9" i="1"/>
  <c r="E9" i="1" s="1"/>
  <c r="F9" i="1" s="1"/>
  <c r="H10" i="1"/>
  <c r="H12" i="1"/>
  <c r="H14" i="1"/>
  <c r="E14" i="1" s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42" i="1"/>
  <c r="H44" i="1"/>
  <c r="H8" i="1"/>
  <c r="E10" i="1" l="1"/>
  <c r="F10" i="1" s="1"/>
  <c r="E42" i="1"/>
  <c r="F42" i="1" s="1"/>
  <c r="E34" i="1"/>
  <c r="F34" i="1" s="1"/>
  <c r="E26" i="1"/>
  <c r="F26" i="1" s="1"/>
  <c r="E18" i="1"/>
  <c r="F18" i="1" s="1"/>
  <c r="E40" i="1"/>
  <c r="F40" i="1" s="1"/>
  <c r="E32" i="1"/>
  <c r="F32" i="1" s="1"/>
  <c r="E24" i="1"/>
  <c r="F24" i="1" s="1"/>
  <c r="E16" i="1"/>
  <c r="F16" i="1" s="1"/>
  <c r="E8" i="1"/>
  <c r="F8" i="1" s="1"/>
  <c r="H50" i="1"/>
  <c r="E38" i="1"/>
  <c r="F38" i="1" s="1"/>
  <c r="E22" i="1"/>
  <c r="F22" i="1" s="1"/>
  <c r="F14" i="1"/>
  <c r="E43" i="1"/>
  <c r="F43" i="1" s="1"/>
  <c r="E35" i="1"/>
  <c r="F35" i="1" s="1"/>
  <c r="E27" i="1"/>
  <c r="F27" i="1" s="1"/>
  <c r="E19" i="1"/>
  <c r="F19" i="1" s="1"/>
  <c r="E44" i="1"/>
  <c r="F44" i="1" s="1"/>
  <c r="E36" i="1"/>
  <c r="F36" i="1" s="1"/>
  <c r="E28" i="1"/>
  <c r="F28" i="1" s="1"/>
  <c r="E20" i="1"/>
  <c r="F20" i="1" s="1"/>
  <c r="E12" i="1"/>
  <c r="F12" i="1" s="1"/>
  <c r="E41" i="1"/>
  <c r="F41" i="1" s="1"/>
  <c r="E33" i="1"/>
  <c r="F33" i="1" s="1"/>
  <c r="E25" i="1"/>
  <c r="F25" i="1" s="1"/>
  <c r="E17" i="1"/>
  <c r="F17" i="1" s="1"/>
  <c r="E39" i="1"/>
  <c r="F39" i="1" s="1"/>
  <c r="E31" i="1"/>
  <c r="F31" i="1" s="1"/>
  <c r="E23" i="1"/>
  <c r="F23" i="1" s="1"/>
  <c r="E15" i="1"/>
  <c r="F15" i="1" s="1"/>
  <c r="E37" i="1"/>
  <c r="F37" i="1" s="1"/>
  <c r="E29" i="1"/>
  <c r="F29" i="1" s="1"/>
  <c r="E21" i="1"/>
  <c r="F21" i="1" s="1"/>
  <c r="E13" i="1"/>
  <c r="F13" i="1" s="1"/>
  <c r="E30" i="1"/>
  <c r="F30" i="1" s="1"/>
  <c r="F50" i="1" l="1"/>
  <c r="F51" i="1" s="1"/>
  <c r="F52" i="1" s="1"/>
</calcChain>
</file>

<file path=xl/sharedStrings.xml><?xml version="1.0" encoding="utf-8"?>
<sst xmlns="http://schemas.openxmlformats.org/spreadsheetml/2006/main" count="25" uniqueCount="21">
  <si>
    <t>Art.</t>
  </si>
  <si>
    <t>Désignation</t>
  </si>
  <si>
    <t>U</t>
  </si>
  <si>
    <t>Qté</t>
  </si>
  <si>
    <t>P.U.</t>
  </si>
  <si>
    <t>Total</t>
  </si>
  <si>
    <t>Unitaire</t>
  </si>
  <si>
    <t>DEVIS CLIENT</t>
  </si>
  <si>
    <t>Temps M.O.</t>
  </si>
  <si>
    <t>Fourniture</t>
  </si>
  <si>
    <t>BUDGET CHANTIER</t>
  </si>
  <si>
    <t>RECAPITULATIF</t>
  </si>
  <si>
    <t>Total Temps 
M.O.</t>
  </si>
  <si>
    <t>Total Fourniture</t>
  </si>
  <si>
    <t>Total HT €</t>
  </si>
  <si>
    <t>PV horaire</t>
  </si>
  <si>
    <t>Coef</t>
  </si>
  <si>
    <t>Marge/aléas</t>
  </si>
  <si>
    <t>T.V.A</t>
  </si>
  <si>
    <t>Total TTC €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</si>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</sst>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2" fontId="0" fillId="0" borderId="0" xfId="0" applyNumberFormat="1"/>
    <xf numFmtId="0" fontId="0" fillId="0" borderId="7" xfId="0" applyBorder="1"/>
    <xf numFmtId="0" fontId="0" fillId="0" borderId="20" xfId="0" applyBorder="1"/>
    <xf numFmtId="0" fontId="0" fillId="0" borderId="8" xfId="0" applyBorder="1"/>
    <xf numFmtId="2" fontId="0" fillId="0" borderId="21" xfId="0" applyNumberFormat="1" applyBorder="1"/>
    <xf numFmtId="2" fontId="0" fillId="0" borderId="22" xfId="0" applyNumberForma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1" xfId="0" applyBorder="1"/>
    <xf numFmtId="0" fontId="0" fillId="0" borderId="22" xfId="0" applyBorder="1"/>
    <xf numFmtId="164" fontId="0" fillId="0" borderId="0" xfId="0" applyNumberFormat="1"/>
    <xf numFmtId="2" fontId="0" fillId="0" borderId="26" xfId="0" applyNumberFormat="1" applyBorder="1"/>
    <xf numFmtId="2" fontId="0" fillId="0" borderId="27" xfId="0" applyNumberFormat="1" applyBorder="1"/>
    <xf numFmtId="2" fontId="0" fillId="0" borderId="28" xfId="0" applyNumberFormat="1" applyBorder="1"/>
    <xf numFmtId="0" fontId="0" fillId="0" borderId="29" xfId="0" applyBorder="1"/>
    <xf numFmtId="2" fontId="0" fillId="0" borderId="29" xfId="0" applyNumberFormat="1" applyBorder="1"/>
    <xf numFmtId="0" fontId="0" fillId="0" borderId="30" xfId="0" applyBorder="1"/>
    <xf numFmtId="2" fontId="0" fillId="0" borderId="30" xfId="0" applyNumberFormat="1" applyBorder="1"/>
    <xf numFmtId="0" fontId="0" fillId="0" borderId="31" xfId="0" applyBorder="1"/>
    <xf numFmtId="2" fontId="0" fillId="0" borderId="31" xfId="0" applyNumberFormat="1" applyBorder="1"/>
    <xf numFmtId="164" fontId="0" fillId="4" borderId="23" xfId="0" applyNumberFormat="1" applyFill="1" applyBorder="1"/>
    <xf numFmtId="164" fontId="0" fillId="4" borderId="26" xfId="0" applyNumberFormat="1" applyFill="1" applyBorder="1"/>
    <xf numFmtId="2" fontId="0" fillId="4" borderId="23" xfId="0" applyNumberFormat="1" applyFill="1" applyBorder="1"/>
    <xf numFmtId="2" fontId="0" fillId="4" borderId="26" xfId="0" applyNumberFormat="1" applyFill="1" applyBorder="1"/>
    <xf numFmtId="164" fontId="0" fillId="4" borderId="24" xfId="0" applyNumberFormat="1" applyFill="1" applyBorder="1"/>
    <xf numFmtId="164" fontId="0" fillId="4" borderId="27" xfId="0" applyNumberFormat="1" applyFill="1" applyBorder="1"/>
    <xf numFmtId="2" fontId="0" fillId="4" borderId="24" xfId="0" applyNumberFormat="1" applyFill="1" applyBorder="1"/>
    <xf numFmtId="2" fontId="0" fillId="4" borderId="27" xfId="0" applyNumberFormat="1" applyFill="1" applyBorder="1"/>
    <xf numFmtId="164" fontId="0" fillId="4" borderId="25" xfId="0" applyNumberFormat="1" applyFill="1" applyBorder="1"/>
    <xf numFmtId="164" fontId="0" fillId="4" borderId="28" xfId="0" applyNumberFormat="1" applyFill="1" applyBorder="1"/>
    <xf numFmtId="2" fontId="0" fillId="4" borderId="25" xfId="0" applyNumberFormat="1" applyFill="1" applyBorder="1"/>
    <xf numFmtId="2" fontId="0" fillId="4" borderId="28" xfId="0" applyNumberFormat="1" applyFill="1" applyBorder="1"/>
    <xf numFmtId="164" fontId="0" fillId="4" borderId="9" xfId="0" applyNumberFormat="1" applyFill="1" applyBorder="1"/>
    <xf numFmtId="164" fontId="0" fillId="4" borderId="10" xfId="0" applyNumberFormat="1" applyFill="1" applyBorder="1"/>
    <xf numFmtId="2" fontId="0" fillId="4" borderId="10" xfId="0" applyNumberFormat="1" applyFill="1" applyBorder="1"/>
    <xf numFmtId="2" fontId="0" fillId="4" borderId="11" xfId="0" applyNumberFormat="1" applyFill="1" applyBorder="1"/>
    <xf numFmtId="164" fontId="0" fillId="4" borderId="12" xfId="0" applyNumberFormat="1" applyFill="1" applyBorder="1"/>
    <xf numFmtId="164" fontId="0" fillId="4" borderId="1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164" fontId="0" fillId="4" borderId="12" xfId="0" applyNumberFormat="1" applyFill="1" applyBorder="1" applyAlignment="1"/>
    <xf numFmtId="164" fontId="0" fillId="4" borderId="13" xfId="0" applyNumberFormat="1" applyFill="1" applyBorder="1" applyAlignment="1"/>
    <xf numFmtId="2" fontId="0" fillId="5" borderId="16" xfId="0" applyNumberFormat="1" applyFill="1" applyBorder="1"/>
    <xf numFmtId="2" fontId="0" fillId="5" borderId="14" xfId="0" applyNumberFormat="1" applyFill="1" applyBorder="1"/>
    <xf numFmtId="2" fontId="0" fillId="0" borderId="32" xfId="0" applyNumberFormat="1" applyBorder="1"/>
    <xf numFmtId="164" fontId="0" fillId="4" borderId="33" xfId="0" applyNumberFormat="1" applyFill="1" applyBorder="1"/>
    <xf numFmtId="2" fontId="0" fillId="4" borderId="33" xfId="0" applyNumberFormat="1" applyFill="1" applyBorder="1"/>
    <xf numFmtId="2" fontId="0" fillId="4" borderId="34" xfId="0" applyNumberFormat="1" applyFill="1" applyBorder="1"/>
    <xf numFmtId="0" fontId="0" fillId="0" borderId="32" xfId="0" applyBorder="1"/>
    <xf numFmtId="164" fontId="0" fillId="4" borderId="35" xfId="0" applyNumberFormat="1" applyFill="1" applyBorder="1"/>
    <xf numFmtId="0" fontId="0" fillId="0" borderId="25" xfId="0" applyBorder="1" applyAlignment="1">
      <alignment horizontal="right"/>
    </xf>
    <xf numFmtId="2" fontId="0" fillId="5" borderId="9" xfId="0" applyNumberFormat="1" applyFill="1" applyBorder="1"/>
    <xf numFmtId="2" fontId="0" fillId="5" borderId="15" xfId="0" applyNumberFormat="1" applyFill="1" applyBorder="1"/>
    <xf numFmtId="2" fontId="0" fillId="5" borderId="12" xfId="0" applyNumberFormat="1" applyFill="1" applyBorder="1"/>
    <xf numFmtId="10" fontId="0" fillId="0" borderId="31" xfId="0" applyNumberFormat="1" applyBorder="1"/>
    <xf numFmtId="2" fontId="0" fillId="0" borderId="20" xfId="0" applyNumberFormat="1" applyBorder="1"/>
    <xf numFmtId="2" fontId="0" fillId="0" borderId="18" xfId="0" applyNumberFormat="1" applyBorder="1"/>
    <xf numFmtId="2" fontId="0" fillId="6" borderId="11" xfId="0" applyNumberFormat="1" applyFill="1" applyBorder="1"/>
    <xf numFmtId="2" fontId="0" fillId="6" borderId="16" xfId="0" applyNumberFormat="1" applyFill="1" applyBorder="1"/>
    <xf numFmtId="164" fontId="0" fillId="5" borderId="36" xfId="0" applyNumberFormat="1" applyFill="1" applyBorder="1"/>
    <xf numFmtId="164" fontId="0" fillId="5" borderId="37" xfId="0" applyNumberFormat="1" applyFill="1" applyBorder="1"/>
    <xf numFmtId="164" fontId="0" fillId="5" borderId="38" xfId="0" applyNumberFormat="1" applyFill="1" applyBorder="1"/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2" fontId="0" fillId="4" borderId="10" xfId="0" applyNumberForma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1" width="4.28515625" bestFit="1" customWidth="1"/>
    <col min="2" max="2" width="59.7109375" customWidth="1"/>
    <col min="3" max="3" width="9.140625" bestFit="1" customWidth="1"/>
    <col min="4" max="4" width="8.5703125" style="1" bestFit="1" customWidth="1"/>
    <col min="5" max="5" width="10.140625" style="1" customWidth="1"/>
    <col min="6" max="6" width="9.42578125" style="1" customWidth="1"/>
    <col min="7" max="8" width="11.42578125" style="12"/>
    <col min="9" max="10" width="11.42578125" style="1"/>
  </cols>
  <sheetData>
    <row r="1" spans="1:10" ht="15.75" thickTop="1" x14ac:dyDescent="0.25">
      <c r="A1" s="64"/>
      <c r="B1" s="65"/>
      <c r="C1" s="65"/>
      <c r="D1" s="65"/>
      <c r="E1" s="65"/>
      <c r="F1" s="66"/>
      <c r="G1" s="61" t="s">
        <v>15</v>
      </c>
      <c r="H1" s="59">
        <v>23</v>
      </c>
      <c r="I1" s="53" t="s">
        <v>20</v>
      </c>
      <c r="J1" s="59">
        <v>19.600000000000001</v>
      </c>
    </row>
    <row r="2" spans="1:10" x14ac:dyDescent="0.25">
      <c r="A2" s="67"/>
      <c r="B2" s="68"/>
      <c r="C2" s="68"/>
      <c r="D2" s="68"/>
      <c r="E2" s="68"/>
      <c r="F2" s="69"/>
      <c r="G2" s="62" t="s">
        <v>16</v>
      </c>
      <c r="H2" s="60">
        <v>1.2</v>
      </c>
      <c r="I2" s="54"/>
      <c r="J2" s="44"/>
    </row>
    <row r="3" spans="1:10" x14ac:dyDescent="0.25">
      <c r="A3" s="67"/>
      <c r="B3" s="68"/>
      <c r="C3" s="68"/>
      <c r="D3" s="68"/>
      <c r="E3" s="68"/>
      <c r="F3" s="69"/>
      <c r="G3" s="62" t="s">
        <v>17</v>
      </c>
      <c r="H3" s="60">
        <v>1.05</v>
      </c>
      <c r="I3" s="54"/>
      <c r="J3" s="44"/>
    </row>
    <row r="4" spans="1:10" ht="15.75" thickBot="1" x14ac:dyDescent="0.3">
      <c r="A4" s="70"/>
      <c r="B4" s="71"/>
      <c r="C4" s="71"/>
      <c r="D4" s="71"/>
      <c r="E4" s="71"/>
      <c r="F4" s="72"/>
      <c r="G4" s="63" t="s">
        <v>5</v>
      </c>
      <c r="H4" s="45">
        <f>H1*H2*H3</f>
        <v>28.98</v>
      </c>
      <c r="I4" s="55"/>
      <c r="J4" s="45"/>
    </row>
    <row r="5" spans="1:10" ht="16.5" thickTop="1" thickBot="1" x14ac:dyDescent="0.3">
      <c r="A5" s="75" t="s">
        <v>7</v>
      </c>
      <c r="B5" s="76"/>
      <c r="C5" s="76"/>
      <c r="D5" s="76"/>
      <c r="E5" s="76"/>
      <c r="F5" s="77"/>
      <c r="G5" s="82" t="s">
        <v>10</v>
      </c>
      <c r="H5" s="83"/>
      <c r="I5" s="83"/>
      <c r="J5" s="84"/>
    </row>
    <row r="6" spans="1:10" x14ac:dyDescent="0.25">
      <c r="A6" s="73" t="s">
        <v>0</v>
      </c>
      <c r="B6" s="105" t="s">
        <v>1</v>
      </c>
      <c r="C6" s="103" t="s">
        <v>2</v>
      </c>
      <c r="D6" s="99" t="s">
        <v>3</v>
      </c>
      <c r="E6" s="101" t="s">
        <v>4</v>
      </c>
      <c r="F6" s="99" t="s">
        <v>5</v>
      </c>
      <c r="G6" s="78" t="s">
        <v>8</v>
      </c>
      <c r="H6" s="79"/>
      <c r="I6" s="80" t="s">
        <v>9</v>
      </c>
      <c r="J6" s="81"/>
    </row>
    <row r="7" spans="1:10" ht="15.75" thickBot="1" x14ac:dyDescent="0.3">
      <c r="A7" s="74"/>
      <c r="B7" s="106"/>
      <c r="C7" s="104"/>
      <c r="D7" s="100"/>
      <c r="E7" s="102"/>
      <c r="F7" s="100"/>
      <c r="G7" s="42" t="s">
        <v>6</v>
      </c>
      <c r="H7" s="43" t="s">
        <v>5</v>
      </c>
      <c r="I7" s="40" t="s">
        <v>6</v>
      </c>
      <c r="J7" s="41" t="s">
        <v>5</v>
      </c>
    </row>
    <row r="8" spans="1:10" x14ac:dyDescent="0.25">
      <c r="A8" s="2"/>
      <c r="B8" s="7"/>
      <c r="C8" s="10"/>
      <c r="D8" s="5"/>
      <c r="E8" s="46" t="str">
        <f>IFERROR(H8+J8,"")</f>
        <v/>
      </c>
      <c r="F8" s="5" t="str">
        <f>IFERROR(IF(E8*D8=0,"",E8*D8),"")</f>
        <v/>
      </c>
      <c r="G8" s="34"/>
      <c r="H8" s="35" t="str">
        <f>IF(G8*$H$4=0,"",G8*$H$4)</f>
        <v/>
      </c>
      <c r="I8" s="36"/>
      <c r="J8" s="37" t="str">
        <f>IF(I8*$H$2*$H$3=0,"",I8*$H$2*$H$3)</f>
        <v/>
      </c>
    </row>
    <row r="9" spans="1:10" x14ac:dyDescent="0.25">
      <c r="A9" s="3"/>
      <c r="B9" s="8"/>
      <c r="C9" s="50"/>
      <c r="D9" s="46"/>
      <c r="E9" s="46" t="str">
        <f t="shared" ref="E9:E44" si="0">IFERROR(H9+J9,"")</f>
        <v/>
      </c>
      <c r="F9" s="46" t="str">
        <f>IFERROR(IF(E9*D9=0,"",E9*D9),"")</f>
        <v/>
      </c>
      <c r="G9" s="51"/>
      <c r="H9" s="47" t="str">
        <f>IF(G9*$H$4=0,"",G9*$H$4)</f>
        <v/>
      </c>
      <c r="I9" s="48"/>
      <c r="J9" s="49" t="str">
        <f>IF(I9*$H$2*$H$3=0,"",I9*$H$2*$H$3)</f>
        <v/>
      </c>
    </row>
    <row r="10" spans="1:10" ht="15.75" x14ac:dyDescent="0.3">
      <c r="A10" s="3"/>
      <c r="B10" s="8"/>
      <c r="C10" s="50"/>
      <c r="D10" s="46"/>
      <c r="E10" s="107" t="e">
        <f>IF(H10+J10&lt;&gt;0,H10+J10,"")</f>
        <v>#VALUE!</v>
      </c>
      <c r="F10" s="46" t="str">
        <f t="shared" ref="F10:F44" si="1">IFERROR(IF(E10*D10=0,"",E10*D10),"")</f>
        <v/>
      </c>
      <c r="G10" s="51"/>
      <c r="H10" s="47" t="str">
        <f t="shared" ref="H10:H44" si="2">IF(G10*$H$4=0,"",G10*$H$4)</f>
        <v/>
      </c>
      <c r="I10" s="48"/>
      <c r="J10" s="49" t="str">
        <f t="shared" ref="J10:J44" si="3">IF(I10*$H$2*$H$3=0,"",I10*$H$2*$H$3)</f>
        <v/>
      </c>
    </row>
    <row r="11" spans="1:10" x14ac:dyDescent="0.25">
      <c r="A11" s="3"/>
      <c r="B11" s="8"/>
      <c r="C11" s="50"/>
      <c r="D11" s="46"/>
      <c r="E11" s="46" t="str">
        <f t="shared" si="0"/>
        <v/>
      </c>
      <c r="F11" s="46" t="str">
        <f t="shared" si="1"/>
        <v/>
      </c>
      <c r="G11" s="51"/>
      <c r="H11" s="47" t="str">
        <f t="shared" si="2"/>
        <v/>
      </c>
      <c r="I11" s="48"/>
      <c r="J11" s="49" t="str">
        <f t="shared" si="3"/>
        <v/>
      </c>
    </row>
    <row r="12" spans="1:10" x14ac:dyDescent="0.25">
      <c r="A12" s="3"/>
      <c r="B12" s="8"/>
      <c r="C12" s="50"/>
      <c r="D12" s="46"/>
      <c r="E12" s="46" t="str">
        <f t="shared" si="0"/>
        <v/>
      </c>
      <c r="F12" s="46" t="str">
        <f t="shared" si="1"/>
        <v/>
      </c>
      <c r="G12" s="51"/>
      <c r="H12" s="47" t="str">
        <f t="shared" si="2"/>
        <v/>
      </c>
      <c r="I12" s="48"/>
      <c r="J12" s="49" t="str">
        <f t="shared" si="3"/>
        <v/>
      </c>
    </row>
    <row r="13" spans="1:10" x14ac:dyDescent="0.25">
      <c r="A13" s="3"/>
      <c r="B13" s="8"/>
      <c r="C13" s="50"/>
      <c r="D13" s="46"/>
      <c r="E13" s="46" t="str">
        <f t="shared" si="0"/>
        <v/>
      </c>
      <c r="F13" s="46" t="str">
        <f t="shared" si="1"/>
        <v/>
      </c>
      <c r="G13" s="51"/>
      <c r="H13" s="47" t="str">
        <f t="shared" si="2"/>
        <v/>
      </c>
      <c r="I13" s="48"/>
      <c r="J13" s="49" t="str">
        <f t="shared" si="3"/>
        <v/>
      </c>
    </row>
    <row r="14" spans="1:10" x14ac:dyDescent="0.25">
      <c r="A14" s="3"/>
      <c r="B14" s="8"/>
      <c r="C14" s="50"/>
      <c r="D14" s="46"/>
      <c r="E14" s="46" t="e">
        <f>H14+J14</f>
        <v>#VALUE!</v>
      </c>
      <c r="F14" s="46" t="str">
        <f t="shared" si="1"/>
        <v/>
      </c>
      <c r="G14" s="51"/>
      <c r="H14" s="47" t="str">
        <f t="shared" si="2"/>
        <v/>
      </c>
      <c r="I14" s="48"/>
      <c r="J14" s="49" t="str">
        <f t="shared" si="3"/>
        <v/>
      </c>
    </row>
    <row r="15" spans="1:10" x14ac:dyDescent="0.25">
      <c r="A15" s="3"/>
      <c r="B15" s="8"/>
      <c r="C15" s="50"/>
      <c r="D15" s="46"/>
      <c r="E15" s="46" t="str">
        <f t="shared" si="0"/>
        <v/>
      </c>
      <c r="F15" s="46" t="str">
        <f t="shared" si="1"/>
        <v/>
      </c>
      <c r="G15" s="51"/>
      <c r="H15" s="47" t="str">
        <f t="shared" si="2"/>
        <v/>
      </c>
      <c r="I15" s="48"/>
      <c r="J15" s="49" t="str">
        <f t="shared" si="3"/>
        <v/>
      </c>
    </row>
    <row r="16" spans="1:10" x14ac:dyDescent="0.25">
      <c r="A16" s="3"/>
      <c r="B16" s="8"/>
      <c r="C16" s="50"/>
      <c r="D16" s="46"/>
      <c r="E16" s="46" t="str">
        <f t="shared" si="0"/>
        <v/>
      </c>
      <c r="F16" s="46" t="str">
        <f t="shared" si="1"/>
        <v/>
      </c>
      <c r="G16" s="51"/>
      <c r="H16" s="47" t="str">
        <f t="shared" si="2"/>
        <v/>
      </c>
      <c r="I16" s="48"/>
      <c r="J16" s="49" t="str">
        <f t="shared" si="3"/>
        <v/>
      </c>
    </row>
    <row r="17" spans="1:10" x14ac:dyDescent="0.25">
      <c r="A17" s="3"/>
      <c r="B17" s="8"/>
      <c r="C17" s="50"/>
      <c r="D17" s="46"/>
      <c r="E17" s="46" t="str">
        <f t="shared" si="0"/>
        <v/>
      </c>
      <c r="F17" s="46" t="str">
        <f t="shared" si="1"/>
        <v/>
      </c>
      <c r="G17" s="51"/>
      <c r="H17" s="47" t="str">
        <f t="shared" si="2"/>
        <v/>
      </c>
      <c r="I17" s="48"/>
      <c r="J17" s="49" t="str">
        <f t="shared" si="3"/>
        <v/>
      </c>
    </row>
    <row r="18" spans="1:10" x14ac:dyDescent="0.25">
      <c r="A18" s="3"/>
      <c r="B18" s="8"/>
      <c r="C18" s="50"/>
      <c r="D18" s="46"/>
      <c r="E18" s="46" t="str">
        <f t="shared" si="0"/>
        <v/>
      </c>
      <c r="F18" s="46" t="str">
        <f t="shared" si="1"/>
        <v/>
      </c>
      <c r="G18" s="51">
        <v>0.5</v>
      </c>
      <c r="H18" s="47">
        <f t="shared" si="2"/>
        <v>14.49</v>
      </c>
      <c r="I18" s="48"/>
      <c r="J18" s="49" t="str">
        <f t="shared" si="3"/>
        <v/>
      </c>
    </row>
    <row r="19" spans="1:10" x14ac:dyDescent="0.25">
      <c r="A19" s="3"/>
      <c r="B19" s="8"/>
      <c r="C19" s="50"/>
      <c r="D19" s="46"/>
      <c r="E19" s="46" t="str">
        <f t="shared" si="0"/>
        <v/>
      </c>
      <c r="F19" s="46" t="str">
        <f t="shared" si="1"/>
        <v/>
      </c>
      <c r="G19" s="51"/>
      <c r="H19" s="47" t="str">
        <f t="shared" si="2"/>
        <v/>
      </c>
      <c r="I19" s="48"/>
      <c r="J19" s="49" t="str">
        <f t="shared" si="3"/>
        <v/>
      </c>
    </row>
    <row r="20" spans="1:10" x14ac:dyDescent="0.25">
      <c r="A20" s="3"/>
      <c r="B20" s="8"/>
      <c r="C20" s="50"/>
      <c r="D20" s="46"/>
      <c r="E20" s="46" t="str">
        <f t="shared" si="0"/>
        <v/>
      </c>
      <c r="F20" s="46" t="str">
        <f t="shared" si="1"/>
        <v/>
      </c>
      <c r="G20" s="51"/>
      <c r="H20" s="47" t="str">
        <f t="shared" si="2"/>
        <v/>
      </c>
      <c r="I20" s="48">
        <v>20</v>
      </c>
      <c r="J20" s="49">
        <f t="shared" si="3"/>
        <v>25.200000000000003</v>
      </c>
    </row>
    <row r="21" spans="1:10" x14ac:dyDescent="0.25">
      <c r="A21" s="3"/>
      <c r="B21" s="8"/>
      <c r="C21" s="50"/>
      <c r="D21" s="46"/>
      <c r="E21" s="46" t="str">
        <f t="shared" si="0"/>
        <v/>
      </c>
      <c r="F21" s="46" t="str">
        <f t="shared" si="1"/>
        <v/>
      </c>
      <c r="G21" s="51"/>
      <c r="H21" s="47" t="str">
        <f t="shared" si="2"/>
        <v/>
      </c>
      <c r="I21" s="48"/>
      <c r="J21" s="49" t="str">
        <f t="shared" si="3"/>
        <v/>
      </c>
    </row>
    <row r="22" spans="1:10" x14ac:dyDescent="0.25">
      <c r="A22" s="3"/>
      <c r="B22" s="8"/>
      <c r="C22" s="50"/>
      <c r="D22" s="46"/>
      <c r="E22" s="46">
        <f t="shared" si="0"/>
        <v>39.690000000000005</v>
      </c>
      <c r="F22" s="46" t="str">
        <f t="shared" si="1"/>
        <v/>
      </c>
      <c r="G22" s="51">
        <v>0.5</v>
      </c>
      <c r="H22" s="47">
        <f t="shared" si="2"/>
        <v>14.49</v>
      </c>
      <c r="I22" s="48">
        <v>20</v>
      </c>
      <c r="J22" s="49">
        <f t="shared" si="3"/>
        <v>25.200000000000003</v>
      </c>
    </row>
    <row r="23" spans="1:10" x14ac:dyDescent="0.25">
      <c r="A23" s="3"/>
      <c r="B23" s="8"/>
      <c r="C23" s="50"/>
      <c r="D23" s="46"/>
      <c r="E23" s="46" t="str">
        <f t="shared" si="0"/>
        <v/>
      </c>
      <c r="F23" s="46" t="str">
        <f t="shared" si="1"/>
        <v/>
      </c>
      <c r="G23" s="51"/>
      <c r="H23" s="47" t="str">
        <f t="shared" si="2"/>
        <v/>
      </c>
      <c r="I23" s="48"/>
      <c r="J23" s="49" t="str">
        <f t="shared" si="3"/>
        <v/>
      </c>
    </row>
    <row r="24" spans="1:10" x14ac:dyDescent="0.25">
      <c r="A24" s="3"/>
      <c r="B24" s="8"/>
      <c r="C24" s="50"/>
      <c r="D24" s="46"/>
      <c r="E24" s="46" t="str">
        <f t="shared" si="0"/>
        <v/>
      </c>
      <c r="F24" s="46" t="str">
        <f t="shared" si="1"/>
        <v/>
      </c>
      <c r="G24" s="51"/>
      <c r="H24" s="47" t="str">
        <f t="shared" si="2"/>
        <v/>
      </c>
      <c r="I24" s="48"/>
      <c r="J24" s="49" t="str">
        <f t="shared" si="3"/>
        <v/>
      </c>
    </row>
    <row r="25" spans="1:10" x14ac:dyDescent="0.25">
      <c r="A25" s="3"/>
      <c r="B25" s="8"/>
      <c r="C25" s="50"/>
      <c r="D25" s="46"/>
      <c r="E25" s="46" t="str">
        <f t="shared" si="0"/>
        <v/>
      </c>
      <c r="F25" s="46" t="str">
        <f t="shared" si="1"/>
        <v/>
      </c>
      <c r="G25" s="51"/>
      <c r="H25" s="47" t="str">
        <f t="shared" si="2"/>
        <v/>
      </c>
      <c r="I25" s="48"/>
      <c r="J25" s="49" t="str">
        <f t="shared" si="3"/>
        <v/>
      </c>
    </row>
    <row r="26" spans="1:10" x14ac:dyDescent="0.25">
      <c r="A26" s="3"/>
      <c r="B26" s="8"/>
      <c r="C26" s="50"/>
      <c r="D26" s="46"/>
      <c r="E26" s="46" t="str">
        <f t="shared" si="0"/>
        <v/>
      </c>
      <c r="F26" s="46" t="str">
        <f t="shared" si="1"/>
        <v/>
      </c>
      <c r="G26" s="51"/>
      <c r="H26" s="47" t="str">
        <f t="shared" si="2"/>
        <v/>
      </c>
      <c r="I26" s="48"/>
      <c r="J26" s="49" t="str">
        <f t="shared" si="3"/>
        <v/>
      </c>
    </row>
    <row r="27" spans="1:10" x14ac:dyDescent="0.25">
      <c r="A27" s="3"/>
      <c r="B27" s="8"/>
      <c r="C27" s="50"/>
      <c r="D27" s="46"/>
      <c r="E27" s="46" t="str">
        <f t="shared" si="0"/>
        <v/>
      </c>
      <c r="F27" s="46" t="str">
        <f t="shared" si="1"/>
        <v/>
      </c>
      <c r="G27" s="51"/>
      <c r="H27" s="47" t="str">
        <f t="shared" si="2"/>
        <v/>
      </c>
      <c r="I27" s="48"/>
      <c r="J27" s="49" t="str">
        <f t="shared" si="3"/>
        <v/>
      </c>
    </row>
    <row r="28" spans="1:10" x14ac:dyDescent="0.25">
      <c r="A28" s="3"/>
      <c r="B28" s="8"/>
      <c r="C28" s="50"/>
      <c r="D28" s="46"/>
      <c r="E28" s="46" t="str">
        <f t="shared" si="0"/>
        <v/>
      </c>
      <c r="F28" s="46" t="str">
        <f t="shared" si="1"/>
        <v/>
      </c>
      <c r="G28" s="51"/>
      <c r="H28" s="47" t="str">
        <f t="shared" si="2"/>
        <v/>
      </c>
      <c r="I28" s="48"/>
      <c r="J28" s="49" t="str">
        <f t="shared" si="3"/>
        <v/>
      </c>
    </row>
    <row r="29" spans="1:10" x14ac:dyDescent="0.25">
      <c r="A29" s="3"/>
      <c r="B29" s="8"/>
      <c r="C29" s="50"/>
      <c r="D29" s="46"/>
      <c r="E29" s="46" t="str">
        <f t="shared" si="0"/>
        <v/>
      </c>
      <c r="F29" s="46" t="str">
        <f t="shared" si="1"/>
        <v/>
      </c>
      <c r="G29" s="51"/>
      <c r="H29" s="47" t="str">
        <f t="shared" si="2"/>
        <v/>
      </c>
      <c r="I29" s="48"/>
      <c r="J29" s="49" t="str">
        <f t="shared" si="3"/>
        <v/>
      </c>
    </row>
    <row r="30" spans="1:10" x14ac:dyDescent="0.25">
      <c r="A30" s="3"/>
      <c r="B30" s="8"/>
      <c r="C30" s="50"/>
      <c r="D30" s="46"/>
      <c r="E30" s="46" t="str">
        <f t="shared" si="0"/>
        <v/>
      </c>
      <c r="F30" s="46" t="str">
        <f t="shared" si="1"/>
        <v/>
      </c>
      <c r="G30" s="51"/>
      <c r="H30" s="47" t="str">
        <f t="shared" si="2"/>
        <v/>
      </c>
      <c r="I30" s="48"/>
      <c r="J30" s="49" t="str">
        <f t="shared" si="3"/>
        <v/>
      </c>
    </row>
    <row r="31" spans="1:10" x14ac:dyDescent="0.25">
      <c r="A31" s="3"/>
      <c r="B31" s="8"/>
      <c r="C31" s="50"/>
      <c r="D31" s="46"/>
      <c r="E31" s="46" t="str">
        <f t="shared" si="0"/>
        <v/>
      </c>
      <c r="F31" s="46" t="str">
        <f t="shared" si="1"/>
        <v/>
      </c>
      <c r="G31" s="51"/>
      <c r="H31" s="47" t="str">
        <f t="shared" si="2"/>
        <v/>
      </c>
      <c r="I31" s="48"/>
      <c r="J31" s="49" t="str">
        <f t="shared" si="3"/>
        <v/>
      </c>
    </row>
    <row r="32" spans="1:10" x14ac:dyDescent="0.25">
      <c r="A32" s="3"/>
      <c r="B32" s="8"/>
      <c r="C32" s="50"/>
      <c r="D32" s="46"/>
      <c r="E32" s="46" t="str">
        <f t="shared" si="0"/>
        <v/>
      </c>
      <c r="F32" s="46" t="str">
        <f t="shared" si="1"/>
        <v/>
      </c>
      <c r="G32" s="51"/>
      <c r="H32" s="47" t="str">
        <f t="shared" si="2"/>
        <v/>
      </c>
      <c r="I32" s="48"/>
      <c r="J32" s="49" t="str">
        <f t="shared" si="3"/>
        <v/>
      </c>
    </row>
    <row r="33" spans="1:10" x14ac:dyDescent="0.25">
      <c r="A33" s="3"/>
      <c r="B33" s="8"/>
      <c r="C33" s="50"/>
      <c r="D33" s="46"/>
      <c r="E33" s="46" t="str">
        <f t="shared" si="0"/>
        <v/>
      </c>
      <c r="F33" s="46" t="str">
        <f t="shared" si="1"/>
        <v/>
      </c>
      <c r="G33" s="51"/>
      <c r="H33" s="47" t="str">
        <f t="shared" si="2"/>
        <v/>
      </c>
      <c r="I33" s="48"/>
      <c r="J33" s="49" t="str">
        <f t="shared" si="3"/>
        <v/>
      </c>
    </row>
    <row r="34" spans="1:10" x14ac:dyDescent="0.25">
      <c r="A34" s="3"/>
      <c r="B34" s="8"/>
      <c r="C34" s="50"/>
      <c r="D34" s="46"/>
      <c r="E34" s="46" t="str">
        <f t="shared" si="0"/>
        <v/>
      </c>
      <c r="F34" s="46" t="str">
        <f t="shared" si="1"/>
        <v/>
      </c>
      <c r="G34" s="51"/>
      <c r="H34" s="47" t="str">
        <f t="shared" si="2"/>
        <v/>
      </c>
      <c r="I34" s="48"/>
      <c r="J34" s="49" t="str">
        <f t="shared" si="3"/>
        <v/>
      </c>
    </row>
    <row r="35" spans="1:10" x14ac:dyDescent="0.25">
      <c r="A35" s="3"/>
      <c r="B35" s="8"/>
      <c r="C35" s="50"/>
      <c r="D35" s="46"/>
      <c r="E35" s="46" t="str">
        <f t="shared" si="0"/>
        <v/>
      </c>
      <c r="F35" s="46" t="str">
        <f t="shared" si="1"/>
        <v/>
      </c>
      <c r="G35" s="51"/>
      <c r="H35" s="47" t="str">
        <f t="shared" si="2"/>
        <v/>
      </c>
      <c r="I35" s="48"/>
      <c r="J35" s="49" t="str">
        <f t="shared" si="3"/>
        <v/>
      </c>
    </row>
    <row r="36" spans="1:10" x14ac:dyDescent="0.25">
      <c r="A36" s="3"/>
      <c r="B36" s="8"/>
      <c r="C36" s="50"/>
      <c r="D36" s="46"/>
      <c r="E36" s="46" t="str">
        <f t="shared" si="0"/>
        <v/>
      </c>
      <c r="F36" s="46" t="str">
        <f t="shared" si="1"/>
        <v/>
      </c>
      <c r="G36" s="51"/>
      <c r="H36" s="47" t="str">
        <f t="shared" si="2"/>
        <v/>
      </c>
      <c r="I36" s="48"/>
      <c r="J36" s="49" t="str">
        <f t="shared" si="3"/>
        <v/>
      </c>
    </row>
    <row r="37" spans="1:10" x14ac:dyDescent="0.25">
      <c r="A37" s="3"/>
      <c r="B37" s="8"/>
      <c r="C37" s="50"/>
      <c r="D37" s="46"/>
      <c r="E37" s="46" t="str">
        <f t="shared" si="0"/>
        <v/>
      </c>
      <c r="F37" s="46" t="str">
        <f t="shared" si="1"/>
        <v/>
      </c>
      <c r="G37" s="51"/>
      <c r="H37" s="47" t="str">
        <f t="shared" si="2"/>
        <v/>
      </c>
      <c r="I37" s="48"/>
      <c r="J37" s="49" t="str">
        <f t="shared" si="3"/>
        <v/>
      </c>
    </row>
    <row r="38" spans="1:10" x14ac:dyDescent="0.25">
      <c r="A38" s="3"/>
      <c r="B38" s="8"/>
      <c r="C38" s="50"/>
      <c r="D38" s="46"/>
      <c r="E38" s="46" t="str">
        <f t="shared" si="0"/>
        <v/>
      </c>
      <c r="F38" s="46" t="str">
        <f t="shared" si="1"/>
        <v/>
      </c>
      <c r="G38" s="51"/>
      <c r="H38" s="47" t="str">
        <f t="shared" si="2"/>
        <v/>
      </c>
      <c r="I38" s="48"/>
      <c r="J38" s="49" t="str">
        <f t="shared" si="3"/>
        <v/>
      </c>
    </row>
    <row r="39" spans="1:10" x14ac:dyDescent="0.25">
      <c r="A39" s="3"/>
      <c r="B39" s="8"/>
      <c r="C39" s="50"/>
      <c r="D39" s="46"/>
      <c r="E39" s="46" t="str">
        <f t="shared" si="0"/>
        <v/>
      </c>
      <c r="F39" s="46" t="str">
        <f t="shared" si="1"/>
        <v/>
      </c>
      <c r="G39" s="51"/>
      <c r="H39" s="47" t="str">
        <f t="shared" si="2"/>
        <v/>
      </c>
      <c r="I39" s="48"/>
      <c r="J39" s="49" t="str">
        <f t="shared" si="3"/>
        <v/>
      </c>
    </row>
    <row r="40" spans="1:10" x14ac:dyDescent="0.25">
      <c r="A40" s="3"/>
      <c r="B40" s="8"/>
      <c r="C40" s="50"/>
      <c r="D40" s="46"/>
      <c r="E40" s="46" t="str">
        <f t="shared" si="0"/>
        <v/>
      </c>
      <c r="F40" s="46" t="str">
        <f t="shared" si="1"/>
        <v/>
      </c>
      <c r="G40" s="51"/>
      <c r="H40" s="47" t="str">
        <f t="shared" si="2"/>
        <v/>
      </c>
      <c r="I40" s="48"/>
      <c r="J40" s="49" t="str">
        <f t="shared" si="3"/>
        <v/>
      </c>
    </row>
    <row r="41" spans="1:10" x14ac:dyDescent="0.25">
      <c r="A41" s="3"/>
      <c r="B41" s="8"/>
      <c r="C41" s="50"/>
      <c r="D41" s="46"/>
      <c r="E41" s="46" t="str">
        <f t="shared" si="0"/>
        <v/>
      </c>
      <c r="F41" s="46" t="str">
        <f t="shared" si="1"/>
        <v/>
      </c>
      <c r="G41" s="51"/>
      <c r="H41" s="47" t="str">
        <f t="shared" si="2"/>
        <v/>
      </c>
      <c r="I41" s="48"/>
      <c r="J41" s="49" t="str">
        <f t="shared" si="3"/>
        <v/>
      </c>
    </row>
    <row r="42" spans="1:10" x14ac:dyDescent="0.25">
      <c r="A42" s="3"/>
      <c r="B42" s="8"/>
      <c r="C42" s="50"/>
      <c r="D42" s="46"/>
      <c r="E42" s="46" t="str">
        <f t="shared" si="0"/>
        <v/>
      </c>
      <c r="F42" s="46" t="str">
        <f t="shared" si="1"/>
        <v/>
      </c>
      <c r="G42" s="51"/>
      <c r="H42" s="47" t="str">
        <f t="shared" si="2"/>
        <v/>
      </c>
      <c r="I42" s="48"/>
      <c r="J42" s="49" t="str">
        <f t="shared" si="3"/>
        <v/>
      </c>
    </row>
    <row r="43" spans="1:10" x14ac:dyDescent="0.25">
      <c r="A43" s="3"/>
      <c r="B43" s="8"/>
      <c r="C43" s="50"/>
      <c r="D43" s="46"/>
      <c r="E43" s="46" t="str">
        <f t="shared" si="0"/>
        <v/>
      </c>
      <c r="F43" s="46" t="str">
        <f t="shared" si="1"/>
        <v/>
      </c>
      <c r="G43" s="51"/>
      <c r="H43" s="47" t="str">
        <f t="shared" si="2"/>
        <v/>
      </c>
      <c r="I43" s="48"/>
      <c r="J43" s="49" t="str">
        <f t="shared" si="3"/>
        <v/>
      </c>
    </row>
    <row r="44" spans="1:10" ht="15.75" thickBot="1" x14ac:dyDescent="0.3">
      <c r="A44" s="4"/>
      <c r="B44" s="9"/>
      <c r="C44" s="11"/>
      <c r="D44" s="6"/>
      <c r="E44" s="57" t="str">
        <f t="shared" si="0"/>
        <v/>
      </c>
      <c r="F44" s="6" t="str">
        <f t="shared" si="1"/>
        <v/>
      </c>
      <c r="G44" s="38"/>
      <c r="H44" s="39" t="str">
        <f t="shared" si="2"/>
        <v/>
      </c>
      <c r="I44" s="40"/>
      <c r="J44" s="41" t="str">
        <f t="shared" si="3"/>
        <v/>
      </c>
    </row>
    <row r="45" spans="1:10" ht="15.75" thickBot="1" x14ac:dyDescent="0.3">
      <c r="E45" s="58"/>
    </row>
    <row r="46" spans="1:10" x14ac:dyDescent="0.25">
      <c r="B46" s="85" t="s">
        <v>11</v>
      </c>
      <c r="C46" s="86"/>
      <c r="D46" s="86"/>
      <c r="E46" s="86"/>
      <c r="F46" s="87"/>
      <c r="G46" s="91" t="s">
        <v>12</v>
      </c>
      <c r="H46" s="92"/>
      <c r="I46" s="95" t="s">
        <v>13</v>
      </c>
      <c r="J46" s="96"/>
    </row>
    <row r="47" spans="1:10" ht="15.75" thickBot="1" x14ac:dyDescent="0.3">
      <c r="B47" s="88"/>
      <c r="C47" s="89"/>
      <c r="D47" s="89"/>
      <c r="E47" s="89"/>
      <c r="F47" s="90"/>
      <c r="G47" s="93"/>
      <c r="H47" s="94"/>
      <c r="I47" s="97"/>
      <c r="J47" s="98"/>
    </row>
    <row r="48" spans="1:10" x14ac:dyDescent="0.25">
      <c r="B48" s="7"/>
      <c r="C48" s="16"/>
      <c r="D48" s="17"/>
      <c r="E48" s="17"/>
      <c r="F48" s="13"/>
      <c r="G48" s="22"/>
      <c r="H48" s="23"/>
      <c r="I48" s="24"/>
      <c r="J48" s="25"/>
    </row>
    <row r="49" spans="2:10" x14ac:dyDescent="0.25">
      <c r="B49" s="8"/>
      <c r="C49" s="18"/>
      <c r="D49" s="19"/>
      <c r="E49" s="19"/>
      <c r="F49" s="14"/>
      <c r="G49" s="26"/>
      <c r="H49" s="27"/>
      <c r="I49" s="28"/>
      <c r="J49" s="29"/>
    </row>
    <row r="50" spans="2:10" ht="15.75" thickBot="1" x14ac:dyDescent="0.3">
      <c r="B50" s="52" t="s">
        <v>14</v>
      </c>
      <c r="C50" s="20"/>
      <c r="D50" s="21"/>
      <c r="E50" s="21"/>
      <c r="F50" s="15">
        <f>SUM(F8:F44)</f>
        <v>0</v>
      </c>
      <c r="G50" s="30"/>
      <c r="H50" s="31">
        <f>SUM(H8:H44)</f>
        <v>28.98</v>
      </c>
      <c r="I50" s="32"/>
      <c r="J50" s="33">
        <f>SUM(J8:J44)</f>
        <v>50.400000000000006</v>
      </c>
    </row>
    <row r="51" spans="2:10" ht="15.75" thickBot="1" x14ac:dyDescent="0.3">
      <c r="B51" s="52" t="s">
        <v>18</v>
      </c>
      <c r="C51" s="56">
        <f>J1/100</f>
        <v>0.19600000000000001</v>
      </c>
      <c r="D51" s="21"/>
      <c r="E51" s="21"/>
      <c r="F51" s="15">
        <f>F50*C51</f>
        <v>0</v>
      </c>
      <c r="G51" s="30"/>
      <c r="H51" s="31"/>
      <c r="I51" s="32"/>
      <c r="J51" s="33"/>
    </row>
    <row r="52" spans="2:10" ht="15.75" thickBot="1" x14ac:dyDescent="0.3">
      <c r="B52" s="52" t="s">
        <v>19</v>
      </c>
      <c r="C52" s="20"/>
      <c r="D52" s="21"/>
      <c r="E52" s="21"/>
      <c r="F52" s="15">
        <f>F51+F50</f>
        <v>0</v>
      </c>
      <c r="G52" s="30"/>
      <c r="H52" s="31"/>
      <c r="I52" s="32"/>
      <c r="J52" s="33"/>
    </row>
  </sheetData>
  <mergeCells count="14">
    <mergeCell ref="B46:F47"/>
    <mergeCell ref="G46:H47"/>
    <mergeCell ref="I46:J47"/>
    <mergeCell ref="F6:F7"/>
    <mergeCell ref="E6:E7"/>
    <mergeCell ref="D6:D7"/>
    <mergeCell ref="C6:C7"/>
    <mergeCell ref="B6:B7"/>
    <mergeCell ref="A1:F4"/>
    <mergeCell ref="A6:A7"/>
    <mergeCell ref="A5:F5"/>
    <mergeCell ref="G6:H6"/>
    <mergeCell ref="I6:J6"/>
    <mergeCell ref="G5:J5"/>
  </mergeCells>
  <pageMargins left="0.7" right="0.7" top="0.75" bottom="0.75" header="0.3" footer="0.3"/>
  <pageSetup paperSize="9" scale="89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Jadlyn</dc:creator>
  <cp:lastModifiedBy>Jadlyn</cp:lastModifiedBy>
  <dcterms:created xsi:type="dcterms:W3CDTF">2013-08-29T06:35:14Z</dcterms:created>
  <dcterms:modified xsi:type="dcterms:W3CDTF">2013-08-30T09:16:57Z</dcterms:modified>
</cp:coreProperties>
</file>