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oarau\Desktop\"/>
    </mc:Choice>
  </mc:AlternateContent>
  <bookViews>
    <workbookView xWindow="240" yWindow="36" windowWidth="20112" windowHeight="7488" activeTab="1"/>
  </bookViews>
  <sheets>
    <sheet name="Données Sphinx" sheetId="6" r:id="rId1"/>
    <sheet name="Sphinx 2016" sheetId="2" r:id="rId2"/>
  </sheets>
  <externalReferences>
    <externalReference r:id="rId3"/>
  </externalReferences>
  <definedNames>
    <definedName name="_xlnm._FilterDatabase" localSheetId="0" hidden="1">'Données Sphinx'!$A$6:$BZ$8</definedName>
    <definedName name="_xlnm._FilterDatabase" localSheetId="1" hidden="1">'Sphinx 2016'!$A$3:$J$5</definedName>
  </definedNames>
  <calcPr calcId="152511"/>
</workbook>
</file>

<file path=xl/calcChain.xml><?xml version="1.0" encoding="utf-8"?>
<calcChain xmlns="http://schemas.openxmlformats.org/spreadsheetml/2006/main">
  <c r="H4" i="2" l="1"/>
  <c r="H5" i="2"/>
  <c r="D4" i="2"/>
  <c r="D5" i="2"/>
  <c r="B1" i="6" l="1"/>
</calcChain>
</file>

<file path=xl/sharedStrings.xml><?xml version="1.0" encoding="utf-8"?>
<sst xmlns="http://schemas.openxmlformats.org/spreadsheetml/2006/main" count="100" uniqueCount="93">
  <si>
    <t>Coopérative</t>
  </si>
  <si>
    <t>Date de l'accident</t>
  </si>
  <si>
    <t>Heure de l'accident</t>
  </si>
  <si>
    <t>AT avec arrêt</t>
  </si>
  <si>
    <t>AT sans arrêt</t>
  </si>
  <si>
    <t>Accident de trajet</t>
  </si>
  <si>
    <t>Envoi du questionnaire Sphinx</t>
  </si>
  <si>
    <t>Réception du questionnaire Sphinx</t>
  </si>
  <si>
    <t>OUI</t>
  </si>
  <si>
    <t>Nom</t>
  </si>
  <si>
    <t>Prenom</t>
  </si>
  <si>
    <t>Date naissance</t>
  </si>
  <si>
    <t>Poste</t>
  </si>
  <si>
    <t>Autres postes</t>
  </si>
  <si>
    <t>Ancienneté</t>
  </si>
  <si>
    <t>Cooperative</t>
  </si>
  <si>
    <t>Titulaire</t>
  </si>
  <si>
    <t>Département</t>
  </si>
  <si>
    <t>Dernier jour travaillé</t>
  </si>
  <si>
    <t>Dernier jour repos</t>
  </si>
  <si>
    <t>Date accident</t>
  </si>
  <si>
    <t>Heure accident</t>
  </si>
  <si>
    <t>Quelles sont les horaires de travail ?</t>
  </si>
  <si>
    <t>Lieu de l'accident</t>
  </si>
  <si>
    <t>Lieu habituel</t>
  </si>
  <si>
    <t>Type d'accident</t>
  </si>
  <si>
    <t>temoin1</t>
  </si>
  <si>
    <t>Autres victimes</t>
  </si>
  <si>
    <t>Prénom</t>
  </si>
  <si>
    <t>Numéro de téléphone</t>
  </si>
  <si>
    <t>Ligne 6</t>
  </si>
  <si>
    <t>Ligne 4</t>
  </si>
  <si>
    <t>Téléphone</t>
  </si>
  <si>
    <t>Lésions ?</t>
  </si>
  <si>
    <t>Coté</t>
  </si>
  <si>
    <t>Siège des lésions</t>
  </si>
  <si>
    <t>Nature lésion</t>
  </si>
  <si>
    <t>Autres natures des lésions</t>
  </si>
  <si>
    <t>Récit des circonstances de l'accident</t>
  </si>
  <si>
    <t>Intervention ext</t>
  </si>
  <si>
    <t>Charge travail</t>
  </si>
  <si>
    <t>Climat</t>
  </si>
  <si>
    <t>Problème materiel</t>
  </si>
  <si>
    <t>Genre problème materiel</t>
  </si>
  <si>
    <t>Autre lieu de l'accident</t>
  </si>
  <si>
    <t>Nombre actes</t>
  </si>
  <si>
    <t>Presence eleveur</t>
  </si>
  <si>
    <t>Si oui, vous a-t-il aidé ?</t>
  </si>
  <si>
    <t>Comment qualifieriez vous votre relation ?</t>
  </si>
  <si>
    <t>Problème relationnel avant ?</t>
  </si>
  <si>
    <t>Ambiance elevage ?</t>
  </si>
  <si>
    <t>Présence chien</t>
  </si>
  <si>
    <t>Action chien ?</t>
  </si>
  <si>
    <t>Circonstance accident</t>
  </si>
  <si>
    <t>Autres circonstances ?</t>
  </si>
  <si>
    <t>Accès</t>
  </si>
  <si>
    <t>Autres accès</t>
  </si>
  <si>
    <t>L'animal était-il classé dangereux ?</t>
  </si>
  <si>
    <t>A quel endroit ?</t>
  </si>
  <si>
    <t>Autres endroits ?</t>
  </si>
  <si>
    <t>Quel était la nature du sol lors de l'insémination ?</t>
  </si>
  <si>
    <t>Autre nature du sol lors de l'insémination ?</t>
  </si>
  <si>
    <t>Hauteur de marche ?</t>
  </si>
  <si>
    <t>Contention ?</t>
  </si>
  <si>
    <t>Depuis combien de temps l'animal était-il bloqué ?</t>
  </si>
  <si>
    <t>L'animal était-il seul ou avec d'autres ?</t>
  </si>
  <si>
    <t>type contention</t>
  </si>
  <si>
    <t>Autres types de contention</t>
  </si>
  <si>
    <t>Etat materiel</t>
  </si>
  <si>
    <t>Trajet habituel</t>
  </si>
  <si>
    <t>Nombre km</t>
  </si>
  <si>
    <t>Etat vehicule</t>
  </si>
  <si>
    <t>Marque</t>
  </si>
  <si>
    <t>Autres marques</t>
  </si>
  <si>
    <t>Entretien à jour</t>
  </si>
  <si>
    <t>Autres entretien à jour</t>
  </si>
  <si>
    <t>téléphone au volant</t>
  </si>
  <si>
    <t>Ligne 5</t>
  </si>
  <si>
    <t>Ligne 7</t>
  </si>
  <si>
    <t>Améliorations du questionnaire</t>
  </si>
  <si>
    <t>CLE</t>
  </si>
  <si>
    <t>DATE_SAISIE</t>
  </si>
  <si>
    <t>DATE_ENREG</t>
  </si>
  <si>
    <t>DATE_MODIF</t>
  </si>
  <si>
    <t>TEMPS_SAISIE</t>
  </si>
  <si>
    <t>Date de mise à jour</t>
  </si>
  <si>
    <t>Légende</t>
  </si>
  <si>
    <t>Personne ayant répondu au questionnaire SPHINX sans être dans le tableau suivi AT de l'année en cours</t>
  </si>
  <si>
    <t>Personne ayant répondu au questionnaire SPHINX dont l'AT n'a pas été pris en charge</t>
  </si>
  <si>
    <t xml:space="preserve">Nom </t>
  </si>
  <si>
    <t>DUPONT</t>
  </si>
  <si>
    <t>MARTIN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</si>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</sst>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8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8">
    <xf numFmtId="0" fontId="0" fillId="0" borderId="0"/>
    <xf numFmtId="0" fontId="3" fillId="0" borderId="0"/>
    <xf numFmtId="0" fontId="1" fillId="0" borderId="0"/>
    <xf numFmtId="0" fontId="4" fillId="0" borderId="0"/>
    <xf numFmtId="0" fontId="3" fillId="0" borderId="0"/>
    <xf numFmtId="0" fontId="1" fillId="0" borderId="0"/>
    <xf numFmtId="0" fontId="5" fillId="0" borderId="0"/>
    <xf numFmtId="0" fontId="6" fillId="0" borderId="0" applyNumberFormat="0" applyFill="0" applyBorder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0" applyNumberFormat="0" applyBorder="0" applyAlignment="0" applyProtection="0"/>
    <xf numFmtId="0" fontId="13" fillId="9" borderId="6" applyNumberFormat="0" applyAlignment="0" applyProtection="0"/>
    <xf numFmtId="0" fontId="14" fillId="10" borderId="7" applyNumberFormat="0" applyAlignment="0" applyProtection="0"/>
    <xf numFmtId="0" fontId="15" fillId="10" borderId="6" applyNumberFormat="0" applyAlignment="0" applyProtection="0"/>
    <xf numFmtId="0" fontId="16" fillId="0" borderId="8" applyNumberFormat="0" applyFill="0" applyAlignment="0" applyProtection="0"/>
    <xf numFmtId="0" fontId="17" fillId="11" borderId="9" applyNumberFormat="0" applyAlignment="0" applyProtection="0"/>
    <xf numFmtId="0" fontId="18" fillId="0" borderId="0" applyNumberFormat="0" applyFill="0" applyBorder="0" applyAlignment="0" applyProtection="0"/>
    <xf numFmtId="0" fontId="1" fillId="12" borderId="10" applyNumberFormat="0" applyFont="0" applyAlignment="0" applyProtection="0"/>
    <xf numFmtId="0" fontId="19" fillId="0" borderId="0" applyNumberFormat="0" applyFill="0" applyBorder="0" applyAlignment="0" applyProtection="0"/>
    <xf numFmtId="0" fontId="2" fillId="0" borderId="11" applyNumberFormat="0" applyFill="0" applyAlignment="0" applyProtection="0"/>
    <xf numFmtId="0" fontId="20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32" borderId="0" applyNumberFormat="0" applyBorder="0" applyAlignment="0" applyProtection="0"/>
    <xf numFmtId="0" fontId="20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20" fillId="36" borderId="0" applyNumberFormat="0" applyBorder="0" applyAlignment="0" applyProtection="0"/>
  </cellStyleXfs>
  <cellXfs count="31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20" fontId="0" fillId="0" borderId="2" xfId="0" applyNumberFormat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14" fontId="0" fillId="0" borderId="2" xfId="0" applyNumberFormat="1" applyBorder="1" applyAlignment="1">
      <alignment horizontal="left" vertical="center" wrapText="1"/>
    </xf>
    <xf numFmtId="20" fontId="0" fillId="0" borderId="2" xfId="0" applyNumberFormat="1" applyBorder="1" applyAlignment="1">
      <alignment horizontal="left" vertical="center" wrapText="1"/>
    </xf>
    <xf numFmtId="22" fontId="0" fillId="0" borderId="2" xfId="0" applyNumberFormat="1" applyBorder="1" applyAlignment="1">
      <alignment horizontal="left" vertical="center" wrapText="1"/>
    </xf>
    <xf numFmtId="14" fontId="0" fillId="0" borderId="2" xfId="0" applyNumberForma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22" fontId="0" fillId="0" borderId="2" xfId="0" applyNumberFormat="1" applyBorder="1" applyAlignment="1">
      <alignment wrapText="1"/>
    </xf>
    <xf numFmtId="20" fontId="0" fillId="0" borderId="2" xfId="0" applyNumberFormat="1" applyBorder="1" applyAlignment="1">
      <alignment wrapText="1"/>
    </xf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5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14" fontId="2" fillId="0" borderId="1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horizontal="left" vertical="center" wrapText="1"/>
    </xf>
    <xf numFmtId="0" fontId="0" fillId="0" borderId="16" xfId="0" applyBorder="1" applyAlignment="1">
      <alignment wrapText="1"/>
    </xf>
    <xf numFmtId="14" fontId="0" fillId="0" borderId="16" xfId="0" applyNumberForma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8">
    <cellStyle name="20 % - Accent1" xfId="25" builtinId="30" customBuiltin="1"/>
    <cellStyle name="20 % - Accent2" xfId="29" builtinId="34" customBuiltin="1"/>
    <cellStyle name="20 % - Accent3" xfId="33" builtinId="38" customBuiltin="1"/>
    <cellStyle name="20 % - Accent4" xfId="37" builtinId="42" customBuiltin="1"/>
    <cellStyle name="20 % - Accent5" xfId="41" builtinId="46" customBuiltin="1"/>
    <cellStyle name="20 % - Accent6" xfId="45" builtinId="50" customBuiltin="1"/>
    <cellStyle name="40 % - Accent1" xfId="26" builtinId="31" customBuiltin="1"/>
    <cellStyle name="40 % - Accent2" xfId="30" builtinId="35" customBuiltin="1"/>
    <cellStyle name="40 % - Accent3" xfId="34" builtinId="39" customBuiltin="1"/>
    <cellStyle name="40 % - Accent4" xfId="38" builtinId="43" customBuiltin="1"/>
    <cellStyle name="40 % - Accent5" xfId="42" builtinId="47" customBuiltin="1"/>
    <cellStyle name="40 % - Accent6" xfId="46" builtinId="51" customBuiltin="1"/>
    <cellStyle name="60 % - Accent1" xfId="27" builtinId="32" customBuiltin="1"/>
    <cellStyle name="60 % - Accent2" xfId="31" builtinId="36" customBuiltin="1"/>
    <cellStyle name="60 % - Accent3" xfId="35" builtinId="40" customBuiltin="1"/>
    <cellStyle name="60 % - Accent4" xfId="39" builtinId="44" customBuiltin="1"/>
    <cellStyle name="60 % - Accent5" xfId="43" builtinId="48" customBuiltin="1"/>
    <cellStyle name="60 % - Accent6" xfId="47" builtinId="52" customBuiltin="1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Avertissement" xfId="20" builtinId="11" customBuiltin="1"/>
    <cellStyle name="Calcul" xfId="17" builtinId="22" customBuiltin="1"/>
    <cellStyle name="Cellule liée" xfId="18" builtinId="24" customBuiltin="1"/>
    <cellStyle name="Commentaire" xfId="21" builtinId="10" customBuiltin="1"/>
    <cellStyle name="Entrée" xfId="15" builtinId="20" customBuiltin="1"/>
    <cellStyle name="Insatisfaisant" xfId="13" builtinId="27" customBuiltin="1"/>
    <cellStyle name="Neutre" xfId="14" builtinId="28" customBuiltin="1"/>
    <cellStyle name="Normal" xfId="0" builtinId="0"/>
    <cellStyle name="Normal 2" xfId="1"/>
    <cellStyle name="Normal 2 2" xfId="2"/>
    <cellStyle name="Normal 3" xfId="3"/>
    <cellStyle name="Normal 4" xfId="4"/>
    <cellStyle name="Normal 5" xfId="5"/>
    <cellStyle name="Normal 6" xfId="6"/>
    <cellStyle name="Satisfaisant" xfId="12" builtinId="26" customBuiltin="1"/>
    <cellStyle name="Sortie" xfId="16" builtinId="21" customBuiltin="1"/>
    <cellStyle name="Texte explicatif" xfId="22" builtinId="53" customBuiltin="1"/>
    <cellStyle name="Titre" xfId="7" builtinId="15" customBuiltin="1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tal" xfId="23" builtinId="25" customBuiltin="1"/>
    <cellStyle name="Vérification" xfId="19" builtinId="23" customBuiltin="1"/>
  </cellStyles>
  <dxfs count="10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9966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RH\RRH_CHSCT\Suivi%20AT%20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opératoire"/>
      <sheetName val="2016"/>
      <sheetName val="AT Non pris en charge"/>
    </sheetNames>
    <sheetDataSet>
      <sheetData sheetId="0"/>
      <sheetData sheetId="1">
        <row r="2">
          <cell r="A2" t="str">
            <v>Urcéo</v>
          </cell>
        </row>
        <row r="5">
          <cell r="H5">
            <v>42377</v>
          </cell>
          <cell r="AC5"/>
        </row>
        <row r="23">
          <cell r="H23">
            <v>42400</v>
          </cell>
          <cell r="AC23"/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Z11"/>
  <sheetViews>
    <sheetView workbookViewId="0">
      <pane ySplit="6" topLeftCell="A7" activePane="bottomLeft" state="frozen"/>
      <selection pane="bottomLeft" activeCell="E17" sqref="E17"/>
    </sheetView>
  </sheetViews>
  <sheetFormatPr baseColWidth="10" defaultColWidth="11.44140625" defaultRowHeight="14.4" x14ac:dyDescent="0.3"/>
  <cols>
    <col min="1" max="1" width="13.5546875" style="14" customWidth="1"/>
    <col min="2" max="2" width="16.5546875" style="14" bestFit="1" customWidth="1"/>
    <col min="3" max="3" width="11.44140625" style="14"/>
    <col min="4" max="4" width="12.88671875" style="14" bestFit="1" customWidth="1"/>
    <col min="5" max="5" width="21" style="14" customWidth="1"/>
    <col min="6" max="6" width="11" style="14" bestFit="1" customWidth="1"/>
    <col min="7" max="7" width="11.88671875" style="14" bestFit="1" customWidth="1"/>
    <col min="8" max="8" width="11.44140625" style="14"/>
    <col min="9" max="9" width="15.5546875" style="14" bestFit="1" customWidth="1"/>
    <col min="10" max="10" width="11.44140625" style="14" customWidth="1"/>
    <col min="11" max="11" width="13" style="14" customWidth="1"/>
    <col min="12" max="12" width="10.44140625" style="14" customWidth="1"/>
    <col min="13" max="13" width="8.33203125" style="14" customWidth="1"/>
    <col min="14" max="14" width="45.88671875" style="14" customWidth="1"/>
    <col min="15" max="15" width="90.33203125" style="14" bestFit="1" customWidth="1"/>
    <col min="16" max="16" width="8.44140625" style="14" bestFit="1" customWidth="1"/>
    <col min="17" max="17" width="34.33203125" style="14" bestFit="1" customWidth="1"/>
    <col min="18" max="18" width="8.44140625" style="14" bestFit="1" customWidth="1"/>
    <col min="19" max="19" width="16.33203125" style="14" bestFit="1" customWidth="1"/>
    <col min="20" max="20" width="28.6640625" style="14" bestFit="1" customWidth="1"/>
    <col min="21" max="21" width="20.109375" style="14" bestFit="1" customWidth="1"/>
    <col min="22" max="22" width="13.33203125" style="14" bestFit="1" customWidth="1"/>
    <col min="23" max="23" width="11.6640625" style="14" bestFit="1" customWidth="1"/>
    <col min="24" max="24" width="21.88671875" style="14" bestFit="1" customWidth="1"/>
    <col min="25" max="25" width="12.6640625" style="14" bestFit="1" customWidth="1"/>
    <col min="26" max="26" width="8.6640625" style="14" bestFit="1" customWidth="1"/>
    <col min="27" max="27" width="21" style="14" bestFit="1" customWidth="1"/>
    <col min="28" max="28" width="11.33203125" style="14" bestFit="1" customWidth="1"/>
    <col min="29" max="29" width="39.6640625" style="14" bestFit="1" customWidth="1"/>
    <col min="30" max="30" width="73.88671875" style="14" bestFit="1" customWidth="1"/>
    <col min="31" max="31" width="255.6640625" style="14" bestFit="1" customWidth="1"/>
    <col min="32" max="32" width="29.44140625" style="14" bestFit="1" customWidth="1"/>
    <col min="33" max="33" width="23" style="14" bestFit="1" customWidth="1"/>
    <col min="34" max="34" width="9.6640625" style="14" bestFit="1" customWidth="1"/>
    <col min="35" max="35" width="11.33203125" style="14" bestFit="1" customWidth="1"/>
    <col min="36" max="36" width="66.33203125" style="14" customWidth="1"/>
    <col min="37" max="37" width="41.44140625" style="14" customWidth="1"/>
    <col min="38" max="38" width="22.6640625" style="14" customWidth="1"/>
    <col min="39" max="39" width="9.44140625" style="14" customWidth="1"/>
    <col min="40" max="40" width="10" style="14" customWidth="1"/>
    <col min="41" max="41" width="10.33203125" style="14" customWidth="1"/>
    <col min="42" max="42" width="16.88671875" style="14" customWidth="1"/>
    <col min="43" max="43" width="11.109375" style="14" customWidth="1"/>
    <col min="44" max="44" width="9.5546875" style="14" customWidth="1"/>
    <col min="45" max="45" width="8.88671875" style="14" customWidth="1"/>
    <col min="46" max="46" width="7" style="14" customWidth="1"/>
    <col min="47" max="47" width="29.33203125" style="14" customWidth="1"/>
    <col min="48" max="48" width="47.88671875" style="14" customWidth="1"/>
    <col min="49" max="49" width="11.6640625" style="14" customWidth="1"/>
    <col min="50" max="50" width="9.5546875" style="14" customWidth="1"/>
    <col min="51" max="51" width="15" style="14" customWidth="1"/>
    <col min="52" max="52" width="16.5546875" style="14" customWidth="1"/>
    <col min="53" max="53" width="39.5546875" style="14" customWidth="1"/>
    <col min="54" max="54" width="27" style="14" customWidth="1"/>
    <col min="55" max="55" width="27.109375" style="14" customWidth="1"/>
    <col min="56" max="56" width="15" style="14" bestFit="1" customWidth="1"/>
    <col min="57" max="57" width="10.6640625" style="14" bestFit="1" customWidth="1"/>
    <col min="58" max="58" width="27.6640625" style="14" customWidth="1"/>
    <col min="59" max="59" width="21" style="14" customWidth="1"/>
    <col min="60" max="60" width="15.109375" style="14" bestFit="1" customWidth="1"/>
    <col min="61" max="61" width="15.5546875" style="14" customWidth="1"/>
    <col min="62" max="62" width="11" style="14" customWidth="1"/>
    <col min="63" max="63" width="8.44140625" style="14" bestFit="1" customWidth="1"/>
    <col min="64" max="64" width="8.5546875" style="14" customWidth="1"/>
    <col min="65" max="65" width="10" style="14" customWidth="1"/>
    <col min="66" max="66" width="7.88671875" style="14" bestFit="1" customWidth="1"/>
    <col min="67" max="67" width="10.88671875" style="14" customWidth="1"/>
    <col min="68" max="68" width="10" style="14" customWidth="1"/>
    <col min="69" max="69" width="11.44140625" style="14" customWidth="1"/>
    <col min="70" max="70" width="13" style="14" customWidth="1"/>
    <col min="71" max="72" width="22" style="14" bestFit="1" customWidth="1"/>
    <col min="73" max="73" width="225.109375" style="14" bestFit="1" customWidth="1"/>
    <col min="74" max="74" width="12.109375" style="14" bestFit="1" customWidth="1"/>
    <col min="75" max="77" width="15.6640625" style="14" bestFit="1" customWidth="1"/>
    <col min="78" max="78" width="13.33203125" style="14" bestFit="1" customWidth="1"/>
    <col min="79" max="16384" width="11.44140625" style="14"/>
  </cols>
  <sheetData>
    <row r="1" spans="1:78" ht="29.4" thickBot="1" x14ac:dyDescent="0.35">
      <c r="A1" s="19" t="s">
        <v>85</v>
      </c>
      <c r="B1" s="22">
        <f ca="1">TODAY()</f>
        <v>42416</v>
      </c>
      <c r="D1" s="15"/>
    </row>
    <row r="2" spans="1:78" ht="15" thickBot="1" x14ac:dyDescent="0.35">
      <c r="A2" s="26" t="s">
        <v>86</v>
      </c>
      <c r="B2" s="27"/>
    </row>
    <row r="3" spans="1:78" ht="15.75" customHeight="1" thickBot="1" x14ac:dyDescent="0.35">
      <c r="A3" s="20"/>
      <c r="B3" s="28" t="s">
        <v>87</v>
      </c>
      <c r="C3" s="29"/>
      <c r="D3" s="29"/>
      <c r="E3" s="29"/>
      <c r="F3" s="29"/>
      <c r="G3" s="29"/>
      <c r="H3" s="29"/>
      <c r="I3" s="30"/>
    </row>
    <row r="4" spans="1:78" ht="15" thickBot="1" x14ac:dyDescent="0.35">
      <c r="A4" s="21"/>
      <c r="B4" s="28" t="s">
        <v>88</v>
      </c>
      <c r="C4" s="29"/>
      <c r="D4" s="29"/>
      <c r="E4" s="29"/>
      <c r="F4" s="29"/>
      <c r="G4" s="29"/>
      <c r="H4" s="29"/>
      <c r="I4" s="30"/>
    </row>
    <row r="5" spans="1:78" ht="15" thickBot="1" x14ac:dyDescent="0.35"/>
    <row r="6" spans="1:78" ht="43.8" thickBot="1" x14ac:dyDescent="0.35">
      <c r="A6" s="7" t="s">
        <v>9</v>
      </c>
      <c r="B6" s="7" t="s">
        <v>10</v>
      </c>
      <c r="C6" s="7" t="s">
        <v>11</v>
      </c>
      <c r="D6" s="7" t="s">
        <v>12</v>
      </c>
      <c r="E6" s="7" t="s">
        <v>13</v>
      </c>
      <c r="F6" s="7" t="s">
        <v>14</v>
      </c>
      <c r="G6" s="7" t="s">
        <v>15</v>
      </c>
      <c r="H6" s="7" t="s">
        <v>16</v>
      </c>
      <c r="I6" s="7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7" t="s">
        <v>22</v>
      </c>
      <c r="O6" s="7" t="s">
        <v>23</v>
      </c>
      <c r="P6" s="7" t="s">
        <v>24</v>
      </c>
      <c r="Q6" s="7" t="s">
        <v>25</v>
      </c>
      <c r="R6" s="7" t="s">
        <v>26</v>
      </c>
      <c r="S6" s="7" t="s">
        <v>27</v>
      </c>
      <c r="T6" s="7" t="s">
        <v>9</v>
      </c>
      <c r="U6" s="7" t="s">
        <v>28</v>
      </c>
      <c r="V6" s="7" t="s">
        <v>29</v>
      </c>
      <c r="W6" s="7" t="s">
        <v>30</v>
      </c>
      <c r="X6" s="7" t="s">
        <v>31</v>
      </c>
      <c r="Y6" s="7" t="s">
        <v>32</v>
      </c>
      <c r="Z6" s="7" t="s">
        <v>33</v>
      </c>
      <c r="AA6" s="7" t="s">
        <v>34</v>
      </c>
      <c r="AB6" s="7" t="s">
        <v>35</v>
      </c>
      <c r="AC6" s="7" t="s">
        <v>36</v>
      </c>
      <c r="AD6" s="7" t="s">
        <v>37</v>
      </c>
      <c r="AE6" s="7" t="s">
        <v>38</v>
      </c>
      <c r="AF6" s="7" t="s">
        <v>39</v>
      </c>
      <c r="AG6" s="7" t="s">
        <v>40</v>
      </c>
      <c r="AH6" s="7" t="s">
        <v>41</v>
      </c>
      <c r="AI6" s="7" t="s">
        <v>42</v>
      </c>
      <c r="AJ6" s="7" t="s">
        <v>43</v>
      </c>
      <c r="AK6" s="7" t="s">
        <v>23</v>
      </c>
      <c r="AL6" s="7" t="s">
        <v>44</v>
      </c>
      <c r="AM6" s="7" t="s">
        <v>45</v>
      </c>
      <c r="AN6" s="7" t="s">
        <v>46</v>
      </c>
      <c r="AO6" s="7" t="s">
        <v>47</v>
      </c>
      <c r="AP6" s="7" t="s">
        <v>48</v>
      </c>
      <c r="AQ6" s="7" t="s">
        <v>49</v>
      </c>
      <c r="AR6" s="7" t="s">
        <v>50</v>
      </c>
      <c r="AS6" s="7" t="s">
        <v>51</v>
      </c>
      <c r="AT6" s="7" t="s">
        <v>52</v>
      </c>
      <c r="AU6" s="7" t="s">
        <v>53</v>
      </c>
      <c r="AV6" s="7" t="s">
        <v>54</v>
      </c>
      <c r="AW6" s="7" t="s">
        <v>55</v>
      </c>
      <c r="AX6" s="7" t="s">
        <v>56</v>
      </c>
      <c r="AY6" s="7" t="s">
        <v>57</v>
      </c>
      <c r="AZ6" s="7" t="s">
        <v>58</v>
      </c>
      <c r="BA6" s="7" t="s">
        <v>59</v>
      </c>
      <c r="BB6" s="7" t="s">
        <v>60</v>
      </c>
      <c r="BC6" s="7" t="s">
        <v>61</v>
      </c>
      <c r="BD6" s="7" t="s">
        <v>62</v>
      </c>
      <c r="BE6" s="7" t="s">
        <v>63</v>
      </c>
      <c r="BF6" s="7" t="s">
        <v>64</v>
      </c>
      <c r="BG6" s="7" t="s">
        <v>65</v>
      </c>
      <c r="BH6" s="7" t="s">
        <v>66</v>
      </c>
      <c r="BI6" s="7" t="s">
        <v>67</v>
      </c>
      <c r="BJ6" s="7" t="s">
        <v>68</v>
      </c>
      <c r="BK6" s="7" t="s">
        <v>69</v>
      </c>
      <c r="BL6" s="7" t="s">
        <v>70</v>
      </c>
      <c r="BM6" s="7" t="s">
        <v>71</v>
      </c>
      <c r="BN6" s="7" t="s">
        <v>72</v>
      </c>
      <c r="BO6" s="7" t="s">
        <v>73</v>
      </c>
      <c r="BP6" s="7" t="s">
        <v>74</v>
      </c>
      <c r="BQ6" s="7" t="s">
        <v>75</v>
      </c>
      <c r="BR6" s="7" t="s">
        <v>76</v>
      </c>
      <c r="BS6" s="7" t="s">
        <v>77</v>
      </c>
      <c r="BT6" s="7" t="s">
        <v>78</v>
      </c>
      <c r="BU6" s="7" t="s">
        <v>79</v>
      </c>
      <c r="BV6" s="7" t="s">
        <v>80</v>
      </c>
      <c r="BW6" s="7" t="s">
        <v>81</v>
      </c>
      <c r="BX6" s="7" t="s">
        <v>82</v>
      </c>
      <c r="BY6" s="7" t="s">
        <v>83</v>
      </c>
      <c r="BZ6" s="7" t="s">
        <v>84</v>
      </c>
    </row>
    <row r="7" spans="1:78" ht="27.9" customHeight="1" x14ac:dyDescent="0.3">
      <c r="A7" s="3" t="s">
        <v>90</v>
      </c>
      <c r="B7" s="23"/>
      <c r="C7" s="9"/>
      <c r="D7" s="8"/>
      <c r="E7" s="8"/>
      <c r="F7" s="9"/>
      <c r="G7" s="8"/>
      <c r="H7" s="8"/>
      <c r="I7" s="8"/>
      <c r="J7" s="9"/>
      <c r="K7" s="9"/>
      <c r="L7" s="4">
        <v>42377</v>
      </c>
      <c r="M7" s="10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11"/>
      <c r="BX7" s="11"/>
      <c r="BY7" s="11"/>
      <c r="BZ7" s="8"/>
    </row>
    <row r="8" spans="1:78" ht="27.9" customHeight="1" x14ac:dyDescent="0.3">
      <c r="A8" s="3" t="s">
        <v>91</v>
      </c>
      <c r="B8" s="24"/>
      <c r="C8" s="12"/>
      <c r="D8" s="13"/>
      <c r="E8" s="13"/>
      <c r="F8" s="25"/>
      <c r="G8" s="13"/>
      <c r="H8" s="24"/>
      <c r="I8" s="13"/>
      <c r="J8" s="12"/>
      <c r="K8" s="12"/>
      <c r="L8" s="4">
        <v>42400</v>
      </c>
      <c r="M8" s="17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6"/>
      <c r="BX8" s="16"/>
      <c r="BY8" s="16"/>
      <c r="BZ8" s="13"/>
    </row>
    <row r="9" spans="1:78" x14ac:dyDescent="0.3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</row>
    <row r="10" spans="1:78" x14ac:dyDescent="0.3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</row>
    <row r="11" spans="1:78" x14ac:dyDescent="0.3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</row>
  </sheetData>
  <autoFilter ref="A6:BZ8">
    <sortState ref="A2:CA146">
      <sortCondition ref="BW1:BW146"/>
    </sortState>
  </autoFilter>
  <sortState ref="A17:CA1048576">
    <sortCondition ref="A2:A1048576"/>
    <sortCondition ref="B2:B1048576"/>
  </sortState>
  <mergeCells count="3">
    <mergeCell ref="A2:B2"/>
    <mergeCell ref="B3:I3"/>
    <mergeCell ref="B4:I4"/>
  </mergeCells>
  <conditionalFormatting sqref="G1:G2 G5:G1048576">
    <cfRule type="cellIs" dxfId="5" priority="1" operator="equal">
      <formula>"Evolution"</formula>
    </cfRule>
    <cfRule type="cellIs" dxfId="4" priority="2" operator="equal">
      <formula>"Génoé"</formula>
    </cfRule>
    <cfRule type="cellIs" dxfId="3" priority="3" operator="equal">
      <formula>"Urceo"</formula>
    </cfRule>
    <cfRule type="cellIs" dxfId="2" priority="4" operator="equal">
      <formula>"Amélis"</formula>
    </cfRule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5"/>
  <sheetViews>
    <sheetView tabSelected="1" workbookViewId="0">
      <selection activeCell="C20" sqref="C20"/>
    </sheetView>
  </sheetViews>
  <sheetFormatPr baseColWidth="10" defaultRowHeight="14.4" x14ac:dyDescent="0.3"/>
  <cols>
    <col min="1" max="1" width="12.33203125" bestFit="1" customWidth="1"/>
    <col min="2" max="2" width="26.88671875" customWidth="1"/>
    <col min="3" max="3" width="26.88671875" style="18" customWidth="1"/>
    <col min="4" max="4" width="16.6640625" customWidth="1"/>
    <col min="5" max="5" width="18.5546875" customWidth="1"/>
    <col min="6" max="6" width="14.33203125" customWidth="1"/>
    <col min="7" max="7" width="14.6640625" customWidth="1"/>
    <col min="8" max="8" width="17.88671875" customWidth="1"/>
    <col min="9" max="9" width="21.109375" customWidth="1"/>
    <col min="10" max="10" width="24.109375" customWidth="1"/>
  </cols>
  <sheetData>
    <row r="1" spans="1:10" s="18" customFormat="1" x14ac:dyDescent="0.3"/>
    <row r="2" spans="1:10" s="18" customFormat="1" ht="15" thickBot="1" x14ac:dyDescent="0.35"/>
    <row r="3" spans="1:10" ht="29.4" thickBot="1" x14ac:dyDescent="0.35">
      <c r="A3" s="1" t="s">
        <v>0</v>
      </c>
      <c r="B3" s="1" t="s">
        <v>89</v>
      </c>
      <c r="C3" s="6" t="s">
        <v>28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  <c r="I3" s="2" t="s">
        <v>6</v>
      </c>
      <c r="J3" s="2" t="s">
        <v>7</v>
      </c>
    </row>
    <row r="4" spans="1:10" x14ac:dyDescent="0.3">
      <c r="A4" s="3"/>
      <c r="B4" s="3" t="s">
        <v>90</v>
      </c>
      <c r="C4" s="3"/>
      <c r="D4" s="4">
        <f>'[1]2016'!H5</f>
        <v>42377</v>
      </c>
      <c r="E4" s="5"/>
      <c r="F4" s="3">
        <v>0</v>
      </c>
      <c r="G4" s="3">
        <v>1</v>
      </c>
      <c r="H4" s="3">
        <f>'[1]2016'!AC5</f>
        <v>0</v>
      </c>
      <c r="I4" s="3" t="s">
        <v>8</v>
      </c>
      <c r="J4" s="3" t="s">
        <v>92</v>
      </c>
    </row>
    <row r="5" spans="1:10" x14ac:dyDescent="0.3">
      <c r="A5" s="3"/>
      <c r="B5" s="3" t="s">
        <v>91</v>
      </c>
      <c r="C5" s="3"/>
      <c r="D5" s="4">
        <f>'[1]2016'!H23</f>
        <v>42400</v>
      </c>
      <c r="E5" s="5"/>
      <c r="F5" s="3">
        <v>0</v>
      </c>
      <c r="G5" s="3">
        <v>1</v>
      </c>
      <c r="H5" s="3">
        <f>'[1]2016'!AC23</f>
        <v>0</v>
      </c>
      <c r="I5" s="3" t="s">
        <v>8</v>
      </c>
      <c r="J5" s="3" t="s">
        <v>8</v>
      </c>
    </row>
  </sheetData>
  <autoFilter ref="A3:J5"/>
  <conditionalFormatting sqref="J1:J1048576">
    <cfRule type="cellIs" dxfId="1" priority="17" operator="equal">
      <formula>"NON"</formula>
    </cfRule>
    <cfRule type="cellIs" dxfId="0" priority="18" operator="equal">
      <formula>"OUI"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Sphinx</vt:lpstr>
      <vt:lpstr>Sphinx 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GOSSET</dc:creator>
  <cp:lastModifiedBy>Cécile HOARAU</cp:lastModifiedBy>
  <dcterms:created xsi:type="dcterms:W3CDTF">2016-01-19T14:49:29Z</dcterms:created>
  <dcterms:modified xsi:type="dcterms:W3CDTF">2016-02-16T16:58:53Z</dcterms:modified>
</cp:coreProperties>
</file>