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4" yWindow="120" windowWidth="14628" windowHeight="8736"/>
  </bookViews>
  <sheets>
    <sheet name="stats annuelles" sheetId="1" r:id="rId1"/>
  </sheets>
  <externalReferences>
    <externalReference r:id="rId2"/>
  </externalReferences>
  <definedNames>
    <definedName name="horaireT1">'[1]stat jour base cpl'!$AM$3</definedName>
    <definedName name="horaireT1630">'[1]stat jour base cpl'!$AN$3</definedName>
    <definedName name="horaireT17">'[1]stat jour base cpl'!$AO$3</definedName>
    <definedName name="horaireT1mv1">'[1]stat jour base cpl'!$AM$9</definedName>
    <definedName name="horaireT1mv2">'[1]stat jour base cpl'!$AM$12</definedName>
    <definedName name="horaireT2">'[1]stat jour base cpl'!$AP$3</definedName>
    <definedName name="horaireT3">'[1]stat jour base cpl'!$AQ$3</definedName>
    <definedName name="horaireT4">'[1]stat jour base cpl'!$AR$3</definedName>
    <definedName name="horaireT5">'[1]stat jour base cpl'!$AS$3</definedName>
    <definedName name="horaireT6">'[1]stat jour base cpl'!$AT$3</definedName>
    <definedName name="horaireT7">'[1]stat jour base cpl'!$AU$3</definedName>
    <definedName name="T1_Mercredi_8_30">#REF!</definedName>
    <definedName name="Thorairemer">#REF!</definedName>
    <definedName name="Thoraires">#REF!</definedName>
  </definedNames>
  <calcPr calcId="125725"/>
</workbook>
</file>

<file path=xl/calcChain.xml><?xml version="1.0" encoding="utf-8"?>
<calcChain xmlns="http://schemas.openxmlformats.org/spreadsheetml/2006/main">
  <c r="H37" i="1"/>
  <c r="G37"/>
  <c r="F37"/>
  <c r="E37"/>
  <c r="D37"/>
  <c r="C37"/>
  <c r="C22"/>
  <c r="C21"/>
  <c r="C28" s="1"/>
  <c r="C39" s="1"/>
  <c r="C19"/>
  <c r="H18"/>
  <c r="H21" s="1"/>
  <c r="H28" s="1"/>
  <c r="H39" s="1"/>
  <c r="G18"/>
  <c r="G21" s="1"/>
  <c r="G28" s="1"/>
  <c r="G39" s="1"/>
  <c r="F18"/>
  <c r="F21" s="1"/>
  <c r="F28" s="1"/>
  <c r="F39" s="1"/>
  <c r="E18"/>
  <c r="E21" s="1"/>
  <c r="E28" s="1"/>
  <c r="E39" s="1"/>
  <c r="D18"/>
  <c r="D21" s="1"/>
  <c r="D28" s="1"/>
  <c r="D39" s="1"/>
  <c r="E19" l="1"/>
  <c r="G19"/>
  <c r="D19"/>
  <c r="F19"/>
  <c r="H19"/>
</calcChain>
</file>

<file path=xl/sharedStrings.xml><?xml version="1.0" encoding="utf-8"?>
<sst xmlns="http://schemas.openxmlformats.org/spreadsheetml/2006/main" count="65" uniqueCount="42">
  <si>
    <t>E S S O N N E</t>
  </si>
  <si>
    <t xml:space="preserve">LA CAISSE D'ALLOCATIONS FAMILIALES </t>
  </si>
  <si>
    <t>ORGANISME GESTIONNAIRE</t>
  </si>
  <si>
    <t>BOUTIGNY sur ESSONNE</t>
  </si>
  <si>
    <t xml:space="preserve">ÉTAT RÉCAPITULATIF </t>
  </si>
  <si>
    <t>PRÉVISIONNEL</t>
  </si>
  <si>
    <t xml:space="preserve">RÉEL </t>
  </si>
  <si>
    <t xml:space="preserve"> </t>
  </si>
  <si>
    <t xml:space="preserve">IMPLANTATION </t>
  </si>
  <si>
    <t>MOIS</t>
  </si>
  <si>
    <t>HORS PÉRIODE VACANCES</t>
  </si>
  <si>
    <t xml:space="preserve">PETITES VACANCES </t>
  </si>
  <si>
    <t xml:space="preserve">SCOLAIRES MERCREDIS </t>
  </si>
  <si>
    <t xml:space="preserve">SCOLAIRES  </t>
  </si>
  <si>
    <t xml:space="preserve">Journées de Présence Enfants </t>
  </si>
  <si>
    <t>Moins de 6 ans</t>
  </si>
  <si>
    <t>6-18 ans</t>
  </si>
  <si>
    <t xml:space="preserve">JOURS </t>
  </si>
  <si>
    <t xml:space="preserve">En cours </t>
  </si>
  <si>
    <t>la valeur de C18 est variable chaque mois</t>
  </si>
  <si>
    <t>* 8 heures/merc</t>
  </si>
  <si>
    <t xml:space="preserve">je souhaite quand la valeur A21 =1 recopier  la valeur de C18 </t>
  </si>
  <si>
    <t xml:space="preserve">je souhaite quand la valeur A22 =2 recopier  la valeur de C18 </t>
  </si>
  <si>
    <t>Janvier</t>
  </si>
  <si>
    <t xml:space="preserve">mais ne pas changer la valeur de C21 qui était le mois précédent </t>
  </si>
  <si>
    <t>Février</t>
  </si>
  <si>
    <t>Mars</t>
  </si>
  <si>
    <t xml:space="preserve">je souhaite quand la valeur A23 =3 recopier  la valeur de C18 </t>
  </si>
  <si>
    <t>Avril</t>
  </si>
  <si>
    <t xml:space="preserve">mais ne pas changer la valeur de C21 et C22 qui était les mois précédents </t>
  </si>
  <si>
    <t>Mai</t>
  </si>
  <si>
    <t>Juin</t>
  </si>
  <si>
    <t xml:space="preserve">je souhaite quand la valeur A24 =4 recopier  la valeur de C18 </t>
  </si>
  <si>
    <t>Sous-Total</t>
  </si>
  <si>
    <t xml:space="preserve">mais ne pas changer la valeur de C21, C22et C23 qui était les mois précédents </t>
  </si>
  <si>
    <t>Juillet</t>
  </si>
  <si>
    <t>Août</t>
  </si>
  <si>
    <t>Septembre</t>
  </si>
  <si>
    <t>Octobre</t>
  </si>
  <si>
    <t>Novembre</t>
  </si>
  <si>
    <t>Décembre</t>
  </si>
  <si>
    <t xml:space="preserve">Total Annuel 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</si>
</sst>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8"/>
      <name val="Arial"/>
      <family val="2"/>
    </font>
    <font>
      <sz val="8"/>
      <name val="Arial"/>
    </font>
    <font>
      <sz val="8"/>
      <name val="Arial Narrow"/>
      <family val="2"/>
    </font>
    <font>
      <b/>
      <sz val="10"/>
      <name val="Arial"/>
      <family val="2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2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0" fillId="0" borderId="7" xfId="0" applyBorder="1"/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2" fillId="0" borderId="7" xfId="0" applyFont="1" applyBorder="1"/>
    <xf numFmtId="0" fontId="2" fillId="2" borderId="7" xfId="0" applyFont="1" applyFill="1" applyBorder="1"/>
    <xf numFmtId="0" fontId="4" fillId="0" borderId="0" xfId="0" applyFont="1"/>
    <xf numFmtId="0" fontId="2" fillId="3" borderId="7" xfId="0" applyFont="1" applyFill="1" applyBorder="1"/>
    <xf numFmtId="0" fontId="2" fillId="0" borderId="7" xfId="0" applyFont="1" applyFill="1" applyBorder="1"/>
    <xf numFmtId="49" fontId="5" fillId="0" borderId="0" xfId="0" applyNumberFormat="1" applyFont="1"/>
    <xf numFmtId="0" fontId="1" fillId="4" borderId="7" xfId="0" applyFont="1" applyFill="1" applyBorder="1"/>
    <xf numFmtId="0" fontId="1" fillId="5" borderId="7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548640</xdr:colOff>
      <xdr:row>6</xdr:row>
      <xdr:rowOff>7620</xdr:rowOff>
    </xdr:from>
    <xdr:to>
      <xdr:col>4</xdr:col>
      <xdr:colOff>716280</xdr:colOff>
      <xdr:row>7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788920" y="1013460"/>
          <a:ext cx="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548640</xdr:colOff>
      <xdr:row>7</xdr:row>
      <xdr:rowOff>7620</xdr:rowOff>
    </xdr:from>
    <xdr:to>
      <xdr:col>4</xdr:col>
      <xdr:colOff>716280</xdr:colOff>
      <xdr:row>8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2788920" y="1181100"/>
          <a:ext cx="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entre%20de%20loisirs%20saisie%20journali&#232;re%20Janvier%202011%20test%20DNB%20bis%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 03 janvier "/>
      <sheetName val="j 31 01"/>
      <sheetName val="BASE"/>
      <sheetName val="édition"/>
      <sheetName val="Mens "/>
      <sheetName val="cumul mois "/>
      <sheetName val="cumul mois trié sous totaux"/>
      <sheetName val="cumul mois trié noms"/>
      <sheetName val="cumul mois  (3)"/>
      <sheetName val="new stats"/>
      <sheetName val="STATS"/>
      <sheetName val="stats annuelles"/>
      <sheetName val="stats annuelles CPL"/>
      <sheetName val="Stat annuelle heures"/>
      <sheetName val="Stat jour def"/>
      <sheetName val="Stat merc def"/>
      <sheetName val="Stat vac def"/>
      <sheetName val="stat jour base cpl"/>
      <sheetName val="Total régimes"/>
      <sheetName val="Tableau régimes 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E5">
            <v>54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3">
          <cell r="AM3">
            <v>0.34722222222222227</v>
          </cell>
          <cell r="AN3">
            <v>0.6875</v>
          </cell>
          <cell r="AO3">
            <v>0.70833333333333337</v>
          </cell>
          <cell r="AP3">
            <v>0.72986111111111107</v>
          </cell>
          <cell r="AQ3">
            <v>0.75069444444444444</v>
          </cell>
          <cell r="AR3">
            <v>0.7715277777777777</v>
          </cell>
          <cell r="AS3">
            <v>0.79236111111111107</v>
          </cell>
          <cell r="AT3">
            <v>0.80625000000000002</v>
          </cell>
          <cell r="AU3">
            <v>0.81319444444444444</v>
          </cell>
        </row>
        <row r="9">
          <cell r="AM9">
            <v>0.35416666666666669</v>
          </cell>
        </row>
        <row r="12">
          <cell r="AM12">
            <v>0.375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6"/>
  <dimension ref="A2:K39"/>
  <sheetViews>
    <sheetView tabSelected="1" topLeftCell="A13" workbookViewId="0">
      <selection activeCell="L35" sqref="L35"/>
    </sheetView>
  </sheetViews>
  <sheetFormatPr baseColWidth="10" defaultRowHeight="13.2"/>
  <cols>
    <col min="1" max="1" width="6.88671875" customWidth="1"/>
    <col min="2" max="2" width="6.88671875" style="4" customWidth="1"/>
    <col min="3" max="3" width="12.109375" style="4" customWidth="1"/>
    <col min="4" max="4" width="8.33203125" style="4" customWidth="1"/>
    <col min="5" max="5" width="6.44140625" style="4" customWidth="1"/>
    <col min="6" max="6" width="10.109375" style="4" customWidth="1"/>
    <col min="7" max="7" width="8.5546875" style="4" customWidth="1"/>
    <col min="8" max="8" width="6.6640625" style="4" customWidth="1"/>
  </cols>
  <sheetData>
    <row r="2" spans="1:8">
      <c r="B2" s="1"/>
      <c r="C2" s="2" t="s">
        <v>0</v>
      </c>
      <c r="D2" s="3"/>
    </row>
    <row r="3" spans="1:8">
      <c r="B3" s="5" t="s">
        <v>1</v>
      </c>
      <c r="C3" s="6"/>
      <c r="D3" s="7"/>
    </row>
    <row r="5" spans="1:8">
      <c r="B5" s="8" t="s">
        <v>2</v>
      </c>
    </row>
    <row r="6" spans="1:8">
      <c r="B6" s="8" t="s">
        <v>3</v>
      </c>
      <c r="F6" s="8" t="s">
        <v>4</v>
      </c>
    </row>
    <row r="7" spans="1:8">
      <c r="F7" s="4" t="s">
        <v>5</v>
      </c>
    </row>
    <row r="8" spans="1:8">
      <c r="F8" s="4" t="s">
        <v>6</v>
      </c>
    </row>
    <row r="9" spans="1:8">
      <c r="B9" s="8" t="s">
        <v>7</v>
      </c>
      <c r="C9" s="9"/>
    </row>
    <row r="10" spans="1:8">
      <c r="F10" s="8" t="s">
        <v>8</v>
      </c>
    </row>
    <row r="13" spans="1:8">
      <c r="A13" s="10"/>
      <c r="B13" s="11" t="s">
        <v>9</v>
      </c>
      <c r="C13" s="11" t="s">
        <v>10</v>
      </c>
      <c r="D13" s="11"/>
      <c r="E13" s="11"/>
      <c r="F13" s="11" t="s">
        <v>11</v>
      </c>
      <c r="G13" s="11"/>
      <c r="H13" s="11"/>
    </row>
    <row r="14" spans="1:8">
      <c r="A14" s="10"/>
      <c r="B14" s="11"/>
      <c r="C14" s="11" t="s">
        <v>12</v>
      </c>
      <c r="D14" s="11"/>
      <c r="E14" s="11"/>
      <c r="F14" s="11" t="s">
        <v>13</v>
      </c>
      <c r="G14" s="11"/>
      <c r="H14" s="11"/>
    </row>
    <row r="15" spans="1:8" ht="13.2" customHeight="1">
      <c r="A15" s="10"/>
      <c r="B15" s="11"/>
      <c r="C15" s="12" t="s">
        <v>14</v>
      </c>
      <c r="D15" s="12"/>
      <c r="E15" s="12"/>
      <c r="F15" s="12" t="s">
        <v>14</v>
      </c>
      <c r="G15" s="12"/>
      <c r="H15" s="12"/>
    </row>
    <row r="16" spans="1:8">
      <c r="A16" s="10"/>
      <c r="B16" s="11"/>
      <c r="C16" s="13" t="s">
        <v>15</v>
      </c>
      <c r="D16" s="14" t="s">
        <v>16</v>
      </c>
      <c r="E16" s="14" t="s">
        <v>7</v>
      </c>
      <c r="F16" s="13" t="s">
        <v>15</v>
      </c>
      <c r="G16" s="14" t="s">
        <v>16</v>
      </c>
      <c r="H16" s="14" t="s">
        <v>7</v>
      </c>
    </row>
    <row r="17" spans="1:11">
      <c r="A17" s="10"/>
      <c r="B17" s="11"/>
      <c r="C17" s="14" t="s">
        <v>17</v>
      </c>
      <c r="D17" s="14" t="s">
        <v>17</v>
      </c>
      <c r="E17" s="14" t="s">
        <v>17</v>
      </c>
      <c r="F17" s="14" t="s">
        <v>17</v>
      </c>
      <c r="G17" s="14" t="s">
        <v>17</v>
      </c>
      <c r="H17" s="14" t="s">
        <v>17</v>
      </c>
    </row>
    <row r="18" spans="1:11">
      <c r="A18" s="10"/>
      <c r="B18" s="15" t="s">
        <v>18</v>
      </c>
      <c r="C18" s="16">
        <v>254</v>
      </c>
      <c r="D18" s="16">
        <f>[1]STATS!$E$5</f>
        <v>54</v>
      </c>
      <c r="E18" s="16">
        <f>[1]STATS!$F$5</f>
        <v>0</v>
      </c>
      <c r="F18" s="16">
        <f>[1]STATS!$G$5</f>
        <v>0</v>
      </c>
      <c r="G18" s="16">
        <f>[1]STATS!$H$5</f>
        <v>0</v>
      </c>
      <c r="H18" s="16">
        <f>[1]STATS!$I$5</f>
        <v>0</v>
      </c>
      <c r="I18" s="17" t="s">
        <v>19</v>
      </c>
      <c r="J18" s="17"/>
      <c r="K18" s="17"/>
    </row>
    <row r="19" spans="1:11">
      <c r="A19" s="10"/>
      <c r="B19" s="15" t="s">
        <v>20</v>
      </c>
      <c r="C19" s="18">
        <f t="shared" ref="C19:H19" si="0">C18*8</f>
        <v>2032</v>
      </c>
      <c r="D19" s="18">
        <f t="shared" si="0"/>
        <v>432</v>
      </c>
      <c r="E19" s="18">
        <f t="shared" si="0"/>
        <v>0</v>
      </c>
      <c r="F19" s="18">
        <f t="shared" si="0"/>
        <v>0</v>
      </c>
      <c r="G19" s="18">
        <f t="shared" si="0"/>
        <v>0</v>
      </c>
      <c r="H19" s="18">
        <f t="shared" si="0"/>
        <v>0</v>
      </c>
      <c r="I19" t="s">
        <v>21</v>
      </c>
    </row>
    <row r="20" spans="1:11">
      <c r="A20" s="10"/>
      <c r="B20" s="15"/>
      <c r="C20" s="19"/>
      <c r="D20" s="19"/>
      <c r="E20" s="19"/>
      <c r="F20" s="19"/>
      <c r="G20" s="19"/>
      <c r="H20" s="19"/>
      <c r="I20" t="s">
        <v>22</v>
      </c>
    </row>
    <row r="21" spans="1:11" ht="13.8">
      <c r="A21" s="10">
        <v>1</v>
      </c>
      <c r="B21" s="15" t="s">
        <v>23</v>
      </c>
      <c r="C21" s="19">
        <f>IF($A$21=1,C18,)</f>
        <v>254</v>
      </c>
      <c r="D21" s="19">
        <f>IF(($A$21=1),D18,"")</f>
        <v>54</v>
      </c>
      <c r="E21" s="19">
        <f>IF(($A$21=1),E18,"")</f>
        <v>0</v>
      </c>
      <c r="F21" s="19">
        <f>IF(($A$21=1),F18,"")</f>
        <v>0</v>
      </c>
      <c r="G21" s="19">
        <f>IF(($A$21=1),G18,"")</f>
        <v>0</v>
      </c>
      <c r="H21" s="19">
        <f>IF(($A$21=1),H18,"")</f>
        <v>0</v>
      </c>
      <c r="I21" s="20" t="s">
        <v>24</v>
      </c>
    </row>
    <row r="22" spans="1:11">
      <c r="A22" s="10">
        <v>2</v>
      </c>
      <c r="B22" s="15" t="s">
        <v>25</v>
      </c>
      <c r="C22" s="19">
        <f>IF($A$22=2,C18,"")</f>
        <v>254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</row>
    <row r="23" spans="1:11">
      <c r="A23" s="10">
        <v>3</v>
      </c>
      <c r="B23" s="15" t="s">
        <v>26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t="s">
        <v>27</v>
      </c>
    </row>
    <row r="24" spans="1:11" ht="13.8">
      <c r="A24" s="10">
        <v>4</v>
      </c>
      <c r="B24" s="15" t="s">
        <v>28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20" t="s">
        <v>29</v>
      </c>
    </row>
    <row r="25" spans="1:11">
      <c r="A25" s="10">
        <v>5</v>
      </c>
      <c r="B25" s="15" t="s">
        <v>30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</row>
    <row r="26" spans="1:11">
      <c r="A26" s="10">
        <v>6</v>
      </c>
      <c r="B26" s="19" t="s">
        <v>31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</row>
    <row r="27" spans="1:11">
      <c r="A27" s="10"/>
      <c r="B27" s="15"/>
      <c r="C27" s="15" t="s">
        <v>7</v>
      </c>
      <c r="D27" s="15" t="s">
        <v>7</v>
      </c>
      <c r="E27" s="15" t="s">
        <v>7</v>
      </c>
      <c r="F27" s="15" t="s">
        <v>7</v>
      </c>
      <c r="G27" s="15" t="s">
        <v>7</v>
      </c>
      <c r="H27" s="15" t="s">
        <v>7</v>
      </c>
      <c r="I27" t="s">
        <v>32</v>
      </c>
    </row>
    <row r="28" spans="1:11" ht="13.8">
      <c r="A28" s="10"/>
      <c r="B28" s="21" t="s">
        <v>33</v>
      </c>
      <c r="C28" s="21">
        <f t="shared" ref="C28:H28" si="1">SUM(C21:C26)</f>
        <v>508</v>
      </c>
      <c r="D28" s="21">
        <f t="shared" si="1"/>
        <v>54</v>
      </c>
      <c r="E28" s="21">
        <f t="shared" si="1"/>
        <v>0</v>
      </c>
      <c r="F28" s="21">
        <f t="shared" si="1"/>
        <v>0</v>
      </c>
      <c r="G28" s="21">
        <f t="shared" si="1"/>
        <v>0</v>
      </c>
      <c r="H28" s="21">
        <f t="shared" si="1"/>
        <v>0</v>
      </c>
      <c r="I28" s="20" t="s">
        <v>34</v>
      </c>
    </row>
    <row r="29" spans="1:11">
      <c r="A29" s="10"/>
      <c r="B29" s="19"/>
      <c r="C29" s="19" t="s">
        <v>7</v>
      </c>
      <c r="D29" s="19" t="s">
        <v>7</v>
      </c>
      <c r="E29" s="19" t="s">
        <v>7</v>
      </c>
      <c r="F29" s="19" t="s">
        <v>7</v>
      </c>
      <c r="G29" s="19" t="s">
        <v>7</v>
      </c>
      <c r="H29" s="19" t="s">
        <v>7</v>
      </c>
    </row>
    <row r="30" spans="1:11">
      <c r="A30" s="10">
        <v>7</v>
      </c>
      <c r="B30" s="19" t="s">
        <v>35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</row>
    <row r="31" spans="1:11">
      <c r="A31" s="10">
        <v>8</v>
      </c>
      <c r="B31" s="15" t="s">
        <v>36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</row>
    <row r="32" spans="1:11">
      <c r="A32" s="10">
        <v>9</v>
      </c>
      <c r="B32" s="15" t="s">
        <v>37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</row>
    <row r="33" spans="1:8">
      <c r="A33" s="10">
        <v>10</v>
      </c>
      <c r="B33" s="15" t="s">
        <v>38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</row>
    <row r="34" spans="1:8">
      <c r="A34" s="10">
        <v>11</v>
      </c>
      <c r="B34" s="15" t="s">
        <v>39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</row>
    <row r="35" spans="1:8">
      <c r="A35" s="10">
        <v>12</v>
      </c>
      <c r="B35" s="15" t="s">
        <v>40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>
      <c r="A36" s="10"/>
      <c r="B36" s="15"/>
      <c r="C36" s="15"/>
      <c r="D36" s="15"/>
      <c r="E36" s="15"/>
      <c r="F36" s="15"/>
      <c r="G36" s="15"/>
      <c r="H36" s="15"/>
    </row>
    <row r="37" spans="1:8">
      <c r="A37" s="10"/>
      <c r="B37" s="21" t="s">
        <v>33</v>
      </c>
      <c r="C37" s="21">
        <f t="shared" ref="C37:H37" si="2">SUM(C30:C35)</f>
        <v>0</v>
      </c>
      <c r="D37" s="21">
        <f t="shared" si="2"/>
        <v>0</v>
      </c>
      <c r="E37" s="21">
        <f t="shared" si="2"/>
        <v>0</v>
      </c>
      <c r="F37" s="21">
        <f t="shared" si="2"/>
        <v>0</v>
      </c>
      <c r="G37" s="21">
        <f t="shared" si="2"/>
        <v>0</v>
      </c>
      <c r="H37" s="21">
        <f t="shared" si="2"/>
        <v>0</v>
      </c>
    </row>
    <row r="38" spans="1:8">
      <c r="A38" s="10"/>
      <c r="B38" s="15"/>
      <c r="C38" s="15"/>
      <c r="D38" s="15"/>
      <c r="E38" s="15"/>
      <c r="F38" s="15"/>
      <c r="G38" s="15"/>
      <c r="H38" s="15"/>
    </row>
    <row r="39" spans="1:8">
      <c r="A39" s="10"/>
      <c r="B39" s="22" t="s">
        <v>41</v>
      </c>
      <c r="C39" s="22">
        <f t="shared" ref="C39:H39" si="3">SUM(C28+C37)</f>
        <v>508</v>
      </c>
      <c r="D39" s="22">
        <f t="shared" si="3"/>
        <v>54</v>
      </c>
      <c r="E39" s="22">
        <f t="shared" si="3"/>
        <v>0</v>
      </c>
      <c r="F39" s="22">
        <f t="shared" si="3"/>
        <v>0</v>
      </c>
      <c r="G39" s="22">
        <f t="shared" si="3"/>
        <v>0</v>
      </c>
      <c r="H39" s="22">
        <f t="shared" si="3"/>
        <v>0</v>
      </c>
    </row>
  </sheetData>
  <mergeCells count="8">
    <mergeCell ref="B3:D3"/>
    <mergeCell ref="B13:B17"/>
    <mergeCell ref="C13:E13"/>
    <mergeCell ref="F13:H13"/>
    <mergeCell ref="C14:E14"/>
    <mergeCell ref="F14:H14"/>
    <mergeCell ref="C15:E15"/>
    <mergeCell ref="F15:H15"/>
  </mergeCells>
  <pageMargins left="0.19685039370078741" right="0.15748031496062992" top="0.44" bottom="0.59055118110236227" header="0.24" footer="0.51181102362204722"/>
  <pageSetup paperSize="9" orientation="landscape" horizontalDpi="1200" verticalDpi="1200" r:id="rId1"/>
  <headerFooter alignWithMargins="0">
    <oddHeader>&amp;L&amp;F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annuelles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Denibas</dc:creator>
  <cp:lastModifiedBy>Denibas</cp:lastModifiedBy>
  <dcterms:created xsi:type="dcterms:W3CDTF">2011-02-07T18:34:06Z</dcterms:created>
  <dcterms:modified xsi:type="dcterms:W3CDTF">2011-02-07T18:34:59Z</dcterms:modified>
</cp:coreProperties>
</file>