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6405"/>
  <workbookPr showInkAnnotation="0" autoCompressPictures="0"/>
  <bookViews>
    <workbookView xWindow="0" yWindow="0" windowWidth="16960" windowHeight="18380" tabRatio="500"/>
    <workbookView xWindow="17000" yWindow="0" windowWidth="16460" windowHeight="17820" tabRatio="500" activeTab="1"/>
  </bookViews>
  <sheets>
    <sheet name="ZONE" sheetId="1" r:id="rId1"/>
    <sheet name="LISTE" sheetId="2" r:id="rId2"/>
  </sheet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JV4" i="1" l="1"/>
  <c r="JU4" i="1"/>
  <c r="JT4" i="1"/>
  <c r="JS4" i="1"/>
  <c r="JR4" i="1"/>
  <c r="JQ4" i="1"/>
  <c r="JP4" i="1"/>
  <c r="JO4" i="1"/>
  <c r="JN4" i="1"/>
  <c r="JM4" i="1"/>
  <c r="JL4" i="1"/>
  <c r="JK4" i="1"/>
  <c r="JJ4" i="1"/>
  <c r="JI4" i="1"/>
  <c r="JH4" i="1"/>
  <c r="JG4" i="1"/>
  <c r="JF4" i="1"/>
  <c r="JE4" i="1"/>
  <c r="JD4" i="1"/>
  <c r="JC4" i="1"/>
  <c r="JB4" i="1"/>
  <c r="JA4" i="1"/>
  <c r="IZ4" i="1"/>
  <c r="IY4" i="1"/>
  <c r="IX4" i="1"/>
  <c r="IW4" i="1"/>
  <c r="IV4" i="1"/>
  <c r="IU4" i="1"/>
  <c r="IT4" i="1"/>
  <c r="IS4" i="1"/>
  <c r="IR4" i="1"/>
  <c r="IQ4" i="1"/>
  <c r="IP4" i="1"/>
  <c r="IO4" i="1"/>
  <c r="IN4" i="1"/>
  <c r="IM4" i="1"/>
  <c r="IL4" i="1"/>
  <c r="IK4" i="1"/>
  <c r="IJ4" i="1"/>
  <c r="II4" i="1"/>
  <c r="IH4" i="1"/>
  <c r="IG4" i="1"/>
  <c r="IF4" i="1"/>
  <c r="IE4" i="1"/>
  <c r="ID4" i="1"/>
  <c r="IC4" i="1"/>
  <c r="IB4" i="1"/>
  <c r="IA4" i="1"/>
  <c r="HZ4" i="1"/>
  <c r="HY4" i="1"/>
  <c r="HX4" i="1"/>
  <c r="HW4" i="1"/>
  <c r="HV4" i="1"/>
  <c r="HU4" i="1"/>
  <c r="HT4" i="1"/>
  <c r="HS4" i="1"/>
  <c r="HR4" i="1"/>
  <c r="HQ4" i="1"/>
  <c r="HP4" i="1"/>
  <c r="HO4" i="1"/>
  <c r="HN4" i="1"/>
  <c r="HM4" i="1"/>
  <c r="HL4" i="1"/>
  <c r="HK4" i="1"/>
  <c r="HJ4" i="1"/>
  <c r="HI4" i="1"/>
  <c r="HH4" i="1"/>
  <c r="HG4" i="1"/>
  <c r="HF4" i="1"/>
  <c r="HE4" i="1"/>
  <c r="HD4" i="1"/>
  <c r="HC4" i="1"/>
  <c r="HB4" i="1"/>
  <c r="HA4" i="1"/>
  <c r="GZ4" i="1"/>
  <c r="GY4" i="1"/>
  <c r="GX4" i="1"/>
  <c r="GW4" i="1"/>
  <c r="GV4" i="1"/>
  <c r="GU4" i="1"/>
  <c r="GT4" i="1"/>
  <c r="GS4" i="1"/>
  <c r="GR4" i="1"/>
  <c r="GQ4" i="1"/>
  <c r="GP4" i="1"/>
  <c r="GO4" i="1"/>
  <c r="GN4" i="1"/>
  <c r="GM4" i="1"/>
  <c r="GL4" i="1"/>
  <c r="GK4" i="1"/>
  <c r="GJ4" i="1"/>
  <c r="GI4" i="1"/>
  <c r="GH4" i="1"/>
  <c r="GG4" i="1"/>
  <c r="GF4" i="1"/>
  <c r="GE4" i="1"/>
  <c r="GD4" i="1"/>
  <c r="GC4" i="1"/>
  <c r="GB4" i="1"/>
  <c r="GA4" i="1"/>
  <c r="FZ4" i="1"/>
  <c r="FY4" i="1"/>
  <c r="FX4" i="1"/>
  <c r="FW4" i="1"/>
  <c r="FV4" i="1"/>
  <c r="FU4" i="1"/>
  <c r="FT4" i="1"/>
  <c r="FS4" i="1"/>
  <c r="FR4" i="1"/>
  <c r="FQ4" i="1"/>
  <c r="FP4" i="1"/>
  <c r="FO4" i="1"/>
  <c r="FN4" i="1"/>
  <c r="FM4" i="1"/>
  <c r="FL4" i="1"/>
  <c r="FK4" i="1"/>
  <c r="FJ4" i="1"/>
  <c r="FI4" i="1"/>
  <c r="FH4" i="1"/>
  <c r="FG4" i="1"/>
  <c r="FF4" i="1"/>
  <c r="FE4" i="1"/>
  <c r="FD4" i="1"/>
  <c r="FC4" i="1"/>
  <c r="FB4" i="1"/>
  <c r="FA4" i="1"/>
  <c r="EZ4" i="1"/>
  <c r="EY4" i="1"/>
  <c r="EX4" i="1"/>
  <c r="EW4" i="1"/>
  <c r="EV4" i="1"/>
  <c r="EU4" i="1"/>
  <c r="ET4" i="1"/>
  <c r="ES4" i="1"/>
  <c r="ER4" i="1"/>
  <c r="EQ4" i="1"/>
  <c r="EP4" i="1"/>
  <c r="EO4" i="1"/>
  <c r="EN4" i="1"/>
  <c r="EM4" i="1"/>
  <c r="EL4" i="1"/>
  <c r="EK4" i="1"/>
  <c r="EJ4" i="1"/>
  <c r="EI4" i="1"/>
  <c r="EH4" i="1"/>
  <c r="EG4" i="1"/>
  <c r="EF4" i="1"/>
  <c r="EE4" i="1"/>
  <c r="ED4" i="1"/>
  <c r="EC4" i="1"/>
  <c r="EB4" i="1"/>
  <c r="EA4" i="1"/>
  <c r="DZ4" i="1"/>
  <c r="DY4" i="1"/>
  <c r="DX4" i="1"/>
  <c r="DW4" i="1"/>
  <c r="DV4" i="1"/>
  <c r="DU4" i="1"/>
  <c r="DT4" i="1"/>
  <c r="DS4" i="1"/>
  <c r="DR4" i="1"/>
  <c r="DQ4" i="1"/>
  <c r="DP4" i="1"/>
  <c r="DO4" i="1"/>
  <c r="DN4" i="1"/>
  <c r="DM4" i="1"/>
  <c r="DL4" i="1"/>
  <c r="DK4" i="1"/>
  <c r="DJ4" i="1"/>
  <c r="DI4" i="1"/>
  <c r="DH4" i="1"/>
  <c r="DG4" i="1"/>
  <c r="DF4" i="1"/>
  <c r="DE4" i="1"/>
  <c r="DD4" i="1"/>
  <c r="DC4" i="1"/>
  <c r="DB4" i="1"/>
  <c r="DA4" i="1"/>
  <c r="CZ4" i="1"/>
  <c r="CY4" i="1"/>
  <c r="CX4" i="1"/>
  <c r="CW4" i="1"/>
  <c r="CV4" i="1"/>
  <c r="CU4" i="1"/>
  <c r="CT4" i="1"/>
  <c r="CS4" i="1"/>
  <c r="CR4" i="1"/>
  <c r="CQ4" i="1"/>
  <c r="CP4" i="1"/>
  <c r="CO4" i="1"/>
  <c r="CN4" i="1"/>
  <c r="CM4" i="1"/>
  <c r="CL4" i="1"/>
  <c r="CK4" i="1"/>
  <c r="CJ4" i="1"/>
  <c r="CI4" i="1"/>
  <c r="CH4" i="1"/>
  <c r="CG4" i="1"/>
  <c r="CF4" i="1"/>
  <c r="CE4" i="1"/>
  <c r="CD4" i="1"/>
  <c r="CC4" i="1"/>
  <c r="CB4" i="1"/>
  <c r="CA4" i="1"/>
  <c r="BZ4" i="1"/>
  <c r="BY4" i="1"/>
  <c r="BX4" i="1"/>
  <c r="BW4" i="1"/>
  <c r="BV4" i="1"/>
  <c r="BU4" i="1"/>
  <c r="BT4" i="1"/>
  <c r="BS4" i="1"/>
  <c r="BR4" i="1"/>
  <c r="BQ4" i="1"/>
  <c r="BP4" i="1"/>
  <c r="BO4" i="1"/>
  <c r="BN4" i="1"/>
  <c r="BM4" i="1"/>
  <c r="BL4" i="1"/>
  <c r="BK4" i="1"/>
  <c r="BJ4" i="1"/>
  <c r="BI4" i="1"/>
  <c r="BH4" i="1"/>
  <c r="BG4" i="1"/>
  <c r="BF4" i="1"/>
  <c r="BE4" i="1"/>
  <c r="BD4" i="1"/>
  <c r="BC4" i="1"/>
  <c r="BB4" i="1"/>
  <c r="BA4" i="1"/>
  <c r="AZ4" i="1"/>
  <c r="AY4" i="1"/>
  <c r="AX4" i="1"/>
  <c r="AW4" i="1"/>
  <c r="AV4" i="1"/>
  <c r="AU4" i="1"/>
  <c r="AT4" i="1"/>
  <c r="AS4" i="1"/>
  <c r="AR4" i="1"/>
  <c r="AQ4" i="1"/>
  <c r="AP4" i="1"/>
  <c r="AO4" i="1"/>
  <c r="AN4" i="1"/>
  <c r="AM4" i="1"/>
  <c r="AL4" i="1"/>
  <c r="AK4" i="1"/>
  <c r="AJ4" i="1"/>
  <c r="AI4" i="1"/>
  <c r="AH4" i="1"/>
  <c r="AG4" i="1"/>
  <c r="AF4" i="1"/>
  <c r="AE4" i="1"/>
  <c r="AD4" i="1"/>
  <c r="AC4" i="1"/>
  <c r="AB4" i="1"/>
  <c r="AA4" i="1"/>
  <c r="Z4" i="1"/>
  <c r="Y4" i="1"/>
  <c r="X4" i="1"/>
  <c r="S4" i="1"/>
  <c r="Q4" i="1"/>
  <c r="O4" i="1"/>
  <c r="L4" i="1"/>
  <c r="J4" i="1"/>
  <c r="I4" i="1"/>
  <c r="H4" i="1"/>
  <c r="G4" i="1"/>
  <c r="E4" i="1"/>
  <c r="C4" i="1"/>
  <c r="C8" i="2"/>
  <c r="A8" i="2"/>
  <c r="C6" i="2"/>
  <c r="B6" i="2"/>
  <c r="A5" i="2"/>
  <c r="C3" i="2"/>
  <c r="B3" i="2"/>
  <c r="A2" i="2"/>
</calcChain>
</file>

<file path=xl/sharedStrings.xml><?xml version="1.0" encoding="utf-8"?>
<sst xmlns="http://schemas.openxmlformats.org/spreadsheetml/2006/main" count="204" uniqueCount="171">
  <si>
    <t>S de ponts</t>
  </si>
  <si>
    <t>Spanset</t>
  </si>
  <si>
    <t>Ellingues Sécu</t>
  </si>
  <si>
    <t>Echelle de Pont</t>
  </si>
  <si>
    <t>Stop Chute</t>
  </si>
  <si>
    <t>Sangle Cliquet</t>
  </si>
  <si>
    <t xml:space="preserve">Standart </t>
  </si>
  <si>
    <t>PM</t>
  </si>
  <si>
    <t>1m</t>
  </si>
  <si>
    <t>2m</t>
  </si>
  <si>
    <t>10m</t>
  </si>
  <si>
    <t>15m</t>
  </si>
  <si>
    <t>Camion</t>
  </si>
  <si>
    <t>TOTAL PREVU</t>
  </si>
  <si>
    <t>B6</t>
  </si>
  <si>
    <t>ECLAT.B6</t>
  </si>
  <si>
    <t>BAQ</t>
  </si>
  <si>
    <t>BOITIER B6</t>
  </si>
  <si>
    <t>Titan 6</t>
  </si>
  <si>
    <t>Titan 12</t>
  </si>
  <si>
    <t>Golgoth 6</t>
  </si>
  <si>
    <t>Golgoth 12</t>
  </si>
  <si>
    <t>Barbe Q</t>
  </si>
  <si>
    <t>B9</t>
  </si>
  <si>
    <t>ECLAT.B9</t>
  </si>
  <si>
    <t>BOITIER IN/OUT</t>
  </si>
  <si>
    <t>BOITIER</t>
  </si>
  <si>
    <t>Parrallèle</t>
  </si>
  <si>
    <t>Série</t>
  </si>
  <si>
    <r>
      <t>B</t>
    </r>
    <r>
      <rPr>
        <b/>
        <sz val="10"/>
        <rFont val="Arial"/>
        <family val="2"/>
      </rPr>
      <t>9</t>
    </r>
    <r>
      <rPr>
        <b/>
        <sz val="10"/>
        <rFont val="Arial"/>
        <family val="2"/>
      </rPr>
      <t>F/</t>
    </r>
    <r>
      <rPr>
        <b/>
        <sz val="10"/>
        <rFont val="Arial"/>
        <family val="2"/>
      </rPr>
      <t>P17M</t>
    </r>
  </si>
  <si>
    <r>
      <rPr>
        <b/>
        <sz val="10"/>
        <rFont val="Arial"/>
        <family val="2"/>
      </rPr>
      <t>B9M/</t>
    </r>
    <r>
      <rPr>
        <b/>
        <sz val="10"/>
        <rFont val="Arial"/>
        <family val="2"/>
      </rPr>
      <t>P17 F</t>
    </r>
  </si>
  <si>
    <t>guirlande cc 1000</t>
  </si>
  <si>
    <t>Powercon Farmer</t>
  </si>
  <si>
    <t>BRETELLE</t>
  </si>
  <si>
    <t>CORDONS</t>
  </si>
  <si>
    <r>
      <t>Plaquette</t>
    </r>
    <r>
      <rPr>
        <b/>
        <sz val="10"/>
        <rFont val="Arial"/>
        <family val="2"/>
      </rPr>
      <t>s</t>
    </r>
  </si>
  <si>
    <r>
      <t>Doublette</t>
    </r>
    <r>
      <rPr>
        <b/>
        <sz val="10"/>
        <rFont val="Arial"/>
        <family val="2"/>
      </rPr>
      <t>s</t>
    </r>
    <r>
      <rPr>
        <b/>
        <sz val="10"/>
        <rFont val="Arial"/>
        <family val="2"/>
      </rPr>
      <t xml:space="preserve"> </t>
    </r>
  </si>
  <si>
    <r>
      <t>PROLONS</t>
    </r>
    <r>
      <rPr>
        <b/>
        <sz val="10"/>
        <rFont val="Arial"/>
        <family val="2"/>
      </rPr>
      <t xml:space="preserve"> 16A</t>
    </r>
  </si>
  <si>
    <t>MODULES INTERPHONIE</t>
  </si>
  <si>
    <t>Touret XLR3</t>
  </si>
  <si>
    <t>Boitier 1in/3out</t>
  </si>
  <si>
    <t>Link Powercon 5B</t>
  </si>
  <si>
    <t>16A/Powercon</t>
  </si>
  <si>
    <t>DATA 3 Br.</t>
  </si>
  <si>
    <t>Link DB4</t>
  </si>
  <si>
    <t>DATA 4 Br.</t>
  </si>
  <si>
    <t>DATA 5 Br.</t>
  </si>
  <si>
    <t>Adaptateur Dmx</t>
  </si>
  <si>
    <t>Montée Pont 5 Dmx</t>
  </si>
  <si>
    <t>DATA 6 Br.</t>
  </si>
  <si>
    <t>Link Arcaline</t>
  </si>
  <si>
    <r>
      <t>Teleco 5dmx+2</t>
    </r>
    <r>
      <rPr>
        <b/>
        <sz val="10"/>
        <rFont val="Arial"/>
        <family val="2"/>
      </rPr>
      <t xml:space="preserve"> RJ45</t>
    </r>
  </si>
  <si>
    <r>
      <t xml:space="preserve">Teleco 10dmx+2 </t>
    </r>
    <r>
      <rPr>
        <b/>
        <sz val="10"/>
        <rFont val="Arial"/>
        <family val="2"/>
      </rPr>
      <t>RJ45</t>
    </r>
  </si>
  <si>
    <r>
      <t xml:space="preserve">Teleco 5 </t>
    </r>
    <r>
      <rPr>
        <b/>
        <sz val="10"/>
        <rFont val="Arial"/>
        <family val="2"/>
      </rPr>
      <t>RJ45</t>
    </r>
  </si>
  <si>
    <r>
      <t xml:space="preserve">Teleco 8 </t>
    </r>
    <r>
      <rPr>
        <b/>
        <sz val="10"/>
        <rFont val="Arial"/>
        <family val="2"/>
      </rPr>
      <t>RJ45</t>
    </r>
  </si>
  <si>
    <t>Safety Ring</t>
  </si>
  <si>
    <t>Ethernet RJ 45</t>
  </si>
  <si>
    <t>Adapt P17 16A vers Pc16A</t>
  </si>
  <si>
    <t>P17 16A MONO 110v</t>
  </si>
  <si>
    <t>P17 16A MONO</t>
  </si>
  <si>
    <t>P17 32A MONO</t>
  </si>
  <si>
    <t>Sabot</t>
  </si>
  <si>
    <t>P17 16A Tri</t>
  </si>
  <si>
    <t>P17  32A Tétra</t>
  </si>
  <si>
    <t>P17  63A Tétra</t>
  </si>
  <si>
    <t xml:space="preserve"> P17  125A Tétra</t>
  </si>
  <si>
    <t>Adaptateurs</t>
  </si>
  <si>
    <t>Sabots Alim</t>
  </si>
  <si>
    <t>Montée Lampe BigLite</t>
  </si>
  <si>
    <t>Camlock 95°</t>
  </si>
  <si>
    <t>Link Camlock 95°</t>
  </si>
  <si>
    <t>Powerlock 95°</t>
  </si>
  <si>
    <t>Powerlock 120°</t>
  </si>
  <si>
    <t>Link Powerlock 120°</t>
  </si>
  <si>
    <t>Powerlock 240°</t>
  </si>
  <si>
    <t>Cable Terre</t>
  </si>
  <si>
    <t>AL 33</t>
  </si>
  <si>
    <t>AL 35</t>
  </si>
  <si>
    <t>AL 40</t>
  </si>
  <si>
    <t>AL 60</t>
  </si>
  <si>
    <t>AL 80</t>
  </si>
  <si>
    <t>AL 126</t>
  </si>
  <si>
    <t>AL 127</t>
  </si>
  <si>
    <t>Rack scan 125A</t>
  </si>
  <si>
    <t>AL 81</t>
  </si>
  <si>
    <t>RK 400</t>
  </si>
  <si>
    <t>RK 400/12B6</t>
  </si>
  <si>
    <t>Armoire 250A</t>
  </si>
  <si>
    <t>Armoire 400A</t>
  </si>
  <si>
    <t>Armoire 600A</t>
  </si>
  <si>
    <t>Jumbo Rack</t>
  </si>
  <si>
    <t>Avo 36x3Kw/B6</t>
  </si>
  <si>
    <t>Avo 36x3Kw/B9</t>
  </si>
  <si>
    <t>Juliat 12x3Kw</t>
  </si>
  <si>
    <t>Juliat 12x5Kw</t>
  </si>
  <si>
    <t>Juliat 24x3Kw</t>
  </si>
  <si>
    <t>Splitter Celco</t>
  </si>
  <si>
    <t>Onduleur 650Va</t>
  </si>
  <si>
    <t>Onduleur 1100Va</t>
  </si>
  <si>
    <t>Sabot Ondulé</t>
  </si>
  <si>
    <t>Nsp</t>
  </si>
  <si>
    <t>Nsp 2</t>
  </si>
  <si>
    <t>DP 2000</t>
  </si>
  <si>
    <t>DP 8000</t>
  </si>
  <si>
    <t>Nod 8</t>
  </si>
  <si>
    <t xml:space="preserve">Safety Ring </t>
  </si>
  <si>
    <t>Gigaswitch</t>
  </si>
  <si>
    <t>Interphonie HF</t>
  </si>
  <si>
    <t>Interphonie Fil</t>
  </si>
  <si>
    <t>MDG 3000</t>
  </si>
  <si>
    <t>MDG 5000</t>
  </si>
  <si>
    <t>UNIK</t>
  </si>
  <si>
    <t>Rack Light</t>
  </si>
  <si>
    <t xml:space="preserve">Tiroir </t>
  </si>
  <si>
    <t>Tiroir</t>
  </si>
  <si>
    <t>Rack 8U</t>
  </si>
  <si>
    <t>Rack 16U</t>
  </si>
  <si>
    <t>CP P4</t>
  </si>
  <si>
    <t>CP Bulldog</t>
  </si>
  <si>
    <t>CP LONGUE</t>
  </si>
  <si>
    <t>Male</t>
  </si>
  <si>
    <t>Femelle</t>
  </si>
  <si>
    <t>Décalé</t>
  </si>
  <si>
    <t>//</t>
  </si>
  <si>
    <t>x2</t>
  </si>
  <si>
    <t>x4</t>
  </si>
  <si>
    <t>x6</t>
  </si>
  <si>
    <t>4 Socas</t>
  </si>
  <si>
    <t>2B9/3B6</t>
  </si>
  <si>
    <t>1B9/2B9</t>
  </si>
  <si>
    <r>
      <t>2,5</t>
    </r>
    <r>
      <rPr>
        <b/>
        <sz val="10"/>
        <rFont val="Arial"/>
        <family val="2"/>
      </rPr>
      <t>m</t>
    </r>
  </si>
  <si>
    <t>5m</t>
  </si>
  <si>
    <t>1PC/4 Powercon</t>
  </si>
  <si>
    <t>110V</t>
  </si>
  <si>
    <t>CEE Shuko</t>
  </si>
  <si>
    <t>Secteur</t>
  </si>
  <si>
    <t>Caoutchouc</t>
  </si>
  <si>
    <t>XLR 5/3</t>
  </si>
  <si>
    <t>XLR 3/5</t>
  </si>
  <si>
    <t>Male/Male</t>
  </si>
  <si>
    <t>P17Male/PC16Fem</t>
  </si>
  <si>
    <t>PC16Male/P17Fem</t>
  </si>
  <si>
    <t>EPAN.</t>
  </si>
  <si>
    <t>FOUET</t>
  </si>
  <si>
    <t>32M/6Pc16A</t>
  </si>
  <si>
    <t>EPAN</t>
  </si>
  <si>
    <t>P17 32A/63A Tétra</t>
  </si>
  <si>
    <t>P17 63A/125A Tétra</t>
  </si>
  <si>
    <t>Camlock M...125T F</t>
  </si>
  <si>
    <t>Power M /Cam F</t>
  </si>
  <si>
    <t>Cam  M /Power F</t>
  </si>
  <si>
    <t>32T/12*16A</t>
  </si>
  <si>
    <t>63T/2*32T</t>
  </si>
  <si>
    <t>125T/4*32T+2*32m</t>
  </si>
  <si>
    <t>125T/2*63T</t>
  </si>
  <si>
    <t>kit complet</t>
  </si>
  <si>
    <t>Kit épa 10m</t>
  </si>
  <si>
    <t>Kit Rallonge 10m</t>
  </si>
  <si>
    <t>Kit rallonge 20m</t>
  </si>
  <si>
    <t>25° 10m</t>
  </si>
  <si>
    <t>25° 20m</t>
  </si>
  <si>
    <t>32mono</t>
  </si>
  <si>
    <t>2 Baies</t>
  </si>
  <si>
    <t>Atmosphère</t>
  </si>
  <si>
    <t>1U</t>
  </si>
  <si>
    <t>2U</t>
  </si>
  <si>
    <t>3U</t>
  </si>
  <si>
    <t>Vide</t>
  </si>
  <si>
    <t>dans ma feuille LISTE je ne veux voir apparaitre que les cellules non vides avec leur entête et leur sous groupes avec une présentation verticale car c'est une liste que je donne à préparer et je cherche a avoir dessus que le matériel dont j'ai besoin.</t>
  </si>
  <si>
    <t>ici c'est ma base de données avec les valeurs dans les cellules qui sont en réalité des sommes automatiques des colonnes mais que j'ai rentré manuellement pour l'exemple.Cette base de donnée risque d'evoluer dans le temps et donc je vais certainement rajouter des colonnes au milieu ou a la fin.</t>
  </si>
  <si>
    <t xml:space="preserve">je veux voir apparaître dans la liste finale par exemple B6: les 2,5m avec leur quantité;Les 5m avec la quantité ;pas les 10m puisque la cellule quantité est vide etc….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</si>
</sst>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m&quot;"/>
    <numFmt numFmtId="165" formatCode="#,###.0&quot;m&quot;"/>
    <numFmt numFmtId="166" formatCode="##,##0.0&quot;m&quot;"/>
    <numFmt numFmtId="167" formatCode="&quot;5x&quot;#,###&quot;m&quot;"/>
    <numFmt numFmtId="168" formatCode="#,###&quot; Bulldog&quot;"/>
  </numFmts>
  <fonts count="17" x14ac:knownFonts="1">
    <font>
      <sz val="12"/>
      <color theme="1"/>
      <name val="Calibri"/>
      <family val="2"/>
      <scheme val="minor"/>
    </font>
    <font>
      <b/>
      <sz val="16"/>
      <color rgb="FFFF0000"/>
      <name val="Arial"/>
    </font>
    <font>
      <b/>
      <sz val="16"/>
      <name val="Arial"/>
    </font>
    <font>
      <u/>
      <sz val="12"/>
      <color theme="10"/>
      <name val="Calibri"/>
      <family val="2"/>
      <scheme val="minor"/>
    </font>
    <font>
      <u/>
      <sz val="12"/>
      <color theme="11"/>
      <name val="Calibri"/>
      <family val="2"/>
      <scheme val="minor"/>
    </font>
    <font>
      <sz val="16"/>
      <color theme="1"/>
      <name val="Calibri"/>
      <family val="2"/>
      <scheme val="minor"/>
    </font>
    <font>
      <b/>
      <sz val="10"/>
      <name val="Arial"/>
      <family val="2"/>
    </font>
    <font>
      <b/>
      <sz val="10"/>
      <color rgb="FF0000FF"/>
      <name val="Arial"/>
      <family val="2"/>
    </font>
    <font>
      <b/>
      <sz val="10"/>
      <color rgb="FFFF8000"/>
      <name val="Arial"/>
    </font>
    <font>
      <sz val="10"/>
      <name val="Arial"/>
      <family val="2"/>
    </font>
    <font>
      <b/>
      <sz val="10"/>
      <color indexed="12"/>
      <name val="Arial"/>
      <family val="2"/>
    </font>
    <font>
      <b/>
      <sz val="10"/>
      <color rgb="FFFF0000"/>
      <name val="Arial"/>
      <family val="2"/>
    </font>
    <font>
      <b/>
      <sz val="10"/>
      <color indexed="10"/>
      <name val="Arial"/>
      <family val="2"/>
    </font>
    <font>
      <b/>
      <sz val="10"/>
      <color rgb="FF00B050"/>
      <name val="Arial"/>
      <family val="2"/>
    </font>
    <font>
      <sz val="16"/>
      <color rgb="FFFF0000"/>
      <name val="Calibri"/>
      <scheme val="minor"/>
    </font>
    <font>
      <b/>
      <sz val="14"/>
      <color rgb="FFFF0000"/>
      <name val="Arial"/>
    </font>
    <font>
      <sz val="16"/>
      <color theme="1"/>
      <name val="Arial"/>
    </font>
  </fonts>
  <fills count="3">
    <fill>
      <patternFill patternType="none"/>
    </fill>
    <fill>
      <patternFill patternType="gray125"/>
    </fill>
    <fill>
      <patternFill patternType="solid">
        <fgColor rgb="FFFFFF00"/>
        <bgColor indexed="64"/>
      </patternFill>
    </fill>
  </fills>
  <borders count="22">
    <border>
      <left/>
      <right/>
      <top/>
      <bottom/>
      <diagonal/>
    </border>
    <border>
      <left style="double">
        <color auto="1"/>
      </left>
      <right/>
      <top style="double">
        <color auto="1"/>
      </top>
      <bottom style="dotted">
        <color auto="1"/>
      </bottom>
      <diagonal/>
    </border>
    <border>
      <left style="double">
        <color auto="1"/>
      </left>
      <right/>
      <top style="dotted">
        <color auto="1"/>
      </top>
      <bottom style="dotted">
        <color auto="1"/>
      </bottom>
      <diagonal/>
    </border>
    <border>
      <left style="thin">
        <color auto="1"/>
      </left>
      <right style="thin">
        <color auto="1"/>
      </right>
      <top style="thin">
        <color auto="1"/>
      </top>
      <bottom style="thin">
        <color auto="1"/>
      </bottom>
      <diagonal/>
    </border>
    <border>
      <left style="double">
        <color auto="1"/>
      </left>
      <right/>
      <top style="dotted">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s>
  <cellStyleXfs count="43">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67">
    <xf numFmtId="0" fontId="0" fillId="0" borderId="0" xfId="0"/>
    <xf numFmtId="0" fontId="5" fillId="0" borderId="0" xfId="0" applyFont="1"/>
    <xf numFmtId="0" fontId="2" fillId="0" borderId="0" xfId="0" applyFont="1" applyBorder="1" applyAlignment="1" applyProtection="1">
      <alignment horizontal="center" vertical="center" shrinkToFit="1"/>
    </xf>
    <xf numFmtId="0" fontId="2" fillId="0" borderId="0" xfId="0" applyFont="1" applyBorder="1" applyAlignment="1">
      <alignment horizontal="center" vertical="center"/>
    </xf>
    <xf numFmtId="0" fontId="6" fillId="0" borderId="1" xfId="0" applyFont="1" applyBorder="1" applyAlignment="1" applyProtection="1">
      <alignment horizontal="center" vertical="center" shrinkToFit="1"/>
    </xf>
    <xf numFmtId="0" fontId="6" fillId="0" borderId="2" xfId="0" applyFont="1" applyBorder="1" applyAlignment="1" applyProtection="1">
      <alignment horizontal="center" vertical="center" shrinkToFit="1"/>
    </xf>
    <xf numFmtId="0" fontId="10" fillId="0" borderId="4" xfId="0" applyFont="1" applyBorder="1" applyAlignment="1" applyProtection="1">
      <alignment horizontal="center" vertical="center" shrinkToFit="1"/>
    </xf>
    <xf numFmtId="0" fontId="6" fillId="0" borderId="3" xfId="0" applyFont="1" applyBorder="1" applyAlignment="1" applyProtection="1">
      <alignment horizontal="center" vertical="center" shrinkToFit="1"/>
    </xf>
    <xf numFmtId="0" fontId="6" fillId="0" borderId="3" xfId="0" applyFont="1" applyFill="1" applyBorder="1" applyAlignment="1" applyProtection="1">
      <alignment horizontal="center" vertical="center" shrinkToFit="1"/>
    </xf>
    <xf numFmtId="164" fontId="6" fillId="0" borderId="3" xfId="0" applyNumberFormat="1" applyFont="1" applyBorder="1" applyAlignment="1" applyProtection="1">
      <alignment horizontal="center" vertical="center" shrinkToFit="1"/>
    </xf>
    <xf numFmtId="165" fontId="6" fillId="0" borderId="3" xfId="0" applyNumberFormat="1" applyFont="1" applyBorder="1" applyAlignment="1" applyProtection="1">
      <alignment horizontal="center" vertical="center" shrinkToFit="1"/>
    </xf>
    <xf numFmtId="166" fontId="6" fillId="0" borderId="3" xfId="0" applyNumberFormat="1" applyFont="1" applyBorder="1" applyAlignment="1" applyProtection="1">
      <alignment horizontal="center" vertical="center" shrinkToFit="1"/>
    </xf>
    <xf numFmtId="167" fontId="6" fillId="0" borderId="3" xfId="0" applyNumberFormat="1" applyFont="1" applyBorder="1" applyAlignment="1" applyProtection="1">
      <alignment horizontal="center" vertical="center" shrinkToFit="1"/>
    </xf>
    <xf numFmtId="165" fontId="6" fillId="0" borderId="3" xfId="0" applyNumberFormat="1" applyFont="1" applyFill="1" applyBorder="1" applyAlignment="1" applyProtection="1">
      <alignment horizontal="center" vertical="center" shrinkToFit="1"/>
    </xf>
    <xf numFmtId="164" fontId="6" fillId="0" borderId="3" xfId="0" applyNumberFormat="1" applyFont="1" applyFill="1" applyBorder="1" applyAlignment="1" applyProtection="1">
      <alignment horizontal="center" vertical="center" shrinkToFit="1"/>
    </xf>
    <xf numFmtId="0" fontId="13" fillId="0" borderId="3" xfId="0" applyFont="1" applyFill="1" applyBorder="1" applyAlignment="1" applyProtection="1">
      <alignment horizontal="center" vertical="center" shrinkToFit="1"/>
    </xf>
    <xf numFmtId="0" fontId="9" fillId="0" borderId="3" xfId="0" applyFont="1" applyBorder="1" applyAlignment="1" applyProtection="1">
      <alignment horizontal="center"/>
    </xf>
    <xf numFmtId="0" fontId="6" fillId="0" borderId="3" xfId="0" applyFont="1" applyBorder="1" applyAlignment="1" applyProtection="1">
      <alignment horizontal="center"/>
    </xf>
    <xf numFmtId="0" fontId="6" fillId="0" borderId="6" xfId="0" applyFont="1" applyBorder="1" applyAlignment="1" applyProtection="1">
      <alignment horizontal="center" vertical="center" shrinkToFit="1"/>
    </xf>
    <xf numFmtId="0" fontId="6" fillId="0" borderId="6" xfId="0" applyFont="1" applyBorder="1" applyAlignment="1" applyProtection="1">
      <alignment vertical="center" shrinkToFit="1"/>
    </xf>
    <xf numFmtId="0" fontId="7" fillId="0" borderId="6" xfId="0" applyFont="1" applyBorder="1" applyAlignment="1" applyProtection="1">
      <alignment horizontal="center" vertical="center" shrinkToFit="1"/>
    </xf>
    <xf numFmtId="0" fontId="8" fillId="0" borderId="6" xfId="0" applyFont="1" applyBorder="1" applyAlignment="1" applyProtection="1">
      <alignment horizontal="center" vertical="center" shrinkToFit="1"/>
    </xf>
    <xf numFmtId="0" fontId="9" fillId="0" borderId="6" xfId="0" applyFont="1" applyBorder="1" applyProtection="1"/>
    <xf numFmtId="0" fontId="7" fillId="0" borderId="6" xfId="0" applyFont="1" applyBorder="1" applyAlignment="1" applyProtection="1">
      <alignment horizontal="center" vertical="center"/>
      <protection locked="0"/>
    </xf>
    <xf numFmtId="0" fontId="12" fillId="0" borderId="6" xfId="0" applyFont="1" applyBorder="1" applyAlignment="1" applyProtection="1">
      <alignment horizontal="center" vertical="center" shrinkToFit="1"/>
    </xf>
    <xf numFmtId="0" fontId="13" fillId="0" borderId="6" xfId="0" applyFont="1" applyBorder="1" applyAlignment="1" applyProtection="1">
      <alignment horizontal="center" vertical="center" shrinkToFit="1"/>
    </xf>
    <xf numFmtId="0" fontId="6" fillId="0" borderId="6" xfId="0" applyFont="1" applyFill="1" applyBorder="1" applyAlignment="1" applyProtection="1">
      <alignment horizontal="center" vertical="center" shrinkToFit="1"/>
    </xf>
    <xf numFmtId="0" fontId="6" fillId="0" borderId="7" xfId="0" applyFont="1" applyFill="1" applyBorder="1" applyAlignment="1" applyProtection="1">
      <alignment horizontal="center" vertical="center" shrinkToFit="1"/>
    </xf>
    <xf numFmtId="0" fontId="6" fillId="0" borderId="8" xfId="0" applyFont="1" applyBorder="1" applyAlignment="1" applyProtection="1">
      <alignment horizontal="center" vertical="center" shrinkToFit="1"/>
    </xf>
    <xf numFmtId="0" fontId="9" fillId="0" borderId="9" xfId="0" applyFont="1" applyBorder="1" applyAlignment="1" applyProtection="1">
      <alignment horizontal="center"/>
    </xf>
    <xf numFmtId="0" fontId="10" fillId="0" borderId="10" xfId="0" applyFont="1" applyBorder="1" applyAlignment="1" applyProtection="1">
      <alignment horizontal="center" vertical="center" shrinkToFit="1"/>
    </xf>
    <xf numFmtId="0" fontId="10" fillId="0" borderId="11" xfId="0" applyFont="1" applyBorder="1" applyAlignment="1" applyProtection="1">
      <alignment horizontal="center" vertical="center" shrinkToFit="1"/>
    </xf>
    <xf numFmtId="168" fontId="10" fillId="0" borderId="11" xfId="0" applyNumberFormat="1" applyFont="1" applyBorder="1" applyAlignment="1" applyProtection="1">
      <alignment horizontal="center" vertical="center" shrinkToFit="1"/>
    </xf>
    <xf numFmtId="0" fontId="10" fillId="0" borderId="12" xfId="0" applyFont="1" applyBorder="1" applyAlignment="1" applyProtection="1">
      <alignment horizontal="center" vertical="center" shrinkToFit="1"/>
    </xf>
    <xf numFmtId="0" fontId="6" fillId="0" borderId="14" xfId="0" applyFont="1" applyBorder="1" applyAlignment="1" applyProtection="1">
      <alignment horizontal="center" vertical="center" shrinkToFit="1"/>
    </xf>
    <xf numFmtId="0" fontId="10" fillId="0" borderId="15" xfId="0" applyFont="1" applyBorder="1" applyAlignment="1" applyProtection="1">
      <alignment horizontal="center" vertical="center" shrinkToFit="1"/>
    </xf>
    <xf numFmtId="0" fontId="6" fillId="0" borderId="17" xfId="0" applyFont="1" applyBorder="1" applyAlignment="1" applyProtection="1">
      <alignment horizontal="center" vertical="center" shrinkToFit="1"/>
    </xf>
    <xf numFmtId="0" fontId="10" fillId="0" borderId="18" xfId="0" applyFont="1" applyBorder="1" applyAlignment="1" applyProtection="1">
      <alignment horizontal="center" vertical="center" shrinkToFit="1"/>
    </xf>
    <xf numFmtId="165" fontId="6" fillId="0" borderId="8" xfId="0" applyNumberFormat="1" applyFont="1" applyBorder="1" applyAlignment="1" applyProtection="1">
      <alignment horizontal="center" vertical="center" shrinkToFit="1"/>
    </xf>
    <xf numFmtId="164" fontId="6" fillId="0" borderId="9" xfId="0" applyNumberFormat="1" applyFont="1" applyBorder="1" applyAlignment="1" applyProtection="1">
      <alignment horizontal="center" vertical="center" shrinkToFit="1"/>
    </xf>
    <xf numFmtId="0" fontId="6" fillId="0" borderId="19" xfId="0" applyFont="1" applyBorder="1" applyAlignment="1" applyProtection="1">
      <alignment horizontal="center" vertical="center" shrinkToFit="1"/>
    </xf>
    <xf numFmtId="0" fontId="6" fillId="0" borderId="20" xfId="0" applyFont="1" applyBorder="1" applyAlignment="1" applyProtection="1">
      <alignment horizontal="center" vertical="center" shrinkToFit="1"/>
    </xf>
    <xf numFmtId="0" fontId="10" fillId="0" borderId="21" xfId="0" applyFont="1" applyBorder="1" applyAlignment="1" applyProtection="1">
      <alignment horizontal="center" vertical="center" shrinkToFit="1"/>
    </xf>
    <xf numFmtId="0" fontId="6" fillId="0" borderId="9" xfId="0" applyFont="1" applyBorder="1" applyAlignment="1" applyProtection="1">
      <alignment horizontal="center" vertical="center" shrinkToFit="1"/>
    </xf>
    <xf numFmtId="0" fontId="6" fillId="0" borderId="0" xfId="0" applyFont="1" applyBorder="1" applyAlignment="1" applyProtection="1">
      <alignment vertical="center" shrinkToFit="1"/>
    </xf>
    <xf numFmtId="0" fontId="16" fillId="0" borderId="0" xfId="0" applyFont="1" applyBorder="1"/>
    <xf numFmtId="0" fontId="15" fillId="0" borderId="0" xfId="0" applyFont="1" applyBorder="1" applyAlignment="1">
      <alignment horizontal="center"/>
    </xf>
    <xf numFmtId="0" fontId="0" fillId="0" borderId="0" xfId="0" applyBorder="1"/>
    <xf numFmtId="0" fontId="15" fillId="0" borderId="0" xfId="0" applyFont="1" applyBorder="1" applyAlignment="1">
      <alignment horizontal="center" vertical="center"/>
    </xf>
    <xf numFmtId="0" fontId="15" fillId="0" borderId="0" xfId="0" applyFont="1" applyBorder="1" applyAlignment="1" applyProtection="1">
      <alignment horizontal="center" vertical="center" shrinkToFit="1"/>
    </xf>
    <xf numFmtId="164" fontId="2" fillId="0" borderId="0" xfId="0" applyNumberFormat="1" applyFont="1" applyBorder="1" applyAlignment="1" applyProtection="1">
      <alignment horizontal="center" vertical="center" shrinkToFit="1"/>
    </xf>
    <xf numFmtId="0" fontId="5" fillId="0" borderId="0" xfId="0" applyFont="1" applyAlignment="1">
      <alignment horizontal="center" vertical="center" wrapText="1"/>
    </xf>
    <xf numFmtId="0" fontId="12" fillId="0" borderId="6" xfId="0" applyFont="1" applyBorder="1" applyAlignment="1" applyProtection="1">
      <alignment horizontal="center" vertical="center" shrinkToFit="1"/>
    </xf>
    <xf numFmtId="0" fontId="14" fillId="0" borderId="0" xfId="0" applyFont="1" applyAlignment="1">
      <alignment horizontal="center" vertical="center" wrapText="1"/>
    </xf>
    <xf numFmtId="0" fontId="10" fillId="0" borderId="6" xfId="0" applyFont="1" applyBorder="1" applyAlignment="1" applyProtection="1">
      <alignment horizontal="center" vertical="center" shrinkToFit="1"/>
    </xf>
    <xf numFmtId="0" fontId="11" fillId="0" borderId="6" xfId="0" applyFont="1" applyBorder="1" applyAlignment="1" applyProtection="1">
      <alignment horizontal="center" vertical="center" shrinkToFit="1"/>
    </xf>
    <xf numFmtId="0" fontId="6" fillId="0" borderId="6" xfId="0" applyFont="1" applyBorder="1" applyAlignment="1" applyProtection="1">
      <alignment horizontal="center" vertical="center" shrinkToFit="1"/>
    </xf>
    <xf numFmtId="0" fontId="6" fillId="2" borderId="6" xfId="0" applyFont="1" applyFill="1" applyBorder="1" applyAlignment="1" applyProtection="1">
      <alignment horizontal="center" vertical="center" shrinkToFit="1"/>
    </xf>
    <xf numFmtId="0" fontId="6" fillId="0" borderId="5" xfId="0" applyFont="1" applyBorder="1" applyAlignment="1" applyProtection="1">
      <alignment horizontal="center" vertical="center" shrinkToFit="1"/>
    </xf>
    <xf numFmtId="0" fontId="6" fillId="0" borderId="7" xfId="0" applyFont="1" applyBorder="1" applyAlignment="1" applyProtection="1">
      <alignment horizontal="center" vertical="center" shrinkToFit="1"/>
    </xf>
    <xf numFmtId="0" fontId="6" fillId="0" borderId="16" xfId="0" applyFont="1" applyBorder="1" applyAlignment="1" applyProtection="1">
      <alignment horizontal="center" vertical="center" shrinkToFit="1"/>
    </xf>
    <xf numFmtId="0" fontId="6" fillId="0" borderId="13" xfId="0" applyFont="1" applyBorder="1" applyAlignment="1" applyProtection="1">
      <alignment horizontal="center" vertical="center" shrinkToFit="1"/>
    </xf>
    <xf numFmtId="0" fontId="6" fillId="0" borderId="19" xfId="0" applyFont="1" applyBorder="1" applyAlignment="1" applyProtection="1">
      <alignment horizontal="center" vertical="center" wrapText="1"/>
    </xf>
    <xf numFmtId="0" fontId="6" fillId="0" borderId="20" xfId="0" applyFont="1" applyBorder="1" applyAlignment="1" applyProtection="1">
      <alignment horizontal="center" vertical="center" wrapText="1"/>
    </xf>
    <xf numFmtId="0" fontId="2" fillId="0" borderId="0" xfId="0" applyFont="1" applyBorder="1" applyAlignment="1" applyProtection="1">
      <alignment horizontal="center" vertical="center" shrinkToFit="1"/>
    </xf>
    <xf numFmtId="0" fontId="1" fillId="0" borderId="0" xfId="0" applyFont="1" applyBorder="1" applyAlignment="1">
      <alignment horizontal="center" vertical="center" wrapText="1"/>
    </xf>
    <xf numFmtId="0" fontId="2" fillId="0" borderId="0" xfId="0" applyFont="1" applyBorder="1" applyAlignment="1">
      <alignment horizontal="center" vertical="center"/>
    </xf>
  </cellXfs>
  <cellStyles count="43">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Normal" xfId="0" builtinId="0"/>
  </cellStyles>
  <dxfs count="10">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
      <font>
        <color theme="0"/>
      </font>
      <fill>
        <patternFill patternType="none">
          <fgColor indexed="64"/>
          <bgColor auto="1"/>
        </patternFill>
      </fill>
    </dxf>
  </dxfs>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3</xdr:col>
      <xdr:colOff>107950</xdr:colOff>
      <xdr:row>3</xdr:row>
      <xdr:rowOff>196850</xdr:rowOff>
    </xdr:from>
    <xdr:to>
      <xdr:col>6</xdr:col>
      <xdr:colOff>819150</xdr:colOff>
      <xdr:row>5</xdr:row>
      <xdr:rowOff>184150</xdr:rowOff>
    </xdr:to>
    <xdr:cxnSp macro="">
      <xdr:nvCxnSpPr>
        <xdr:cNvPr id="2" name="Connecteur droit avec flèche 1"/>
        <xdr:cNvCxnSpPr/>
      </xdr:nvCxnSpPr>
      <xdr:spPr>
        <a:xfrm flipH="1">
          <a:off x="2584450" y="857250"/>
          <a:ext cx="3187700" cy="444500"/>
        </a:xfrm>
        <a:prstGeom prst="straightConnector1">
          <a:avLst/>
        </a:prstGeom>
        <a:ln w="50800">
          <a:solidFill>
            <a:schemeClr val="tx1"/>
          </a:solidFill>
          <a:tailEnd type="arrow"/>
        </a:ln>
      </xdr:spPr>
      <xdr:style>
        <a:lnRef idx="2">
          <a:schemeClr val="accent1"/>
        </a:lnRef>
        <a:fillRef idx="0">
          <a:schemeClr val="accent1"/>
        </a:fillRef>
        <a:effectRef idx="1">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rgb="FF0000FF"/>
  </sheetPr>
  <dimension ref="A1:JV19"/>
  <sheetViews>
    <sheetView tabSelected="1" workbookViewId="0">
      <selection activeCell="L22" sqref="L22"/>
    </sheetView>
    <sheetView workbookViewId="1"/>
  </sheetViews>
  <sheetFormatPr baseColWidth="10" defaultRowHeight="20" x14ac:dyDescent="0"/>
  <cols>
    <col min="1" max="1" width="20.1640625" style="1" bestFit="1" customWidth="1"/>
    <col min="2" max="2" width="12" style="1" customWidth="1"/>
    <col min="3" max="5" width="9.6640625" style="1" customWidth="1"/>
    <col min="6" max="6" width="13.5" style="1" customWidth="1"/>
    <col min="7" max="12" width="9.6640625" style="1" customWidth="1"/>
    <col min="13" max="54" width="10.83203125" style="1"/>
    <col min="55" max="55" width="15.33203125" style="1" bestFit="1" customWidth="1"/>
    <col min="56" max="16384" width="10.83203125" style="1"/>
  </cols>
  <sheetData>
    <row r="1" spans="1:282" ht="9" customHeight="1" thickBot="1"/>
    <row r="2" spans="1:282" ht="21" customHeight="1" thickTop="1">
      <c r="A2" s="4"/>
      <c r="B2" s="58" t="s">
        <v>0</v>
      </c>
      <c r="C2" s="61"/>
      <c r="D2" s="58" t="s">
        <v>1</v>
      </c>
      <c r="E2" s="59"/>
      <c r="F2" s="62" t="s">
        <v>2</v>
      </c>
      <c r="G2" s="58" t="s">
        <v>3</v>
      </c>
      <c r="H2" s="59"/>
      <c r="I2" s="58" t="s">
        <v>4</v>
      </c>
      <c r="J2" s="59"/>
      <c r="K2" s="58" t="s">
        <v>5</v>
      </c>
      <c r="L2" s="59"/>
      <c r="M2" s="58" t="s">
        <v>14</v>
      </c>
      <c r="N2" s="56"/>
      <c r="O2" s="56"/>
      <c r="P2" s="56"/>
      <c r="Q2" s="56"/>
      <c r="R2" s="56"/>
      <c r="S2" s="59"/>
      <c r="T2" s="60" t="s">
        <v>15</v>
      </c>
      <c r="U2" s="56"/>
      <c r="V2" s="59"/>
      <c r="W2" s="40" t="s">
        <v>16</v>
      </c>
      <c r="X2" s="58" t="s">
        <v>17</v>
      </c>
      <c r="Y2" s="56"/>
      <c r="Z2" s="56"/>
      <c r="AA2" s="56"/>
      <c r="AB2" s="59"/>
      <c r="AC2" s="40" t="s">
        <v>18</v>
      </c>
      <c r="AD2" s="40" t="s">
        <v>19</v>
      </c>
      <c r="AE2" s="40" t="s">
        <v>20</v>
      </c>
      <c r="AF2" s="40" t="s">
        <v>21</v>
      </c>
      <c r="AG2" s="40" t="s">
        <v>22</v>
      </c>
      <c r="AH2" s="58" t="s">
        <v>23</v>
      </c>
      <c r="AI2" s="56"/>
      <c r="AJ2" s="56"/>
      <c r="AK2" s="56"/>
      <c r="AL2" s="56"/>
      <c r="AM2" s="56"/>
      <c r="AN2" s="56"/>
      <c r="AO2" s="59"/>
      <c r="AP2" s="60" t="s">
        <v>24</v>
      </c>
      <c r="AQ2" s="56"/>
      <c r="AR2" s="56"/>
      <c r="AS2" s="18" t="s">
        <v>25</v>
      </c>
      <c r="AT2" s="18" t="s">
        <v>26</v>
      </c>
      <c r="AU2" s="18" t="s">
        <v>27</v>
      </c>
      <c r="AV2" s="18" t="s">
        <v>28</v>
      </c>
      <c r="AW2" s="19" t="s">
        <v>29</v>
      </c>
      <c r="AX2" s="19" t="s">
        <v>30</v>
      </c>
      <c r="AY2" s="56" t="s">
        <v>31</v>
      </c>
      <c r="AZ2" s="56"/>
      <c r="BA2" s="56"/>
      <c r="BB2" s="56"/>
      <c r="BC2" s="18" t="s">
        <v>32</v>
      </c>
      <c r="BD2" s="18" t="s">
        <v>33</v>
      </c>
      <c r="BE2" s="18" t="s">
        <v>34</v>
      </c>
      <c r="BF2" s="18" t="s">
        <v>35</v>
      </c>
      <c r="BG2" s="18" t="s">
        <v>36</v>
      </c>
      <c r="BH2" s="56" t="s">
        <v>37</v>
      </c>
      <c r="BI2" s="56"/>
      <c r="BJ2" s="56"/>
      <c r="BK2" s="56"/>
      <c r="BL2" s="56"/>
      <c r="BM2" s="56"/>
      <c r="BN2" s="56"/>
      <c r="BO2" s="56"/>
      <c r="BP2" s="56"/>
      <c r="BQ2" s="56"/>
      <c r="BR2" s="56" t="s">
        <v>38</v>
      </c>
      <c r="BS2" s="56"/>
      <c r="BT2" s="56"/>
      <c r="BU2" s="56"/>
      <c r="BV2" s="56"/>
      <c r="BW2" s="56"/>
      <c r="BX2" s="56"/>
      <c r="BY2" s="19" t="s">
        <v>39</v>
      </c>
      <c r="BZ2" s="18" t="s">
        <v>40</v>
      </c>
      <c r="CA2" s="20" t="s">
        <v>41</v>
      </c>
      <c r="CB2" s="20" t="s">
        <v>41</v>
      </c>
      <c r="CC2" s="20" t="s">
        <v>42</v>
      </c>
      <c r="CD2" s="21" t="s">
        <v>41</v>
      </c>
      <c r="CE2" s="21" t="s">
        <v>41</v>
      </c>
      <c r="CF2" s="21" t="s">
        <v>42</v>
      </c>
      <c r="CG2" s="56" t="s">
        <v>43</v>
      </c>
      <c r="CH2" s="56"/>
      <c r="CI2" s="56"/>
      <c r="CJ2" s="56"/>
      <c r="CK2" s="56"/>
      <c r="CL2" s="56"/>
      <c r="CM2" s="56"/>
      <c r="CN2" s="56"/>
      <c r="CO2" s="56"/>
      <c r="CP2" s="22" t="s">
        <v>44</v>
      </c>
      <c r="CQ2" s="56" t="s">
        <v>45</v>
      </c>
      <c r="CR2" s="56"/>
      <c r="CS2" s="56"/>
      <c r="CT2" s="56"/>
      <c r="CU2" s="56"/>
      <c r="CV2" s="56"/>
      <c r="CW2" s="56"/>
      <c r="CX2" s="56" t="s">
        <v>46</v>
      </c>
      <c r="CY2" s="56"/>
      <c r="CZ2" s="56"/>
      <c r="DA2" s="56"/>
      <c r="DB2" s="56"/>
      <c r="DC2" s="56"/>
      <c r="DD2" s="56"/>
      <c r="DE2" s="56"/>
      <c r="DF2" s="56"/>
      <c r="DG2" s="56"/>
      <c r="DH2" s="56"/>
      <c r="DI2" s="56"/>
      <c r="DJ2" s="56" t="s">
        <v>47</v>
      </c>
      <c r="DK2" s="56"/>
      <c r="DL2" s="56"/>
      <c r="DM2" s="56" t="s">
        <v>48</v>
      </c>
      <c r="DN2" s="56"/>
      <c r="DO2" s="56"/>
      <c r="DP2" s="56"/>
      <c r="DQ2" s="56"/>
      <c r="DR2" s="56"/>
      <c r="DS2" s="56"/>
      <c r="DT2" s="56"/>
      <c r="DU2" s="56"/>
      <c r="DV2" s="56" t="s">
        <v>49</v>
      </c>
      <c r="DW2" s="56"/>
      <c r="DX2" s="56"/>
      <c r="DY2" s="56"/>
      <c r="DZ2" s="56"/>
      <c r="EA2" s="56"/>
      <c r="EB2" s="56" t="s">
        <v>50</v>
      </c>
      <c r="EC2" s="56"/>
      <c r="ED2" s="56"/>
      <c r="EE2" s="18" t="s">
        <v>51</v>
      </c>
      <c r="EF2" s="18" t="s">
        <v>52</v>
      </c>
      <c r="EG2" s="18" t="s">
        <v>53</v>
      </c>
      <c r="EH2" s="18" t="s">
        <v>54</v>
      </c>
      <c r="EI2" s="18" t="s">
        <v>55</v>
      </c>
      <c r="EJ2" s="56" t="s">
        <v>56</v>
      </c>
      <c r="EK2" s="56"/>
      <c r="EL2" s="56"/>
      <c r="EM2" s="56"/>
      <c r="EN2" s="56"/>
      <c r="EO2" s="56"/>
      <c r="EP2" s="56"/>
      <c r="EQ2" s="56"/>
      <c r="ER2" s="56"/>
      <c r="ES2" s="57" t="s">
        <v>57</v>
      </c>
      <c r="ET2" s="57"/>
      <c r="EU2" s="57" t="s">
        <v>58</v>
      </c>
      <c r="EV2" s="57"/>
      <c r="EW2" s="57"/>
      <c r="EX2" s="57"/>
      <c r="EY2" s="57"/>
      <c r="EZ2" s="57"/>
      <c r="FA2" s="57"/>
      <c r="FB2" s="57"/>
      <c r="FC2" s="54" t="s">
        <v>57</v>
      </c>
      <c r="FD2" s="54"/>
      <c r="FE2" s="54" t="s">
        <v>59</v>
      </c>
      <c r="FF2" s="54"/>
      <c r="FG2" s="54"/>
      <c r="FH2" s="54"/>
      <c r="FI2" s="54"/>
      <c r="FJ2" s="54"/>
      <c r="FK2" s="54"/>
      <c r="FL2" s="54"/>
      <c r="FM2" s="54" t="s">
        <v>60</v>
      </c>
      <c r="FN2" s="54"/>
      <c r="FO2" s="54"/>
      <c r="FP2" s="54"/>
      <c r="FQ2" s="54"/>
      <c r="FR2" s="54"/>
      <c r="FS2" s="54"/>
      <c r="FT2" s="54"/>
      <c r="FU2" s="54"/>
      <c r="FV2" s="54"/>
      <c r="FW2" s="54"/>
      <c r="FX2" s="54"/>
      <c r="FY2" s="23" t="s">
        <v>61</v>
      </c>
      <c r="FZ2" s="55" t="s">
        <v>62</v>
      </c>
      <c r="GA2" s="55"/>
      <c r="GB2" s="55"/>
      <c r="GC2" s="55"/>
      <c r="GD2" s="55"/>
      <c r="GE2" s="55"/>
      <c r="GF2" s="55"/>
      <c r="GG2" s="52" t="s">
        <v>63</v>
      </c>
      <c r="GH2" s="52"/>
      <c r="GI2" s="52"/>
      <c r="GJ2" s="52"/>
      <c r="GK2" s="52"/>
      <c r="GL2" s="52"/>
      <c r="GM2" s="52"/>
      <c r="GN2" s="52"/>
      <c r="GO2" s="52"/>
      <c r="GP2" s="52" t="s">
        <v>64</v>
      </c>
      <c r="GQ2" s="52"/>
      <c r="GR2" s="52"/>
      <c r="GS2" s="52"/>
      <c r="GT2" s="52"/>
      <c r="GU2" s="52"/>
      <c r="GV2" s="52"/>
      <c r="GW2" s="52"/>
      <c r="GX2" s="52" t="s">
        <v>65</v>
      </c>
      <c r="GY2" s="52"/>
      <c r="GZ2" s="52"/>
      <c r="HA2" s="52"/>
      <c r="HB2" s="52"/>
      <c r="HC2" s="52"/>
      <c r="HD2" s="52"/>
      <c r="HE2" s="52"/>
      <c r="HF2" s="52" t="s">
        <v>66</v>
      </c>
      <c r="HG2" s="52"/>
      <c r="HH2" s="52"/>
      <c r="HI2" s="52"/>
      <c r="HJ2" s="52"/>
      <c r="HK2" s="52" t="s">
        <v>67</v>
      </c>
      <c r="HL2" s="52"/>
      <c r="HM2" s="52"/>
      <c r="HN2" s="52"/>
      <c r="HO2" s="52" t="s">
        <v>68</v>
      </c>
      <c r="HP2" s="52"/>
      <c r="HQ2" s="52"/>
      <c r="HR2" s="52"/>
      <c r="HS2" s="24" t="s">
        <v>69</v>
      </c>
      <c r="HT2" s="24" t="s">
        <v>70</v>
      </c>
      <c r="HU2" s="24" t="s">
        <v>71</v>
      </c>
      <c r="HV2" s="52" t="s">
        <v>72</v>
      </c>
      <c r="HW2" s="52"/>
      <c r="HX2" s="52"/>
      <c r="HY2" s="24" t="s">
        <v>73</v>
      </c>
      <c r="HZ2" s="24" t="s">
        <v>74</v>
      </c>
      <c r="IA2" s="25" t="s">
        <v>75</v>
      </c>
      <c r="IB2" s="25" t="s">
        <v>75</v>
      </c>
      <c r="IC2" s="26" t="s">
        <v>76</v>
      </c>
      <c r="ID2" s="26" t="s">
        <v>77</v>
      </c>
      <c r="IE2" s="26" t="s">
        <v>78</v>
      </c>
      <c r="IF2" s="26" t="s">
        <v>79</v>
      </c>
      <c r="IG2" s="26" t="s">
        <v>80</v>
      </c>
      <c r="IH2" s="26" t="s">
        <v>81</v>
      </c>
      <c r="II2" s="26" t="s">
        <v>82</v>
      </c>
      <c r="IJ2" s="26" t="s">
        <v>83</v>
      </c>
      <c r="IK2" s="26" t="s">
        <v>84</v>
      </c>
      <c r="IL2" s="26" t="s">
        <v>85</v>
      </c>
      <c r="IM2" s="26" t="s">
        <v>86</v>
      </c>
      <c r="IN2" s="26" t="s">
        <v>87</v>
      </c>
      <c r="IO2" s="26" t="s">
        <v>88</v>
      </c>
      <c r="IP2" s="26" t="s">
        <v>89</v>
      </c>
      <c r="IQ2" s="26" t="s">
        <v>90</v>
      </c>
      <c r="IR2" s="26" t="s">
        <v>91</v>
      </c>
      <c r="IS2" s="26" t="s">
        <v>92</v>
      </c>
      <c r="IT2" s="26" t="s">
        <v>93</v>
      </c>
      <c r="IU2" s="26" t="s">
        <v>94</v>
      </c>
      <c r="IV2" s="26" t="s">
        <v>95</v>
      </c>
      <c r="IW2" s="26" t="s">
        <v>96</v>
      </c>
      <c r="IX2" s="26" t="s">
        <v>97</v>
      </c>
      <c r="IY2" s="26" t="s">
        <v>98</v>
      </c>
      <c r="IZ2" s="20" t="s">
        <v>99</v>
      </c>
      <c r="JA2" s="26" t="s">
        <v>100</v>
      </c>
      <c r="JB2" s="26" t="s">
        <v>101</v>
      </c>
      <c r="JC2" s="26" t="s">
        <v>102</v>
      </c>
      <c r="JD2" s="26" t="s">
        <v>103</v>
      </c>
      <c r="JE2" s="26" t="s">
        <v>104</v>
      </c>
      <c r="JF2" s="26" t="s">
        <v>105</v>
      </c>
      <c r="JG2" s="26" t="s">
        <v>106</v>
      </c>
      <c r="JH2" s="26" t="s">
        <v>107</v>
      </c>
      <c r="JI2" s="26" t="s">
        <v>108</v>
      </c>
      <c r="JJ2" s="26" t="s">
        <v>109</v>
      </c>
      <c r="JK2" s="26" t="s">
        <v>110</v>
      </c>
      <c r="JL2" s="26" t="s">
        <v>109</v>
      </c>
      <c r="JM2" s="26" t="s">
        <v>110</v>
      </c>
      <c r="JN2" s="26" t="s">
        <v>111</v>
      </c>
      <c r="JO2" s="26" t="s">
        <v>112</v>
      </c>
      <c r="JP2" s="26" t="s">
        <v>113</v>
      </c>
      <c r="JQ2" s="26" t="s">
        <v>114</v>
      </c>
      <c r="JR2" s="26" t="s">
        <v>115</v>
      </c>
      <c r="JS2" s="26" t="s">
        <v>116</v>
      </c>
      <c r="JT2" s="18" t="s">
        <v>117</v>
      </c>
      <c r="JU2" s="18" t="s">
        <v>118</v>
      </c>
      <c r="JV2" s="27" t="s">
        <v>119</v>
      </c>
    </row>
    <row r="3" spans="1:282">
      <c r="A3" s="5"/>
      <c r="B3" s="28" t="s">
        <v>6</v>
      </c>
      <c r="C3" s="34" t="s">
        <v>7</v>
      </c>
      <c r="D3" s="28" t="s">
        <v>8</v>
      </c>
      <c r="E3" s="43" t="s">
        <v>9</v>
      </c>
      <c r="F3" s="63"/>
      <c r="G3" s="28" t="s">
        <v>10</v>
      </c>
      <c r="H3" s="43" t="s">
        <v>11</v>
      </c>
      <c r="I3" s="28" t="s">
        <v>10</v>
      </c>
      <c r="J3" s="43" t="s">
        <v>11</v>
      </c>
      <c r="K3" s="28" t="s">
        <v>7</v>
      </c>
      <c r="L3" s="43" t="s">
        <v>12</v>
      </c>
      <c r="M3" s="28">
        <v>2.5</v>
      </c>
      <c r="N3" s="9">
        <v>5</v>
      </c>
      <c r="O3" s="9">
        <v>10</v>
      </c>
      <c r="P3" s="9">
        <v>15</v>
      </c>
      <c r="Q3" s="9">
        <v>20</v>
      </c>
      <c r="R3" s="9">
        <v>25</v>
      </c>
      <c r="S3" s="39">
        <v>30</v>
      </c>
      <c r="T3" s="36" t="s">
        <v>120</v>
      </c>
      <c r="U3" s="7" t="s">
        <v>121</v>
      </c>
      <c r="V3" s="43" t="s">
        <v>122</v>
      </c>
      <c r="W3" s="41"/>
      <c r="X3" s="28" t="s">
        <v>28</v>
      </c>
      <c r="Y3" s="7" t="s">
        <v>123</v>
      </c>
      <c r="Z3" s="7" t="s">
        <v>124</v>
      </c>
      <c r="AA3" s="7" t="s">
        <v>125</v>
      </c>
      <c r="AB3" s="43" t="s">
        <v>126</v>
      </c>
      <c r="AC3" s="41"/>
      <c r="AD3" s="41"/>
      <c r="AE3" s="41"/>
      <c r="AF3" s="41"/>
      <c r="AG3" s="41"/>
      <c r="AH3" s="38">
        <v>1.5</v>
      </c>
      <c r="AI3" s="10">
        <v>2.5</v>
      </c>
      <c r="AJ3" s="9">
        <v>5</v>
      </c>
      <c r="AK3" s="9">
        <v>10</v>
      </c>
      <c r="AL3" s="9">
        <v>15</v>
      </c>
      <c r="AM3" s="9">
        <v>20</v>
      </c>
      <c r="AN3" s="9">
        <v>25</v>
      </c>
      <c r="AO3" s="39">
        <v>40</v>
      </c>
      <c r="AP3" s="36" t="s">
        <v>120</v>
      </c>
      <c r="AQ3" s="7" t="s">
        <v>121</v>
      </c>
      <c r="AR3" s="7" t="s">
        <v>122</v>
      </c>
      <c r="AS3" s="7" t="s">
        <v>127</v>
      </c>
      <c r="AT3" s="7" t="s">
        <v>128</v>
      </c>
      <c r="AU3" s="7" t="s">
        <v>129</v>
      </c>
      <c r="AV3" s="7" t="s">
        <v>129</v>
      </c>
      <c r="AW3" s="7"/>
      <c r="AX3" s="7"/>
      <c r="AY3" s="7" t="s">
        <v>130</v>
      </c>
      <c r="AZ3" s="7" t="s">
        <v>131</v>
      </c>
      <c r="BA3" s="7" t="s">
        <v>10</v>
      </c>
      <c r="BB3" s="7" t="s">
        <v>11</v>
      </c>
      <c r="BC3" s="7" t="s">
        <v>132</v>
      </c>
      <c r="BD3" s="7" t="s">
        <v>133</v>
      </c>
      <c r="BE3" s="7" t="s">
        <v>134</v>
      </c>
      <c r="BF3" s="7" t="s">
        <v>135</v>
      </c>
      <c r="BG3" s="7" t="s">
        <v>136</v>
      </c>
      <c r="BH3" s="10">
        <v>2.5</v>
      </c>
      <c r="BI3" s="9">
        <v>5</v>
      </c>
      <c r="BJ3" s="9">
        <v>10</v>
      </c>
      <c r="BK3" s="9">
        <v>15</v>
      </c>
      <c r="BL3" s="9">
        <v>20</v>
      </c>
      <c r="BM3" s="9">
        <v>25</v>
      </c>
      <c r="BN3" s="9">
        <v>30</v>
      </c>
      <c r="BO3" s="9">
        <v>35</v>
      </c>
      <c r="BP3" s="9">
        <v>40</v>
      </c>
      <c r="BQ3" s="9">
        <v>50</v>
      </c>
      <c r="BR3" s="10">
        <v>2.5</v>
      </c>
      <c r="BS3" s="9">
        <v>5</v>
      </c>
      <c r="BT3" s="9">
        <v>10</v>
      </c>
      <c r="BU3" s="9">
        <v>15</v>
      </c>
      <c r="BV3" s="9">
        <v>20</v>
      </c>
      <c r="BW3" s="9">
        <v>25</v>
      </c>
      <c r="BX3" s="9">
        <v>30</v>
      </c>
      <c r="BY3" s="9">
        <v>50</v>
      </c>
      <c r="BZ3" s="9"/>
      <c r="CA3" s="11">
        <v>1.2</v>
      </c>
      <c r="CB3" s="9">
        <v>5</v>
      </c>
      <c r="CC3" s="9">
        <v>1</v>
      </c>
      <c r="CD3" s="11">
        <v>1.2</v>
      </c>
      <c r="CE3" s="9">
        <v>5</v>
      </c>
      <c r="CF3" s="9">
        <v>1</v>
      </c>
      <c r="CG3" s="10">
        <v>2.5</v>
      </c>
      <c r="CH3" s="9">
        <v>5</v>
      </c>
      <c r="CI3" s="9">
        <v>10</v>
      </c>
      <c r="CJ3" s="9">
        <v>15</v>
      </c>
      <c r="CK3" s="9">
        <v>20</v>
      </c>
      <c r="CL3" s="9">
        <v>25</v>
      </c>
      <c r="CM3" s="9">
        <v>30</v>
      </c>
      <c r="CN3" s="9">
        <v>40</v>
      </c>
      <c r="CO3" s="9">
        <v>50</v>
      </c>
      <c r="CP3" s="11">
        <v>0.3</v>
      </c>
      <c r="CQ3" s="10">
        <v>2.5</v>
      </c>
      <c r="CR3" s="9">
        <v>5</v>
      </c>
      <c r="CS3" s="9">
        <v>10</v>
      </c>
      <c r="CT3" s="9">
        <v>15</v>
      </c>
      <c r="CU3" s="9">
        <v>20</v>
      </c>
      <c r="CV3" s="9">
        <v>25</v>
      </c>
      <c r="CW3" s="9">
        <v>30</v>
      </c>
      <c r="CX3" s="11">
        <v>0.6</v>
      </c>
      <c r="CY3" s="10">
        <v>1.2</v>
      </c>
      <c r="CZ3" s="10">
        <v>2.5</v>
      </c>
      <c r="DA3" s="9">
        <v>5</v>
      </c>
      <c r="DB3" s="9">
        <v>10</v>
      </c>
      <c r="DC3" s="9">
        <v>15</v>
      </c>
      <c r="DD3" s="9">
        <v>20</v>
      </c>
      <c r="DE3" s="9">
        <v>25</v>
      </c>
      <c r="DF3" s="9">
        <v>30</v>
      </c>
      <c r="DG3" s="9">
        <v>35</v>
      </c>
      <c r="DH3" s="9">
        <v>40</v>
      </c>
      <c r="DI3" s="9">
        <v>50</v>
      </c>
      <c r="DJ3" s="7" t="s">
        <v>137</v>
      </c>
      <c r="DK3" s="7" t="s">
        <v>138</v>
      </c>
      <c r="DL3" s="7" t="s">
        <v>139</v>
      </c>
      <c r="DM3" s="12">
        <v>5</v>
      </c>
      <c r="DN3" s="12">
        <v>10</v>
      </c>
      <c r="DO3" s="12">
        <v>15</v>
      </c>
      <c r="DP3" s="12">
        <v>20</v>
      </c>
      <c r="DQ3" s="12">
        <v>25</v>
      </c>
      <c r="DR3" s="12">
        <v>30</v>
      </c>
      <c r="DS3" s="12">
        <v>35</v>
      </c>
      <c r="DT3" s="12">
        <v>40</v>
      </c>
      <c r="DU3" s="12">
        <v>50</v>
      </c>
      <c r="DV3" s="11">
        <v>2.5</v>
      </c>
      <c r="DW3" s="9">
        <v>5</v>
      </c>
      <c r="DX3" s="9">
        <v>10</v>
      </c>
      <c r="DY3" s="9">
        <v>15</v>
      </c>
      <c r="DZ3" s="9">
        <v>20</v>
      </c>
      <c r="EA3" s="9">
        <v>25</v>
      </c>
      <c r="EB3" s="9">
        <v>1</v>
      </c>
      <c r="EC3" s="9">
        <v>2</v>
      </c>
      <c r="ED3" s="9">
        <v>5</v>
      </c>
      <c r="EE3" s="9">
        <v>120</v>
      </c>
      <c r="EF3" s="9">
        <v>120</v>
      </c>
      <c r="EG3" s="9">
        <v>120</v>
      </c>
      <c r="EH3" s="9">
        <v>120</v>
      </c>
      <c r="EI3" s="9">
        <v>250</v>
      </c>
      <c r="EJ3" s="11">
        <v>0.5</v>
      </c>
      <c r="EK3" s="9">
        <v>1</v>
      </c>
      <c r="EL3" s="9">
        <v>2</v>
      </c>
      <c r="EM3" s="9">
        <v>5</v>
      </c>
      <c r="EN3" s="9">
        <v>10</v>
      </c>
      <c r="EO3" s="9">
        <v>25</v>
      </c>
      <c r="EP3" s="9">
        <v>50</v>
      </c>
      <c r="EQ3" s="9">
        <v>80</v>
      </c>
      <c r="ER3" s="9">
        <v>120</v>
      </c>
      <c r="ES3" s="11" t="s">
        <v>140</v>
      </c>
      <c r="ET3" s="11" t="s">
        <v>141</v>
      </c>
      <c r="EU3" s="11">
        <v>0.6</v>
      </c>
      <c r="EV3" s="10">
        <v>1.2</v>
      </c>
      <c r="EW3" s="10">
        <v>2.5</v>
      </c>
      <c r="EX3" s="9">
        <v>5</v>
      </c>
      <c r="EY3" s="9">
        <v>10</v>
      </c>
      <c r="EZ3" s="9">
        <v>15</v>
      </c>
      <c r="FA3" s="9">
        <v>20</v>
      </c>
      <c r="FB3" s="9">
        <v>25</v>
      </c>
      <c r="FC3" s="11" t="s">
        <v>140</v>
      </c>
      <c r="FD3" s="11" t="s">
        <v>141</v>
      </c>
      <c r="FE3" s="11">
        <v>0.6</v>
      </c>
      <c r="FF3" s="10">
        <v>1.2</v>
      </c>
      <c r="FG3" s="10">
        <v>2.5</v>
      </c>
      <c r="FH3" s="9">
        <v>5</v>
      </c>
      <c r="FI3" s="9">
        <v>10</v>
      </c>
      <c r="FJ3" s="9">
        <v>15</v>
      </c>
      <c r="FK3" s="9">
        <v>20</v>
      </c>
      <c r="FL3" s="9">
        <v>25</v>
      </c>
      <c r="FM3" s="7" t="s">
        <v>142</v>
      </c>
      <c r="FN3" s="7" t="s">
        <v>143</v>
      </c>
      <c r="FO3" s="10">
        <v>2.5</v>
      </c>
      <c r="FP3" s="9">
        <v>5</v>
      </c>
      <c r="FQ3" s="9">
        <v>10</v>
      </c>
      <c r="FR3" s="9">
        <v>15</v>
      </c>
      <c r="FS3" s="9">
        <v>20</v>
      </c>
      <c r="FT3" s="9">
        <v>25</v>
      </c>
      <c r="FU3" s="9">
        <v>30</v>
      </c>
      <c r="FV3" s="9">
        <v>35</v>
      </c>
      <c r="FW3" s="9">
        <v>40</v>
      </c>
      <c r="FX3" s="9">
        <v>50</v>
      </c>
      <c r="FY3" s="8" t="s">
        <v>144</v>
      </c>
      <c r="FZ3" s="7" t="s">
        <v>142</v>
      </c>
      <c r="GA3" s="9">
        <v>5</v>
      </c>
      <c r="GB3" s="9">
        <v>10</v>
      </c>
      <c r="GC3" s="9">
        <v>15</v>
      </c>
      <c r="GD3" s="9">
        <v>20</v>
      </c>
      <c r="GE3" s="9">
        <v>25</v>
      </c>
      <c r="GF3" s="9">
        <v>30</v>
      </c>
      <c r="GG3" s="8" t="s">
        <v>145</v>
      </c>
      <c r="GH3" s="13">
        <v>2.5</v>
      </c>
      <c r="GI3" s="14">
        <v>5</v>
      </c>
      <c r="GJ3" s="14">
        <v>10</v>
      </c>
      <c r="GK3" s="14">
        <v>15</v>
      </c>
      <c r="GL3" s="14">
        <v>20</v>
      </c>
      <c r="GM3" s="14">
        <v>25</v>
      </c>
      <c r="GN3" s="14">
        <v>30</v>
      </c>
      <c r="GO3" s="14">
        <v>50</v>
      </c>
      <c r="GP3" s="8" t="s">
        <v>145</v>
      </c>
      <c r="GQ3" s="13">
        <v>2.5</v>
      </c>
      <c r="GR3" s="14">
        <v>5</v>
      </c>
      <c r="GS3" s="14">
        <v>10</v>
      </c>
      <c r="GT3" s="14">
        <v>15</v>
      </c>
      <c r="GU3" s="14">
        <v>20</v>
      </c>
      <c r="GV3" s="14">
        <v>25</v>
      </c>
      <c r="GW3" s="14">
        <v>50</v>
      </c>
      <c r="GX3" s="8" t="s">
        <v>145</v>
      </c>
      <c r="GY3" s="13">
        <v>2.5</v>
      </c>
      <c r="GZ3" s="14">
        <v>5</v>
      </c>
      <c r="HA3" s="14">
        <v>10</v>
      </c>
      <c r="HB3" s="14">
        <v>15</v>
      </c>
      <c r="HC3" s="14">
        <v>20</v>
      </c>
      <c r="HD3" s="14">
        <v>25</v>
      </c>
      <c r="HE3" s="14">
        <v>50</v>
      </c>
      <c r="HF3" s="14" t="s">
        <v>146</v>
      </c>
      <c r="HG3" s="14" t="s">
        <v>147</v>
      </c>
      <c r="HH3" s="14" t="s">
        <v>148</v>
      </c>
      <c r="HI3" s="14" t="s">
        <v>149</v>
      </c>
      <c r="HJ3" s="14" t="s">
        <v>150</v>
      </c>
      <c r="HK3" s="14" t="s">
        <v>151</v>
      </c>
      <c r="HL3" s="14" t="s">
        <v>152</v>
      </c>
      <c r="HM3" s="14" t="s">
        <v>153</v>
      </c>
      <c r="HN3" s="14" t="s">
        <v>154</v>
      </c>
      <c r="HO3" s="14">
        <v>5</v>
      </c>
      <c r="HP3" s="14">
        <v>10</v>
      </c>
      <c r="HQ3" s="14">
        <v>20</v>
      </c>
      <c r="HR3" s="14">
        <v>30</v>
      </c>
      <c r="HS3" s="8" t="s">
        <v>155</v>
      </c>
      <c r="HT3" s="14">
        <v>2</v>
      </c>
      <c r="HU3" s="8" t="s">
        <v>155</v>
      </c>
      <c r="HV3" s="8" t="s">
        <v>156</v>
      </c>
      <c r="HW3" s="8" t="s">
        <v>157</v>
      </c>
      <c r="HX3" s="8" t="s">
        <v>158</v>
      </c>
      <c r="HY3" s="14">
        <v>2</v>
      </c>
      <c r="HZ3" s="8" t="s">
        <v>155</v>
      </c>
      <c r="IA3" s="15" t="s">
        <v>159</v>
      </c>
      <c r="IB3" s="15" t="s">
        <v>160</v>
      </c>
      <c r="IC3" s="16"/>
      <c r="ID3" s="16"/>
      <c r="IE3" s="16"/>
      <c r="IF3" s="16"/>
      <c r="IG3" s="16"/>
      <c r="IH3" s="16"/>
      <c r="II3" s="16"/>
      <c r="IJ3" s="16"/>
      <c r="IK3" s="16"/>
      <c r="IL3" s="16"/>
      <c r="IM3" s="16"/>
      <c r="IN3" s="16"/>
      <c r="IO3" s="16"/>
      <c r="IP3" s="16"/>
      <c r="IQ3" s="16"/>
      <c r="IR3" s="16"/>
      <c r="IS3" s="16"/>
      <c r="IT3" s="16"/>
      <c r="IU3" s="16"/>
      <c r="IV3" s="16"/>
      <c r="IW3" s="16"/>
      <c r="IX3" s="16"/>
      <c r="IY3" s="16"/>
      <c r="IZ3" s="8" t="s">
        <v>161</v>
      </c>
      <c r="JA3" s="16"/>
      <c r="JB3" s="16"/>
      <c r="JC3" s="16"/>
      <c r="JD3" s="16"/>
      <c r="JE3" s="16"/>
      <c r="JF3" s="17" t="s">
        <v>162</v>
      </c>
      <c r="JG3" s="16"/>
      <c r="JH3" s="16"/>
      <c r="JI3" s="16"/>
      <c r="JJ3" s="16"/>
      <c r="JK3" s="16"/>
      <c r="JL3" s="17" t="s">
        <v>163</v>
      </c>
      <c r="JM3" s="17" t="s">
        <v>163</v>
      </c>
      <c r="JN3" s="17"/>
      <c r="JO3" s="17" t="s">
        <v>164</v>
      </c>
      <c r="JP3" s="17" t="s">
        <v>165</v>
      </c>
      <c r="JQ3" s="17" t="s">
        <v>166</v>
      </c>
      <c r="JR3" s="17" t="s">
        <v>167</v>
      </c>
      <c r="JS3" s="17" t="s">
        <v>167</v>
      </c>
      <c r="JT3" s="8"/>
      <c r="JU3" s="13"/>
      <c r="JV3" s="29"/>
    </row>
    <row r="4" spans="1:282" ht="21" thickBot="1">
      <c r="A4" s="6" t="s">
        <v>13</v>
      </c>
      <c r="B4" s="30">
        <v>12</v>
      </c>
      <c r="C4" s="35">
        <f t="shared" ref="C4:BM4" si="0">SUM(C5:C394)</f>
        <v>0</v>
      </c>
      <c r="D4" s="30">
        <v>4</v>
      </c>
      <c r="E4" s="33">
        <f t="shared" si="0"/>
        <v>0</v>
      </c>
      <c r="F4" s="42">
        <v>15</v>
      </c>
      <c r="G4" s="30">
        <f t="shared" si="0"/>
        <v>0</v>
      </c>
      <c r="H4" s="33">
        <f t="shared" si="0"/>
        <v>0</v>
      </c>
      <c r="I4" s="30">
        <f t="shared" si="0"/>
        <v>0</v>
      </c>
      <c r="J4" s="33">
        <f t="shared" si="0"/>
        <v>0</v>
      </c>
      <c r="K4" s="30">
        <v>6</v>
      </c>
      <c r="L4" s="33">
        <f t="shared" si="0"/>
        <v>0</v>
      </c>
      <c r="M4" s="30">
        <v>8</v>
      </c>
      <c r="N4" s="31">
        <v>4</v>
      </c>
      <c r="O4" s="31">
        <f t="shared" si="0"/>
        <v>0</v>
      </c>
      <c r="P4" s="31">
        <v>5</v>
      </c>
      <c r="Q4" s="31">
        <f t="shared" si="0"/>
        <v>0</v>
      </c>
      <c r="R4" s="31">
        <v>5</v>
      </c>
      <c r="S4" s="33">
        <f t="shared" si="0"/>
        <v>0</v>
      </c>
      <c r="T4" s="37">
        <v>1</v>
      </c>
      <c r="U4" s="31"/>
      <c r="V4" s="33">
        <v>2</v>
      </c>
      <c r="W4" s="42"/>
      <c r="X4" s="30">
        <f t="shared" si="0"/>
        <v>0</v>
      </c>
      <c r="Y4" s="31">
        <f t="shared" si="0"/>
        <v>0</v>
      </c>
      <c r="Z4" s="31">
        <f t="shared" si="0"/>
        <v>0</v>
      </c>
      <c r="AA4" s="31">
        <f t="shared" si="0"/>
        <v>0</v>
      </c>
      <c r="AB4" s="33">
        <f t="shared" si="0"/>
        <v>0</v>
      </c>
      <c r="AC4" s="42">
        <f t="shared" si="0"/>
        <v>0</v>
      </c>
      <c r="AD4" s="42">
        <f t="shared" si="0"/>
        <v>0</v>
      </c>
      <c r="AE4" s="42">
        <f t="shared" si="0"/>
        <v>0</v>
      </c>
      <c r="AF4" s="42">
        <f t="shared" si="0"/>
        <v>0</v>
      </c>
      <c r="AG4" s="42">
        <f t="shared" si="0"/>
        <v>0</v>
      </c>
      <c r="AH4" s="30">
        <f t="shared" si="0"/>
        <v>0</v>
      </c>
      <c r="AI4" s="31">
        <f t="shared" si="0"/>
        <v>0</v>
      </c>
      <c r="AJ4" s="31">
        <f t="shared" si="0"/>
        <v>0</v>
      </c>
      <c r="AK4" s="31">
        <f t="shared" si="0"/>
        <v>0</v>
      </c>
      <c r="AL4" s="31">
        <f t="shared" si="0"/>
        <v>0</v>
      </c>
      <c r="AM4" s="31">
        <f t="shared" si="0"/>
        <v>0</v>
      </c>
      <c r="AN4" s="31">
        <f t="shared" si="0"/>
        <v>0</v>
      </c>
      <c r="AO4" s="33">
        <f t="shared" si="0"/>
        <v>0</v>
      </c>
      <c r="AP4" s="37">
        <f t="shared" si="0"/>
        <v>0</v>
      </c>
      <c r="AQ4" s="31">
        <f t="shared" si="0"/>
        <v>0</v>
      </c>
      <c r="AR4" s="31">
        <f t="shared" si="0"/>
        <v>0</v>
      </c>
      <c r="AS4" s="31">
        <f t="shared" si="0"/>
        <v>0</v>
      </c>
      <c r="AT4" s="31">
        <f t="shared" si="0"/>
        <v>0</v>
      </c>
      <c r="AU4" s="31">
        <f t="shared" si="0"/>
        <v>0</v>
      </c>
      <c r="AV4" s="31">
        <f t="shared" si="0"/>
        <v>0</v>
      </c>
      <c r="AW4" s="31">
        <f t="shared" si="0"/>
        <v>0</v>
      </c>
      <c r="AX4" s="31">
        <f t="shared" si="0"/>
        <v>0</v>
      </c>
      <c r="AY4" s="31">
        <f t="shared" si="0"/>
        <v>0</v>
      </c>
      <c r="AZ4" s="31">
        <f t="shared" si="0"/>
        <v>0</v>
      </c>
      <c r="BA4" s="31">
        <f t="shared" si="0"/>
        <v>0</v>
      </c>
      <c r="BB4" s="31">
        <f t="shared" si="0"/>
        <v>0</v>
      </c>
      <c r="BC4" s="31">
        <f t="shared" si="0"/>
        <v>0</v>
      </c>
      <c r="BD4" s="31">
        <f t="shared" si="0"/>
        <v>0</v>
      </c>
      <c r="BE4" s="31">
        <f t="shared" si="0"/>
        <v>0</v>
      </c>
      <c r="BF4" s="31">
        <f t="shared" si="0"/>
        <v>0</v>
      </c>
      <c r="BG4" s="31">
        <f t="shared" si="0"/>
        <v>0</v>
      </c>
      <c r="BH4" s="31">
        <f t="shared" si="0"/>
        <v>0</v>
      </c>
      <c r="BI4" s="31">
        <f t="shared" si="0"/>
        <v>0</v>
      </c>
      <c r="BJ4" s="31">
        <f t="shared" si="0"/>
        <v>0</v>
      </c>
      <c r="BK4" s="31">
        <f t="shared" si="0"/>
        <v>0</v>
      </c>
      <c r="BL4" s="31">
        <f t="shared" si="0"/>
        <v>0</v>
      </c>
      <c r="BM4" s="31">
        <f t="shared" si="0"/>
        <v>0</v>
      </c>
      <c r="BN4" s="31">
        <f t="shared" ref="BN4:DY4" si="1">SUM(BN5:BN394)</f>
        <v>0</v>
      </c>
      <c r="BO4" s="31">
        <f t="shared" si="1"/>
        <v>0</v>
      </c>
      <c r="BP4" s="31">
        <f t="shared" si="1"/>
        <v>0</v>
      </c>
      <c r="BQ4" s="31">
        <f t="shared" si="1"/>
        <v>0</v>
      </c>
      <c r="BR4" s="31">
        <f t="shared" si="1"/>
        <v>0</v>
      </c>
      <c r="BS4" s="31">
        <f t="shared" si="1"/>
        <v>0</v>
      </c>
      <c r="BT4" s="31">
        <f t="shared" si="1"/>
        <v>0</v>
      </c>
      <c r="BU4" s="31">
        <f t="shared" si="1"/>
        <v>0</v>
      </c>
      <c r="BV4" s="31">
        <f t="shared" si="1"/>
        <v>0</v>
      </c>
      <c r="BW4" s="31">
        <f t="shared" si="1"/>
        <v>0</v>
      </c>
      <c r="BX4" s="31">
        <f t="shared" si="1"/>
        <v>0</v>
      </c>
      <c r="BY4" s="31">
        <f t="shared" si="1"/>
        <v>0</v>
      </c>
      <c r="BZ4" s="31">
        <f t="shared" si="1"/>
        <v>0</v>
      </c>
      <c r="CA4" s="31">
        <f t="shared" si="1"/>
        <v>0</v>
      </c>
      <c r="CB4" s="31">
        <f t="shared" si="1"/>
        <v>0</v>
      </c>
      <c r="CC4" s="31">
        <f t="shared" si="1"/>
        <v>0</v>
      </c>
      <c r="CD4" s="31">
        <f t="shared" si="1"/>
        <v>0</v>
      </c>
      <c r="CE4" s="31">
        <f t="shared" si="1"/>
        <v>0</v>
      </c>
      <c r="CF4" s="31">
        <f t="shared" si="1"/>
        <v>0</v>
      </c>
      <c r="CG4" s="31">
        <f t="shared" si="1"/>
        <v>0</v>
      </c>
      <c r="CH4" s="31">
        <f t="shared" si="1"/>
        <v>0</v>
      </c>
      <c r="CI4" s="31">
        <f t="shared" si="1"/>
        <v>0</v>
      </c>
      <c r="CJ4" s="31">
        <f t="shared" si="1"/>
        <v>0</v>
      </c>
      <c r="CK4" s="31">
        <f t="shared" si="1"/>
        <v>0</v>
      </c>
      <c r="CL4" s="31">
        <f t="shared" si="1"/>
        <v>0</v>
      </c>
      <c r="CM4" s="31">
        <f t="shared" si="1"/>
        <v>0</v>
      </c>
      <c r="CN4" s="31">
        <f t="shared" si="1"/>
        <v>0</v>
      </c>
      <c r="CO4" s="31">
        <f t="shared" si="1"/>
        <v>0</v>
      </c>
      <c r="CP4" s="31">
        <f t="shared" si="1"/>
        <v>0</v>
      </c>
      <c r="CQ4" s="31">
        <f t="shared" si="1"/>
        <v>0</v>
      </c>
      <c r="CR4" s="31">
        <f t="shared" si="1"/>
        <v>0</v>
      </c>
      <c r="CS4" s="31">
        <f t="shared" si="1"/>
        <v>0</v>
      </c>
      <c r="CT4" s="31">
        <f t="shared" si="1"/>
        <v>0</v>
      </c>
      <c r="CU4" s="31">
        <f t="shared" si="1"/>
        <v>0</v>
      </c>
      <c r="CV4" s="31">
        <f t="shared" si="1"/>
        <v>0</v>
      </c>
      <c r="CW4" s="31">
        <f t="shared" si="1"/>
        <v>0</v>
      </c>
      <c r="CX4" s="31">
        <f t="shared" si="1"/>
        <v>0</v>
      </c>
      <c r="CY4" s="31">
        <f t="shared" si="1"/>
        <v>0</v>
      </c>
      <c r="CZ4" s="31">
        <f t="shared" si="1"/>
        <v>0</v>
      </c>
      <c r="DA4" s="31">
        <f t="shared" si="1"/>
        <v>0</v>
      </c>
      <c r="DB4" s="31">
        <f t="shared" si="1"/>
        <v>0</v>
      </c>
      <c r="DC4" s="31">
        <f t="shared" si="1"/>
        <v>0</v>
      </c>
      <c r="DD4" s="31">
        <f t="shared" si="1"/>
        <v>0</v>
      </c>
      <c r="DE4" s="31">
        <f t="shared" si="1"/>
        <v>0</v>
      </c>
      <c r="DF4" s="31">
        <f t="shared" si="1"/>
        <v>0</v>
      </c>
      <c r="DG4" s="31">
        <f t="shared" si="1"/>
        <v>0</v>
      </c>
      <c r="DH4" s="31">
        <f t="shared" si="1"/>
        <v>0</v>
      </c>
      <c r="DI4" s="31">
        <f t="shared" si="1"/>
        <v>0</v>
      </c>
      <c r="DJ4" s="31">
        <f t="shared" si="1"/>
        <v>0</v>
      </c>
      <c r="DK4" s="31">
        <f t="shared" si="1"/>
        <v>0</v>
      </c>
      <c r="DL4" s="31">
        <f t="shared" si="1"/>
        <v>0</v>
      </c>
      <c r="DM4" s="31">
        <f t="shared" si="1"/>
        <v>0</v>
      </c>
      <c r="DN4" s="31">
        <f t="shared" si="1"/>
        <v>0</v>
      </c>
      <c r="DO4" s="31">
        <f t="shared" si="1"/>
        <v>0</v>
      </c>
      <c r="DP4" s="31">
        <f t="shared" si="1"/>
        <v>0</v>
      </c>
      <c r="DQ4" s="31">
        <f t="shared" si="1"/>
        <v>0</v>
      </c>
      <c r="DR4" s="31">
        <f t="shared" si="1"/>
        <v>0</v>
      </c>
      <c r="DS4" s="31">
        <f t="shared" si="1"/>
        <v>0</v>
      </c>
      <c r="DT4" s="31">
        <f t="shared" si="1"/>
        <v>0</v>
      </c>
      <c r="DU4" s="31">
        <f t="shared" si="1"/>
        <v>0</v>
      </c>
      <c r="DV4" s="31">
        <f t="shared" si="1"/>
        <v>0</v>
      </c>
      <c r="DW4" s="31">
        <f t="shared" si="1"/>
        <v>0</v>
      </c>
      <c r="DX4" s="31">
        <f t="shared" si="1"/>
        <v>0</v>
      </c>
      <c r="DY4" s="31">
        <f t="shared" si="1"/>
        <v>0</v>
      </c>
      <c r="DZ4" s="31">
        <f t="shared" ref="DZ4:GK4" si="2">SUM(DZ5:DZ394)</f>
        <v>0</v>
      </c>
      <c r="EA4" s="31">
        <f t="shared" si="2"/>
        <v>0</v>
      </c>
      <c r="EB4" s="31">
        <f t="shared" si="2"/>
        <v>0</v>
      </c>
      <c r="EC4" s="31">
        <f t="shared" si="2"/>
        <v>0</v>
      </c>
      <c r="ED4" s="31">
        <f t="shared" si="2"/>
        <v>0</v>
      </c>
      <c r="EE4" s="31">
        <f t="shared" si="2"/>
        <v>0</v>
      </c>
      <c r="EF4" s="31">
        <f t="shared" si="2"/>
        <v>0</v>
      </c>
      <c r="EG4" s="31">
        <f t="shared" si="2"/>
        <v>0</v>
      </c>
      <c r="EH4" s="31">
        <f t="shared" si="2"/>
        <v>0</v>
      </c>
      <c r="EI4" s="31">
        <f t="shared" si="2"/>
        <v>0</v>
      </c>
      <c r="EJ4" s="31">
        <f t="shared" si="2"/>
        <v>0</v>
      </c>
      <c r="EK4" s="31">
        <f t="shared" si="2"/>
        <v>0</v>
      </c>
      <c r="EL4" s="31">
        <f t="shared" si="2"/>
        <v>0</v>
      </c>
      <c r="EM4" s="31">
        <f t="shared" si="2"/>
        <v>0</v>
      </c>
      <c r="EN4" s="31">
        <f t="shared" si="2"/>
        <v>0</v>
      </c>
      <c r="EO4" s="31">
        <f t="shared" si="2"/>
        <v>0</v>
      </c>
      <c r="EP4" s="31">
        <f t="shared" si="2"/>
        <v>0</v>
      </c>
      <c r="EQ4" s="31">
        <f t="shared" si="2"/>
        <v>0</v>
      </c>
      <c r="ER4" s="31">
        <f t="shared" si="2"/>
        <v>0</v>
      </c>
      <c r="ES4" s="31">
        <f t="shared" si="2"/>
        <v>0</v>
      </c>
      <c r="ET4" s="31">
        <f t="shared" si="2"/>
        <v>0</v>
      </c>
      <c r="EU4" s="31">
        <f t="shared" si="2"/>
        <v>0</v>
      </c>
      <c r="EV4" s="31">
        <f t="shared" si="2"/>
        <v>0</v>
      </c>
      <c r="EW4" s="31">
        <f t="shared" si="2"/>
        <v>0</v>
      </c>
      <c r="EX4" s="31">
        <f t="shared" si="2"/>
        <v>0</v>
      </c>
      <c r="EY4" s="31">
        <f t="shared" si="2"/>
        <v>0</v>
      </c>
      <c r="EZ4" s="31">
        <f t="shared" si="2"/>
        <v>0</v>
      </c>
      <c r="FA4" s="31">
        <f t="shared" si="2"/>
        <v>0</v>
      </c>
      <c r="FB4" s="31">
        <f t="shared" si="2"/>
        <v>0</v>
      </c>
      <c r="FC4" s="31">
        <f t="shared" si="2"/>
        <v>0</v>
      </c>
      <c r="FD4" s="31">
        <f t="shared" si="2"/>
        <v>0</v>
      </c>
      <c r="FE4" s="31">
        <f t="shared" si="2"/>
        <v>0</v>
      </c>
      <c r="FF4" s="31">
        <f t="shared" si="2"/>
        <v>0</v>
      </c>
      <c r="FG4" s="31">
        <f t="shared" si="2"/>
        <v>0</v>
      </c>
      <c r="FH4" s="31">
        <f t="shared" si="2"/>
        <v>0</v>
      </c>
      <c r="FI4" s="31">
        <f t="shared" si="2"/>
        <v>0</v>
      </c>
      <c r="FJ4" s="31">
        <f t="shared" si="2"/>
        <v>0</v>
      </c>
      <c r="FK4" s="31">
        <f t="shared" si="2"/>
        <v>0</v>
      </c>
      <c r="FL4" s="31">
        <f t="shared" si="2"/>
        <v>0</v>
      </c>
      <c r="FM4" s="31">
        <f t="shared" si="2"/>
        <v>0</v>
      </c>
      <c r="FN4" s="31">
        <f t="shared" si="2"/>
        <v>0</v>
      </c>
      <c r="FO4" s="31">
        <f t="shared" si="2"/>
        <v>0</v>
      </c>
      <c r="FP4" s="31">
        <f t="shared" si="2"/>
        <v>0</v>
      </c>
      <c r="FQ4" s="31">
        <f t="shared" si="2"/>
        <v>0</v>
      </c>
      <c r="FR4" s="31">
        <f t="shared" si="2"/>
        <v>0</v>
      </c>
      <c r="FS4" s="31">
        <f t="shared" si="2"/>
        <v>0</v>
      </c>
      <c r="FT4" s="31">
        <f t="shared" si="2"/>
        <v>0</v>
      </c>
      <c r="FU4" s="31">
        <f t="shared" si="2"/>
        <v>0</v>
      </c>
      <c r="FV4" s="31">
        <f t="shared" si="2"/>
        <v>0</v>
      </c>
      <c r="FW4" s="31">
        <f t="shared" si="2"/>
        <v>0</v>
      </c>
      <c r="FX4" s="31">
        <f t="shared" si="2"/>
        <v>0</v>
      </c>
      <c r="FY4" s="31">
        <f t="shared" si="2"/>
        <v>0</v>
      </c>
      <c r="FZ4" s="31">
        <f t="shared" si="2"/>
        <v>0</v>
      </c>
      <c r="GA4" s="31">
        <f t="shared" si="2"/>
        <v>0</v>
      </c>
      <c r="GB4" s="31">
        <f t="shared" si="2"/>
        <v>0</v>
      </c>
      <c r="GC4" s="31">
        <f t="shared" si="2"/>
        <v>0</v>
      </c>
      <c r="GD4" s="31">
        <f t="shared" si="2"/>
        <v>0</v>
      </c>
      <c r="GE4" s="31">
        <f t="shared" si="2"/>
        <v>0</v>
      </c>
      <c r="GF4" s="31">
        <f t="shared" si="2"/>
        <v>0</v>
      </c>
      <c r="GG4" s="31">
        <f t="shared" si="2"/>
        <v>0</v>
      </c>
      <c r="GH4" s="31">
        <f t="shared" si="2"/>
        <v>0</v>
      </c>
      <c r="GI4" s="31">
        <f t="shared" si="2"/>
        <v>0</v>
      </c>
      <c r="GJ4" s="31">
        <f t="shared" si="2"/>
        <v>0</v>
      </c>
      <c r="GK4" s="31">
        <f t="shared" si="2"/>
        <v>0</v>
      </c>
      <c r="GL4" s="31">
        <f t="shared" ref="GL4:IZ4" si="3">SUM(GL5:GL394)</f>
        <v>0</v>
      </c>
      <c r="GM4" s="31">
        <f t="shared" si="3"/>
        <v>0</v>
      </c>
      <c r="GN4" s="31">
        <f t="shared" si="3"/>
        <v>0</v>
      </c>
      <c r="GO4" s="31">
        <f t="shared" si="3"/>
        <v>0</v>
      </c>
      <c r="GP4" s="31">
        <f t="shared" si="3"/>
        <v>0</v>
      </c>
      <c r="GQ4" s="31">
        <f t="shared" si="3"/>
        <v>0</v>
      </c>
      <c r="GR4" s="31">
        <f t="shared" si="3"/>
        <v>0</v>
      </c>
      <c r="GS4" s="31">
        <f t="shared" si="3"/>
        <v>0</v>
      </c>
      <c r="GT4" s="31">
        <f t="shared" si="3"/>
        <v>0</v>
      </c>
      <c r="GU4" s="31">
        <f t="shared" si="3"/>
        <v>0</v>
      </c>
      <c r="GV4" s="31">
        <f t="shared" si="3"/>
        <v>0</v>
      </c>
      <c r="GW4" s="31">
        <f t="shared" si="3"/>
        <v>0</v>
      </c>
      <c r="GX4" s="31">
        <f t="shared" si="3"/>
        <v>0</v>
      </c>
      <c r="GY4" s="31">
        <f t="shared" si="3"/>
        <v>0</v>
      </c>
      <c r="GZ4" s="31">
        <f t="shared" si="3"/>
        <v>0</v>
      </c>
      <c r="HA4" s="31">
        <f t="shared" si="3"/>
        <v>0</v>
      </c>
      <c r="HB4" s="31">
        <f t="shared" si="3"/>
        <v>0</v>
      </c>
      <c r="HC4" s="31">
        <f t="shared" si="3"/>
        <v>0</v>
      </c>
      <c r="HD4" s="31">
        <f t="shared" si="3"/>
        <v>0</v>
      </c>
      <c r="HE4" s="31">
        <f t="shared" si="3"/>
        <v>0</v>
      </c>
      <c r="HF4" s="31">
        <f t="shared" si="3"/>
        <v>0</v>
      </c>
      <c r="HG4" s="31">
        <f t="shared" si="3"/>
        <v>0</v>
      </c>
      <c r="HH4" s="31">
        <f t="shared" si="3"/>
        <v>0</v>
      </c>
      <c r="HI4" s="31">
        <f t="shared" si="3"/>
        <v>0</v>
      </c>
      <c r="HJ4" s="31">
        <f t="shared" si="3"/>
        <v>0</v>
      </c>
      <c r="HK4" s="31">
        <f t="shared" si="3"/>
        <v>0</v>
      </c>
      <c r="HL4" s="31">
        <f t="shared" si="3"/>
        <v>0</v>
      </c>
      <c r="HM4" s="31">
        <f t="shared" si="3"/>
        <v>0</v>
      </c>
      <c r="HN4" s="31">
        <f t="shared" si="3"/>
        <v>0</v>
      </c>
      <c r="HO4" s="31">
        <f t="shared" si="3"/>
        <v>0</v>
      </c>
      <c r="HP4" s="31">
        <f t="shared" si="3"/>
        <v>0</v>
      </c>
      <c r="HQ4" s="31">
        <f t="shared" si="3"/>
        <v>0</v>
      </c>
      <c r="HR4" s="31">
        <f t="shared" si="3"/>
        <v>0</v>
      </c>
      <c r="HS4" s="31">
        <f t="shared" si="3"/>
        <v>0</v>
      </c>
      <c r="HT4" s="31">
        <f t="shared" si="3"/>
        <v>0</v>
      </c>
      <c r="HU4" s="31">
        <f t="shared" si="3"/>
        <v>0</v>
      </c>
      <c r="HV4" s="31">
        <f t="shared" si="3"/>
        <v>0</v>
      </c>
      <c r="HW4" s="31">
        <f t="shared" si="3"/>
        <v>0</v>
      </c>
      <c r="HX4" s="31">
        <f t="shared" si="3"/>
        <v>0</v>
      </c>
      <c r="HY4" s="31">
        <f t="shared" si="3"/>
        <v>0</v>
      </c>
      <c r="HZ4" s="31">
        <f t="shared" si="3"/>
        <v>0</v>
      </c>
      <c r="IA4" s="31">
        <f t="shared" si="3"/>
        <v>0</v>
      </c>
      <c r="IB4" s="31">
        <f t="shared" si="3"/>
        <v>0</v>
      </c>
      <c r="IC4" s="31">
        <f t="shared" si="3"/>
        <v>0</v>
      </c>
      <c r="ID4" s="31">
        <f t="shared" si="3"/>
        <v>0</v>
      </c>
      <c r="IE4" s="31">
        <f t="shared" si="3"/>
        <v>0</v>
      </c>
      <c r="IF4" s="31">
        <f t="shared" si="3"/>
        <v>0</v>
      </c>
      <c r="IG4" s="31">
        <f t="shared" si="3"/>
        <v>0</v>
      </c>
      <c r="IH4" s="31">
        <f t="shared" si="3"/>
        <v>0</v>
      </c>
      <c r="II4" s="31">
        <f t="shared" si="3"/>
        <v>0</v>
      </c>
      <c r="IJ4" s="31">
        <f t="shared" si="3"/>
        <v>0</v>
      </c>
      <c r="IK4" s="31">
        <f t="shared" si="3"/>
        <v>0</v>
      </c>
      <c r="IL4" s="31">
        <f t="shared" si="3"/>
        <v>0</v>
      </c>
      <c r="IM4" s="31">
        <f t="shared" si="3"/>
        <v>0</v>
      </c>
      <c r="IN4" s="31">
        <f t="shared" si="3"/>
        <v>0</v>
      </c>
      <c r="IO4" s="31">
        <f t="shared" si="3"/>
        <v>0</v>
      </c>
      <c r="IP4" s="31">
        <f t="shared" si="3"/>
        <v>0</v>
      </c>
      <c r="IQ4" s="31">
        <f t="shared" si="3"/>
        <v>0</v>
      </c>
      <c r="IR4" s="31">
        <f t="shared" si="3"/>
        <v>0</v>
      </c>
      <c r="IS4" s="31">
        <f t="shared" si="3"/>
        <v>0</v>
      </c>
      <c r="IT4" s="31">
        <f t="shared" si="3"/>
        <v>0</v>
      </c>
      <c r="IU4" s="31">
        <f t="shared" si="3"/>
        <v>0</v>
      </c>
      <c r="IV4" s="31">
        <f t="shared" si="3"/>
        <v>0</v>
      </c>
      <c r="IW4" s="31">
        <f t="shared" si="3"/>
        <v>0</v>
      </c>
      <c r="IX4" s="31">
        <f t="shared" si="3"/>
        <v>0</v>
      </c>
      <c r="IY4" s="31">
        <f t="shared" si="3"/>
        <v>0</v>
      </c>
      <c r="IZ4" s="31">
        <f t="shared" si="3"/>
        <v>0</v>
      </c>
      <c r="JA4" s="31">
        <f t="shared" ref="JA4:JT4" si="4">SUM(JA5:JA394)</f>
        <v>0</v>
      </c>
      <c r="JB4" s="31">
        <f t="shared" si="4"/>
        <v>0</v>
      </c>
      <c r="JC4" s="31">
        <f t="shared" si="4"/>
        <v>0</v>
      </c>
      <c r="JD4" s="31">
        <f t="shared" si="4"/>
        <v>0</v>
      </c>
      <c r="JE4" s="31">
        <f t="shared" si="4"/>
        <v>0</v>
      </c>
      <c r="JF4" s="31">
        <f t="shared" si="4"/>
        <v>0</v>
      </c>
      <c r="JG4" s="31">
        <f t="shared" si="4"/>
        <v>0</v>
      </c>
      <c r="JH4" s="31">
        <f t="shared" si="4"/>
        <v>0</v>
      </c>
      <c r="JI4" s="31">
        <f t="shared" si="4"/>
        <v>0</v>
      </c>
      <c r="JJ4" s="31">
        <f t="shared" si="4"/>
        <v>0</v>
      </c>
      <c r="JK4" s="31">
        <f t="shared" si="4"/>
        <v>0</v>
      </c>
      <c r="JL4" s="31">
        <f t="shared" si="4"/>
        <v>0</v>
      </c>
      <c r="JM4" s="31">
        <f t="shared" si="4"/>
        <v>0</v>
      </c>
      <c r="JN4" s="31">
        <f t="shared" si="4"/>
        <v>0</v>
      </c>
      <c r="JO4" s="31">
        <f t="shared" si="4"/>
        <v>0</v>
      </c>
      <c r="JP4" s="31">
        <f t="shared" si="4"/>
        <v>0</v>
      </c>
      <c r="JQ4" s="31">
        <f t="shared" si="4"/>
        <v>0</v>
      </c>
      <c r="JR4" s="31">
        <f t="shared" si="4"/>
        <v>0</v>
      </c>
      <c r="JS4" s="31">
        <f t="shared" si="4"/>
        <v>0</v>
      </c>
      <c r="JT4" s="31">
        <f t="shared" si="4"/>
        <v>0</v>
      </c>
      <c r="JU4" s="32" t="e">
        <f>SUM(#REF!)+JU5</f>
        <v>#REF!</v>
      </c>
      <c r="JV4" s="33">
        <f>SUM(JV5:JV394)</f>
        <v>0</v>
      </c>
    </row>
    <row r="10" spans="1:282" ht="20" customHeight="1">
      <c r="D10" s="53" t="s">
        <v>169</v>
      </c>
      <c r="E10" s="53"/>
      <c r="F10" s="53"/>
      <c r="G10" s="53"/>
      <c r="H10" s="53"/>
      <c r="I10" s="53"/>
      <c r="J10" s="53"/>
      <c r="K10" s="53"/>
      <c r="L10" s="53"/>
      <c r="M10" s="53"/>
    </row>
    <row r="11" spans="1:282">
      <c r="D11" s="53"/>
      <c r="E11" s="53"/>
      <c r="F11" s="53"/>
      <c r="G11" s="53"/>
      <c r="H11" s="53"/>
      <c r="I11" s="53"/>
      <c r="J11" s="53"/>
      <c r="K11" s="53"/>
      <c r="L11" s="53"/>
      <c r="M11" s="53"/>
    </row>
    <row r="12" spans="1:282">
      <c r="D12" s="53"/>
      <c r="E12" s="53"/>
      <c r="F12" s="53"/>
      <c r="G12" s="53"/>
      <c r="H12" s="53"/>
      <c r="I12" s="53"/>
      <c r="J12" s="53"/>
      <c r="K12" s="53"/>
      <c r="L12" s="53"/>
      <c r="M12" s="53"/>
    </row>
    <row r="13" spans="1:282">
      <c r="D13" s="53"/>
      <c r="E13" s="53"/>
      <c r="F13" s="53"/>
      <c r="G13" s="53"/>
      <c r="H13" s="53"/>
      <c r="I13" s="53"/>
      <c r="J13" s="53"/>
      <c r="K13" s="53"/>
      <c r="L13" s="53"/>
      <c r="M13" s="53"/>
    </row>
    <row r="14" spans="1:282">
      <c r="D14" s="53"/>
      <c r="E14" s="53"/>
      <c r="F14" s="53"/>
      <c r="G14" s="53"/>
      <c r="H14" s="53"/>
      <c r="I14" s="53"/>
      <c r="J14" s="53"/>
      <c r="K14" s="53"/>
      <c r="L14" s="53"/>
      <c r="M14" s="53"/>
    </row>
    <row r="15" spans="1:282">
      <c r="D15" s="53"/>
      <c r="E15" s="53"/>
      <c r="F15" s="53"/>
      <c r="G15" s="53"/>
      <c r="H15" s="53"/>
      <c r="I15" s="53"/>
      <c r="J15" s="53"/>
      <c r="K15" s="53"/>
      <c r="L15" s="53"/>
      <c r="M15" s="53"/>
    </row>
    <row r="17" spans="4:13">
      <c r="D17" s="51" t="s">
        <v>170</v>
      </c>
      <c r="E17" s="51"/>
      <c r="F17" s="51"/>
      <c r="G17" s="51"/>
      <c r="H17" s="51"/>
      <c r="I17" s="51"/>
      <c r="J17" s="51"/>
      <c r="K17" s="51"/>
      <c r="L17" s="51"/>
      <c r="M17" s="51"/>
    </row>
    <row r="18" spans="4:13">
      <c r="D18" s="51"/>
      <c r="E18" s="51"/>
      <c r="F18" s="51"/>
      <c r="G18" s="51"/>
      <c r="H18" s="51"/>
      <c r="I18" s="51"/>
      <c r="J18" s="51"/>
      <c r="K18" s="51"/>
      <c r="L18" s="51"/>
      <c r="M18" s="51"/>
    </row>
    <row r="19" spans="4:13">
      <c r="D19" s="51"/>
      <c r="E19" s="51"/>
      <c r="F19" s="51"/>
      <c r="G19" s="51"/>
      <c r="H19" s="51"/>
      <c r="I19" s="51"/>
      <c r="J19" s="51"/>
      <c r="K19" s="51"/>
      <c r="L19" s="51"/>
      <c r="M19" s="51"/>
    </row>
  </sheetData>
  <mergeCells count="37">
    <mergeCell ref="K2:L2"/>
    <mergeCell ref="B2:C2"/>
    <mergeCell ref="D2:E2"/>
    <mergeCell ref="F2:F3"/>
    <mergeCell ref="G2:H2"/>
    <mergeCell ref="I2:J2"/>
    <mergeCell ref="M2:S2"/>
    <mergeCell ref="T2:V2"/>
    <mergeCell ref="X2:AB2"/>
    <mergeCell ref="AH2:AO2"/>
    <mergeCell ref="AP2:AR2"/>
    <mergeCell ref="AY2:BB2"/>
    <mergeCell ref="BH2:BQ2"/>
    <mergeCell ref="BR2:BX2"/>
    <mergeCell ref="CG2:CO2"/>
    <mergeCell ref="CQ2:CW2"/>
    <mergeCell ref="CX2:DI2"/>
    <mergeCell ref="DJ2:DL2"/>
    <mergeCell ref="DM2:DU2"/>
    <mergeCell ref="DV2:EA2"/>
    <mergeCell ref="EB2:ED2"/>
    <mergeCell ref="D17:M19"/>
    <mergeCell ref="HF2:HJ2"/>
    <mergeCell ref="HK2:HN2"/>
    <mergeCell ref="HO2:HR2"/>
    <mergeCell ref="HV2:HX2"/>
    <mergeCell ref="D10:M15"/>
    <mergeCell ref="FM2:FX2"/>
    <mergeCell ref="FZ2:GF2"/>
    <mergeCell ref="GG2:GO2"/>
    <mergeCell ref="GP2:GW2"/>
    <mergeCell ref="GX2:HE2"/>
    <mergeCell ref="EJ2:ER2"/>
    <mergeCell ref="ES2:ET2"/>
    <mergeCell ref="EU2:FB2"/>
    <mergeCell ref="FC2:FD2"/>
    <mergeCell ref="FE2:FL2"/>
  </mergeCells>
  <conditionalFormatting sqref="IS4">
    <cfRule type="cellIs" dxfId="9" priority="1" operator="equal">
      <formula>0</formula>
    </cfRule>
  </conditionalFormatting>
  <conditionalFormatting sqref="DJ4:IK4 JO4:JV4 IN4:IR4 IT4:JM4">
    <cfRule type="cellIs" dxfId="8" priority="7" operator="equal">
      <formula>0</formula>
    </cfRule>
  </conditionalFormatting>
  <conditionalFormatting sqref="B4:CC4 CG4:DI4">
    <cfRule type="cellIs" dxfId="7" priority="6" operator="equal">
      <formula>0</formula>
    </cfRule>
  </conditionalFormatting>
  <conditionalFormatting sqref="JN4">
    <cfRule type="cellIs" dxfId="6" priority="5" operator="equal">
      <formula>0</formula>
    </cfRule>
  </conditionalFormatting>
  <conditionalFormatting sqref="CD4:CF4">
    <cfRule type="cellIs" dxfId="5" priority="4" operator="equal">
      <formula>0</formula>
    </cfRule>
  </conditionalFormatting>
  <conditionalFormatting sqref="IL4">
    <cfRule type="cellIs" dxfId="4" priority="3" operator="equal">
      <formula>0</formula>
    </cfRule>
  </conditionalFormatting>
  <conditionalFormatting sqref="IM4">
    <cfRule type="cellIs" dxfId="3" priority="2" operator="equal">
      <formula>0</formula>
    </cfRule>
  </conditionalFormatting>
  <pageMargins left="0.75" right="0.75" top="1" bottom="1" header="0.5" footer="0.5"/>
  <pageSetup paperSize="9" orientation="portrait" horizontalDpi="4294967292" verticalDpi="4294967292"/>
  <extLst>
    <ext xmlns:mx="http://schemas.microsoft.com/office/mac/excel/2008/main" uri="{64002731-A6B0-56B0-2670-7721B7C09600}">
      <mx:PLV Mode="0" OnePage="0" WScale="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21"/>
  <sheetViews>
    <sheetView workbookViewId="0">
      <selection activeCell="H3" sqref="H3:P8"/>
    </sheetView>
    <sheetView tabSelected="1" workbookViewId="1">
      <selection activeCell="F17" sqref="F17"/>
    </sheetView>
  </sheetViews>
  <sheetFormatPr baseColWidth="10" defaultRowHeight="18" x14ac:dyDescent="0"/>
  <cols>
    <col min="1" max="2" width="10.83203125" style="45"/>
    <col min="3" max="3" width="10.83203125" style="46"/>
    <col min="4" max="4" width="10.83203125" style="47"/>
  </cols>
  <sheetData>
    <row r="2" spans="1:16">
      <c r="A2" s="64" t="str">
        <f>ZONE!$B$2</f>
        <v>S de ponts</v>
      </c>
      <c r="B2" s="64"/>
      <c r="C2" s="48"/>
    </row>
    <row r="3" spans="1:16">
      <c r="A3" s="3"/>
      <c r="B3" s="2" t="str">
        <f>ZONE!$B$3</f>
        <v xml:space="preserve">Standart </v>
      </c>
      <c r="C3" s="49">
        <f>ZONE!$B$4</f>
        <v>12</v>
      </c>
      <c r="H3" s="65" t="s">
        <v>168</v>
      </c>
      <c r="I3" s="65"/>
      <c r="J3" s="65"/>
      <c r="K3" s="65"/>
      <c r="L3" s="65"/>
      <c r="M3" s="65"/>
      <c r="N3" s="65"/>
      <c r="O3" s="65"/>
      <c r="P3" s="65"/>
    </row>
    <row r="4" spans="1:16">
      <c r="A4" s="3"/>
      <c r="B4" s="3"/>
      <c r="C4" s="48"/>
      <c r="H4" s="65"/>
      <c r="I4" s="65"/>
      <c r="J4" s="65"/>
      <c r="K4" s="65"/>
      <c r="L4" s="65"/>
      <c r="M4" s="65"/>
      <c r="N4" s="65"/>
      <c r="O4" s="65"/>
      <c r="P4" s="65"/>
    </row>
    <row r="5" spans="1:16">
      <c r="A5" s="64" t="str">
        <f>ZONE!$D$2</f>
        <v>Spanset</v>
      </c>
      <c r="B5" s="64"/>
      <c r="C5" s="48"/>
      <c r="H5" s="65"/>
      <c r="I5" s="65"/>
      <c r="J5" s="65"/>
      <c r="K5" s="65"/>
      <c r="L5" s="65"/>
      <c r="M5" s="65"/>
      <c r="N5" s="65"/>
      <c r="O5" s="65"/>
      <c r="P5" s="65"/>
    </row>
    <row r="6" spans="1:16">
      <c r="A6" s="3"/>
      <c r="B6" s="3" t="str">
        <f>ZONE!$D$3</f>
        <v>1m</v>
      </c>
      <c r="C6" s="48">
        <f>ZONE!$D$4</f>
        <v>4</v>
      </c>
      <c r="H6" s="65"/>
      <c r="I6" s="65"/>
      <c r="J6" s="65"/>
      <c r="K6" s="65"/>
      <c r="L6" s="65"/>
      <c r="M6" s="65"/>
      <c r="N6" s="65"/>
      <c r="O6" s="65"/>
      <c r="P6" s="65"/>
    </row>
    <row r="7" spans="1:16">
      <c r="A7" s="3"/>
      <c r="B7" s="3"/>
      <c r="C7" s="48"/>
      <c r="H7" s="65"/>
      <c r="I7" s="65"/>
      <c r="J7" s="65"/>
      <c r="K7" s="65"/>
      <c r="L7" s="65"/>
      <c r="M7" s="65"/>
      <c r="N7" s="65"/>
      <c r="O7" s="65"/>
      <c r="P7" s="65"/>
    </row>
    <row r="8" spans="1:16">
      <c r="A8" s="66" t="str">
        <f>ZONE!$F$2</f>
        <v>Ellingues Sécu</v>
      </c>
      <c r="B8" s="66"/>
      <c r="C8" s="49">
        <f>ZONE!$F$4</f>
        <v>15</v>
      </c>
      <c r="H8" s="65"/>
      <c r="I8" s="65"/>
      <c r="J8" s="65"/>
      <c r="K8" s="65"/>
      <c r="L8" s="65"/>
      <c r="M8" s="65"/>
      <c r="N8" s="65"/>
      <c r="O8" s="65"/>
      <c r="P8" s="65"/>
    </row>
    <row r="9" spans="1:16">
      <c r="A9" s="3"/>
      <c r="B9" s="3"/>
      <c r="C9" s="48"/>
    </row>
    <row r="10" spans="1:16">
      <c r="A10" s="64" t="s">
        <v>5</v>
      </c>
      <c r="B10" s="64"/>
    </row>
    <row r="11" spans="1:16">
      <c r="B11" s="2" t="s">
        <v>7</v>
      </c>
      <c r="C11" s="49">
        <v>6</v>
      </c>
    </row>
    <row r="13" spans="1:16">
      <c r="A13" s="64" t="s">
        <v>14</v>
      </c>
      <c r="B13" s="64"/>
      <c r="C13" s="64"/>
      <c r="D13" s="44"/>
      <c r="E13" s="44"/>
      <c r="F13" s="44"/>
      <c r="G13" s="44"/>
    </row>
    <row r="14" spans="1:16">
      <c r="B14" s="2">
        <v>2.5</v>
      </c>
      <c r="C14" s="46">
        <v>8</v>
      </c>
    </row>
    <row r="15" spans="1:16">
      <c r="B15" s="50">
        <v>5</v>
      </c>
      <c r="C15" s="46">
        <v>4</v>
      </c>
    </row>
    <row r="16" spans="1:16">
      <c r="B16" s="50">
        <v>15</v>
      </c>
      <c r="C16" s="46">
        <v>5</v>
      </c>
    </row>
    <row r="17" spans="1:3">
      <c r="B17" s="50">
        <v>25</v>
      </c>
      <c r="C17" s="46">
        <v>5</v>
      </c>
    </row>
    <row r="18" spans="1:3">
      <c r="B18" s="50"/>
    </row>
    <row r="19" spans="1:3">
      <c r="A19" s="64" t="s">
        <v>15</v>
      </c>
      <c r="B19" s="64"/>
      <c r="C19" s="64"/>
    </row>
    <row r="20" spans="1:3">
      <c r="B20" s="2" t="s">
        <v>120</v>
      </c>
      <c r="C20" s="46">
        <v>1</v>
      </c>
    </row>
    <row r="21" spans="1:3">
      <c r="B21" s="2" t="s">
        <v>122</v>
      </c>
      <c r="C21" s="46">
        <v>2</v>
      </c>
    </row>
  </sheetData>
  <mergeCells count="7">
    <mergeCell ref="A19:C19"/>
    <mergeCell ref="A13:C13"/>
    <mergeCell ref="H3:P8"/>
    <mergeCell ref="A2:B2"/>
    <mergeCell ref="A5:B5"/>
    <mergeCell ref="A8:B8"/>
    <mergeCell ref="A10:B10"/>
  </mergeCells>
  <conditionalFormatting sqref="C3">
    <cfRule type="cellIs" dxfId="2" priority="3" operator="equal">
      <formula>0</formula>
    </cfRule>
  </conditionalFormatting>
  <conditionalFormatting sqref="C8">
    <cfRule type="cellIs" dxfId="1" priority="2" operator="equal">
      <formula>0</formula>
    </cfRule>
  </conditionalFormatting>
  <conditionalFormatting sqref="C11">
    <cfRule type="cellIs" dxfId="0" priority="1" operator="equal">
      <formula>0</formula>
    </cfRule>
  </conditionalFormatting>
  <pageMargins left="0.75" right="0.75" top="1" bottom="1" header="0.5" footer="0.5"/>
  <drawing r:id="rId1"/>
  <extLst>
    <ext xmlns:mx="http://schemas.microsoft.com/office/mac/excel/2008/main" uri="{64002731-A6B0-56B0-2670-7721B7C09600}">
      <mx:PLV Mode="0" OnePage="0" WScale="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ZONE</vt:lpstr>
      <vt:lpstr>LISTE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Yvan Petitpierre</dc:creator>
  <cp:lastModifiedBy>Yvan Petitpierre</cp:lastModifiedBy>
  <dcterms:created xsi:type="dcterms:W3CDTF">2015-11-10T20:11:36Z</dcterms:created>
  <dcterms:modified xsi:type="dcterms:W3CDTF">2015-11-11T07:19:32Z</dcterms:modified>
</cp:coreProperties>
</file>