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fl390\Documents\INVENTAIRE\forum\"/>
    </mc:Choice>
  </mc:AlternateContent>
  <bookViews>
    <workbookView xWindow="0" yWindow="0" windowWidth="19200" windowHeight="8610" activeTab="1"/>
  </bookViews>
  <sheets>
    <sheet name="flotte" sheetId="1" r:id="rId1"/>
    <sheet name="scan" sheetId="2" r:id="rId2"/>
    <sheet name="scannés et présents dans flotte" sheetId="3" r:id="rId3"/>
    <sheet name="scannés et absents de flotte" sheetId="4" r:id="rId4"/>
    <sheet name="AChercher" sheetId="5" r:id="rId5"/>
  </sheets>
  <definedNames>
    <definedName name="_xlnm._FilterDatabase" localSheetId="0" hidden="1">flotte!$A$1:$J$4</definedName>
    <definedName name="_xlnm._FilterDatabase" localSheetId="1" hidden="1">scan!$A$1:$J$5</definedName>
    <definedName name="_xlnm.Criteria" localSheetId="4">AChercher!$A$1:$A$2</definedName>
    <definedName name="_xlnm.Criteria" localSheetId="3">'scannés et absents de flotte'!$A$1:$A$2</definedName>
    <definedName name="_xlnm.Criteria" localSheetId="2">'scannés et présents dans flotte'!$A$1:$A$2</definedName>
    <definedName name="_xlnm.Extract" localSheetId="4">AChercher!$A$4:$J$4</definedName>
    <definedName name="_xlnm.Extract" localSheetId="3">'scannés et absents de flotte'!$A$4:$J$4</definedName>
    <definedName name="_xlnm.Extract" localSheetId="2">'scannés et présents dans flotte'!$A$4:$J$4</definedName>
    <definedName name="flotteatelier">#REF!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C4" i="2"/>
  <c r="E4" i="2"/>
  <c r="F4" i="2"/>
  <c r="G4" i="2"/>
  <c r="H4" i="2"/>
  <c r="I4" i="2"/>
  <c r="B5" i="2"/>
  <c r="C5" i="2"/>
  <c r="E5" i="2"/>
  <c r="F5" i="2"/>
  <c r="G5" i="2"/>
  <c r="H5" i="2"/>
  <c r="I5" i="2"/>
  <c r="J4" i="1" l="1"/>
  <c r="A2" i="5" l="1"/>
  <c r="J2" i="1"/>
  <c r="J3" i="1"/>
</calcChain>
</file>

<file path=xl/sharedStrings.xml><?xml version="1.0" encoding="utf-8"?>
<sst xmlns="http://schemas.openxmlformats.org/spreadsheetml/2006/main" count="82" uniqueCount="23">
  <si>
    <t>License</t>
  </si>
  <si>
    <t>Présence ?</t>
  </si>
  <si>
    <t>absent</t>
  </si>
  <si>
    <t>MODEL</t>
  </si>
  <si>
    <t>Check Out Location</t>
  </si>
  <si>
    <t>Check In Location</t>
  </si>
  <si>
    <t>Last Mileage</t>
  </si>
  <si>
    <t>Check In Location2</t>
  </si>
  <si>
    <t>présent</t>
  </si>
  <si>
    <t>scanné ?</t>
  </si>
  <si>
    <t>OPEL</t>
  </si>
  <si>
    <t>125-85-PL</t>
  </si>
  <si>
    <t>parc</t>
  </si>
  <si>
    <t>renault.</t>
  </si>
  <si>
    <t>.</t>
  </si>
  <si>
    <t>cd-589-ij</t>
  </si>
  <si>
    <t>pays</t>
  </si>
  <si>
    <t>France</t>
  </si>
  <si>
    <t>Italie</t>
  </si>
  <si>
    <t>days</t>
  </si>
  <si>
    <t>scanné</t>
  </si>
  <si>
    <t>IPAT5656</t>
  </si>
  <si>
    <t>ITLOL7878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</si>
</sst>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0" fontId="0" fillId="0" borderId="1" xfId="0" applyFont="1" applyBorder="1"/>
    <xf numFmtId="1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1" fontId="1" fillId="3" borderId="2" xfId="0" applyNumberFormat="1" applyFont="1" applyFill="1" applyBorder="1"/>
    <xf numFmtId="0" fontId="1" fillId="3" borderId="3" xfId="0" applyFont="1" applyFill="1" applyBorder="1"/>
    <xf numFmtId="0" fontId="1" fillId="3" borderId="3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center"/>
    </xf>
    <xf numFmtId="0" fontId="0" fillId="0" borderId="4" xfId="0" applyFont="1" applyBorder="1"/>
    <xf numFmtId="0" fontId="1" fillId="3" borderId="3" xfId="0" applyFont="1" applyFill="1" applyBorder="1" applyAlignment="1">
      <alignment wrapText="1"/>
    </xf>
    <xf numFmtId="0" fontId="1" fillId="3" borderId="4" xfId="0" applyFont="1" applyFill="1" applyBorder="1"/>
    <xf numFmtId="0" fontId="0" fillId="0" borderId="0" xfId="0" applyNumberFormat="1"/>
    <xf numFmtId="0" fontId="0" fillId="0" borderId="0" xfId="0" quotePrefix="1" applyNumberFormat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J4" totalsRowShown="0">
  <tableColumns count="10">
    <tableColumn id="1" name="parc"/>
    <tableColumn id="2" name="MODEL"/>
    <tableColumn id="3" name="License"/>
    <tableColumn id="4" name="Check Out Location"/>
    <tableColumn id="5" name="Check In Location"/>
    <tableColumn id="6" name="Last Mileage"/>
    <tableColumn id="7" name="Check In Location2"/>
    <tableColumn id="8" name="pays"/>
    <tableColumn id="9" name="days"/>
    <tableColumn id="10" name="scanné ?" dataDxfId="9">
      <calculatedColumnFormula>IF(COUNTIF(Tableau2[parc],Tableau1[[#This Row],[parc]])=0,"non scanné","scanné")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5" totalsRowShown="0">
  <tableColumns count="10">
    <tableColumn id="1" name="parc"/>
    <tableColumn id="2" name="MODEL" dataDxfId="6">
      <calculatedColumnFormula>IFERROR(INDEX(Tableau1[],MATCH(Tableau2[parc],Tableau1[parc],0),2),"")</calculatedColumnFormula>
    </tableColumn>
    <tableColumn id="3" name="License" dataDxfId="5">
      <calculatedColumnFormula>IFERROR(INDEX(Tableau1[],MATCH(Tableau2[parc],Tableau1[parc],0),3),"")</calculatedColumnFormula>
    </tableColumn>
    <tableColumn id="4" name="Check Out Location" dataDxfId="4">
      <calculatedColumnFormula>IFERROR(INDEX(Tableau1[],MATCH(Tableau2[parc],Tableau1[parc],0),4),"")</calculatedColumnFormula>
    </tableColumn>
    <tableColumn id="5" name="Check In Location" dataDxfId="3">
      <calculatedColumnFormula>IFERROR(INDEX(Tableau1[],MATCH(Tableau2[parc],Tableau1[parc],0),5),"")</calculatedColumnFormula>
    </tableColumn>
    <tableColumn id="6" name="Last Mileage" dataDxfId="2">
      <calculatedColumnFormula>IFERROR(INDEX(Tableau1[],MATCH(Tableau2[parc],Tableau1[parc],0),6),"")</calculatedColumnFormula>
    </tableColumn>
    <tableColumn id="7" name="Check In Location2" dataDxfId="1">
      <calculatedColumnFormula>IFERROR(INDEX(Tableau1[],MATCH(Tableau2[parc],Tableau1[parc],0),7),"")</calculatedColumnFormula>
    </tableColumn>
    <tableColumn id="8" name="pays" dataDxfId="8">
      <calculatedColumnFormula>IFERROR(INDEX(Tableau1[],MATCH(Tableau2[parc],Tableau1[parc],0),8),"")</calculatedColumnFormula>
    </tableColumn>
    <tableColumn id="9" name="days" dataDxfId="0">
      <calculatedColumnFormula>IFERROR(INDEX(Tableau1[],MATCH(Tableau2[parc],Tableau1[parc],0),9),"")</calculatedColumnFormula>
    </tableColumn>
    <tableColumn id="11" name="scanné ?" dataDxfId="7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"/>
  <sheetViews>
    <sheetView workbookViewId="0">
      <selection activeCell="D12" sqref="D12"/>
    </sheetView>
  </sheetViews>
  <sheetFormatPr baseColWidth="10" defaultRowHeight="15" x14ac:dyDescent="0.25"/>
  <sheetData>
    <row r="1" spans="1:10" x14ac:dyDescent="0.25">
      <c r="A1" s="3" t="s">
        <v>12</v>
      </c>
      <c r="B1" t="s">
        <v>3</v>
      </c>
      <c r="C1" t="s">
        <v>0</v>
      </c>
      <c r="D1" t="s">
        <v>4</v>
      </c>
      <c r="E1" s="4" t="s">
        <v>5</v>
      </c>
      <c r="F1" t="s">
        <v>6</v>
      </c>
      <c r="G1" t="s">
        <v>7</v>
      </c>
      <c r="H1" s="5" t="s">
        <v>16</v>
      </c>
      <c r="I1" s="6" t="s">
        <v>19</v>
      </c>
      <c r="J1" t="s">
        <v>9</v>
      </c>
    </row>
    <row r="2" spans="1:10" x14ac:dyDescent="0.25">
      <c r="A2">
        <v>191202</v>
      </c>
      <c r="B2" t="s">
        <v>10</v>
      </c>
      <c r="C2" t="s">
        <v>11</v>
      </c>
      <c r="D2" t="s">
        <v>21</v>
      </c>
      <c r="F2">
        <v>12541</v>
      </c>
      <c r="H2" t="s">
        <v>17</v>
      </c>
      <c r="J2" t="str">
        <f>IF(COUNTIF(Tableau2[parc],Tableau1[[#This Row],[parc]])=0,"non scanné","scanné")</f>
        <v>scanné</v>
      </c>
    </row>
    <row r="3" spans="1:10" x14ac:dyDescent="0.25">
      <c r="A3">
        <v>190363</v>
      </c>
      <c r="B3" t="s">
        <v>13</v>
      </c>
      <c r="C3" t="s">
        <v>15</v>
      </c>
      <c r="D3" t="s">
        <v>22</v>
      </c>
      <c r="F3">
        <v>5842</v>
      </c>
      <c r="H3" t="s">
        <v>18</v>
      </c>
      <c r="J3" t="str">
        <f>IF(COUNTIF(Tableau2[parc],Tableau1[[#This Row],[parc]])=0,"non scanné","scanné")</f>
        <v>scanné</v>
      </c>
    </row>
    <row r="4" spans="1:10" x14ac:dyDescent="0.25">
      <c r="A4">
        <v>101189</v>
      </c>
      <c r="B4" t="s">
        <v>14</v>
      </c>
      <c r="J4" s="14" t="str">
        <f>IF(COUNTIF(Tableau2[parc],Tableau1[[#This Row],[parc]])=0,"non scanné","scanné")</f>
        <v>non scanné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"/>
  <sheetViews>
    <sheetView tabSelected="1" workbookViewId="0">
      <selection activeCell="A4" sqref="A4"/>
    </sheetView>
  </sheetViews>
  <sheetFormatPr baseColWidth="10" defaultRowHeight="15" x14ac:dyDescent="0.25"/>
  <sheetData>
    <row r="1" spans="1:10" x14ac:dyDescent="0.25">
      <c r="A1" s="3" t="s">
        <v>12</v>
      </c>
      <c r="B1" t="s">
        <v>3</v>
      </c>
      <c r="C1" t="s">
        <v>0</v>
      </c>
      <c r="D1" t="s">
        <v>4</v>
      </c>
      <c r="E1" s="4" t="s">
        <v>5</v>
      </c>
      <c r="F1" t="s">
        <v>6</v>
      </c>
      <c r="G1" t="s">
        <v>7</v>
      </c>
      <c r="H1" s="5" t="s">
        <v>16</v>
      </c>
      <c r="I1" s="6" t="s">
        <v>19</v>
      </c>
      <c r="J1" t="s">
        <v>9</v>
      </c>
    </row>
    <row r="2" spans="1:10" x14ac:dyDescent="0.25">
      <c r="A2">
        <v>191202</v>
      </c>
      <c r="B2" t="s">
        <v>10</v>
      </c>
      <c r="C2" t="s">
        <v>11</v>
      </c>
      <c r="D2" t="s">
        <v>21</v>
      </c>
      <c r="F2">
        <v>12541</v>
      </c>
      <c r="H2" t="s">
        <v>17</v>
      </c>
    </row>
    <row r="3" spans="1:10" x14ac:dyDescent="0.25">
      <c r="A3">
        <v>190363</v>
      </c>
      <c r="B3" t="s">
        <v>13</v>
      </c>
      <c r="C3" t="s">
        <v>15</v>
      </c>
      <c r="D3" t="s">
        <v>22</v>
      </c>
      <c r="F3">
        <v>5842</v>
      </c>
      <c r="H3" t="s">
        <v>18</v>
      </c>
    </row>
    <row r="4" spans="1:10" x14ac:dyDescent="0.25">
      <c r="B4" s="15" t="str">
        <f>IFERROR(INDEX(Tableau1[],MATCH(Tableau2[parc],Tableau1[parc],0),2),"")</f>
        <v/>
      </c>
      <c r="C4" s="15" t="str">
        <f>IFERROR(INDEX(Tableau1[],MATCH(Tableau2[parc],Tableau1[parc],0),3),"")</f>
        <v/>
      </c>
      <c r="D4" s="15"/>
      <c r="E4" s="15" t="str">
        <f>IFERROR(INDEX(Tableau1[],MATCH(Tableau2[parc],Tableau1[parc],0),5),"")</f>
        <v/>
      </c>
      <c r="F4" s="15" t="str">
        <f>IFERROR(INDEX(Tableau1[],MATCH(Tableau2[parc],Tableau1[parc],0),6),"")</f>
        <v/>
      </c>
      <c r="G4" s="15" t="str">
        <f>IFERROR(INDEX(Tableau1[],MATCH(Tableau2[parc],Tableau1[parc],0),7),"")</f>
        <v/>
      </c>
      <c r="H4" s="15" t="str">
        <f>IFERROR(INDEX(Tableau1[],MATCH(Tableau2[parc],Tableau1[parc],0),8),"")</f>
        <v/>
      </c>
      <c r="I4" s="15" t="str">
        <f>IFERROR(INDEX(Tableau1[],MATCH(Tableau2[parc],Tableau1[parc],0),9),"")</f>
        <v/>
      </c>
      <c r="J4" s="14"/>
    </row>
    <row r="5" spans="1:10" x14ac:dyDescent="0.25">
      <c r="B5" s="15" t="str">
        <f>IFERROR(INDEX(Tableau1[],MATCH(Tableau2[parc],Tableau1[parc],0),2),"")</f>
        <v/>
      </c>
      <c r="C5" s="15" t="str">
        <f>IFERROR(INDEX(Tableau1[],MATCH(Tableau2[parc],Tableau1[parc],0),3),"")</f>
        <v/>
      </c>
      <c r="D5" s="15"/>
      <c r="E5" s="15" t="str">
        <f>IFERROR(INDEX(Tableau1[],MATCH(Tableau2[parc],Tableau1[parc],0),5),"")</f>
        <v/>
      </c>
      <c r="F5" s="15" t="str">
        <f>IFERROR(INDEX(Tableau1[],MATCH(Tableau2[parc],Tableau1[parc],0),6),"")</f>
        <v/>
      </c>
      <c r="G5" s="15" t="str">
        <f>IFERROR(INDEX(Tableau1[],MATCH(Tableau2[parc],Tableau1[parc],0),7),"")</f>
        <v/>
      </c>
      <c r="H5" s="15" t="str">
        <f>IFERROR(INDEX(Tableau1[],MATCH(Tableau2[parc],Tableau1[parc],0),8),"")</f>
        <v/>
      </c>
      <c r="I5" s="15" t="str">
        <f>IFERROR(INDEX(Tableau1[],MATCH(Tableau2[parc],Tableau1[parc],0),9),"")</f>
        <v/>
      </c>
      <c r="J5" s="1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7"/>
  <sheetViews>
    <sheetView workbookViewId="0">
      <selection activeCell="D7" sqref="D7"/>
    </sheetView>
  </sheetViews>
  <sheetFormatPr baseColWidth="10" defaultRowHeight="15" x14ac:dyDescent="0.25"/>
  <sheetData>
    <row r="1" spans="1:10" x14ac:dyDescent="0.25">
      <c r="A1" s="1" t="s">
        <v>1</v>
      </c>
    </row>
    <row r="2" spans="1:10" x14ac:dyDescent="0.25">
      <c r="A2" s="2" t="s">
        <v>8</v>
      </c>
    </row>
    <row r="4" spans="1:10" x14ac:dyDescent="0.25">
      <c r="A4" s="7" t="s">
        <v>12</v>
      </c>
      <c r="B4" s="8" t="s">
        <v>3</v>
      </c>
      <c r="C4" s="8" t="s">
        <v>0</v>
      </c>
      <c r="D4" s="8" t="s">
        <v>4</v>
      </c>
      <c r="E4" s="9" t="s">
        <v>5</v>
      </c>
      <c r="F4" s="8" t="s">
        <v>6</v>
      </c>
      <c r="G4" s="8" t="s">
        <v>7</v>
      </c>
      <c r="H4" s="10" t="s">
        <v>16</v>
      </c>
      <c r="I4" s="12" t="s">
        <v>19</v>
      </c>
      <c r="J4" s="13" t="s">
        <v>9</v>
      </c>
    </row>
    <row r="5" spans="1:10" x14ac:dyDescent="0.25">
      <c r="B5" s="15"/>
      <c r="C5" s="15"/>
      <c r="D5" s="15"/>
      <c r="E5" s="15"/>
      <c r="F5" s="15"/>
      <c r="G5" s="15"/>
      <c r="H5" s="15"/>
      <c r="I5" s="15"/>
    </row>
    <row r="7" spans="1:10" x14ac:dyDescent="0.25">
      <c r="J7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7"/>
  <sheetViews>
    <sheetView workbookViewId="0">
      <selection activeCell="C7" sqref="C7"/>
    </sheetView>
  </sheetViews>
  <sheetFormatPr baseColWidth="10" defaultRowHeight="15" x14ac:dyDescent="0.25"/>
  <sheetData>
    <row r="1" spans="1:10" x14ac:dyDescent="0.25">
      <c r="A1" s="1" t="s">
        <v>1</v>
      </c>
    </row>
    <row r="2" spans="1:10" x14ac:dyDescent="0.25">
      <c r="A2" s="2" t="s">
        <v>2</v>
      </c>
    </row>
    <row r="4" spans="1:10" x14ac:dyDescent="0.25">
      <c r="A4" s="7" t="s">
        <v>12</v>
      </c>
      <c r="B4" s="8" t="s">
        <v>3</v>
      </c>
      <c r="C4" s="8" t="s">
        <v>0</v>
      </c>
      <c r="D4" s="8" t="s">
        <v>4</v>
      </c>
      <c r="E4" s="9" t="s">
        <v>5</v>
      </c>
      <c r="F4" s="8" t="s">
        <v>6</v>
      </c>
      <c r="G4" s="8" t="s">
        <v>7</v>
      </c>
      <c r="H4" s="10" t="s">
        <v>16</v>
      </c>
      <c r="I4" s="12" t="s">
        <v>19</v>
      </c>
      <c r="J4" s="13" t="s">
        <v>9</v>
      </c>
    </row>
    <row r="6" spans="1:10" x14ac:dyDescent="0.25">
      <c r="J6" s="14"/>
    </row>
    <row r="7" spans="1:10" x14ac:dyDescent="0.25">
      <c r="J7" s="1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7"/>
  <sheetViews>
    <sheetView workbookViewId="0">
      <selection activeCell="A5" sqref="A5:I6"/>
    </sheetView>
  </sheetViews>
  <sheetFormatPr baseColWidth="10" defaultRowHeight="15" x14ac:dyDescent="0.25"/>
  <sheetData>
    <row r="1" spans="1:10" x14ac:dyDescent="0.25">
      <c r="A1" s="13" t="s">
        <v>9</v>
      </c>
    </row>
    <row r="2" spans="1:10" x14ac:dyDescent="0.25">
      <c r="A2" s="11" t="str">
        <f>IF(COUNTIF(Tableau2[parc],Tableau1[[#This Row],[parc]])=0,"non scanné","scanné")</f>
        <v>scanné</v>
      </c>
    </row>
    <row r="4" spans="1:10" x14ac:dyDescent="0.25">
      <c r="A4" s="7" t="s">
        <v>12</v>
      </c>
      <c r="B4" s="8" t="s">
        <v>3</v>
      </c>
      <c r="C4" s="8" t="s">
        <v>0</v>
      </c>
      <c r="D4" s="8" t="s">
        <v>4</v>
      </c>
      <c r="E4" s="9" t="s">
        <v>5</v>
      </c>
      <c r="F4" s="8" t="s">
        <v>6</v>
      </c>
      <c r="G4" s="8" t="s">
        <v>7</v>
      </c>
      <c r="H4" s="10" t="s">
        <v>16</v>
      </c>
      <c r="I4" s="12" t="s">
        <v>19</v>
      </c>
      <c r="J4" s="13" t="s">
        <v>9</v>
      </c>
    </row>
    <row r="5" spans="1:10" x14ac:dyDescent="0.25">
      <c r="A5">
        <v>191202</v>
      </c>
      <c r="B5" t="s">
        <v>10</v>
      </c>
      <c r="C5" t="s">
        <v>11</v>
      </c>
      <c r="D5" t="s">
        <v>21</v>
      </c>
      <c r="F5">
        <v>12541</v>
      </c>
      <c r="H5" t="s">
        <v>17</v>
      </c>
      <c r="J5" t="s">
        <v>20</v>
      </c>
    </row>
    <row r="6" spans="1:10" x14ac:dyDescent="0.25">
      <c r="A6">
        <v>190363</v>
      </c>
      <c r="B6" t="s">
        <v>13</v>
      </c>
      <c r="C6" t="s">
        <v>15</v>
      </c>
      <c r="D6" t="s">
        <v>22</v>
      </c>
      <c r="F6">
        <v>5842</v>
      </c>
      <c r="H6" t="s">
        <v>18</v>
      </c>
      <c r="J6" t="s">
        <v>20</v>
      </c>
    </row>
    <row r="7" spans="1:10" x14ac:dyDescent="0.25">
      <c r="J7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flotte</vt:lpstr>
      <vt:lpstr>scan</vt:lpstr>
      <vt:lpstr>scannés et présents dans flotte</vt:lpstr>
      <vt:lpstr>scannés et absents de flotte</vt:lpstr>
      <vt:lpstr>AChercher</vt:lpstr>
      <vt:lpstr>AChercher!Criteres</vt:lpstr>
      <vt:lpstr>'scannés et absents de flotte'!Criteres</vt:lpstr>
      <vt:lpstr>'scannés et présents dans flotte'!Criteres</vt:lpstr>
      <vt:lpstr>AChercher!Extraire</vt:lpstr>
      <vt:lpstr>'scannés et absents de flotte'!Extraire</vt:lpstr>
      <vt:lpstr>'scannés et présents dans flotte'!Extraire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Lecointe Patrick</cp:lastModifiedBy>
  <dcterms:created xsi:type="dcterms:W3CDTF">2019-02-26T09:58:17Z</dcterms:created>
  <dcterms:modified xsi:type="dcterms:W3CDTF">2019-03-02T13:04:07Z</dcterms:modified>
</cp:coreProperties>
</file>