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rinne\Documents\"/>
    </mc:Choice>
  </mc:AlternateContent>
  <xr:revisionPtr revIDLastSave="0" documentId="8_{6F9F7C33-5068-49D4-A208-965BE123BDC1}" xr6:coauthVersionLast="43" xr6:coauthVersionMax="43" xr10:uidLastSave="{00000000-0000-0000-0000-000000000000}"/>
  <bookViews>
    <workbookView xWindow="-120" yWindow="-120" windowWidth="20730" windowHeight="11160" tabRatio="500" xr2:uid="{00000000-000D-0000-FFFF-FFFF00000000}"/>
  </bookViews>
  <sheets>
    <sheet name="rev" sheetId="1" r:id="rId1"/>
    <sheet name="PRECO CONSTRUCTEUR" sheetId="2" r:id="rId2"/>
  </sheets>
  <definedNames>
    <definedName name="préconisation">'PRECO CONSTRUCTEUR'!$A$1:$E$25</definedName>
    <definedName name="Revisions___Historique">#REF!</definedName>
  </definedName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" i="2" l="1"/>
  <c r="G24" i="2" l="1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2" i="2"/>
  <c r="D2" i="1"/>
</calcChain>
</file>

<file path=xl/sharedStrings.xml><?xml version="1.0" encoding="utf-8"?>
<sst xmlns="http://schemas.openxmlformats.org/spreadsheetml/2006/main" count="136" uniqueCount="41">
  <si>
    <t>PERIODICITE ENTRETIEN</t>
  </si>
  <si>
    <t>A EFFECTUER</t>
  </si>
  <si>
    <t>Model Description</t>
  </si>
  <si>
    <t>Marque</t>
  </si>
  <si>
    <t>fuel</t>
  </si>
  <si>
    <t>RENAULT</t>
  </si>
  <si>
    <t>GO</t>
  </si>
  <si>
    <t>Modele Code</t>
  </si>
  <si>
    <t>Serial</t>
  </si>
  <si>
    <t>KM</t>
  </si>
  <si>
    <t>j aimerai que dans la colonne D2, cela puisse me ramener la préconisation du constructeur selon le km de celui-ci</t>
  </si>
  <si>
    <t>dans cet exemple le véhicule renault a 61000 km donc tous les filtres c est un DIESEL</t>
  </si>
  <si>
    <t>si ess je remplace les 4 bougies</t>
  </si>
  <si>
    <t>AUDIESS</t>
  </si>
  <si>
    <t>AUDI</t>
  </si>
  <si>
    <t>ESS</t>
  </si>
  <si>
    <t>1 ere revision</t>
  </si>
  <si>
    <t>VIDANGE FILTRE HUILE</t>
  </si>
  <si>
    <t>2 eme revision</t>
  </si>
  <si>
    <t>AUDIGO</t>
  </si>
  <si>
    <t>BMWESS</t>
  </si>
  <si>
    <t>BMW</t>
  </si>
  <si>
    <t>BMWGO</t>
  </si>
  <si>
    <t>CITROENESS</t>
  </si>
  <si>
    <t>CITROEN</t>
  </si>
  <si>
    <t>VIDANGE FILTRE HUILE AIR BOUGIES</t>
  </si>
  <si>
    <t>CITROENGO</t>
  </si>
  <si>
    <t>VIDANGE FILTRE HUILE AIR GAZOLE</t>
  </si>
  <si>
    <t>FIATESS</t>
  </si>
  <si>
    <t>FIAT</t>
  </si>
  <si>
    <t>FIATGO</t>
  </si>
  <si>
    <t>FORDESS</t>
  </si>
  <si>
    <t>FORD</t>
  </si>
  <si>
    <t>FORDGO</t>
  </si>
  <si>
    <t>RENAULTESS</t>
  </si>
  <si>
    <t>VIDANGE FILTRES AIR HUILE BOUGIES HABITACLE</t>
  </si>
  <si>
    <t>RENAULTGO</t>
  </si>
  <si>
    <t>VIDANGE FILTRES AIR HUILE GAZOLE HABITACLE</t>
  </si>
  <si>
    <t>A savoir la marque et le fuel vont etre remplis automatiquement donc liste déroulante pas nécessaire du tout</t>
  </si>
  <si>
    <t>je pense que en b4 tu pourrais te simplifier la vie en indiquant la periodicite selon le constructeur? En tout cas j aimerai bien que cela puisse apparaite</t>
  </si>
  <si>
    <t>PS certaine marque il pourra y avoir 3 revisions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</si>
</sst>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_ ;\-0\ "/>
    <numFmt numFmtId="165" formatCode="##,###&quot;KM&quot;"/>
    <numFmt numFmtId="166" formatCode="0##,###&quot;KM&quot;"/>
    <numFmt numFmtId="167" formatCode="00000"/>
  </numFmts>
  <fonts count="6" x14ac:knownFonts="1">
    <font>
      <sz val="11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b/>
      <sz val="16"/>
      <name val="Calibri"/>
      <family val="2"/>
      <charset val="1"/>
    </font>
    <font>
      <b/>
      <sz val="16"/>
      <color rgb="FFFFFFFF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D6DCE5"/>
        <bgColor rgb="FFC0C0C0"/>
      </patternFill>
    </fill>
  </fills>
  <borders count="3">
    <border>
      <left/>
      <right/>
      <top/>
      <bottom/>
      <diagonal/>
    </border>
    <border>
      <left style="thin">
        <color rgb="FF5B9BD5"/>
      </left>
      <right/>
      <top style="thin">
        <color rgb="FF5B9BD5"/>
      </top>
      <bottom/>
      <diagonal/>
    </border>
    <border>
      <left/>
      <right/>
      <top style="thin">
        <color rgb="FF5B9BD5"/>
      </top>
      <bottom/>
      <diagonal/>
    </border>
  </borders>
  <cellStyleXfs count="3">
    <xf numFmtId="0" fontId="0" fillId="0" borderId="0"/>
    <xf numFmtId="0" fontId="5" fillId="0" borderId="0"/>
    <xf numFmtId="0" fontId="5" fillId="0" borderId="0"/>
  </cellStyleXfs>
  <cellXfs count="21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3" fillId="2" borderId="0" xfId="0" applyFont="1" applyFill="1"/>
    <xf numFmtId="0" fontId="2" fillId="2" borderId="0" xfId="0" applyFont="1" applyFill="1"/>
    <xf numFmtId="164" fontId="3" fillId="2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2" fillId="2" borderId="1" xfId="0" applyNumberFormat="1" applyFont="1" applyFill="1" applyBorder="1"/>
    <xf numFmtId="1" fontId="1" fillId="2" borderId="1" xfId="0" applyNumberFormat="1" applyFont="1" applyFill="1" applyBorder="1" applyAlignment="1" applyProtection="1">
      <alignment horizontal="center"/>
      <protection locked="0"/>
    </xf>
    <xf numFmtId="1" fontId="1" fillId="2" borderId="2" xfId="0" applyNumberFormat="1" applyFont="1" applyFill="1" applyBorder="1" applyAlignment="1">
      <alignment horizontal="center"/>
    </xf>
    <xf numFmtId="1" fontId="1" fillId="2" borderId="2" xfId="0" applyNumberFormat="1" applyFont="1" applyFill="1" applyBorder="1" applyAlignment="1">
      <alignment horizontal="left"/>
    </xf>
    <xf numFmtId="1" fontId="1" fillId="2" borderId="0" xfId="0" applyNumberFormat="1" applyFont="1" applyFill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5" fontId="1" fillId="2" borderId="0" xfId="0" applyNumberFormat="1" applyFont="1" applyFill="1" applyAlignment="1">
      <alignment horizontal="center"/>
    </xf>
    <xf numFmtId="166" fontId="1" fillId="2" borderId="0" xfId="0" applyNumberFormat="1" applyFont="1" applyFill="1" applyAlignment="1">
      <alignment horizontal="left"/>
    </xf>
    <xf numFmtId="0" fontId="1" fillId="2" borderId="0" xfId="0" applyFont="1" applyFill="1" applyAlignment="1">
      <alignment horizontal="left"/>
    </xf>
    <xf numFmtId="167" fontId="4" fillId="0" borderId="0" xfId="0" applyNumberFormat="1" applyFont="1"/>
    <xf numFmtId="0" fontId="4" fillId="0" borderId="0" xfId="0" applyFont="1"/>
    <xf numFmtId="0" fontId="4" fillId="2" borderId="0" xfId="0" quotePrefix="1" applyFont="1" applyFill="1"/>
    <xf numFmtId="0" fontId="0" fillId="0" borderId="0" xfId="0" quotePrefix="1"/>
  </cellXfs>
  <cellStyles count="3">
    <cellStyle name="Normal" xfId="0" builtinId="0"/>
    <cellStyle name="Normal 3" xfId="1" xr:uid="{00000000-0005-0000-0000-000006000000}"/>
    <cellStyle name="Normal 7 3" xfId="2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CCFFFF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360</xdr:colOff>
      <xdr:row>15</xdr:row>
      <xdr:rowOff>360</xdr:rowOff>
    </xdr:from>
    <xdr:to>
      <xdr:col>5</xdr:col>
      <xdr:colOff>304920</xdr:colOff>
      <xdr:row>16</xdr:row>
      <xdr:rowOff>38160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797080" y="3984120"/>
          <a:ext cx="304560" cy="30456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MK25"/>
  <sheetViews>
    <sheetView tabSelected="1" zoomScale="80" zoomScaleNormal="80" workbookViewId="0">
      <selection activeCell="D14" sqref="D14"/>
    </sheetView>
  </sheetViews>
  <sheetFormatPr baseColWidth="10" defaultColWidth="9.140625" defaultRowHeight="21" x14ac:dyDescent="0.35"/>
  <cols>
    <col min="1" max="1" width="11.140625" style="1" customWidth="1"/>
    <col min="2" max="2" width="24.85546875" style="2" customWidth="1"/>
    <col min="3" max="3" width="11.140625" style="1" customWidth="1"/>
    <col min="4" max="4" width="22.85546875" style="2" customWidth="1"/>
    <col min="5" max="5" width="11.140625" style="1" customWidth="1"/>
    <col min="6" max="6" width="25.140625" style="1" customWidth="1"/>
    <col min="7" max="7" width="11.140625" style="1" customWidth="1"/>
    <col min="8" max="8" width="28.140625" style="1" customWidth="1"/>
    <col min="9" max="9" width="11.140625" style="1" customWidth="1"/>
    <col min="10" max="10" width="13" style="1" customWidth="1"/>
    <col min="11" max="1025" width="11.140625" style="1" customWidth="1"/>
  </cols>
  <sheetData>
    <row r="2" spans="2:10" x14ac:dyDescent="0.35">
      <c r="B2" s="3" t="s">
        <v>0</v>
      </c>
      <c r="C2" s="4"/>
      <c r="D2" s="19" t="str">
        <f ca="1">INDIRECT("'PRECO CONSTRUCTEUR'!F"&amp;SMALL('PRECO CONSTRUCTEUR'!$G$1:$G$24,1),1)</f>
        <v>VIDANGE FILTRES AIR HUILE BOUGIES HABITACLE</v>
      </c>
    </row>
    <row r="3" spans="2:10" s="1" customFormat="1" x14ac:dyDescent="0.35">
      <c r="B3" s="5" t="s">
        <v>1</v>
      </c>
      <c r="C3" s="4"/>
    </row>
    <row r="4" spans="2:10" x14ac:dyDescent="0.35">
      <c r="B4" s="2">
        <v>30000</v>
      </c>
    </row>
    <row r="7" spans="2:10" x14ac:dyDescent="0.35">
      <c r="B7" s="6"/>
      <c r="D7" s="6"/>
      <c r="F7" s="7" t="s">
        <v>2</v>
      </c>
      <c r="H7" s="8" t="s">
        <v>3</v>
      </c>
      <c r="J7" s="8" t="s">
        <v>4</v>
      </c>
    </row>
    <row r="8" spans="2:10" x14ac:dyDescent="0.35">
      <c r="B8" s="9"/>
      <c r="D8" s="10"/>
      <c r="F8" s="11"/>
      <c r="H8" s="10" t="s">
        <v>5</v>
      </c>
      <c r="J8" s="12" t="s">
        <v>15</v>
      </c>
    </row>
    <row r="10" spans="2:10" x14ac:dyDescent="0.35">
      <c r="B10" s="6"/>
      <c r="C10" s="2"/>
      <c r="D10" s="6"/>
      <c r="F10" s="7" t="s">
        <v>7</v>
      </c>
      <c r="H10" s="7" t="s">
        <v>8</v>
      </c>
      <c r="J10" s="6"/>
    </row>
    <row r="11" spans="2:10" x14ac:dyDescent="0.35">
      <c r="B11" s="10"/>
      <c r="C11" s="2"/>
      <c r="D11" s="10"/>
      <c r="F11" s="10"/>
      <c r="J11" s="12"/>
    </row>
    <row r="12" spans="2:10" x14ac:dyDescent="0.35">
      <c r="D12" s="2" t="s">
        <v>9</v>
      </c>
    </row>
    <row r="13" spans="2:10" x14ac:dyDescent="0.35">
      <c r="B13" s="6"/>
      <c r="D13" s="13">
        <v>65000</v>
      </c>
      <c r="F13" s="6"/>
      <c r="H13" s="7"/>
    </row>
    <row r="14" spans="2:10" x14ac:dyDescent="0.35">
      <c r="B14" s="14"/>
      <c r="D14" s="10"/>
      <c r="F14" s="10"/>
    </row>
    <row r="16" spans="2:10" x14ac:dyDescent="0.35">
      <c r="B16" s="15" t="s">
        <v>10</v>
      </c>
      <c r="F16" s="2"/>
    </row>
    <row r="17" spans="2:2" x14ac:dyDescent="0.35">
      <c r="B17" s="16" t="s">
        <v>11</v>
      </c>
    </row>
    <row r="18" spans="2:2" x14ac:dyDescent="0.35">
      <c r="B18" s="16" t="s">
        <v>12</v>
      </c>
    </row>
    <row r="20" spans="2:2" x14ac:dyDescent="0.35">
      <c r="B20" s="16" t="s">
        <v>38</v>
      </c>
    </row>
    <row r="21" spans="2:2" x14ac:dyDescent="0.35">
      <c r="B21" s="16" t="s">
        <v>39</v>
      </c>
    </row>
    <row r="22" spans="2:2" x14ac:dyDescent="0.35">
      <c r="B22" s="16"/>
    </row>
    <row r="23" spans="2:2" x14ac:dyDescent="0.35">
      <c r="B23" s="16" t="s">
        <v>40</v>
      </c>
    </row>
    <row r="24" spans="2:2" x14ac:dyDescent="0.35">
      <c r="B24" s="16"/>
    </row>
    <row r="25" spans="2:2" x14ac:dyDescent="0.35">
      <c r="B25" s="16"/>
    </row>
  </sheetData>
  <pageMargins left="0.7" right="0.7" top="0.75" bottom="0.75" header="0.51180555555555496" footer="0.51180555555555496"/>
  <pageSetup paperSize="9" firstPageNumber="0" orientation="portrait" horizontalDpi="300" verticalDpi="300"/>
  <ignoredErrors>
    <ignoredError sqref="D2" evalError="1"/>
  </ignoredErrors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operator="equal" allowBlank="1" showErrorMessage="1" xr:uid="{00000000-0002-0000-0000-000000000000}">
          <x14:formula1>
            <xm:f>'PRECO CONSTRUCTEUR'!$C$1:$C$12</xm:f>
          </x14:formula1>
          <x14:formula2>
            <xm:f>0</xm:f>
          </x14:formula2>
          <xm:sqref>J8</xm:sqref>
        </x14:dataValidation>
        <x14:dataValidation type="list" operator="equal" allowBlank="1" showErrorMessage="1" xr:uid="{00000000-0002-0000-0000-000001000000}">
          <x14:formula1>
            <xm:f>'PRECO CONSTRUCTEUR'!$B$1:$B$24</xm:f>
          </x14:formula1>
          <x14:formula2>
            <xm:f>0</xm:f>
          </x14:formula2>
          <xm:sqref>H8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24"/>
  <sheetViews>
    <sheetView zoomScale="80" zoomScaleNormal="80" workbookViewId="0">
      <selection activeCell="E24" sqref="E24"/>
    </sheetView>
  </sheetViews>
  <sheetFormatPr baseColWidth="10" defaultColWidth="9.140625" defaultRowHeight="15" x14ac:dyDescent="0.25"/>
  <cols>
    <col min="1" max="1" width="13.28515625" customWidth="1"/>
    <col min="2" max="2" width="8.7109375" customWidth="1"/>
    <col min="3" max="3" width="4.140625" customWidth="1"/>
    <col min="4" max="4" width="13.28515625" customWidth="1"/>
    <col min="5" max="5" width="10.42578125" style="17" customWidth="1"/>
    <col min="6" max="6" width="40.28515625" customWidth="1"/>
    <col min="7" max="7" width="11.42578125"/>
    <col min="8" max="8" width="40.28515625" customWidth="1"/>
    <col min="9" max="9" width="10.42578125" style="18" customWidth="1"/>
    <col min="10" max="10" width="40.28515625" customWidth="1"/>
    <col min="11" max="1025" width="10.42578125" customWidth="1"/>
  </cols>
  <sheetData>
    <row r="1" spans="1:9" x14ac:dyDescent="0.25">
      <c r="A1" t="s">
        <v>13</v>
      </c>
      <c r="B1" t="s">
        <v>14</v>
      </c>
      <c r="C1" t="s">
        <v>15</v>
      </c>
      <c r="D1" s="17" t="s">
        <v>16</v>
      </c>
      <c r="E1" s="17">
        <v>30000</v>
      </c>
      <c r="F1" t="s">
        <v>17</v>
      </c>
      <c r="G1" s="20" t="str">
        <f>IF(AND(CONCATENATE(rev!$H$8,rev!$J$8)=A1,rev!$D$13&lt;=E1*1.2,rev!$D$13&gt;=E1*0.8),ROW(),"")</f>
        <v/>
      </c>
      <c r="I1"/>
    </row>
    <row r="2" spans="1:9" x14ac:dyDescent="0.25">
      <c r="A2" t="s">
        <v>13</v>
      </c>
      <c r="B2" t="s">
        <v>14</v>
      </c>
      <c r="C2" t="s">
        <v>15</v>
      </c>
      <c r="D2" s="18" t="s">
        <v>18</v>
      </c>
      <c r="E2" s="18">
        <v>60000</v>
      </c>
      <c r="F2" t="s">
        <v>35</v>
      </c>
      <c r="G2" t="str">
        <f>IF(AND(CONCATENATE(rev!$H$8,rev!$J$8)=A2,rev!$D$13&lt;=E2*1.2,rev!$D$13&gt;=E2*0.8),ROW(),"")</f>
        <v/>
      </c>
      <c r="I2"/>
    </row>
    <row r="3" spans="1:9" x14ac:dyDescent="0.25">
      <c r="A3" t="s">
        <v>19</v>
      </c>
      <c r="B3" t="s">
        <v>14</v>
      </c>
      <c r="C3" t="s">
        <v>6</v>
      </c>
      <c r="D3" s="17" t="s">
        <v>16</v>
      </c>
      <c r="E3" s="17">
        <v>30000</v>
      </c>
      <c r="F3" t="s">
        <v>17</v>
      </c>
      <c r="G3" t="str">
        <f>IF(AND(CONCATENATE(rev!$H$8,rev!$J$8)=A3,rev!$D$13&lt;=E3*1.2,rev!$D$13&gt;=E3*0.8),ROW(),"")</f>
        <v/>
      </c>
      <c r="I3"/>
    </row>
    <row r="4" spans="1:9" x14ac:dyDescent="0.25">
      <c r="A4" t="s">
        <v>19</v>
      </c>
      <c r="B4" t="s">
        <v>14</v>
      </c>
      <c r="C4" t="s">
        <v>6</v>
      </c>
      <c r="D4" s="18" t="s">
        <v>18</v>
      </c>
      <c r="E4" s="18">
        <v>60000</v>
      </c>
      <c r="F4" t="s">
        <v>27</v>
      </c>
      <c r="G4" t="str">
        <f>IF(AND(CONCATENATE(rev!$H$8,rev!$J$8)=A4,rev!$D$13&lt;=E4*1.2,rev!$D$13&gt;=E4*0.8),ROW(),"")</f>
        <v/>
      </c>
      <c r="I4"/>
    </row>
    <row r="5" spans="1:9" x14ac:dyDescent="0.25">
      <c r="A5" t="s">
        <v>20</v>
      </c>
      <c r="B5" t="s">
        <v>21</v>
      </c>
      <c r="C5" t="s">
        <v>15</v>
      </c>
      <c r="D5" s="17" t="s">
        <v>16</v>
      </c>
      <c r="E5" s="17">
        <v>30000</v>
      </c>
      <c r="F5" t="s">
        <v>17</v>
      </c>
      <c r="G5" t="str">
        <f>IF(AND(CONCATENATE(rev!$H$8,rev!$J$8)=A5,rev!$D$13&lt;=E5*1.2,rev!$D$13&gt;=E5*0.8),ROW(),"")</f>
        <v/>
      </c>
      <c r="I5"/>
    </row>
    <row r="6" spans="1:9" x14ac:dyDescent="0.25">
      <c r="A6" t="s">
        <v>20</v>
      </c>
      <c r="B6" t="s">
        <v>21</v>
      </c>
      <c r="C6" t="s">
        <v>15</v>
      </c>
      <c r="D6" s="18" t="s">
        <v>18</v>
      </c>
      <c r="E6" s="18">
        <v>60000</v>
      </c>
      <c r="F6" t="s">
        <v>35</v>
      </c>
      <c r="G6" t="str">
        <f>IF(AND(CONCATENATE(rev!$H$8,rev!$J$8)=A6,rev!$D$13&lt;=E6*1.2,rev!$D$13&gt;=E6*0.8),ROW(),"")</f>
        <v/>
      </c>
      <c r="I6"/>
    </row>
    <row r="7" spans="1:9" x14ac:dyDescent="0.25">
      <c r="A7" t="s">
        <v>22</v>
      </c>
      <c r="B7" t="s">
        <v>21</v>
      </c>
      <c r="C7" t="s">
        <v>6</v>
      </c>
      <c r="D7" s="17" t="s">
        <v>16</v>
      </c>
      <c r="E7" s="17">
        <v>30000</v>
      </c>
      <c r="F7" t="s">
        <v>17</v>
      </c>
      <c r="G7" t="str">
        <f>IF(AND(CONCATENATE(rev!$H$8,rev!$J$8)=A7,rev!$D$13&lt;=E7*1.2,rev!$D$13&gt;=E7*0.8),ROW(),"")</f>
        <v/>
      </c>
      <c r="I7"/>
    </row>
    <row r="8" spans="1:9" x14ac:dyDescent="0.25">
      <c r="A8" t="s">
        <v>22</v>
      </c>
      <c r="B8" t="s">
        <v>21</v>
      </c>
      <c r="C8" t="s">
        <v>6</v>
      </c>
      <c r="D8" s="18" t="s">
        <v>18</v>
      </c>
      <c r="E8" s="18">
        <v>60000</v>
      </c>
      <c r="F8" t="s">
        <v>27</v>
      </c>
      <c r="G8" t="str">
        <f>IF(AND(CONCATENATE(rev!$H$8,rev!$J$8)=A8,rev!$D$13&lt;=E8*1.2,rev!$D$13&gt;=E8*0.8),ROW(),"")</f>
        <v/>
      </c>
      <c r="I8"/>
    </row>
    <row r="9" spans="1:9" x14ac:dyDescent="0.25">
      <c r="A9" t="s">
        <v>23</v>
      </c>
      <c r="B9" t="s">
        <v>24</v>
      </c>
      <c r="C9" t="s">
        <v>15</v>
      </c>
      <c r="D9" s="17" t="s">
        <v>16</v>
      </c>
      <c r="E9" s="17">
        <v>25000</v>
      </c>
      <c r="F9" t="s">
        <v>17</v>
      </c>
      <c r="G9" t="str">
        <f>IF(AND(CONCATENATE(rev!$H$8,rev!$J$8)=A9,rev!$D$13&lt;=E9*1.2,rev!$D$13&gt;=E9*0.8),ROW(),"")</f>
        <v/>
      </c>
      <c r="I9"/>
    </row>
    <row r="10" spans="1:9" x14ac:dyDescent="0.25">
      <c r="A10" t="s">
        <v>23</v>
      </c>
      <c r="B10" t="s">
        <v>24</v>
      </c>
      <c r="C10" t="s">
        <v>15</v>
      </c>
      <c r="D10" s="18" t="s">
        <v>18</v>
      </c>
      <c r="E10" s="18">
        <v>50000</v>
      </c>
      <c r="F10" t="s">
        <v>25</v>
      </c>
      <c r="G10" t="str">
        <f>IF(AND(CONCATENATE(rev!$H$8,rev!$J$8)=A10,rev!$D$13&lt;=E10*1.2,rev!$D$13&gt;=E10*0.8),ROW(),"")</f>
        <v/>
      </c>
      <c r="I10"/>
    </row>
    <row r="11" spans="1:9" x14ac:dyDescent="0.25">
      <c r="A11" t="s">
        <v>26</v>
      </c>
      <c r="B11" t="s">
        <v>24</v>
      </c>
      <c r="C11" t="s">
        <v>6</v>
      </c>
      <c r="D11" s="17" t="s">
        <v>16</v>
      </c>
      <c r="E11" s="17">
        <v>25000</v>
      </c>
      <c r="F11" t="s">
        <v>17</v>
      </c>
      <c r="G11" t="str">
        <f>IF(AND(CONCATENATE(rev!$H$8,rev!$J$8)=A11,rev!$D$13&lt;=E11*1.2,rev!$D$13&gt;=E11*0.8),ROW(),"")</f>
        <v/>
      </c>
      <c r="I11"/>
    </row>
    <row r="12" spans="1:9" x14ac:dyDescent="0.25">
      <c r="A12" t="s">
        <v>26</v>
      </c>
      <c r="B12" t="s">
        <v>24</v>
      </c>
      <c r="C12" t="s">
        <v>6</v>
      </c>
      <c r="D12" s="18" t="s">
        <v>18</v>
      </c>
      <c r="E12" s="18">
        <v>50000</v>
      </c>
      <c r="F12" t="s">
        <v>27</v>
      </c>
      <c r="G12" t="str">
        <f>IF(AND(CONCATENATE(rev!$H$8,rev!$J$8)=A12,rev!$D$13&lt;=E12*1.2,rev!$D$13&gt;=E12*0.8),ROW(),"")</f>
        <v/>
      </c>
      <c r="I12"/>
    </row>
    <row r="13" spans="1:9" x14ac:dyDescent="0.25">
      <c r="A13" t="s">
        <v>28</v>
      </c>
      <c r="B13" t="s">
        <v>29</v>
      </c>
      <c r="C13" t="s">
        <v>15</v>
      </c>
      <c r="D13" s="17" t="s">
        <v>16</v>
      </c>
      <c r="E13" s="17">
        <v>40000</v>
      </c>
      <c r="F13" t="s">
        <v>17</v>
      </c>
      <c r="G13" t="str">
        <f>IF(AND(CONCATENATE(rev!$H$8,rev!$J$8)=A13,rev!$D$13&lt;=E13*1.2,rev!$D$13&gt;=E13*0.8),ROW(),"")</f>
        <v/>
      </c>
    </row>
    <row r="14" spans="1:9" x14ac:dyDescent="0.25">
      <c r="A14" t="s">
        <v>28</v>
      </c>
      <c r="B14" t="s">
        <v>29</v>
      </c>
      <c r="C14" t="s">
        <v>15</v>
      </c>
      <c r="D14" s="18" t="s">
        <v>18</v>
      </c>
      <c r="E14" s="18">
        <v>80000</v>
      </c>
      <c r="F14" t="s">
        <v>35</v>
      </c>
      <c r="G14" t="str">
        <f>IF(AND(CONCATENATE(rev!$H$8,rev!$J$8)=A14,rev!$D$13&lt;=E14*1.2,rev!$D$13&gt;=E14*0.8),ROW(),"")</f>
        <v/>
      </c>
    </row>
    <row r="15" spans="1:9" x14ac:dyDescent="0.25">
      <c r="A15" t="s">
        <v>30</v>
      </c>
      <c r="B15" t="s">
        <v>29</v>
      </c>
      <c r="C15" t="s">
        <v>6</v>
      </c>
      <c r="D15" s="17" t="s">
        <v>16</v>
      </c>
      <c r="E15" s="17">
        <v>40000</v>
      </c>
      <c r="F15" t="s">
        <v>17</v>
      </c>
      <c r="G15" t="str">
        <f>IF(AND(CONCATENATE(rev!$H$8,rev!$J$8)=A15,rev!$D$13&lt;=E15*1.2,rev!$D$13&gt;=E15*0.8),ROW(),"")</f>
        <v/>
      </c>
    </row>
    <row r="16" spans="1:9" x14ac:dyDescent="0.25">
      <c r="A16" t="s">
        <v>30</v>
      </c>
      <c r="B16" t="s">
        <v>29</v>
      </c>
      <c r="C16" t="s">
        <v>6</v>
      </c>
      <c r="D16" s="18" t="s">
        <v>18</v>
      </c>
      <c r="E16" s="18">
        <v>80000</v>
      </c>
      <c r="F16" t="s">
        <v>27</v>
      </c>
      <c r="G16" t="str">
        <f>IF(AND(CONCATENATE(rev!$H$8,rev!$J$8)=A16,rev!$D$13&lt;=E16*1.2,rev!$D$13&gt;=E16*0.8),ROW(),"")</f>
        <v/>
      </c>
    </row>
    <row r="17" spans="1:7" x14ac:dyDescent="0.25">
      <c r="A17" t="s">
        <v>31</v>
      </c>
      <c r="B17" t="s">
        <v>32</v>
      </c>
      <c r="C17" t="s">
        <v>15</v>
      </c>
      <c r="D17" s="17" t="s">
        <v>16</v>
      </c>
      <c r="E17" s="17">
        <v>20000</v>
      </c>
      <c r="F17" t="s">
        <v>17</v>
      </c>
      <c r="G17" t="str">
        <f>IF(AND(CONCATENATE(rev!$H$8,rev!$J$8)=A17,rev!$D$13&lt;=E17*1.2,rev!$D$13&gt;=E17*0.8),ROW(),"")</f>
        <v/>
      </c>
    </row>
    <row r="18" spans="1:7" x14ac:dyDescent="0.25">
      <c r="A18" t="s">
        <v>31</v>
      </c>
      <c r="B18" t="s">
        <v>32</v>
      </c>
      <c r="C18" t="s">
        <v>15</v>
      </c>
      <c r="D18" s="18" t="s">
        <v>18</v>
      </c>
      <c r="E18" s="18">
        <v>40000</v>
      </c>
      <c r="F18" t="s">
        <v>35</v>
      </c>
      <c r="G18" t="str">
        <f>IF(AND(CONCATENATE(rev!$H$8,rev!$J$8)=A18,rev!$D$13&lt;=E18*1.2,rev!$D$13&gt;=E18*0.8),ROW(),"")</f>
        <v/>
      </c>
    </row>
    <row r="19" spans="1:7" x14ac:dyDescent="0.25">
      <c r="A19" t="s">
        <v>33</v>
      </c>
      <c r="B19" t="s">
        <v>32</v>
      </c>
      <c r="C19" t="s">
        <v>6</v>
      </c>
      <c r="D19" s="17" t="s">
        <v>16</v>
      </c>
      <c r="E19" s="17">
        <v>20000</v>
      </c>
      <c r="F19" t="s">
        <v>17</v>
      </c>
      <c r="G19" t="str">
        <f>IF(AND(CONCATENATE(rev!$H$8,rev!$J$8)=A19,rev!$D$13&lt;=E19*1.2,rev!$D$13&gt;=E19*0.8),ROW(),"")</f>
        <v/>
      </c>
    </row>
    <row r="20" spans="1:7" x14ac:dyDescent="0.25">
      <c r="A20" t="s">
        <v>33</v>
      </c>
      <c r="B20" t="s">
        <v>32</v>
      </c>
      <c r="C20" t="s">
        <v>6</v>
      </c>
      <c r="D20" s="18" t="s">
        <v>18</v>
      </c>
      <c r="E20" s="18">
        <v>40000</v>
      </c>
      <c r="F20" t="s">
        <v>27</v>
      </c>
      <c r="G20" t="str">
        <f>IF(AND(CONCATENATE(rev!$H$8,rev!$J$8)=A20,rev!$D$13&lt;=E20*1.2,rev!$D$13&gt;=E20*0.8),ROW(),"")</f>
        <v/>
      </c>
    </row>
    <row r="21" spans="1:7" x14ac:dyDescent="0.25">
      <c r="A21" t="s">
        <v>34</v>
      </c>
      <c r="B21" t="s">
        <v>5</v>
      </c>
      <c r="C21" t="s">
        <v>15</v>
      </c>
      <c r="D21" s="17" t="s">
        <v>16</v>
      </c>
      <c r="E21" s="17">
        <v>30000</v>
      </c>
      <c r="F21" t="s">
        <v>17</v>
      </c>
      <c r="G21" t="str">
        <f>IF(AND(CONCATENATE(rev!$H$8,rev!$J$8)=A21,rev!$D$13&lt;=E21*1.2,rev!$D$13&gt;=E21*0.8),ROW(),"")</f>
        <v/>
      </c>
    </row>
    <row r="22" spans="1:7" x14ac:dyDescent="0.25">
      <c r="A22" t="s">
        <v>34</v>
      </c>
      <c r="B22" t="s">
        <v>5</v>
      </c>
      <c r="C22" t="s">
        <v>15</v>
      </c>
      <c r="D22" s="18" t="s">
        <v>18</v>
      </c>
      <c r="E22" s="18">
        <v>60000</v>
      </c>
      <c r="F22" t="s">
        <v>35</v>
      </c>
      <c r="G22">
        <f>IF(AND(CONCATENATE(rev!$H$8,rev!$J$8)=A22,rev!$D$13&lt;=E22*1.2,rev!$D$13&gt;=E22*0.8),ROW(),"")</f>
        <v>22</v>
      </c>
    </row>
    <row r="23" spans="1:7" x14ac:dyDescent="0.25">
      <c r="A23" t="s">
        <v>36</v>
      </c>
      <c r="B23" t="s">
        <v>5</v>
      </c>
      <c r="C23" t="s">
        <v>6</v>
      </c>
      <c r="D23" s="17" t="s">
        <v>16</v>
      </c>
      <c r="E23" s="17">
        <v>30000</v>
      </c>
      <c r="F23" t="s">
        <v>17</v>
      </c>
      <c r="G23" t="str">
        <f>IF(AND(CONCATENATE(rev!$H$8,rev!$J$8)=A23,rev!$D$13&lt;=E23*1.2,rev!$D$13&gt;=E23*0.8),ROW(),"")</f>
        <v/>
      </c>
    </row>
    <row r="24" spans="1:7" x14ac:dyDescent="0.25">
      <c r="A24" t="s">
        <v>36</v>
      </c>
      <c r="B24" t="s">
        <v>5</v>
      </c>
      <c r="C24" t="s">
        <v>6</v>
      </c>
      <c r="D24" s="18" t="s">
        <v>18</v>
      </c>
      <c r="E24" s="18">
        <v>60000</v>
      </c>
      <c r="F24" t="s">
        <v>37</v>
      </c>
      <c r="G24" t="str">
        <f>IF(AND(CONCATENATE(rev!$H$8,rev!$J$8)=A24,rev!$D$13&lt;=E24*1.2,rev!$D$13&gt;=E24*0.8),ROW(),"")</f>
        <v/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rev</vt:lpstr>
      <vt:lpstr>PRECO CONSTRUCTEUR</vt:lpstr>
      <vt:lpstr>préconisation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Lecointe Patrick</dc:creator>
  <dc:description/>
  <cp:lastModifiedBy>Corinne</cp:lastModifiedBy>
  <cp:revision>2</cp:revision>
  <cp:lastPrinted>2019-03-15T15:36:05Z</cp:lastPrinted>
  <dcterms:created xsi:type="dcterms:W3CDTF">2019-02-26T09:58:17Z</dcterms:created>
  <dcterms:modified xsi:type="dcterms:W3CDTF">2019-04-06T08:06:04Z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