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fl390\Documents\"/>
    </mc:Choice>
  </mc:AlternateContent>
  <bookViews>
    <workbookView xWindow="0" yWindow="0" windowWidth="19200" windowHeight="8610" tabRatio="700" firstSheet="1" activeTab="1"/>
  </bookViews>
  <sheets>
    <sheet name="scannés_et_présents_dans_flotte" sheetId="3" state="hidden" r:id="rId1"/>
    <sheet name="renseigne" sheetId="9" r:id="rId2"/>
    <sheet name="export" sheetId="10" r:id="rId3"/>
  </sheets>
  <definedNames>
    <definedName name="_xlnm._FilterDatabase" localSheetId="1" hidden="1">renseigne!$A$4:$F$285</definedName>
    <definedName name="_xlnm.Criteria" localSheetId="1">renseigne!$A$1:$A$2</definedName>
    <definedName name="_xlnm.Criteria" localSheetId="0">scannés_et_présents_dans_flotte!$A$1:$A$2</definedName>
    <definedName name="EFFACE_SCAN">#REF!</definedName>
    <definedName name="EXCRACTION_MARS">renseigne!#REF!</definedName>
    <definedName name="_xlnm.Extract" localSheetId="1">renseigne!$A$4:$G$4</definedName>
    <definedName name="_xlnm.Extract" localSheetId="0">scannés_et_présents_dans_flotte!$A$4:$J$4</definedName>
    <definedName name="_xlnm.Print_Titles" localSheetId="1">renseigne!$4:$4</definedName>
    <definedName name="MNT___New">renseigne!$H$6:$H$15</definedName>
    <definedName name="_xlnm.Print_Area" localSheetId="1">renseigne!$A$4:$G$53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9" l="1"/>
  <c r="D6" i="9"/>
  <c r="G6" i="9"/>
  <c r="B7" i="9"/>
  <c r="D7" i="9"/>
  <c r="G7" i="9"/>
  <c r="B8" i="9"/>
  <c r="D8" i="9"/>
  <c r="G8" i="9"/>
  <c r="B9" i="9"/>
  <c r="D9" i="9"/>
  <c r="G9" i="9"/>
  <c r="B10" i="9"/>
  <c r="D10" i="9"/>
  <c r="G10" i="9"/>
  <c r="B11" i="9"/>
  <c r="D11" i="9"/>
  <c r="G11" i="9"/>
  <c r="B12" i="9"/>
  <c r="D12" i="9"/>
  <c r="G12" i="9"/>
  <c r="B13" i="9"/>
  <c r="D13" i="9"/>
  <c r="G13" i="9"/>
  <c r="G5" i="9"/>
  <c r="D5" i="9"/>
  <c r="B5" i="9"/>
  <c r="G3" i="10"/>
  <c r="G4" i="10"/>
  <c r="G5" i="10"/>
  <c r="G6" i="10"/>
  <c r="G7" i="10"/>
  <c r="G8" i="10"/>
  <c r="G9" i="10"/>
  <c r="G10" i="10"/>
  <c r="G2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D9" i="10"/>
  <c r="B9" i="10"/>
  <c r="D8" i="10"/>
  <c r="B8" i="10"/>
  <c r="D7" i="10"/>
  <c r="B7" i="10"/>
  <c r="D6" i="10"/>
  <c r="B6" i="10"/>
  <c r="D5" i="10"/>
  <c r="B5" i="10"/>
  <c r="D4" i="10"/>
  <c r="B4" i="10"/>
  <c r="D3" i="10"/>
  <c r="B3" i="10"/>
  <c r="D2" i="10"/>
  <c r="B2" i="10"/>
  <c r="B14" i="9" l="1"/>
  <c r="B15" i="9"/>
  <c r="B16" i="9"/>
  <c r="B17" i="9"/>
  <c r="B18" i="9"/>
  <c r="B19" i="9"/>
  <c r="D14" i="9" l="1"/>
  <c r="G14" i="9"/>
  <c r="D15" i="9"/>
  <c r="G15" i="9"/>
  <c r="D16" i="9"/>
  <c r="G16" i="9"/>
  <c r="D17" i="9"/>
  <c r="G17" i="9"/>
  <c r="D18" i="9"/>
  <c r="G18" i="9"/>
  <c r="D19" i="9"/>
  <c r="G19" i="9"/>
  <c r="D30" i="10" l="1"/>
  <c r="J30" i="10" s="1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J3" i="10" l="1"/>
  <c r="J4" i="10"/>
  <c r="J5" i="10"/>
  <c r="J6" i="10"/>
  <c r="J7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2" i="10"/>
</calcChain>
</file>

<file path=xl/sharedStrings.xml><?xml version="1.0" encoding="utf-8"?>
<sst xmlns="http://schemas.openxmlformats.org/spreadsheetml/2006/main" count="686" uniqueCount="267">
  <si>
    <t>License</t>
  </si>
  <si>
    <t>Présence ?</t>
  </si>
  <si>
    <t>Check Out Location</t>
  </si>
  <si>
    <t>Check In Location</t>
  </si>
  <si>
    <t>Last Mileage</t>
  </si>
  <si>
    <t xml:space="preserve"> Non Revenue Days</t>
  </si>
  <si>
    <t>présent</t>
  </si>
  <si>
    <t>Unit Number</t>
  </si>
  <si>
    <t>Model Description</t>
  </si>
  <si>
    <t xml:space="preserve"> Reason Code</t>
  </si>
  <si>
    <t xml:space="preserve"> Reason Remark</t>
  </si>
  <si>
    <t xml:space="preserve"> Estimated Resolution </t>
  </si>
  <si>
    <t xml:space="preserve"> W </t>
  </si>
  <si>
    <t xml:space="preserve"> </t>
  </si>
  <si>
    <t xml:space="preserve">   </t>
  </si>
  <si>
    <t xml:space="preserve">CAPTUR 1.2 A    </t>
  </si>
  <si>
    <t xml:space="preserve">MEGANE 1.2      </t>
  </si>
  <si>
    <t>FRCDG21</t>
  </si>
  <si>
    <t>FROSW10</t>
  </si>
  <si>
    <t xml:space="preserve">CLIO 1.5 D      </t>
  </si>
  <si>
    <t xml:space="preserve">500 1.2         </t>
  </si>
  <si>
    <t xml:space="preserve">FIESTA 1.0      </t>
  </si>
  <si>
    <t xml:space="preserve">GOLF 1.0 A      </t>
  </si>
  <si>
    <t xml:space="preserve">208 1.2         </t>
  </si>
  <si>
    <t xml:space="preserve">CAPTUR 0.9      </t>
  </si>
  <si>
    <t xml:space="preserve"> T </t>
  </si>
  <si>
    <t>XC90 2.0 D A 4X4</t>
  </si>
  <si>
    <t xml:space="preserve">308 1.2         </t>
  </si>
  <si>
    <t xml:space="preserve">CLIO 0.9        </t>
  </si>
  <si>
    <t xml:space="preserve">208 1.6 D       </t>
  </si>
  <si>
    <t xml:space="preserve">KANGOO 1.5 D    </t>
  </si>
  <si>
    <t xml:space="preserve">TWINGO  1.0     </t>
  </si>
  <si>
    <t xml:space="preserve">DS7_CROS2.0 D A </t>
  </si>
  <si>
    <t>FB-404-TL</t>
  </si>
  <si>
    <t xml:space="preserve"> N </t>
  </si>
  <si>
    <t xml:space="preserve">308_SW 1.6 D    </t>
  </si>
  <si>
    <t xml:space="preserve">DS7_CROS1.6 A   </t>
  </si>
  <si>
    <t xml:space="preserve">MOKKA 1.4       </t>
  </si>
  <si>
    <t>ET-973-NW</t>
  </si>
  <si>
    <t xml:space="preserve">SPACE_TO2.0 D   </t>
  </si>
  <si>
    <t xml:space="preserve">CORSA 1.4       </t>
  </si>
  <si>
    <t xml:space="preserve">V_CLASS 2.1 D A </t>
  </si>
  <si>
    <t xml:space="preserve">CLIO_SW 0.9     </t>
  </si>
  <si>
    <t xml:space="preserve">C220 D 170 A    </t>
  </si>
  <si>
    <t>EY-297-QB</t>
  </si>
  <si>
    <t xml:space="preserve">GRAND_C_1.5 D   </t>
  </si>
  <si>
    <t xml:space="preserve">TRANSIT_2.0 D   </t>
  </si>
  <si>
    <t>ET-514-RP</t>
  </si>
  <si>
    <t xml:space="preserve"> FD01 ATTENTE DECISION</t>
  </si>
  <si>
    <t xml:space="preserve">ZAFIRA 1.4      </t>
  </si>
  <si>
    <t xml:space="preserve">FOCUS 1.5 D     </t>
  </si>
  <si>
    <t xml:space="preserve">108 1.2         </t>
  </si>
  <si>
    <t xml:space="preserve">C3_AIRCR1.6 D   </t>
  </si>
  <si>
    <t xml:space="preserve">GRAND_C_1.5 D A </t>
  </si>
  <si>
    <t>EV-209-GH</t>
  </si>
  <si>
    <t xml:space="preserve">PUNTO 1.2       </t>
  </si>
  <si>
    <t xml:space="preserve">SPACE_TO1.6 D   </t>
  </si>
  <si>
    <t xml:space="preserve">C3 1.6 D        </t>
  </si>
  <si>
    <t xml:space="preserve">GRAND_SC1.3 A   </t>
  </si>
  <si>
    <t xml:space="preserve">GOLF_SW 1.6 D A </t>
  </si>
  <si>
    <t xml:space="preserve">CAPTUR 1.3 A    </t>
  </si>
  <si>
    <t xml:space="preserve">FOCUS 1.0       </t>
  </si>
  <si>
    <t xml:space="preserve">GRAND_C41.6 D   </t>
  </si>
  <si>
    <t>EM-579-KH</t>
  </si>
  <si>
    <t>EV-074-EX</t>
  </si>
  <si>
    <t xml:space="preserve">500X 1.6 D      </t>
  </si>
  <si>
    <t xml:space="preserve">C_MAX 1.0       </t>
  </si>
  <si>
    <t xml:space="preserve">C3 1.2          </t>
  </si>
  <si>
    <t>EM-289-KJ</t>
  </si>
  <si>
    <t xml:space="preserve">FABIA_SW 1.0    </t>
  </si>
  <si>
    <t>EV-167-SH</t>
  </si>
  <si>
    <t>EM-349-KJ</t>
  </si>
  <si>
    <t xml:space="preserve">KODIAQ 1.4 A    </t>
  </si>
  <si>
    <t>FB-969-TM</t>
  </si>
  <si>
    <t>FB-594-LB</t>
  </si>
  <si>
    <t>FC-271-MJ</t>
  </si>
  <si>
    <t>EL-461-PX</t>
  </si>
  <si>
    <t>EX-134-MQ</t>
  </si>
  <si>
    <t>FC-196-AR</t>
  </si>
  <si>
    <t>ES-846-VE</t>
  </si>
  <si>
    <t>EY-773-TL</t>
  </si>
  <si>
    <t>EV-063-MP</t>
  </si>
  <si>
    <t>EW-918-NE</t>
  </si>
  <si>
    <t>EW-339-KM</t>
  </si>
  <si>
    <t>EN-704-NL</t>
  </si>
  <si>
    <t>EY-105-NA</t>
  </si>
  <si>
    <t>FD-261-TR</t>
  </si>
  <si>
    <t>Car Hold</t>
  </si>
  <si>
    <t xml:space="preserve">FIESTA 1.2      </t>
  </si>
  <si>
    <t>FRCDG50</t>
  </si>
  <si>
    <t xml:space="preserve">TRANSIT 2.2 D   </t>
  </si>
  <si>
    <t xml:space="preserve">GRAND_SC1.5 D A </t>
  </si>
  <si>
    <t xml:space="preserve">2008 1.2        </t>
  </si>
  <si>
    <t xml:space="preserve">2008 1.6 D      </t>
  </si>
  <si>
    <t xml:space="preserve">C4_CACTUS 1.6 D </t>
  </si>
  <si>
    <t xml:space="preserve">TRAFIC 1.6 D    </t>
  </si>
  <si>
    <t xml:space="preserve">KADJAR 1.2 A    </t>
  </si>
  <si>
    <t xml:space="preserve">FOCUS_SW 1.0    </t>
  </si>
  <si>
    <t>ET-332-QG</t>
  </si>
  <si>
    <t xml:space="preserve">500L 1.2 D      </t>
  </si>
  <si>
    <t>FRCDX51</t>
  </si>
  <si>
    <t>EV-096-WY</t>
  </si>
  <si>
    <t xml:space="preserve">ZAFIRA 1.6 D    </t>
  </si>
  <si>
    <t xml:space="preserve">MOKKA 1.6 D A   </t>
  </si>
  <si>
    <t>ET-596-XT</t>
  </si>
  <si>
    <t xml:space="preserve">A3_SW 1.5 A     </t>
  </si>
  <si>
    <t xml:space="preserve">3008 1.2 A      </t>
  </si>
  <si>
    <t>FC-128-SK</t>
  </si>
  <si>
    <t>FC-129-SK</t>
  </si>
  <si>
    <t>ET-944-NV</t>
  </si>
  <si>
    <t>EY-445-HF</t>
  </si>
  <si>
    <t>FRCDX21</t>
  </si>
  <si>
    <t>FC-269-BD</t>
  </si>
  <si>
    <t xml:space="preserve">C_MAX 1.5 D A   </t>
  </si>
  <si>
    <t xml:space="preserve"> WSM</t>
  </si>
  <si>
    <t>FA-486-QQ</t>
  </si>
  <si>
    <t>FC-435-MJ</t>
  </si>
  <si>
    <t>EL-942-TX</t>
  </si>
  <si>
    <t>EY-233-BL</t>
  </si>
  <si>
    <t>EM-095-NR</t>
  </si>
  <si>
    <t xml:space="preserve">XC40 2.0 D A    </t>
  </si>
  <si>
    <t xml:space="preserve">Q2 1.6 D A      </t>
  </si>
  <si>
    <t>EK-178-WA</t>
  </si>
  <si>
    <t>FC-923-AP</t>
  </si>
  <si>
    <t>EX-715-MQ</t>
  </si>
  <si>
    <t>EN-137-CE</t>
  </si>
  <si>
    <t>ES-153-PL</t>
  </si>
  <si>
    <t>FC-569-ZA</t>
  </si>
  <si>
    <t>EL-211-PP</t>
  </si>
  <si>
    <t>EL-085-ZE</t>
  </si>
  <si>
    <t>EV-015-RS</t>
  </si>
  <si>
    <t>ET-204-LA</t>
  </si>
  <si>
    <t>FC-609-BB</t>
  </si>
  <si>
    <t>EL-324-NA</t>
  </si>
  <si>
    <t>EM-254-KJ</t>
  </si>
  <si>
    <t>EZ-918-ST</t>
  </si>
  <si>
    <t>ED-188-CW</t>
  </si>
  <si>
    <t>EV-284-YN</t>
  </si>
  <si>
    <t>EV-044-YN</t>
  </si>
  <si>
    <t>FB-337-QZ</t>
  </si>
  <si>
    <t>EV-926-MM</t>
  </si>
  <si>
    <t>EY-479-TT</t>
  </si>
  <si>
    <t>EY-012-BL</t>
  </si>
  <si>
    <t>ES-484-PK</t>
  </si>
  <si>
    <t>EN-689-EW</t>
  </si>
  <si>
    <t>EV-344-NP</t>
  </si>
  <si>
    <t>EX-029-KE</t>
  </si>
  <si>
    <t>EM-129-LB</t>
  </si>
  <si>
    <t>FC-954-AQ</t>
  </si>
  <si>
    <t>FC-131-AR</t>
  </si>
  <si>
    <t>EY-724-GF</t>
  </si>
  <si>
    <t>EM-251-PT</t>
  </si>
  <si>
    <t>EV-566-NQ</t>
  </si>
  <si>
    <t>EX-148-LN</t>
  </si>
  <si>
    <t>ET-748-DM</t>
  </si>
  <si>
    <t>EV-226-YC</t>
  </si>
  <si>
    <t>EV-221-KD</t>
  </si>
  <si>
    <t>ES-941-PK</t>
  </si>
  <si>
    <t>EX-054-HK</t>
  </si>
  <si>
    <t>EV-843-RR</t>
  </si>
  <si>
    <t>ES-171-BQ</t>
  </si>
  <si>
    <t>ET-188-XV</t>
  </si>
  <si>
    <t>EW-970-KM</t>
  </si>
  <si>
    <t>EW-924-SR</t>
  </si>
  <si>
    <t>ET-967-KZ</t>
  </si>
  <si>
    <t>EM-752-PT</t>
  </si>
  <si>
    <t>FA-879-WE</t>
  </si>
  <si>
    <t>EV-385-RS</t>
  </si>
  <si>
    <t>EY-402-CN</t>
  </si>
  <si>
    <t>EX-436-EE</t>
  </si>
  <si>
    <t>FB-860-LA</t>
  </si>
  <si>
    <t>ET-019-XV</t>
  </si>
  <si>
    <t>EZ-264-ZW</t>
  </si>
  <si>
    <t>EY-684-BN</t>
  </si>
  <si>
    <t>EV-174-HT</t>
  </si>
  <si>
    <t>EX-285-QJ</t>
  </si>
  <si>
    <t>ET-793-XL</t>
  </si>
  <si>
    <t>ET-257-MF</t>
  </si>
  <si>
    <t>EX-581-WL</t>
  </si>
  <si>
    <t>EX-446-JB</t>
  </si>
  <si>
    <t>EV-347-KG</t>
  </si>
  <si>
    <t>MNT - Damage appraising</t>
  </si>
  <si>
    <t>MNT - External Mechanical Repair</t>
  </si>
  <si>
    <t>MNT - Glas</t>
  </si>
  <si>
    <t>MNT - Inspection</t>
  </si>
  <si>
    <t>MNT - New</t>
  </si>
  <si>
    <t>MNT - no/incorrect CDA Entry</t>
  </si>
  <si>
    <t>MNT - On Maintenance Site</t>
  </si>
  <si>
    <t>MNT - Tires</t>
  </si>
  <si>
    <t>MNT - Warranty Repair</t>
  </si>
  <si>
    <t xml:space="preserve"> PNEU EN CDE</t>
  </si>
  <si>
    <t>CHASSIS</t>
  </si>
  <si>
    <t>FR</t>
  </si>
  <si>
    <t xml:space="preserve"> ATTENTE CHECK</t>
  </si>
  <si>
    <t>EM-650-GP</t>
  </si>
  <si>
    <t>ET-921-XT</t>
  </si>
  <si>
    <t xml:space="preserve"> SORTIE GARAGE OPEL</t>
  </si>
  <si>
    <t xml:space="preserve"> PNEU EN CDE * 1</t>
  </si>
  <si>
    <t xml:space="preserve"> PARE BRISE EN COMMADE</t>
  </si>
  <si>
    <t xml:space="preserve"> CALIBRAGE PARE BRISE</t>
  </si>
  <si>
    <t xml:space="preserve"> ATTENTE EXPERTISE</t>
  </si>
  <si>
    <t xml:space="preserve"> REVISION 50000 EN CDE</t>
  </si>
  <si>
    <t xml:space="preserve"> PROBLEME FRONT ASSIT POUR VOLKSWAGEN</t>
  </si>
  <si>
    <t xml:space="preserve"> REVISION 60000 KM PIECES EN CDE</t>
  </si>
  <si>
    <t xml:space="preserve"> PNEU EN CDE * 2 + REVISION</t>
  </si>
  <si>
    <t xml:space="preserve"> ROUE DE SECOURS EN COMMANDE</t>
  </si>
  <si>
    <t xml:space="preserve"> ANTI BROUILLARD AVD EN CDE</t>
  </si>
  <si>
    <t xml:space="preserve"> VITRE AVD EN COMMANDE</t>
  </si>
  <si>
    <t xml:space="preserve"> VIDANGE SIMPLE</t>
  </si>
  <si>
    <t xml:space="preserve"> RETOUR WSM</t>
  </si>
  <si>
    <t xml:space="preserve"> BALAI ESSUIE GLACE EN CDE</t>
  </si>
  <si>
    <t xml:space="preserve"> VITRE ASSAGER EN COMMANDE</t>
  </si>
  <si>
    <t xml:space="preserve"> REVISION</t>
  </si>
  <si>
    <t xml:space="preserve"> BOUCLE CEINTYRE SECURITE BLOQUE</t>
  </si>
  <si>
    <t xml:space="preserve"> REVISION 60000 EN CDE</t>
  </si>
  <si>
    <t xml:space="preserve"> VIDANGE SIMPLE + AD BLUE</t>
  </si>
  <si>
    <t xml:space="preserve"> PNEU AVD EN CDE</t>
  </si>
  <si>
    <t>EY-635-MZ</t>
  </si>
  <si>
    <t xml:space="preserve"> PROBLEME RADIO</t>
  </si>
  <si>
    <t xml:space="preserve"> 2 PNEUS EN CDE 1 RETRO + REVISION</t>
  </si>
  <si>
    <t xml:space="preserve"> PARE BRISE EN CDE + ERRUER CARB</t>
  </si>
  <si>
    <t xml:space="preserve"> CHECK EN ATTENTE</t>
  </si>
  <si>
    <t xml:space="preserve"> PRESSION PNEU</t>
  </si>
  <si>
    <t xml:space="preserve"> VIDANGE</t>
  </si>
  <si>
    <t xml:space="preserve"> SIEGE MANQUANTS</t>
  </si>
  <si>
    <t xml:space="preserve"> 2 PNEUS AVANT EN CDE</t>
  </si>
  <si>
    <t xml:space="preserve"> REVISION FILTRES EN CDE</t>
  </si>
  <si>
    <t xml:space="preserve"> ATT DEP CARRISSRIE</t>
  </si>
  <si>
    <t xml:space="preserve"> RETOUR  CAR EXPRESS EREUR CARBURANT</t>
  </si>
  <si>
    <t xml:space="preserve"> REVISION 50 000 PIECES EN COMMANDE + PARE BRISE EN COMMANDE</t>
  </si>
  <si>
    <t xml:space="preserve"> PB LAVE GLACE</t>
  </si>
  <si>
    <t xml:space="preserve"> BATTERIE EN CDE</t>
  </si>
  <si>
    <t xml:space="preserve"> RETRO D EN CDE</t>
  </si>
  <si>
    <t xml:space="preserve"> PB SIEGE AR POUR CITROEN</t>
  </si>
  <si>
    <t xml:space="preserve"> 1 JANTE EN ATTENTE</t>
  </si>
  <si>
    <t xml:space="preserve"> 1 PNEU A MONTER</t>
  </si>
  <si>
    <t xml:space="preserve"> REVISION 60000 KM PIECES OK</t>
  </si>
  <si>
    <t xml:space="preserve"> CONTR?LE PRESSION</t>
  </si>
  <si>
    <t xml:space="preserve"> CUSTODE EN CDE</t>
  </si>
  <si>
    <t xml:space="preserve"> DEPART CARROSSERIE</t>
  </si>
  <si>
    <t xml:space="preserve"> SORTIE EXPERTISE CONTR?LE</t>
  </si>
  <si>
    <t xml:space="preserve"> DISQUE PLAQUETTES EN CDE</t>
  </si>
  <si>
    <t xml:space="preserve"> CACHE BAS MOTEUR  CDE</t>
  </si>
  <si>
    <t xml:space="preserve"> ANTENNE EN CDE + REV</t>
  </si>
  <si>
    <t xml:space="preserve"> PLAQUETTES AVANT EN CDE</t>
  </si>
  <si>
    <t xml:space="preserve"> SIGLE CAPOT EN CDE</t>
  </si>
  <si>
    <t xml:space="preserve"> VOYANT MOTEUR POUR FIAT</t>
  </si>
  <si>
    <t xml:space="preserve"> REVISSION + CONTR�LE BRUIT</t>
  </si>
  <si>
    <t xml:space="preserve"> LUNETTE AR EB CDE</t>
  </si>
  <si>
    <t xml:space="preserve"> 1 PNEU EN CDE</t>
  </si>
  <si>
    <t xml:space="preserve"> FUITE PARE BRISE</t>
  </si>
  <si>
    <t xml:space="preserve"> REVISON + 4 PNEUS</t>
  </si>
  <si>
    <t xml:space="preserve"> REVISION 50000 PIECES OK</t>
  </si>
  <si>
    <t xml:space="preserve"> WSN FIAT</t>
  </si>
  <si>
    <t xml:space="preserve"> A LIBERER</t>
  </si>
  <si>
    <t xml:space="preserve"> VIDANGE SIMPLE + FEU ARD</t>
  </si>
  <si>
    <t xml:space="preserve"> FEU ARD A COMMANDER</t>
  </si>
  <si>
    <t xml:space="preserve"> CLE EN CDE LTSC</t>
  </si>
  <si>
    <t xml:space="preserve"> VOYANT PNEU</t>
  </si>
  <si>
    <t xml:space="preserve"> RETOUR BRUN AUTO</t>
  </si>
  <si>
    <t xml:space="preserve"> SORTIE EXPERTISE</t>
  </si>
  <si>
    <t xml:space="preserve"> A LIBERER SUITE EXPERTISE</t>
  </si>
  <si>
    <t xml:space="preserve"> PRESION �PNEU + REVISION</t>
  </si>
  <si>
    <t xml:space="preserve"> REVISION 50000</t>
  </si>
  <si>
    <t xml:space="preserve"> REVISION 30000</t>
  </si>
  <si>
    <t>BOUTON 6</t>
  </si>
  <si>
    <t>Cela selectionne au depart de A5 jusque la premiere cellule non vide(a16), se deplace a droite 1 cellule non vide(g16 et selectionne g16 jusque A5 pour copier les formules et les coller dans la feuille export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</si>
</sst>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Segoe UI"/>
      <family val="2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theme="5" tint="0.79998168889431442"/>
      </patternFill>
    </fill>
  </fills>
  <borders count="13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thin">
        <color theme="5"/>
      </bottom>
      <diagonal/>
    </border>
    <border>
      <left style="thin">
        <color theme="5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5"/>
      </left>
      <right/>
      <top style="thin">
        <color theme="6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3" xfId="0" applyFont="1" applyBorder="1"/>
    <xf numFmtId="0" fontId="1" fillId="2" borderId="2" xfId="0" applyFont="1" applyFill="1" applyBorder="1" applyAlignment="1">
      <alignment wrapText="1"/>
    </xf>
    <xf numFmtId="0" fontId="1" fillId="3" borderId="4" xfId="0" applyFont="1" applyFill="1" applyBorder="1"/>
    <xf numFmtId="0" fontId="0" fillId="0" borderId="0" xfId="0" applyNumberFormat="1"/>
    <xf numFmtId="1" fontId="1" fillId="2" borderId="1" xfId="0" applyNumberFormat="1" applyFont="1" applyFill="1" applyBorder="1" applyAlignment="1">
      <alignment wrapText="1"/>
    </xf>
    <xf numFmtId="1" fontId="1" fillId="2" borderId="1" xfId="0" applyNumberFormat="1" applyFont="1" applyFill="1" applyBorder="1" applyAlignment="1">
      <alignment horizontal="right" wrapText="1"/>
    </xf>
    <xf numFmtId="0" fontId="0" fillId="0" borderId="0" xfId="0" applyNumberFormat="1" applyAlignment="1">
      <alignment horizontal="right"/>
    </xf>
    <xf numFmtId="1" fontId="1" fillId="2" borderId="1" xfId="0" applyNumberFormat="1" applyFont="1" applyFill="1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NumberFormat="1" applyAlignment="1">
      <alignment wrapText="1"/>
    </xf>
    <xf numFmtId="0" fontId="0" fillId="4" borderId="0" xfId="0" applyNumberFormat="1" applyFill="1"/>
    <xf numFmtId="0" fontId="0" fillId="5" borderId="0" xfId="0" applyNumberFormat="1" applyFill="1"/>
    <xf numFmtId="0" fontId="0" fillId="0" borderId="0" xfId="0" applyProtection="1"/>
    <xf numFmtId="0" fontId="0" fillId="0" borderId="0" xfId="0" applyAlignment="1" applyProtection="1">
      <alignment horizontal="left"/>
    </xf>
    <xf numFmtId="0" fontId="0" fillId="0" borderId="2" xfId="0" applyNumberFormat="1" applyFont="1" applyBorder="1"/>
    <xf numFmtId="0" fontId="2" fillId="0" borderId="6" xfId="0" applyFont="1" applyBorder="1" applyAlignment="1">
      <alignment horizontal="left" vertical="center" wrapText="1"/>
    </xf>
    <xf numFmtId="0" fontId="0" fillId="4" borderId="0" xfId="0" applyFill="1"/>
    <xf numFmtId="0" fontId="0" fillId="0" borderId="0" xfId="0" applyAlignment="1">
      <alignment horizontal="right"/>
    </xf>
    <xf numFmtId="0" fontId="0" fillId="0" borderId="7" xfId="0" applyBorder="1"/>
    <xf numFmtId="0" fontId="0" fillId="0" borderId="0" xfId="0" applyFont="1" applyBorder="1" applyAlignment="1">
      <alignment horizontal="right"/>
    </xf>
    <xf numFmtId="0" fontId="0" fillId="0" borderId="0" xfId="0" applyAlignment="1">
      <alignment horizontal="center"/>
    </xf>
    <xf numFmtId="0" fontId="0" fillId="6" borderId="0" xfId="0" applyFill="1"/>
    <xf numFmtId="1" fontId="1" fillId="2" borderId="0" xfId="0" applyNumberFormat="1" applyFont="1" applyFill="1" applyBorder="1" applyAlignment="1">
      <alignment horizontal="center" wrapText="1"/>
    </xf>
    <xf numFmtId="0" fontId="1" fillId="3" borderId="8" xfId="0" applyFont="1" applyFill="1" applyBorder="1" applyAlignment="1">
      <alignment horizontal="center" vertical="center" wrapText="1"/>
    </xf>
    <xf numFmtId="0" fontId="0" fillId="7" borderId="0" xfId="0" applyFill="1"/>
    <xf numFmtId="164" fontId="4" fillId="6" borderId="0" xfId="0" applyNumberFormat="1" applyFont="1" applyFill="1" applyAlignment="1">
      <alignment horizontal="center" vertical="center"/>
    </xf>
    <xf numFmtId="164" fontId="4" fillId="6" borderId="0" xfId="0" applyNumberFormat="1" applyFont="1" applyFill="1" applyAlignment="1">
      <alignment horizontal="left" vertical="center"/>
    </xf>
    <xf numFmtId="1" fontId="1" fillId="8" borderId="1" xfId="0" applyNumberFormat="1" applyFont="1" applyFill="1" applyBorder="1" applyAlignment="1">
      <alignment wrapText="1"/>
    </xf>
    <xf numFmtId="14" fontId="0" fillId="0" borderId="0" xfId="0" applyNumberFormat="1" applyAlignment="1">
      <alignment horizontal="center"/>
    </xf>
    <xf numFmtId="14" fontId="1" fillId="3" borderId="5" xfId="0" applyNumberFormat="1" applyFont="1" applyFill="1" applyBorder="1" applyAlignment="1">
      <alignment horizontal="center"/>
    </xf>
    <xf numFmtId="1" fontId="1" fillId="2" borderId="2" xfId="0" applyNumberFormat="1" applyFont="1" applyFill="1" applyBorder="1" applyAlignment="1">
      <alignment horizontal="center" wrapText="1"/>
    </xf>
    <xf numFmtId="0" fontId="1" fillId="2" borderId="0" xfId="0" applyNumberFormat="1" applyFont="1" applyFill="1" applyBorder="1" applyAlignment="1">
      <alignment horizontal="center" wrapText="1"/>
    </xf>
    <xf numFmtId="0" fontId="0" fillId="0" borderId="0" xfId="0" applyAlignment="1" applyProtection="1">
      <alignment horizontal="center"/>
    </xf>
    <xf numFmtId="14" fontId="0" fillId="0" borderId="0" xfId="0" quotePrefix="1" applyNumberFormat="1" applyAlignment="1" applyProtection="1">
      <alignment horizontal="center"/>
    </xf>
    <xf numFmtId="0" fontId="5" fillId="9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9" borderId="9" xfId="0" applyFont="1" applyFill="1" applyBorder="1" applyAlignment="1">
      <alignment horizontal="center"/>
    </xf>
    <xf numFmtId="14" fontId="5" fillId="9" borderId="0" xfId="0" quotePrefix="1" applyNumberFormat="1" applyFont="1" applyFill="1" applyAlignment="1">
      <alignment horizontal="center"/>
    </xf>
    <xf numFmtId="0" fontId="5" fillId="0" borderId="9" xfId="0" applyFont="1" applyBorder="1" applyAlignment="1">
      <alignment horizontal="center"/>
    </xf>
    <xf numFmtId="14" fontId="5" fillId="0" borderId="0" xfId="0" quotePrefix="1" applyNumberFormat="1" applyFont="1" applyAlignment="1">
      <alignment horizontal="center"/>
    </xf>
    <xf numFmtId="14" fontId="0" fillId="6" borderId="0" xfId="0" applyNumberFormat="1" applyFill="1"/>
    <xf numFmtId="14" fontId="0" fillId="0" borderId="0" xfId="0" applyNumberFormat="1"/>
    <xf numFmtId="14" fontId="1" fillId="3" borderId="8" xfId="0" applyNumberFormat="1" applyFont="1" applyFill="1" applyBorder="1" applyAlignment="1">
      <alignment horizontal="center" vertical="center" wrapText="1"/>
    </xf>
    <xf numFmtId="0" fontId="5" fillId="0" borderId="9" xfId="0" applyFont="1" applyBorder="1"/>
    <xf numFmtId="0" fontId="5" fillId="9" borderId="9" xfId="0" applyFont="1" applyFill="1" applyBorder="1"/>
    <xf numFmtId="0" fontId="1" fillId="3" borderId="5" xfId="0" applyFont="1" applyFill="1" applyBorder="1" applyAlignment="1" applyProtection="1"/>
    <xf numFmtId="0" fontId="5" fillId="9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1" fillId="3" borderId="8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/>
    </xf>
    <xf numFmtId="0" fontId="2" fillId="0" borderId="10" xfId="0" applyFont="1" applyBorder="1" applyAlignment="1">
      <alignment horizontal="left" vertical="center" wrapText="1"/>
    </xf>
    <xf numFmtId="2" fontId="2" fillId="0" borderId="7" xfId="0" applyNumberFormat="1" applyFont="1" applyFill="1" applyBorder="1" applyAlignment="1">
      <alignment horizontal="left" vertical="center"/>
    </xf>
    <xf numFmtId="0" fontId="0" fillId="0" borderId="11" xfId="0" applyFont="1" applyBorder="1" applyAlignment="1">
      <alignment horizontal="center"/>
    </xf>
    <xf numFmtId="0" fontId="0" fillId="0" borderId="11" xfId="0" applyFont="1" applyBorder="1" applyAlignment="1">
      <alignment horizontal="left"/>
    </xf>
    <xf numFmtId="0" fontId="0" fillId="0" borderId="12" xfId="0" applyFont="1" applyBorder="1"/>
    <xf numFmtId="14" fontId="0" fillId="0" borderId="11" xfId="0" quotePrefix="1" applyNumberFormat="1" applyFont="1" applyBorder="1" applyAlignment="1">
      <alignment horizontal="center"/>
    </xf>
    <xf numFmtId="0" fontId="6" fillId="0" borderId="0" xfId="0" quotePrefix="1" applyFont="1" applyAlignment="1">
      <alignment horizontal="left"/>
    </xf>
    <xf numFmtId="0" fontId="6" fillId="0" borderId="0" xfId="0" applyFont="1" applyAlignment="1">
      <alignment horizontal="left"/>
    </xf>
  </cellXfs>
  <cellStyles count="1">
    <cellStyle name="Normal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  <protection locked="1" hidden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border outline="0">
        <left style="thin">
          <color theme="5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952500</xdr:colOff>
          <xdr:row>0</xdr:row>
          <xdr:rowOff>57150</xdr:rowOff>
        </xdr:from>
        <xdr:to>
          <xdr:col>3</xdr:col>
          <xdr:colOff>1409700</xdr:colOff>
          <xdr:row>2</xdr:row>
          <xdr:rowOff>66675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876300</xdr:colOff>
          <xdr:row>0</xdr:row>
          <xdr:rowOff>85725</xdr:rowOff>
        </xdr:from>
        <xdr:to>
          <xdr:col>5</xdr:col>
          <xdr:colOff>1552575</xdr:colOff>
          <xdr:row>2</xdr:row>
          <xdr:rowOff>114300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447675</xdr:colOff>
          <xdr:row>0</xdr:row>
          <xdr:rowOff>209550</xdr:rowOff>
        </xdr:from>
        <xdr:to>
          <xdr:col>16</xdr:col>
          <xdr:colOff>742950</xdr:colOff>
          <xdr:row>0</xdr:row>
          <xdr:rowOff>1228725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TRANSFET CSV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4" displayName="Tableau4" ref="A4:G206" totalsRowShown="0" headerRowDxfId="12" tableBorderDxfId="11">
  <tableColumns count="7">
    <tableColumn id="1" name="Unit Number" dataDxfId="10"/>
    <tableColumn id="3" name="License" dataDxfId="9">
      <calculatedColumnFormula>VLOOKUP(A5,#REF!,2,FALSE)</calculatedColumnFormula>
    </tableColumn>
    <tableColumn id="2" name="FR"/>
    <tableColumn id="7" name="CHASSIS" dataDxfId="8">
      <calculatedColumnFormula>VLOOKUP(A5,#REF!,3,FALSE)</calculatedColumnFormula>
    </tableColumn>
    <tableColumn id="4" name=" Estimated Resolution " dataDxfId="7">
      <calculatedColumnFormula>IF(Tableau4[[#This Row],[ Reason Code]]="",TODAY()+0,IF(Tableau4[[#This Row],[ Reason Code]]="MNT - New",TODAY()+2,IF(Tableau4[[#This Row],[ Reason Code]]="MNT - Wreck - Not Yet Moved From Location Code",TODAY()+15,IF(Tableau4[[#This Row],[ Reason Code]]="MNT - Damage Appraising",TODAY()+1,IF(Tableau4[[#This Row],[ Reason Code]]="MNT - Warranty Repair",TODAY()+10,IF(Tableau4[[#This Row],[ Reason Code]]="MNT - no/Incorrect CDA Entry",TODAY()+1,IF(Tableau4[[#This Row],[ Reason Code]]="MNT - Inspection",TODAY()+3,IF(Tableau4[[#This Row],[ Reason Code]]="MNT - External Mechanical Repair",TODAY()+10,IF(Tableau4[[#This Row],[ Reason Code]]="MNT - External Body Repair",TODAY()+10,IF(Tableau4[[#This Row],[ Reason Code]]="MNT - Glas",TODAY()+4,IF(Tableau4[[#This Row],[ Reason Code]]="MNT - On Maintenance Site",TODAY()+10,IF(Tableau4[[#This Row],[ Reason Code]]="MNT - Tires",TODAY()+3,IF(Tableau4[[#This Row],[ Reason Code]]="MNT - Waiting For Parts",TODAY()+2)))))))))))))</calculatedColumnFormula>
    </tableColumn>
    <tableColumn id="5" name=" Reason Code" dataDxfId="6">
      <calculatedColumnFormula>VLOOKUP(A5,#REF!,18,FALSE)</calculatedColumnFormula>
    </tableColumn>
    <tableColumn id="6" name=" Reason Remark" dataDxfId="5">
      <calculatedColumnFormula>VLOOKUP(A5,#REF!,19,FALSE)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03"/>
  <sheetViews>
    <sheetView workbookViewId="0">
      <selection activeCell="G30" sqref="G30"/>
    </sheetView>
  </sheetViews>
  <sheetFormatPr baseColWidth="10" defaultRowHeight="15" x14ac:dyDescent="0.25"/>
  <cols>
    <col min="4" max="4" width="11.42578125" style="17"/>
    <col min="7" max="7" width="34.28515625" customWidth="1"/>
    <col min="10" max="10" width="11.42578125" hidden="1" customWidth="1"/>
  </cols>
  <sheetData>
    <row r="1" spans="1:10" x14ac:dyDescent="0.25">
      <c r="A1" s="3" t="s">
        <v>1</v>
      </c>
    </row>
    <row r="2" spans="1:10" x14ac:dyDescent="0.25">
      <c r="A2" s="1" t="s">
        <v>6</v>
      </c>
    </row>
    <row r="4" spans="1:10" ht="45" x14ac:dyDescent="0.25">
      <c r="A4" s="8" t="s">
        <v>7</v>
      </c>
      <c r="B4" s="5" t="s">
        <v>8</v>
      </c>
      <c r="C4" s="5" t="s">
        <v>0</v>
      </c>
      <c r="D4" s="28" t="s">
        <v>2</v>
      </c>
      <c r="E4" s="6" t="s">
        <v>3</v>
      </c>
      <c r="F4" s="6" t="s">
        <v>4</v>
      </c>
      <c r="G4" s="2" t="s">
        <v>10</v>
      </c>
      <c r="H4" s="5" t="s">
        <v>87</v>
      </c>
      <c r="I4" s="5" t="s">
        <v>5</v>
      </c>
      <c r="J4" s="3" t="s">
        <v>1</v>
      </c>
    </row>
    <row r="5" spans="1:10" x14ac:dyDescent="0.25">
      <c r="A5">
        <v>8286353</v>
      </c>
      <c r="B5" s="4" t="s">
        <v>41</v>
      </c>
      <c r="C5" s="4" t="s">
        <v>54</v>
      </c>
      <c r="D5" s="7" t="s">
        <v>18</v>
      </c>
      <c r="E5" s="7">
        <v>0</v>
      </c>
      <c r="F5" s="7">
        <v>1</v>
      </c>
      <c r="G5" s="10" t="s">
        <v>225</v>
      </c>
      <c r="H5" s="4" t="s">
        <v>14</v>
      </c>
      <c r="I5" s="4">
        <v>27</v>
      </c>
      <c r="J5" s="4" t="s">
        <v>6</v>
      </c>
    </row>
    <row r="6" spans="1:10" x14ac:dyDescent="0.25">
      <c r="A6" s="9">
        <v>7859630</v>
      </c>
      <c r="B6" s="4" t="s">
        <v>90</v>
      </c>
      <c r="C6" s="4" t="s">
        <v>136</v>
      </c>
      <c r="D6" s="11" t="s">
        <v>89</v>
      </c>
      <c r="E6" s="7">
        <v>0</v>
      </c>
      <c r="F6" s="7">
        <v>78730</v>
      </c>
      <c r="G6" s="10" t="s">
        <v>242</v>
      </c>
      <c r="H6" s="4" t="s">
        <v>14</v>
      </c>
      <c r="I6" s="4">
        <v>10</v>
      </c>
      <c r="J6" s="4" t="s">
        <v>6</v>
      </c>
    </row>
    <row r="7" spans="1:10" x14ac:dyDescent="0.25">
      <c r="A7" s="9">
        <v>8468449</v>
      </c>
      <c r="B7" s="4" t="s">
        <v>59</v>
      </c>
      <c r="C7" s="4" t="s">
        <v>110</v>
      </c>
      <c r="D7" s="11" t="s">
        <v>89</v>
      </c>
      <c r="E7" s="7">
        <v>0</v>
      </c>
      <c r="F7" s="7">
        <v>28010</v>
      </c>
      <c r="G7" s="10" t="s">
        <v>231</v>
      </c>
      <c r="H7" s="4" t="s">
        <v>14</v>
      </c>
      <c r="I7" s="4">
        <v>19</v>
      </c>
      <c r="J7" s="4" t="s">
        <v>6</v>
      </c>
    </row>
    <row r="8" spans="1:10" x14ac:dyDescent="0.25">
      <c r="A8" s="9">
        <v>8565434</v>
      </c>
      <c r="B8" s="4" t="s">
        <v>67</v>
      </c>
      <c r="C8" s="4" t="s">
        <v>86</v>
      </c>
      <c r="D8" s="12" t="s">
        <v>17</v>
      </c>
      <c r="E8" s="7">
        <v>0</v>
      </c>
      <c r="F8" s="7">
        <v>555</v>
      </c>
      <c r="G8" s="10" t="s">
        <v>249</v>
      </c>
      <c r="H8" s="4" t="s">
        <v>14</v>
      </c>
      <c r="I8" s="4">
        <v>7</v>
      </c>
      <c r="J8" s="4" t="s">
        <v>6</v>
      </c>
    </row>
    <row r="9" spans="1:10" x14ac:dyDescent="0.25">
      <c r="A9" s="9">
        <v>8111189</v>
      </c>
      <c r="B9" s="4" t="s">
        <v>62</v>
      </c>
      <c r="C9" s="4" t="s">
        <v>71</v>
      </c>
      <c r="D9" s="11" t="s">
        <v>89</v>
      </c>
      <c r="E9" s="7">
        <v>0</v>
      </c>
      <c r="F9" s="7">
        <v>59910</v>
      </c>
      <c r="G9" s="10" t="s">
        <v>233</v>
      </c>
      <c r="H9" s="4" t="s">
        <v>14</v>
      </c>
      <c r="I9" s="4">
        <v>16</v>
      </c>
      <c r="J9" s="4" t="s">
        <v>6</v>
      </c>
    </row>
    <row r="10" spans="1:10" x14ac:dyDescent="0.25">
      <c r="A10" s="9">
        <v>8555146</v>
      </c>
      <c r="B10" s="4" t="s">
        <v>66</v>
      </c>
      <c r="C10" s="4" t="s">
        <v>79</v>
      </c>
      <c r="D10" s="11" t="s">
        <v>89</v>
      </c>
      <c r="E10" s="7">
        <v>0</v>
      </c>
      <c r="F10" s="7">
        <v>29624</v>
      </c>
      <c r="G10" s="10" t="s">
        <v>243</v>
      </c>
      <c r="H10" s="4" t="s">
        <v>14</v>
      </c>
      <c r="I10" s="4">
        <v>9</v>
      </c>
      <c r="J10" s="4" t="s">
        <v>6</v>
      </c>
    </row>
    <row r="11" spans="1:10" x14ac:dyDescent="0.25">
      <c r="A11" s="9">
        <v>8111239</v>
      </c>
      <c r="B11" s="4" t="s">
        <v>67</v>
      </c>
      <c r="C11" s="4" t="s">
        <v>134</v>
      </c>
      <c r="D11" s="11" t="s">
        <v>89</v>
      </c>
      <c r="E11" s="7">
        <v>0</v>
      </c>
      <c r="F11" s="7">
        <v>54980</v>
      </c>
      <c r="G11" s="10" t="s">
        <v>241</v>
      </c>
      <c r="H11" s="4" t="s">
        <v>14</v>
      </c>
      <c r="I11" s="4">
        <v>10</v>
      </c>
      <c r="J11" s="4" t="s">
        <v>6</v>
      </c>
    </row>
    <row r="12" spans="1:10" x14ac:dyDescent="0.25">
      <c r="A12" s="9">
        <v>8368698</v>
      </c>
      <c r="B12" s="4" t="s">
        <v>45</v>
      </c>
      <c r="C12" s="4" t="s">
        <v>82</v>
      </c>
      <c r="D12" s="11" t="s">
        <v>89</v>
      </c>
      <c r="E12" s="7">
        <v>0</v>
      </c>
      <c r="F12" s="7">
        <v>28310</v>
      </c>
      <c r="G12" s="10" t="s">
        <v>247</v>
      </c>
      <c r="H12" s="4" t="s">
        <v>14</v>
      </c>
      <c r="I12" s="4">
        <v>8</v>
      </c>
      <c r="J12" s="4" t="s">
        <v>6</v>
      </c>
    </row>
    <row r="13" spans="1:10" x14ac:dyDescent="0.25">
      <c r="A13" s="9">
        <v>8479040</v>
      </c>
      <c r="B13" s="4" t="s">
        <v>20</v>
      </c>
      <c r="C13" s="4" t="s">
        <v>80</v>
      </c>
      <c r="D13" s="11" t="s">
        <v>89</v>
      </c>
      <c r="E13" s="7">
        <v>0</v>
      </c>
      <c r="F13" s="7">
        <v>4548</v>
      </c>
      <c r="G13" s="10" t="s">
        <v>246</v>
      </c>
      <c r="H13" s="4" t="s">
        <v>14</v>
      </c>
      <c r="I13" s="4">
        <v>8</v>
      </c>
      <c r="J13" s="4" t="s">
        <v>6</v>
      </c>
    </row>
    <row r="14" spans="1:10" x14ac:dyDescent="0.25">
      <c r="A14" s="9">
        <v>8105827</v>
      </c>
      <c r="B14" s="4" t="s">
        <v>35</v>
      </c>
      <c r="C14" s="4" t="s">
        <v>194</v>
      </c>
      <c r="D14" s="11" t="s">
        <v>89</v>
      </c>
      <c r="E14" s="7">
        <v>0</v>
      </c>
      <c r="F14" s="7">
        <v>80053</v>
      </c>
      <c r="G14" s="10" t="s">
        <v>226</v>
      </c>
      <c r="H14" s="4" t="s">
        <v>25</v>
      </c>
      <c r="I14" s="4">
        <v>23</v>
      </c>
      <c r="J14" s="4" t="s">
        <v>6</v>
      </c>
    </row>
    <row r="15" spans="1:10" x14ac:dyDescent="0.25">
      <c r="A15" s="9">
        <v>8508863</v>
      </c>
      <c r="B15" s="4" t="s">
        <v>65</v>
      </c>
      <c r="C15" s="4" t="s">
        <v>149</v>
      </c>
      <c r="D15" s="12" t="s">
        <v>17</v>
      </c>
      <c r="E15" s="7">
        <v>0</v>
      </c>
      <c r="F15" s="7">
        <v>5250</v>
      </c>
      <c r="G15" s="10" t="s">
        <v>253</v>
      </c>
      <c r="H15" s="4" t="s">
        <v>34</v>
      </c>
      <c r="I15" s="4">
        <v>6</v>
      </c>
      <c r="J15" s="4" t="s">
        <v>6</v>
      </c>
    </row>
    <row r="16" spans="1:10" x14ac:dyDescent="0.25">
      <c r="A16" s="9">
        <v>8246530</v>
      </c>
      <c r="B16" s="4" t="s">
        <v>57</v>
      </c>
      <c r="C16" s="4" t="s">
        <v>171</v>
      </c>
      <c r="D16" s="12" t="s">
        <v>17</v>
      </c>
      <c r="E16" s="7">
        <v>0</v>
      </c>
      <c r="F16" s="7">
        <v>32710</v>
      </c>
      <c r="G16" s="10" t="s">
        <v>257</v>
      </c>
      <c r="H16" s="4" t="s">
        <v>14</v>
      </c>
      <c r="I16" s="4">
        <v>5</v>
      </c>
      <c r="J16" s="4" t="s">
        <v>6</v>
      </c>
    </row>
    <row r="17" spans="1:10" x14ac:dyDescent="0.25">
      <c r="A17" s="9">
        <v>8296162</v>
      </c>
      <c r="B17" s="4" t="s">
        <v>31</v>
      </c>
      <c r="C17" s="4" t="s">
        <v>145</v>
      </c>
      <c r="D17" s="12" t="s">
        <v>17</v>
      </c>
      <c r="E17" s="7">
        <v>0</v>
      </c>
      <c r="F17" s="7">
        <v>32080</v>
      </c>
      <c r="G17" s="10" t="s">
        <v>250</v>
      </c>
      <c r="H17" s="4" t="s">
        <v>14</v>
      </c>
      <c r="I17" s="4">
        <v>6</v>
      </c>
      <c r="J17" s="4" t="s">
        <v>6</v>
      </c>
    </row>
    <row r="18" spans="1:10" x14ac:dyDescent="0.25">
      <c r="A18" s="9">
        <v>8504466</v>
      </c>
      <c r="B18" s="4" t="s">
        <v>32</v>
      </c>
      <c r="C18" s="4" t="s">
        <v>73</v>
      </c>
      <c r="D18" s="11" t="s">
        <v>89</v>
      </c>
      <c r="E18" s="7">
        <v>0</v>
      </c>
      <c r="F18" s="7">
        <v>5309</v>
      </c>
      <c r="G18" s="10" t="s">
        <v>114</v>
      </c>
      <c r="H18" s="4" t="s">
        <v>34</v>
      </c>
      <c r="I18" s="4">
        <v>15</v>
      </c>
      <c r="J18" s="4" t="s">
        <v>6</v>
      </c>
    </row>
    <row r="19" spans="1:10" x14ac:dyDescent="0.25">
      <c r="A19" s="9">
        <v>8070005</v>
      </c>
      <c r="B19" s="4" t="s">
        <v>35</v>
      </c>
      <c r="C19" s="4" t="s">
        <v>76</v>
      </c>
      <c r="D19" s="11" t="s">
        <v>89</v>
      </c>
      <c r="E19" s="7">
        <v>0</v>
      </c>
      <c r="F19" s="7">
        <v>67110</v>
      </c>
      <c r="G19" s="10" t="s">
        <v>232</v>
      </c>
      <c r="H19" s="4" t="s">
        <v>25</v>
      </c>
      <c r="I19" s="4">
        <v>11</v>
      </c>
      <c r="J19" s="4" t="s">
        <v>6</v>
      </c>
    </row>
    <row r="20" spans="1:10" x14ac:dyDescent="0.25">
      <c r="A20" s="9">
        <v>8400913</v>
      </c>
      <c r="B20" s="4" t="s">
        <v>43</v>
      </c>
      <c r="C20" s="4" t="s">
        <v>169</v>
      </c>
      <c r="D20" s="12" t="s">
        <v>17</v>
      </c>
      <c r="E20" s="7">
        <v>0</v>
      </c>
      <c r="F20" s="7">
        <v>24580</v>
      </c>
      <c r="G20" s="10" t="s">
        <v>114</v>
      </c>
      <c r="H20" s="4" t="s">
        <v>34</v>
      </c>
      <c r="I20" s="4">
        <v>4</v>
      </c>
      <c r="J20" s="4" t="s">
        <v>6</v>
      </c>
    </row>
    <row r="21" spans="1:10" x14ac:dyDescent="0.25">
      <c r="A21" s="9">
        <v>8133621</v>
      </c>
      <c r="B21" s="4" t="s">
        <v>53</v>
      </c>
      <c r="C21" s="4" t="s">
        <v>119</v>
      </c>
      <c r="D21" s="12" t="s">
        <v>17</v>
      </c>
      <c r="E21" s="7">
        <v>0</v>
      </c>
      <c r="F21" s="7">
        <v>60720</v>
      </c>
      <c r="G21" s="10" t="s">
        <v>236</v>
      </c>
      <c r="H21" s="4" t="s">
        <v>14</v>
      </c>
      <c r="I21" s="4">
        <v>14</v>
      </c>
      <c r="J21" s="4" t="s">
        <v>6</v>
      </c>
    </row>
    <row r="22" spans="1:10" x14ac:dyDescent="0.25">
      <c r="A22" s="9">
        <v>8358145</v>
      </c>
      <c r="B22" s="4" t="s">
        <v>16</v>
      </c>
      <c r="C22" s="4" t="s">
        <v>83</v>
      </c>
      <c r="D22" s="12" t="s">
        <v>17</v>
      </c>
      <c r="E22" s="7" t="s">
        <v>17</v>
      </c>
      <c r="F22" s="7">
        <v>30621</v>
      </c>
      <c r="G22" s="10" t="s">
        <v>244</v>
      </c>
      <c r="H22" s="4" t="s">
        <v>14</v>
      </c>
      <c r="I22" s="4">
        <v>8</v>
      </c>
      <c r="J22" s="4" t="s">
        <v>6</v>
      </c>
    </row>
    <row r="23" spans="1:10" x14ac:dyDescent="0.25">
      <c r="A23" s="9">
        <v>8155608</v>
      </c>
      <c r="B23" s="4" t="s">
        <v>53</v>
      </c>
      <c r="C23" s="4" t="s">
        <v>125</v>
      </c>
      <c r="D23" s="12" t="s">
        <v>17</v>
      </c>
      <c r="E23" s="7">
        <v>0</v>
      </c>
      <c r="F23" s="7">
        <v>62370</v>
      </c>
      <c r="G23" s="10" t="s">
        <v>226</v>
      </c>
      <c r="H23" s="4" t="s">
        <v>14</v>
      </c>
      <c r="I23" s="4">
        <v>13</v>
      </c>
      <c r="J23" s="4" t="s">
        <v>6</v>
      </c>
    </row>
    <row r="24" spans="1:10" x14ac:dyDescent="0.25">
      <c r="A24" s="9">
        <v>8026395</v>
      </c>
      <c r="B24" s="4" t="s">
        <v>102</v>
      </c>
      <c r="C24" s="4" t="s">
        <v>122</v>
      </c>
      <c r="D24" s="12" t="s">
        <v>17</v>
      </c>
      <c r="E24" s="7">
        <v>0</v>
      </c>
      <c r="F24" s="7">
        <v>60849</v>
      </c>
      <c r="G24" s="10" t="s">
        <v>203</v>
      </c>
      <c r="H24" s="4" t="s">
        <v>14</v>
      </c>
      <c r="I24" s="4">
        <v>13</v>
      </c>
      <c r="J24" s="4" t="s">
        <v>6</v>
      </c>
    </row>
    <row r="25" spans="1:10" x14ac:dyDescent="0.25">
      <c r="A25" s="9">
        <v>8201105</v>
      </c>
      <c r="B25" s="4" t="s">
        <v>93</v>
      </c>
      <c r="C25" s="4" t="s">
        <v>160</v>
      </c>
      <c r="D25" s="12" t="s">
        <v>17</v>
      </c>
      <c r="E25" s="7" t="s">
        <v>18</v>
      </c>
      <c r="F25" s="7">
        <v>40768</v>
      </c>
      <c r="G25" s="10" t="s">
        <v>259</v>
      </c>
      <c r="H25" s="4" t="s">
        <v>14</v>
      </c>
      <c r="I25" s="4">
        <v>4</v>
      </c>
      <c r="J25" s="4" t="s">
        <v>6</v>
      </c>
    </row>
    <row r="26" spans="1:10" x14ac:dyDescent="0.25">
      <c r="A26" s="9">
        <v>8472045</v>
      </c>
      <c r="B26" s="4" t="s">
        <v>42</v>
      </c>
      <c r="C26" s="4" t="s">
        <v>85</v>
      </c>
      <c r="D26" s="12" t="s">
        <v>17</v>
      </c>
      <c r="E26" s="7">
        <v>0</v>
      </c>
      <c r="F26" s="7">
        <v>19572</v>
      </c>
      <c r="G26" s="10" t="s">
        <v>213</v>
      </c>
      <c r="H26" s="4" t="s">
        <v>14</v>
      </c>
      <c r="I26" s="4">
        <v>7</v>
      </c>
      <c r="J26" s="4" t="s">
        <v>6</v>
      </c>
    </row>
    <row r="27" spans="1:10" x14ac:dyDescent="0.25">
      <c r="A27" s="9">
        <v>8079808</v>
      </c>
      <c r="B27" s="4" t="s">
        <v>92</v>
      </c>
      <c r="C27" s="4" t="s">
        <v>117</v>
      </c>
      <c r="D27" s="11" t="s">
        <v>89</v>
      </c>
      <c r="E27" s="7">
        <v>0</v>
      </c>
      <c r="F27" s="7">
        <v>54340</v>
      </c>
      <c r="G27" s="10" t="s">
        <v>204</v>
      </c>
      <c r="H27" s="4" t="s">
        <v>14</v>
      </c>
      <c r="I27" s="4">
        <v>14</v>
      </c>
      <c r="J27" s="4" t="s">
        <v>6</v>
      </c>
    </row>
    <row r="28" spans="1:10" x14ac:dyDescent="0.25">
      <c r="A28" s="9">
        <v>8235814</v>
      </c>
      <c r="B28" s="4" t="s">
        <v>40</v>
      </c>
      <c r="C28" s="4" t="s">
        <v>47</v>
      </c>
      <c r="D28" s="11" t="s">
        <v>89</v>
      </c>
      <c r="E28" s="7">
        <v>0</v>
      </c>
      <c r="F28" s="7">
        <v>35034</v>
      </c>
      <c r="G28" s="10" t="s">
        <v>48</v>
      </c>
      <c r="H28" s="4" t="s">
        <v>12</v>
      </c>
      <c r="I28" s="4">
        <v>10</v>
      </c>
      <c r="J28" s="4" t="s">
        <v>6</v>
      </c>
    </row>
    <row r="29" spans="1:10" x14ac:dyDescent="0.25">
      <c r="A29" s="9">
        <v>8126344</v>
      </c>
      <c r="B29" s="4" t="s">
        <v>27</v>
      </c>
      <c r="C29" s="4" t="s">
        <v>147</v>
      </c>
      <c r="D29" s="12" t="s">
        <v>17</v>
      </c>
      <c r="E29" s="7" t="s">
        <v>17</v>
      </c>
      <c r="F29" s="7">
        <v>61038</v>
      </c>
      <c r="G29" s="10" t="s">
        <v>252</v>
      </c>
      <c r="H29" s="4" t="s">
        <v>14</v>
      </c>
      <c r="I29" s="4">
        <v>6</v>
      </c>
      <c r="J29" s="4" t="s">
        <v>6</v>
      </c>
    </row>
    <row r="30" spans="1:10" x14ac:dyDescent="0.25">
      <c r="A30" s="9">
        <v>8245706</v>
      </c>
      <c r="B30" s="4" t="s">
        <v>57</v>
      </c>
      <c r="C30" s="4" t="s">
        <v>195</v>
      </c>
      <c r="D30" s="11" t="s">
        <v>18</v>
      </c>
      <c r="E30" s="7">
        <v>0</v>
      </c>
      <c r="F30" s="7">
        <v>1</v>
      </c>
      <c r="G30" s="10" t="s">
        <v>227</v>
      </c>
      <c r="H30" s="4" t="s">
        <v>14</v>
      </c>
      <c r="I30" s="4">
        <v>23</v>
      </c>
      <c r="J30" s="4" t="s">
        <v>6</v>
      </c>
    </row>
    <row r="31" spans="1:10" x14ac:dyDescent="0.25">
      <c r="A31" s="9">
        <v>8411548</v>
      </c>
      <c r="B31" s="4" t="s">
        <v>40</v>
      </c>
      <c r="C31" s="4" t="s">
        <v>158</v>
      </c>
      <c r="D31" s="12" t="s">
        <v>17</v>
      </c>
      <c r="E31" s="7" t="s">
        <v>17</v>
      </c>
      <c r="F31" s="7">
        <v>25648</v>
      </c>
      <c r="G31" s="10" t="s">
        <v>193</v>
      </c>
      <c r="H31" s="4" t="s">
        <v>14</v>
      </c>
      <c r="I31" s="4">
        <v>5</v>
      </c>
      <c r="J31" s="4" t="s">
        <v>6</v>
      </c>
    </row>
    <row r="32" spans="1:10" x14ac:dyDescent="0.25">
      <c r="A32" s="9">
        <v>8217317</v>
      </c>
      <c r="B32" s="4" t="s">
        <v>113</v>
      </c>
      <c r="C32" s="4" t="s">
        <v>164</v>
      </c>
      <c r="D32" s="12" t="s">
        <v>17</v>
      </c>
      <c r="E32" s="7">
        <v>0</v>
      </c>
      <c r="F32" s="7">
        <v>38420</v>
      </c>
      <c r="G32" s="10" t="s">
        <v>218</v>
      </c>
      <c r="H32" s="4" t="s">
        <v>14</v>
      </c>
      <c r="I32" s="4">
        <v>4</v>
      </c>
      <c r="J32" s="4" t="s">
        <v>6</v>
      </c>
    </row>
    <row r="33" spans="1:10" x14ac:dyDescent="0.25">
      <c r="A33" s="9">
        <v>8207383</v>
      </c>
      <c r="B33" s="4" t="s">
        <v>88</v>
      </c>
      <c r="C33" s="4" t="s">
        <v>157</v>
      </c>
      <c r="D33" s="12" t="s">
        <v>17</v>
      </c>
      <c r="E33" s="7">
        <v>0</v>
      </c>
      <c r="F33" s="7">
        <v>38510</v>
      </c>
      <c r="G33" s="10" t="s">
        <v>193</v>
      </c>
      <c r="H33" s="4" t="s">
        <v>14</v>
      </c>
      <c r="I33" s="4">
        <v>4</v>
      </c>
      <c r="J33" s="4" t="s">
        <v>6</v>
      </c>
    </row>
    <row r="34" spans="1:10" x14ac:dyDescent="0.25">
      <c r="A34" s="9">
        <v>8299729</v>
      </c>
      <c r="B34" s="4" t="s">
        <v>20</v>
      </c>
      <c r="C34" s="4" t="s">
        <v>81</v>
      </c>
      <c r="D34" s="12" t="s">
        <v>17</v>
      </c>
      <c r="E34" s="7">
        <v>0</v>
      </c>
      <c r="F34" s="7">
        <v>21867</v>
      </c>
      <c r="G34" s="10" t="s">
        <v>197</v>
      </c>
      <c r="H34" s="4" t="s">
        <v>14</v>
      </c>
      <c r="I34" s="4">
        <v>8</v>
      </c>
      <c r="J34" s="4" t="s">
        <v>6</v>
      </c>
    </row>
    <row r="35" spans="1:10" x14ac:dyDescent="0.25">
      <c r="A35" s="9">
        <v>8110496</v>
      </c>
      <c r="B35" s="4" t="s">
        <v>67</v>
      </c>
      <c r="C35" s="4" t="s">
        <v>68</v>
      </c>
      <c r="D35" s="12" t="s">
        <v>17</v>
      </c>
      <c r="E35" s="7" t="s">
        <v>18</v>
      </c>
      <c r="F35" s="7">
        <v>57876</v>
      </c>
      <c r="G35" s="10" t="s">
        <v>201</v>
      </c>
      <c r="H35" s="4" t="s">
        <v>14</v>
      </c>
      <c r="I35" s="4">
        <v>18</v>
      </c>
      <c r="J35" s="4" t="s">
        <v>6</v>
      </c>
    </row>
    <row r="36" spans="1:10" x14ac:dyDescent="0.25">
      <c r="A36" s="9">
        <v>8328056</v>
      </c>
      <c r="B36" s="4" t="s">
        <v>53</v>
      </c>
      <c r="C36" s="4" t="s">
        <v>137</v>
      </c>
      <c r="D36" s="12" t="s">
        <v>17</v>
      </c>
      <c r="E36" s="7">
        <v>0</v>
      </c>
      <c r="F36" s="7">
        <v>41020</v>
      </c>
      <c r="G36" s="10" t="s">
        <v>197</v>
      </c>
      <c r="H36" s="4" t="s">
        <v>14</v>
      </c>
      <c r="I36" s="4">
        <v>9</v>
      </c>
      <c r="J36" s="4" t="s">
        <v>6</v>
      </c>
    </row>
    <row r="37" spans="1:10" x14ac:dyDescent="0.25">
      <c r="A37" s="9">
        <v>8348096</v>
      </c>
      <c r="B37" s="4" t="s">
        <v>23</v>
      </c>
      <c r="C37" s="4" t="s">
        <v>70</v>
      </c>
      <c r="D37" s="11" t="s">
        <v>89</v>
      </c>
      <c r="E37" s="7">
        <v>0</v>
      </c>
      <c r="F37" s="7">
        <v>25655</v>
      </c>
      <c r="G37" s="10" t="s">
        <v>232</v>
      </c>
      <c r="H37" s="4" t="s">
        <v>14</v>
      </c>
      <c r="I37" s="4">
        <v>16</v>
      </c>
      <c r="J37" s="4" t="s">
        <v>6</v>
      </c>
    </row>
    <row r="38" spans="1:10" x14ac:dyDescent="0.25">
      <c r="A38" s="9">
        <v>8516734</v>
      </c>
      <c r="B38" s="4" t="s">
        <v>22</v>
      </c>
      <c r="C38" s="4" t="s">
        <v>116</v>
      </c>
      <c r="D38" s="12" t="s">
        <v>17</v>
      </c>
      <c r="E38" s="7">
        <v>0</v>
      </c>
      <c r="F38" s="7">
        <v>3992</v>
      </c>
      <c r="G38" s="10" t="s">
        <v>234</v>
      </c>
      <c r="H38" s="4" t="s">
        <v>14</v>
      </c>
      <c r="I38" s="4">
        <v>15</v>
      </c>
      <c r="J38" s="4" t="s">
        <v>6</v>
      </c>
    </row>
    <row r="39" spans="1:10" x14ac:dyDescent="0.25">
      <c r="A39" s="9">
        <v>8456352</v>
      </c>
      <c r="B39" s="4" t="s">
        <v>99</v>
      </c>
      <c r="C39" s="4" t="s">
        <v>118</v>
      </c>
      <c r="D39" s="12" t="s">
        <v>17</v>
      </c>
      <c r="E39" s="7">
        <v>0</v>
      </c>
      <c r="F39" s="7">
        <v>23277</v>
      </c>
      <c r="G39" s="10" t="s">
        <v>235</v>
      </c>
      <c r="H39" s="4" t="s">
        <v>14</v>
      </c>
      <c r="I39" s="4">
        <v>14</v>
      </c>
      <c r="J39" s="4" t="s">
        <v>6</v>
      </c>
    </row>
    <row r="40" spans="1:10" x14ac:dyDescent="0.25">
      <c r="A40" s="9">
        <v>8414765</v>
      </c>
      <c r="B40" s="4" t="s">
        <v>24</v>
      </c>
      <c r="C40" s="4" t="s">
        <v>146</v>
      </c>
      <c r="D40" s="12" t="s">
        <v>17</v>
      </c>
      <c r="E40" s="7">
        <v>0</v>
      </c>
      <c r="F40" s="7">
        <v>34075</v>
      </c>
      <c r="G40" s="10" t="s">
        <v>251</v>
      </c>
      <c r="H40" s="4" t="s">
        <v>14</v>
      </c>
      <c r="I40" s="4">
        <v>6</v>
      </c>
      <c r="J40" s="4" t="s">
        <v>6</v>
      </c>
    </row>
    <row r="41" spans="1:10" x14ac:dyDescent="0.25">
      <c r="A41" s="9">
        <v>8419319</v>
      </c>
      <c r="B41" s="4" t="s">
        <v>56</v>
      </c>
      <c r="C41" s="4" t="s">
        <v>77</v>
      </c>
      <c r="D41" s="12" t="s">
        <v>17</v>
      </c>
      <c r="E41" s="7">
        <v>0</v>
      </c>
      <c r="F41" s="7">
        <v>28848</v>
      </c>
      <c r="G41" s="10" t="s">
        <v>206</v>
      </c>
      <c r="H41" s="4" t="s">
        <v>14</v>
      </c>
      <c r="I41" s="4">
        <v>11</v>
      </c>
      <c r="J41" s="4" t="s">
        <v>6</v>
      </c>
    </row>
    <row r="42" spans="1:10" x14ac:dyDescent="0.25">
      <c r="A42" s="9">
        <v>8325532</v>
      </c>
      <c r="B42" s="4" t="s">
        <v>51</v>
      </c>
      <c r="C42" s="4" t="s">
        <v>101</v>
      </c>
      <c r="D42" s="12" t="s">
        <v>17</v>
      </c>
      <c r="E42" s="7">
        <v>0</v>
      </c>
      <c r="F42" s="7">
        <v>17310</v>
      </c>
      <c r="G42" s="10" t="s">
        <v>197</v>
      </c>
      <c r="H42" s="4" t="s">
        <v>14</v>
      </c>
      <c r="I42" s="4">
        <v>28</v>
      </c>
      <c r="J42" s="4" t="s">
        <v>6</v>
      </c>
    </row>
    <row r="43" spans="1:10" x14ac:dyDescent="0.25">
      <c r="A43" s="9">
        <v>8227878</v>
      </c>
      <c r="B43" s="4" t="s">
        <v>37</v>
      </c>
      <c r="C43" s="4" t="s">
        <v>109</v>
      </c>
      <c r="D43" s="12" t="s">
        <v>17</v>
      </c>
      <c r="E43" s="7">
        <v>0</v>
      </c>
      <c r="F43" s="7">
        <v>36564</v>
      </c>
      <c r="G43" s="10" t="s">
        <v>197</v>
      </c>
      <c r="H43" s="4" t="s">
        <v>14</v>
      </c>
      <c r="I43" s="4">
        <v>20</v>
      </c>
      <c r="J43" s="4" t="s">
        <v>6</v>
      </c>
    </row>
    <row r="44" spans="1:10" x14ac:dyDescent="0.25">
      <c r="A44" s="9">
        <v>8507527</v>
      </c>
      <c r="B44" s="4" t="s">
        <v>72</v>
      </c>
      <c r="C44" s="4" t="s">
        <v>123</v>
      </c>
      <c r="D44" s="12" t="s">
        <v>17</v>
      </c>
      <c r="E44" s="7">
        <v>0</v>
      </c>
      <c r="F44" s="7">
        <v>8099</v>
      </c>
      <c r="G44" s="10" t="s">
        <v>197</v>
      </c>
      <c r="H44" s="4" t="s">
        <v>14</v>
      </c>
      <c r="I44" s="4">
        <v>13</v>
      </c>
      <c r="J44" s="4" t="s">
        <v>6</v>
      </c>
    </row>
    <row r="45" spans="1:10" x14ac:dyDescent="0.25">
      <c r="A45" s="9">
        <v>8218182</v>
      </c>
      <c r="B45" s="4" t="s">
        <v>23</v>
      </c>
      <c r="C45" s="4" t="s">
        <v>177</v>
      </c>
      <c r="D45" s="12" t="s">
        <v>17</v>
      </c>
      <c r="E45" s="7">
        <v>0</v>
      </c>
      <c r="F45" s="7">
        <v>26541</v>
      </c>
      <c r="G45" s="10" t="s">
        <v>197</v>
      </c>
      <c r="H45" s="4" t="s">
        <v>14</v>
      </c>
      <c r="I45" s="4">
        <v>3</v>
      </c>
      <c r="J45" s="4" t="s">
        <v>6</v>
      </c>
    </row>
    <row r="46" spans="1:10" x14ac:dyDescent="0.25">
      <c r="A46" s="9">
        <v>8180101</v>
      </c>
      <c r="B46" s="4" t="s">
        <v>103</v>
      </c>
      <c r="C46" s="4" t="s">
        <v>151</v>
      </c>
      <c r="D46" s="12" t="s">
        <v>17</v>
      </c>
      <c r="E46" s="7">
        <v>0</v>
      </c>
      <c r="F46" s="7">
        <v>42957</v>
      </c>
      <c r="G46" s="10" t="s">
        <v>190</v>
      </c>
      <c r="H46" s="4" t="s">
        <v>14</v>
      </c>
      <c r="I46" s="4">
        <v>2</v>
      </c>
      <c r="J46" s="4" t="s">
        <v>6</v>
      </c>
    </row>
    <row r="47" spans="1:10" x14ac:dyDescent="0.25">
      <c r="A47" s="9">
        <v>8465650</v>
      </c>
      <c r="B47" s="4" t="s">
        <v>96</v>
      </c>
      <c r="C47" s="4" t="s">
        <v>150</v>
      </c>
      <c r="D47" s="12" t="s">
        <v>17</v>
      </c>
      <c r="E47" s="7">
        <v>0</v>
      </c>
      <c r="F47" s="7">
        <v>30760</v>
      </c>
      <c r="G47" s="10" t="s">
        <v>264</v>
      </c>
      <c r="H47" s="4" t="s">
        <v>14</v>
      </c>
      <c r="I47" s="4">
        <v>0</v>
      </c>
      <c r="J47" s="4" t="s">
        <v>6</v>
      </c>
    </row>
    <row r="48" spans="1:10" x14ac:dyDescent="0.25">
      <c r="A48" s="9">
        <v>8328361</v>
      </c>
      <c r="B48" s="4" t="s">
        <v>53</v>
      </c>
      <c r="C48" s="4" t="s">
        <v>138</v>
      </c>
      <c r="D48" s="12" t="s">
        <v>17</v>
      </c>
      <c r="E48" s="7">
        <v>0</v>
      </c>
      <c r="F48" s="7">
        <v>41745</v>
      </c>
      <c r="G48" s="10" t="s">
        <v>193</v>
      </c>
      <c r="H48" s="4" t="s">
        <v>14</v>
      </c>
      <c r="I48" s="4">
        <v>9</v>
      </c>
      <c r="J48" s="4" t="s">
        <v>6</v>
      </c>
    </row>
    <row r="49" spans="1:10" x14ac:dyDescent="0.25">
      <c r="A49" s="9">
        <v>8208803</v>
      </c>
      <c r="B49" s="4" t="s">
        <v>97</v>
      </c>
      <c r="C49" s="4" t="s">
        <v>126</v>
      </c>
      <c r="D49" s="12" t="s">
        <v>17</v>
      </c>
      <c r="E49" s="7">
        <v>0</v>
      </c>
      <c r="F49" s="7">
        <v>54672</v>
      </c>
      <c r="G49" s="10" t="s">
        <v>205</v>
      </c>
      <c r="H49" s="4" t="s">
        <v>14</v>
      </c>
      <c r="I49" s="4">
        <v>12</v>
      </c>
      <c r="J49" s="4" t="s">
        <v>6</v>
      </c>
    </row>
    <row r="50" spans="1:10" x14ac:dyDescent="0.25">
      <c r="A50" s="9">
        <v>8487829</v>
      </c>
      <c r="B50" s="4" t="s">
        <v>26</v>
      </c>
      <c r="C50" s="4" t="s">
        <v>172</v>
      </c>
      <c r="D50" s="12" t="s">
        <v>17</v>
      </c>
      <c r="E50" s="7">
        <v>0</v>
      </c>
      <c r="F50" s="7">
        <v>11188</v>
      </c>
      <c r="G50" s="10" t="s">
        <v>216</v>
      </c>
      <c r="H50" s="4" t="s">
        <v>14</v>
      </c>
      <c r="I50" s="4">
        <v>5</v>
      </c>
      <c r="J50" s="4" t="s">
        <v>6</v>
      </c>
    </row>
    <row r="51" spans="1:10" x14ac:dyDescent="0.25">
      <c r="A51" s="9">
        <v>8162067</v>
      </c>
      <c r="B51" s="4" t="s">
        <v>19</v>
      </c>
      <c r="C51" s="4" t="s">
        <v>144</v>
      </c>
      <c r="D51" s="12" t="s">
        <v>17</v>
      </c>
      <c r="E51" s="7">
        <v>0</v>
      </c>
      <c r="F51" s="7">
        <v>63467</v>
      </c>
      <c r="G51" s="10" t="s">
        <v>214</v>
      </c>
      <c r="H51" s="4" t="s">
        <v>14</v>
      </c>
      <c r="I51" s="4">
        <v>7</v>
      </c>
      <c r="J51" s="4" t="s">
        <v>6</v>
      </c>
    </row>
    <row r="52" spans="1:10" x14ac:dyDescent="0.25">
      <c r="A52" s="9">
        <v>8501074</v>
      </c>
      <c r="B52" s="4" t="s">
        <v>105</v>
      </c>
      <c r="C52" s="4" t="s">
        <v>139</v>
      </c>
      <c r="D52" s="12" t="s">
        <v>17</v>
      </c>
      <c r="E52" s="7">
        <v>0</v>
      </c>
      <c r="F52" s="7">
        <v>9439</v>
      </c>
      <c r="G52" s="10" t="s">
        <v>210</v>
      </c>
      <c r="H52" s="4" t="s">
        <v>14</v>
      </c>
      <c r="I52" s="4">
        <v>9</v>
      </c>
      <c r="J52" s="4" t="s">
        <v>6</v>
      </c>
    </row>
    <row r="53" spans="1:10" x14ac:dyDescent="0.25">
      <c r="A53" s="9">
        <v>8292708</v>
      </c>
      <c r="B53" s="4" t="s">
        <v>55</v>
      </c>
      <c r="C53" s="4" t="s">
        <v>156</v>
      </c>
      <c r="D53" s="12" t="s">
        <v>17</v>
      </c>
      <c r="E53" s="7">
        <v>0</v>
      </c>
      <c r="F53" s="7">
        <v>30076</v>
      </c>
      <c r="G53" s="10" t="s">
        <v>197</v>
      </c>
      <c r="H53" s="4" t="s">
        <v>14</v>
      </c>
      <c r="I53" s="4">
        <v>4</v>
      </c>
      <c r="J53" s="4" t="s">
        <v>6</v>
      </c>
    </row>
    <row r="54" spans="1:10" x14ac:dyDescent="0.25">
      <c r="A54" s="9">
        <v>8433500</v>
      </c>
      <c r="B54" s="4" t="s">
        <v>106</v>
      </c>
      <c r="C54" s="4" t="s">
        <v>175</v>
      </c>
      <c r="D54" s="12" t="s">
        <v>17</v>
      </c>
      <c r="E54" s="7">
        <v>0</v>
      </c>
      <c r="F54" s="7">
        <v>24240</v>
      </c>
      <c r="G54" s="10" t="s">
        <v>223</v>
      </c>
      <c r="H54" s="4" t="s">
        <v>14</v>
      </c>
      <c r="I54" s="4">
        <v>5</v>
      </c>
      <c r="J54" s="4" t="s">
        <v>6</v>
      </c>
    </row>
    <row r="55" spans="1:10" x14ac:dyDescent="0.25">
      <c r="A55" s="9">
        <v>8474264</v>
      </c>
      <c r="B55" s="4" t="s">
        <v>43</v>
      </c>
      <c r="C55" s="4" t="s">
        <v>44</v>
      </c>
      <c r="D55" s="12" t="s">
        <v>17</v>
      </c>
      <c r="E55" s="7">
        <v>0</v>
      </c>
      <c r="F55" s="7">
        <v>25500</v>
      </c>
      <c r="G55" s="10" t="s">
        <v>222</v>
      </c>
      <c r="H55" s="4" t="s">
        <v>14</v>
      </c>
      <c r="I55" s="4">
        <v>2</v>
      </c>
      <c r="J55" s="4" t="s">
        <v>6</v>
      </c>
    </row>
    <row r="56" spans="1:10" x14ac:dyDescent="0.25">
      <c r="A56" s="9">
        <v>8208019</v>
      </c>
      <c r="B56" s="4" t="s">
        <v>88</v>
      </c>
      <c r="C56" s="4" t="s">
        <v>143</v>
      </c>
      <c r="D56" s="12" t="s">
        <v>17</v>
      </c>
      <c r="E56" s="7">
        <v>0</v>
      </c>
      <c r="F56" s="7">
        <v>35096</v>
      </c>
      <c r="G56" s="10" t="s">
        <v>219</v>
      </c>
      <c r="H56" s="4" t="s">
        <v>14</v>
      </c>
      <c r="I56" s="4">
        <v>3</v>
      </c>
      <c r="J56" s="4" t="s">
        <v>6</v>
      </c>
    </row>
    <row r="57" spans="1:10" x14ac:dyDescent="0.25">
      <c r="A57" s="9">
        <v>8394652</v>
      </c>
      <c r="B57" s="4" t="s">
        <v>20</v>
      </c>
      <c r="C57" s="4" t="s">
        <v>140</v>
      </c>
      <c r="D57" s="11" t="s">
        <v>89</v>
      </c>
      <c r="E57" s="7">
        <v>0</v>
      </c>
      <c r="F57" s="7">
        <v>18730</v>
      </c>
      <c r="G57" s="10" t="s">
        <v>245</v>
      </c>
      <c r="H57" s="4" t="s">
        <v>14</v>
      </c>
      <c r="I57" s="4">
        <v>8</v>
      </c>
      <c r="J57" s="4" t="s">
        <v>6</v>
      </c>
    </row>
    <row r="58" spans="1:10" x14ac:dyDescent="0.25">
      <c r="A58" s="9">
        <v>8413684</v>
      </c>
      <c r="B58" s="4" t="s">
        <v>36</v>
      </c>
      <c r="C58" s="4" t="s">
        <v>179</v>
      </c>
      <c r="D58" s="12" t="s">
        <v>17</v>
      </c>
      <c r="E58" s="7">
        <v>0</v>
      </c>
      <c r="F58" s="7">
        <v>24185</v>
      </c>
      <c r="G58" s="10" t="s">
        <v>262</v>
      </c>
      <c r="H58" s="4" t="s">
        <v>14</v>
      </c>
      <c r="I58" s="4">
        <v>2</v>
      </c>
      <c r="J58" s="4" t="s">
        <v>6</v>
      </c>
    </row>
    <row r="59" spans="1:10" x14ac:dyDescent="0.25">
      <c r="A59" s="9">
        <v>8103574</v>
      </c>
      <c r="B59" s="4" t="s">
        <v>53</v>
      </c>
      <c r="C59" s="4" t="s">
        <v>129</v>
      </c>
      <c r="D59" s="11" t="s">
        <v>89</v>
      </c>
      <c r="E59" s="7">
        <v>0</v>
      </c>
      <c r="F59" s="7">
        <v>65200</v>
      </c>
      <c r="G59" s="10" t="s">
        <v>240</v>
      </c>
      <c r="H59" s="4" t="s">
        <v>14</v>
      </c>
      <c r="I59" s="4">
        <v>12</v>
      </c>
      <c r="J59" s="4" t="s">
        <v>6</v>
      </c>
    </row>
    <row r="60" spans="1:10" x14ac:dyDescent="0.25">
      <c r="A60" s="9">
        <v>8278095</v>
      </c>
      <c r="B60" s="4" t="s">
        <v>40</v>
      </c>
      <c r="C60" s="4" t="s">
        <v>64</v>
      </c>
      <c r="D60" s="12" t="s">
        <v>17</v>
      </c>
      <c r="E60" s="7">
        <v>0</v>
      </c>
      <c r="F60" s="7">
        <v>35075</v>
      </c>
      <c r="G60" s="10" t="s">
        <v>230</v>
      </c>
      <c r="H60" s="4" t="s">
        <v>14</v>
      </c>
      <c r="I60" s="4">
        <v>20</v>
      </c>
      <c r="J60" s="4" t="s">
        <v>6</v>
      </c>
    </row>
    <row r="61" spans="1:10" x14ac:dyDescent="0.25">
      <c r="A61" s="9">
        <v>8508905</v>
      </c>
      <c r="B61" s="4" t="s">
        <v>65</v>
      </c>
      <c r="C61" s="4" t="s">
        <v>148</v>
      </c>
      <c r="D61" s="12" t="s">
        <v>17</v>
      </c>
      <c r="E61" s="7">
        <v>0</v>
      </c>
      <c r="F61" s="7">
        <v>8875</v>
      </c>
      <c r="G61" s="10" t="s">
        <v>254</v>
      </c>
      <c r="H61" s="4" t="s">
        <v>34</v>
      </c>
      <c r="I61" s="4">
        <v>6</v>
      </c>
      <c r="J61" s="4" t="s">
        <v>6</v>
      </c>
    </row>
    <row r="62" spans="1:10" x14ac:dyDescent="0.25">
      <c r="A62" s="9">
        <v>8496879</v>
      </c>
      <c r="B62" s="4" t="s">
        <v>121</v>
      </c>
      <c r="C62" s="4" t="s">
        <v>170</v>
      </c>
      <c r="D62" s="12" t="s">
        <v>17</v>
      </c>
      <c r="E62" s="7">
        <v>0</v>
      </c>
      <c r="F62" s="7">
        <v>12205</v>
      </c>
      <c r="G62" s="10" t="s">
        <v>222</v>
      </c>
      <c r="H62" s="4" t="s">
        <v>14</v>
      </c>
      <c r="I62" s="4">
        <v>1</v>
      </c>
      <c r="J62" s="4" t="s">
        <v>6</v>
      </c>
    </row>
    <row r="63" spans="1:10" x14ac:dyDescent="0.25">
      <c r="A63" s="9">
        <v>8460339</v>
      </c>
      <c r="B63" s="4" t="s">
        <v>43</v>
      </c>
      <c r="C63" s="4" t="s">
        <v>168</v>
      </c>
      <c r="D63" s="12" t="s">
        <v>17</v>
      </c>
      <c r="E63" s="7">
        <v>0</v>
      </c>
      <c r="F63" s="7">
        <v>11550</v>
      </c>
      <c r="G63" s="10" t="s">
        <v>261</v>
      </c>
      <c r="H63" s="4" t="s">
        <v>14</v>
      </c>
      <c r="I63" s="4">
        <v>2</v>
      </c>
      <c r="J63" s="4" t="s">
        <v>6</v>
      </c>
    </row>
    <row r="64" spans="1:10" x14ac:dyDescent="0.25">
      <c r="A64" s="9">
        <v>8471161</v>
      </c>
      <c r="B64" s="4" t="s">
        <v>95</v>
      </c>
      <c r="C64" s="4" t="s">
        <v>217</v>
      </c>
      <c r="D64" s="12" t="s">
        <v>17</v>
      </c>
      <c r="E64" s="7">
        <v>0</v>
      </c>
      <c r="F64" s="7">
        <v>11380</v>
      </c>
      <c r="G64" s="10" t="s">
        <v>256</v>
      </c>
      <c r="H64" s="4" t="s">
        <v>14</v>
      </c>
      <c r="I64" s="4">
        <v>5</v>
      </c>
      <c r="J64" s="4" t="s">
        <v>6</v>
      </c>
    </row>
    <row r="65" spans="1:10" x14ac:dyDescent="0.25">
      <c r="A65" s="9">
        <v>8359994</v>
      </c>
      <c r="B65" s="4" t="s">
        <v>95</v>
      </c>
      <c r="C65" s="4" t="s">
        <v>167</v>
      </c>
      <c r="D65" s="12" t="s">
        <v>17</v>
      </c>
      <c r="E65" s="7">
        <v>0</v>
      </c>
      <c r="F65" s="7">
        <v>27130</v>
      </c>
      <c r="G65" s="10" t="s">
        <v>208</v>
      </c>
      <c r="H65" s="4" t="s">
        <v>14</v>
      </c>
      <c r="I65" s="4">
        <v>3</v>
      </c>
      <c r="J65" s="4" t="s">
        <v>6</v>
      </c>
    </row>
    <row r="66" spans="1:10" x14ac:dyDescent="0.25">
      <c r="A66" s="9">
        <v>8415788</v>
      </c>
      <c r="B66" s="4" t="s">
        <v>39</v>
      </c>
      <c r="C66" s="4" t="s">
        <v>153</v>
      </c>
      <c r="D66" s="12" t="s">
        <v>17</v>
      </c>
      <c r="E66" s="7">
        <v>0</v>
      </c>
      <c r="F66" s="7">
        <v>38440</v>
      </c>
      <c r="G66" s="10" t="s">
        <v>255</v>
      </c>
      <c r="H66" s="4" t="s">
        <v>14</v>
      </c>
      <c r="I66" s="4">
        <v>5</v>
      </c>
      <c r="J66" s="4" t="s">
        <v>6</v>
      </c>
    </row>
    <row r="67" spans="1:10" x14ac:dyDescent="0.25">
      <c r="A67" s="9">
        <v>8504482</v>
      </c>
      <c r="B67" s="4" t="s">
        <v>32</v>
      </c>
      <c r="C67" s="4" t="s">
        <v>33</v>
      </c>
      <c r="D67" s="11" t="s">
        <v>18</v>
      </c>
      <c r="E67" s="7">
        <v>0</v>
      </c>
      <c r="F67" s="7">
        <v>1</v>
      </c>
      <c r="G67" s="10" t="s">
        <v>196</v>
      </c>
      <c r="H67" s="4" t="s">
        <v>34</v>
      </c>
      <c r="I67" s="4">
        <v>76</v>
      </c>
      <c r="J67" s="4" t="s">
        <v>6</v>
      </c>
    </row>
    <row r="68" spans="1:10" x14ac:dyDescent="0.25">
      <c r="A68" s="9">
        <v>8451338</v>
      </c>
      <c r="B68" s="4" t="s">
        <v>58</v>
      </c>
      <c r="C68" s="4" t="s">
        <v>142</v>
      </c>
      <c r="D68" s="12" t="s">
        <v>17</v>
      </c>
      <c r="E68" s="7">
        <v>0</v>
      </c>
      <c r="F68" s="7">
        <v>30272</v>
      </c>
      <c r="G68" s="10" t="s">
        <v>263</v>
      </c>
      <c r="H68" s="4" t="s">
        <v>14</v>
      </c>
      <c r="I68" s="4">
        <v>2</v>
      </c>
      <c r="J68" s="4" t="s">
        <v>6</v>
      </c>
    </row>
    <row r="69" spans="1:10" x14ac:dyDescent="0.25">
      <c r="A69" s="9">
        <v>8357121</v>
      </c>
      <c r="B69" s="4" t="s">
        <v>24</v>
      </c>
      <c r="C69" s="4" t="s">
        <v>162</v>
      </c>
      <c r="D69" s="12" t="s">
        <v>17</v>
      </c>
      <c r="E69" s="7">
        <v>0</v>
      </c>
      <c r="F69" s="7">
        <v>30540</v>
      </c>
      <c r="G69" s="10" t="s">
        <v>212</v>
      </c>
      <c r="H69" s="4" t="s">
        <v>14</v>
      </c>
      <c r="I69" s="4">
        <v>2</v>
      </c>
      <c r="J69" s="4" t="s">
        <v>6</v>
      </c>
    </row>
    <row r="70" spans="1:10" x14ac:dyDescent="0.25">
      <c r="A70" s="9">
        <v>8210858</v>
      </c>
      <c r="B70" s="4" t="s">
        <v>20</v>
      </c>
      <c r="C70" s="4" t="s">
        <v>154</v>
      </c>
      <c r="D70" s="12" t="s">
        <v>17</v>
      </c>
      <c r="E70" s="7">
        <v>0</v>
      </c>
      <c r="F70" s="7">
        <v>36540</v>
      </c>
      <c r="G70" s="10" t="s">
        <v>260</v>
      </c>
      <c r="H70" s="4" t="s">
        <v>12</v>
      </c>
      <c r="I70" s="4">
        <v>2</v>
      </c>
      <c r="J70" s="4" t="s">
        <v>6</v>
      </c>
    </row>
    <row r="71" spans="1:10" x14ac:dyDescent="0.25">
      <c r="A71" s="9">
        <v>8450991</v>
      </c>
      <c r="B71" s="4" t="s">
        <v>91</v>
      </c>
      <c r="C71" s="4" t="s">
        <v>173</v>
      </c>
      <c r="D71" s="12" t="s">
        <v>17</v>
      </c>
      <c r="E71" s="7">
        <v>0</v>
      </c>
      <c r="F71" s="7">
        <v>19850</v>
      </c>
      <c r="G71" s="10" t="s">
        <v>258</v>
      </c>
      <c r="H71" s="4" t="s">
        <v>14</v>
      </c>
      <c r="I71" s="4">
        <v>5</v>
      </c>
      <c r="J71" s="4" t="s">
        <v>6</v>
      </c>
    </row>
    <row r="72" spans="1:10" x14ac:dyDescent="0.25">
      <c r="A72" s="9">
        <v>8380339</v>
      </c>
      <c r="B72" s="4" t="s">
        <v>94</v>
      </c>
      <c r="C72" s="4" t="s">
        <v>163</v>
      </c>
      <c r="D72" s="11" t="s">
        <v>89</v>
      </c>
      <c r="E72" s="7">
        <v>0</v>
      </c>
      <c r="F72" s="7">
        <v>22729</v>
      </c>
      <c r="G72" s="10" t="s">
        <v>221</v>
      </c>
      <c r="H72" s="4" t="s">
        <v>14</v>
      </c>
      <c r="I72" s="4">
        <v>0</v>
      </c>
      <c r="J72" s="4" t="s">
        <v>6</v>
      </c>
    </row>
    <row r="73" spans="1:10" x14ac:dyDescent="0.25">
      <c r="A73" s="9">
        <v>8062408</v>
      </c>
      <c r="B73" s="4" t="s">
        <v>29</v>
      </c>
      <c r="C73" s="4" t="s">
        <v>133</v>
      </c>
      <c r="D73" s="11" t="s">
        <v>89</v>
      </c>
      <c r="E73" s="7">
        <v>0</v>
      </c>
      <c r="F73" s="7">
        <v>57146</v>
      </c>
      <c r="G73" s="10" t="s">
        <v>200</v>
      </c>
      <c r="H73" s="4" t="s">
        <v>25</v>
      </c>
      <c r="I73" s="4">
        <v>11</v>
      </c>
      <c r="J73" s="4" t="s">
        <v>6</v>
      </c>
    </row>
    <row r="74" spans="1:10" x14ac:dyDescent="0.25">
      <c r="A74" s="9">
        <v>8419772</v>
      </c>
      <c r="B74" s="4" t="s">
        <v>93</v>
      </c>
      <c r="C74" s="4" t="s">
        <v>124</v>
      </c>
      <c r="D74" s="12" t="s">
        <v>17</v>
      </c>
      <c r="E74" s="7">
        <v>0</v>
      </c>
      <c r="F74" s="7">
        <v>29465</v>
      </c>
      <c r="G74" s="10" t="s">
        <v>237</v>
      </c>
      <c r="H74" s="4" t="s">
        <v>14</v>
      </c>
      <c r="I74" s="4">
        <v>13</v>
      </c>
      <c r="J74" s="4" t="s">
        <v>6</v>
      </c>
    </row>
    <row r="75" spans="1:10" x14ac:dyDescent="0.25">
      <c r="A75" s="9">
        <v>8446619</v>
      </c>
      <c r="B75" s="4" t="s">
        <v>59</v>
      </c>
      <c r="C75" s="4" t="s">
        <v>178</v>
      </c>
      <c r="D75" s="12" t="s">
        <v>17</v>
      </c>
      <c r="E75" s="7">
        <v>0</v>
      </c>
      <c r="F75" s="7">
        <v>31085</v>
      </c>
      <c r="G75" s="10" t="s">
        <v>208</v>
      </c>
      <c r="H75" s="4" t="s">
        <v>14</v>
      </c>
      <c r="I75" s="4">
        <v>4</v>
      </c>
      <c r="J75" s="4" t="s">
        <v>6</v>
      </c>
    </row>
    <row r="76" spans="1:10" x14ac:dyDescent="0.25">
      <c r="A76" s="9">
        <v>8296105</v>
      </c>
      <c r="B76" s="4" t="s">
        <v>24</v>
      </c>
      <c r="C76" s="4" t="s">
        <v>152</v>
      </c>
      <c r="D76" s="12" t="s">
        <v>17</v>
      </c>
      <c r="E76" s="7">
        <v>0</v>
      </c>
      <c r="F76" s="7">
        <v>37410</v>
      </c>
      <c r="G76" s="10" t="s">
        <v>208</v>
      </c>
      <c r="H76" s="4" t="s">
        <v>14</v>
      </c>
      <c r="I76" s="4">
        <v>6</v>
      </c>
      <c r="J76" s="4" t="s">
        <v>6</v>
      </c>
    </row>
    <row r="77" spans="1:10" x14ac:dyDescent="0.25">
      <c r="A77" s="9">
        <v>8282311</v>
      </c>
      <c r="B77" s="4" t="s">
        <v>52</v>
      </c>
      <c r="C77" s="4" t="s">
        <v>174</v>
      </c>
      <c r="D77" s="12" t="s">
        <v>17</v>
      </c>
      <c r="E77" s="7">
        <v>0</v>
      </c>
      <c r="F77" s="7">
        <v>35465</v>
      </c>
      <c r="G77" s="10" t="s">
        <v>215</v>
      </c>
      <c r="H77" s="4" t="s">
        <v>14</v>
      </c>
      <c r="I77" s="4">
        <v>5</v>
      </c>
      <c r="J77" s="4" t="s">
        <v>6</v>
      </c>
    </row>
    <row r="78" spans="1:10" ht="30" x14ac:dyDescent="0.25">
      <c r="A78" s="9">
        <v>8540387</v>
      </c>
      <c r="B78" s="4" t="s">
        <v>58</v>
      </c>
      <c r="C78" s="4" t="s">
        <v>108</v>
      </c>
      <c r="D78" s="12" t="s">
        <v>17</v>
      </c>
      <c r="E78" s="7" t="s">
        <v>18</v>
      </c>
      <c r="F78" s="7">
        <v>1583</v>
      </c>
      <c r="G78" s="10" t="s">
        <v>228</v>
      </c>
      <c r="H78" s="4" t="s">
        <v>14</v>
      </c>
      <c r="I78" s="4">
        <v>21</v>
      </c>
      <c r="J78" s="4" t="s">
        <v>6</v>
      </c>
    </row>
    <row r="79" spans="1:10" x14ac:dyDescent="0.25">
      <c r="A79" s="9">
        <v>8248213</v>
      </c>
      <c r="B79" s="4" t="s">
        <v>50</v>
      </c>
      <c r="C79" s="4" t="s">
        <v>161</v>
      </c>
      <c r="D79" s="12" t="s">
        <v>17</v>
      </c>
      <c r="E79" s="7">
        <v>0</v>
      </c>
      <c r="F79" s="7">
        <v>54509</v>
      </c>
      <c r="G79" s="10" t="s">
        <v>220</v>
      </c>
      <c r="H79" s="4" t="s">
        <v>14</v>
      </c>
      <c r="I79" s="4">
        <v>3</v>
      </c>
      <c r="J79" s="4" t="s">
        <v>6</v>
      </c>
    </row>
    <row r="80" spans="1:10" x14ac:dyDescent="0.25">
      <c r="A80" s="9">
        <v>8291106</v>
      </c>
      <c r="B80" s="4" t="s">
        <v>55</v>
      </c>
      <c r="C80" s="4" t="s">
        <v>180</v>
      </c>
      <c r="D80" s="12" t="s">
        <v>17</v>
      </c>
      <c r="E80" s="7">
        <v>0</v>
      </c>
      <c r="F80" s="7">
        <v>26500</v>
      </c>
      <c r="G80" s="10" t="s">
        <v>13</v>
      </c>
      <c r="H80" s="4" t="s">
        <v>14</v>
      </c>
      <c r="I80" s="4">
        <v>3</v>
      </c>
      <c r="J80" s="4" t="s">
        <v>6</v>
      </c>
    </row>
    <row r="81" spans="1:10" ht="30" x14ac:dyDescent="0.25">
      <c r="A81" s="9">
        <v>8505299</v>
      </c>
      <c r="B81" s="4" t="s">
        <v>69</v>
      </c>
      <c r="C81" s="4" t="s">
        <v>112</v>
      </c>
      <c r="D81" s="11" t="s">
        <v>89</v>
      </c>
      <c r="E81" s="7">
        <v>0</v>
      </c>
      <c r="F81" s="7">
        <v>4750</v>
      </c>
      <c r="G81" s="10" t="s">
        <v>202</v>
      </c>
      <c r="H81" s="4" t="s">
        <v>14</v>
      </c>
      <c r="I81" s="4">
        <v>17</v>
      </c>
      <c r="J81" s="4" t="s">
        <v>6</v>
      </c>
    </row>
    <row r="82" spans="1:10" x14ac:dyDescent="0.25">
      <c r="A82" s="9">
        <v>8073652</v>
      </c>
      <c r="B82" s="4" t="s">
        <v>46</v>
      </c>
      <c r="C82" s="4" t="s">
        <v>128</v>
      </c>
      <c r="D82" s="11" t="s">
        <v>89</v>
      </c>
      <c r="E82" s="7">
        <v>0</v>
      </c>
      <c r="F82" s="7">
        <v>57865</v>
      </c>
      <c r="G82" s="10" t="s">
        <v>239</v>
      </c>
      <c r="H82" s="4" t="s">
        <v>14</v>
      </c>
      <c r="I82" s="4">
        <v>12</v>
      </c>
      <c r="J82" s="4" t="s">
        <v>6</v>
      </c>
    </row>
    <row r="83" spans="1:10" x14ac:dyDescent="0.25">
      <c r="A83" s="9">
        <v>8491565</v>
      </c>
      <c r="B83" s="4" t="s">
        <v>120</v>
      </c>
      <c r="C83" s="4" t="s">
        <v>166</v>
      </c>
      <c r="D83" s="12" t="s">
        <v>17</v>
      </c>
      <c r="E83" s="7">
        <v>0</v>
      </c>
      <c r="F83" s="7">
        <v>14690</v>
      </c>
      <c r="G83" s="10" t="s">
        <v>13</v>
      </c>
      <c r="H83" s="4" t="s">
        <v>14</v>
      </c>
      <c r="I83" s="4">
        <v>3</v>
      </c>
      <c r="J83" s="4" t="s">
        <v>6</v>
      </c>
    </row>
    <row r="84" spans="1:10" x14ac:dyDescent="0.25">
      <c r="A84" s="9">
        <v>8361719</v>
      </c>
      <c r="B84" s="4" t="s">
        <v>28</v>
      </c>
      <c r="C84" s="4" t="s">
        <v>130</v>
      </c>
      <c r="D84" s="11" t="s">
        <v>100</v>
      </c>
      <c r="E84" s="7" t="s">
        <v>111</v>
      </c>
      <c r="F84" s="7">
        <v>31287</v>
      </c>
      <c r="G84" s="10" t="s">
        <v>48</v>
      </c>
      <c r="H84" s="4" t="s">
        <v>14</v>
      </c>
      <c r="I84" s="4">
        <v>12</v>
      </c>
      <c r="J84" s="4" t="s">
        <v>6</v>
      </c>
    </row>
    <row r="85" spans="1:10" x14ac:dyDescent="0.25">
      <c r="A85" s="9">
        <v>8517674</v>
      </c>
      <c r="B85" s="4" t="s">
        <v>21</v>
      </c>
      <c r="C85" s="4" t="s">
        <v>75</v>
      </c>
      <c r="D85" s="12" t="s">
        <v>17</v>
      </c>
      <c r="E85" s="7">
        <v>0</v>
      </c>
      <c r="F85" s="7">
        <v>4600</v>
      </c>
      <c r="G85" s="10" t="s">
        <v>238</v>
      </c>
      <c r="H85" s="4" t="s">
        <v>14</v>
      </c>
      <c r="I85" s="4">
        <v>12</v>
      </c>
      <c r="J85" s="4" t="s">
        <v>6</v>
      </c>
    </row>
    <row r="86" spans="1:10" x14ac:dyDescent="0.25">
      <c r="A86" s="9">
        <v>8509267</v>
      </c>
      <c r="B86" s="4" t="s">
        <v>65</v>
      </c>
      <c r="C86" s="4" t="s">
        <v>78</v>
      </c>
      <c r="D86" s="11" t="s">
        <v>18</v>
      </c>
      <c r="E86" s="7">
        <v>0</v>
      </c>
      <c r="F86" s="7">
        <v>1</v>
      </c>
      <c r="G86" s="10" t="s">
        <v>209</v>
      </c>
      <c r="H86" s="4" t="s">
        <v>14</v>
      </c>
      <c r="I86" s="4">
        <v>10</v>
      </c>
      <c r="J86" s="4" t="s">
        <v>6</v>
      </c>
    </row>
    <row r="87" spans="1:10" x14ac:dyDescent="0.25">
      <c r="A87" s="9">
        <v>8492068</v>
      </c>
      <c r="B87" s="4" t="s">
        <v>45</v>
      </c>
      <c r="C87" s="4" t="s">
        <v>115</v>
      </c>
      <c r="D87" s="11" t="s">
        <v>89</v>
      </c>
      <c r="E87" s="7">
        <v>0</v>
      </c>
      <c r="F87" s="7">
        <v>16836</v>
      </c>
      <c r="G87" s="10" t="s">
        <v>199</v>
      </c>
      <c r="H87" s="4" t="s">
        <v>14</v>
      </c>
      <c r="I87" s="4">
        <v>15</v>
      </c>
      <c r="J87" s="4" t="s">
        <v>6</v>
      </c>
    </row>
    <row r="88" spans="1:10" x14ac:dyDescent="0.25">
      <c r="A88" s="9">
        <v>8539421</v>
      </c>
      <c r="B88" s="4" t="s">
        <v>60</v>
      </c>
      <c r="C88" s="4" t="s">
        <v>107</v>
      </c>
      <c r="D88" s="11" t="s">
        <v>89</v>
      </c>
      <c r="E88" s="7">
        <v>0</v>
      </c>
      <c r="F88" s="7">
        <v>1893</v>
      </c>
      <c r="G88" s="10" t="s">
        <v>199</v>
      </c>
      <c r="H88" s="4" t="s">
        <v>14</v>
      </c>
      <c r="I88" s="4">
        <v>21</v>
      </c>
      <c r="J88" s="4" t="s">
        <v>6</v>
      </c>
    </row>
    <row r="89" spans="1:10" x14ac:dyDescent="0.25">
      <c r="A89" s="9">
        <v>8232308</v>
      </c>
      <c r="B89" s="4" t="s">
        <v>41</v>
      </c>
      <c r="C89" s="4" t="s">
        <v>98</v>
      </c>
      <c r="D89" s="11" t="s">
        <v>89</v>
      </c>
      <c r="E89" s="7">
        <v>0</v>
      </c>
      <c r="F89" s="7">
        <v>31388</v>
      </c>
      <c r="G89" s="10" t="s">
        <v>224</v>
      </c>
      <c r="H89" s="4" t="s">
        <v>14</v>
      </c>
      <c r="I89" s="4">
        <v>39</v>
      </c>
      <c r="J89" s="4" t="s">
        <v>6</v>
      </c>
    </row>
    <row r="90" spans="1:10" x14ac:dyDescent="0.25">
      <c r="A90" s="9">
        <v>8227860</v>
      </c>
      <c r="B90" s="4" t="s">
        <v>37</v>
      </c>
      <c r="C90" s="4" t="s">
        <v>38</v>
      </c>
      <c r="D90" s="12" t="s">
        <v>17</v>
      </c>
      <c r="E90" s="7">
        <v>0</v>
      </c>
      <c r="F90" s="7">
        <v>44599</v>
      </c>
      <c r="G90" s="10" t="s">
        <v>198</v>
      </c>
      <c r="H90" s="4" t="s">
        <v>14</v>
      </c>
      <c r="I90" s="4">
        <v>44</v>
      </c>
      <c r="J90" s="4" t="s">
        <v>6</v>
      </c>
    </row>
    <row r="91" spans="1:10" x14ac:dyDescent="0.25">
      <c r="A91" s="9">
        <v>8498016</v>
      </c>
      <c r="B91" s="4" t="s">
        <v>61</v>
      </c>
      <c r="C91" s="4" t="s">
        <v>74</v>
      </c>
      <c r="D91" s="11" t="s">
        <v>89</v>
      </c>
      <c r="E91" s="7">
        <v>0</v>
      </c>
      <c r="F91" s="7">
        <v>4170</v>
      </c>
      <c r="G91" s="10" t="s">
        <v>198</v>
      </c>
      <c r="H91" s="4" t="s">
        <v>14</v>
      </c>
      <c r="I91" s="4">
        <v>14</v>
      </c>
      <c r="J91" s="4" t="s">
        <v>6</v>
      </c>
    </row>
    <row r="92" spans="1:10" x14ac:dyDescent="0.25">
      <c r="A92" s="9">
        <v>8166464</v>
      </c>
      <c r="B92" s="4" t="s">
        <v>41</v>
      </c>
      <c r="C92" s="4" t="s">
        <v>84</v>
      </c>
      <c r="D92" s="12" t="s">
        <v>17</v>
      </c>
      <c r="E92" s="7">
        <v>0</v>
      </c>
      <c r="F92" s="7">
        <v>50014</v>
      </c>
      <c r="G92" s="10" t="s">
        <v>248</v>
      </c>
      <c r="H92" s="4" t="s">
        <v>14</v>
      </c>
      <c r="I92" s="4">
        <v>7</v>
      </c>
      <c r="J92" s="4" t="s">
        <v>6</v>
      </c>
    </row>
    <row r="93" spans="1:10" ht="45" x14ac:dyDescent="0.25">
      <c r="A93" s="9">
        <v>8110660</v>
      </c>
      <c r="B93" s="4" t="s">
        <v>62</v>
      </c>
      <c r="C93" s="4" t="s">
        <v>63</v>
      </c>
      <c r="D93" s="11" t="s">
        <v>89</v>
      </c>
      <c r="E93" s="7">
        <v>0</v>
      </c>
      <c r="F93" s="7">
        <v>54955</v>
      </c>
      <c r="G93" s="10" t="s">
        <v>229</v>
      </c>
      <c r="H93" s="4" t="s">
        <v>14</v>
      </c>
      <c r="I93" s="4">
        <v>21</v>
      </c>
      <c r="J93" s="4" t="s">
        <v>6</v>
      </c>
    </row>
    <row r="94" spans="1:10" x14ac:dyDescent="0.25">
      <c r="A94" s="9">
        <v>8340879</v>
      </c>
      <c r="B94" s="4" t="s">
        <v>24</v>
      </c>
      <c r="C94" s="4" t="s">
        <v>155</v>
      </c>
      <c r="D94" s="12" t="s">
        <v>17</v>
      </c>
      <c r="E94" s="7">
        <v>0</v>
      </c>
      <c r="F94" s="7">
        <v>28867</v>
      </c>
      <c r="G94" s="10" t="s">
        <v>198</v>
      </c>
      <c r="H94" s="4" t="s">
        <v>14</v>
      </c>
      <c r="I94" s="4">
        <v>3</v>
      </c>
      <c r="J94" s="4" t="s">
        <v>6</v>
      </c>
    </row>
    <row r="95" spans="1:10" x14ac:dyDescent="0.25">
      <c r="A95" s="9">
        <v>8308942</v>
      </c>
      <c r="B95" s="4" t="s">
        <v>93</v>
      </c>
      <c r="C95" s="4" t="s">
        <v>159</v>
      </c>
      <c r="D95" s="12" t="s">
        <v>17</v>
      </c>
      <c r="E95" s="7">
        <v>0</v>
      </c>
      <c r="F95" s="7">
        <v>26856</v>
      </c>
      <c r="G95" s="10" t="s">
        <v>13</v>
      </c>
      <c r="H95" s="4" t="s">
        <v>14</v>
      </c>
      <c r="I95" s="4">
        <v>2</v>
      </c>
      <c r="J95" s="4" t="s">
        <v>6</v>
      </c>
    </row>
    <row r="96" spans="1:10" x14ac:dyDescent="0.25">
      <c r="A96" s="9">
        <v>8138331</v>
      </c>
      <c r="B96" s="4" t="s">
        <v>49</v>
      </c>
      <c r="C96" s="4" t="s">
        <v>165</v>
      </c>
      <c r="D96" s="12" t="s">
        <v>17</v>
      </c>
      <c r="E96" s="7">
        <v>0</v>
      </c>
      <c r="F96" s="7">
        <v>57743</v>
      </c>
      <c r="G96" s="10" t="s">
        <v>198</v>
      </c>
      <c r="H96" s="4" t="s">
        <v>14</v>
      </c>
      <c r="I96" s="4">
        <v>3</v>
      </c>
      <c r="J96" s="4" t="s">
        <v>6</v>
      </c>
    </row>
    <row r="97" spans="1:10" x14ac:dyDescent="0.25">
      <c r="A97" s="9">
        <v>8248163</v>
      </c>
      <c r="B97" s="4" t="s">
        <v>50</v>
      </c>
      <c r="C97" s="4" t="s">
        <v>104</v>
      </c>
      <c r="D97" s="11" t="s">
        <v>89</v>
      </c>
      <c r="E97" s="7">
        <v>0</v>
      </c>
      <c r="F97" s="7">
        <v>51427</v>
      </c>
      <c r="G97" s="10" t="s">
        <v>199</v>
      </c>
      <c r="H97" s="4" t="s">
        <v>14</v>
      </c>
      <c r="I97" s="4">
        <v>25</v>
      </c>
      <c r="J97" s="4" t="s">
        <v>6</v>
      </c>
    </row>
    <row r="98" spans="1:10" x14ac:dyDescent="0.25">
      <c r="A98" s="9">
        <v>8480303</v>
      </c>
      <c r="B98" s="4" t="s">
        <v>53</v>
      </c>
      <c r="C98" s="4" t="s">
        <v>141</v>
      </c>
      <c r="D98" s="12" t="s">
        <v>17</v>
      </c>
      <c r="E98" s="7">
        <v>0</v>
      </c>
      <c r="F98" s="7">
        <v>12535</v>
      </c>
      <c r="G98" s="10" t="s">
        <v>211</v>
      </c>
      <c r="H98" s="4" t="s">
        <v>14</v>
      </c>
      <c r="I98" s="4">
        <v>8</v>
      </c>
      <c r="J98" s="4" t="s">
        <v>6</v>
      </c>
    </row>
    <row r="99" spans="1:10" x14ac:dyDescent="0.25">
      <c r="A99" s="9">
        <v>8537326</v>
      </c>
      <c r="B99" s="4" t="s">
        <v>60</v>
      </c>
      <c r="C99" s="4" t="s">
        <v>127</v>
      </c>
      <c r="D99" s="12" t="s">
        <v>17</v>
      </c>
      <c r="E99" s="7">
        <v>0</v>
      </c>
      <c r="F99" s="7">
        <v>5419</v>
      </c>
      <c r="G99" s="10" t="s">
        <v>193</v>
      </c>
      <c r="H99" s="4" t="s">
        <v>14</v>
      </c>
      <c r="I99" s="4">
        <v>12</v>
      </c>
      <c r="J99" s="4" t="s">
        <v>6</v>
      </c>
    </row>
    <row r="100" spans="1:10" x14ac:dyDescent="0.25">
      <c r="A100" s="9">
        <v>8506388</v>
      </c>
      <c r="B100" s="4" t="s">
        <v>61</v>
      </c>
      <c r="C100" s="4" t="s">
        <v>132</v>
      </c>
      <c r="D100" s="11" t="s">
        <v>89</v>
      </c>
      <c r="E100" s="7">
        <v>0</v>
      </c>
      <c r="F100" s="7">
        <v>6352</v>
      </c>
      <c r="G100" s="10" t="s">
        <v>198</v>
      </c>
      <c r="H100" s="4" t="s">
        <v>14</v>
      </c>
      <c r="I100" s="4">
        <v>11</v>
      </c>
      <c r="J100" s="4" t="s">
        <v>6</v>
      </c>
    </row>
    <row r="101" spans="1:10" x14ac:dyDescent="0.25">
      <c r="A101" s="9">
        <v>8485864</v>
      </c>
      <c r="B101" s="4" t="s">
        <v>15</v>
      </c>
      <c r="C101" s="4" t="s">
        <v>135</v>
      </c>
      <c r="D101" s="12" t="s">
        <v>17</v>
      </c>
      <c r="E101" s="7">
        <v>0</v>
      </c>
      <c r="F101" s="7">
        <v>11167</v>
      </c>
      <c r="G101" s="10" t="s">
        <v>207</v>
      </c>
      <c r="H101" s="4" t="s">
        <v>12</v>
      </c>
      <c r="I101" s="4">
        <v>10</v>
      </c>
      <c r="J101" s="4" t="s">
        <v>6</v>
      </c>
    </row>
    <row r="102" spans="1:10" x14ac:dyDescent="0.25">
      <c r="A102" s="9">
        <v>8261315</v>
      </c>
      <c r="B102" s="4" t="s">
        <v>30</v>
      </c>
      <c r="C102" s="4" t="s">
        <v>176</v>
      </c>
      <c r="D102" s="12" t="s">
        <v>17</v>
      </c>
      <c r="E102" s="7">
        <v>0</v>
      </c>
      <c r="F102" s="7">
        <v>13756</v>
      </c>
      <c r="G102" s="10" t="s">
        <v>198</v>
      </c>
      <c r="H102" s="4" t="s">
        <v>14</v>
      </c>
      <c r="I102" s="4">
        <v>2</v>
      </c>
      <c r="J102" s="4" t="s">
        <v>6</v>
      </c>
    </row>
    <row r="103" spans="1:10" x14ac:dyDescent="0.25">
      <c r="A103" s="9">
        <v>8217457</v>
      </c>
      <c r="B103" s="4" t="s">
        <v>113</v>
      </c>
      <c r="C103" s="4" t="s">
        <v>131</v>
      </c>
      <c r="D103" s="12" t="s">
        <v>17</v>
      </c>
      <c r="E103" s="7">
        <v>0</v>
      </c>
      <c r="F103" s="7">
        <v>30595</v>
      </c>
      <c r="G103" s="10" t="s">
        <v>198</v>
      </c>
      <c r="H103" s="4" t="s">
        <v>14</v>
      </c>
      <c r="I103" s="4">
        <v>11</v>
      </c>
      <c r="J103" s="4" t="s">
        <v>6</v>
      </c>
    </row>
    <row r="104" spans="1:10" x14ac:dyDescent="0.25">
      <c r="A104" s="9">
        <v>8217457</v>
      </c>
      <c r="B104" s="4" t="s">
        <v>113</v>
      </c>
      <c r="C104" s="4" t="s">
        <v>131</v>
      </c>
      <c r="D104" s="12" t="s">
        <v>17</v>
      </c>
      <c r="E104" s="7">
        <v>0</v>
      </c>
      <c r="F104" s="7">
        <v>30595</v>
      </c>
      <c r="G104" s="10" t="s">
        <v>198</v>
      </c>
      <c r="H104" s="4" t="s">
        <v>14</v>
      </c>
      <c r="I104" s="4">
        <v>11</v>
      </c>
      <c r="J104" s="4" t="s">
        <v>6</v>
      </c>
    </row>
    <row r="105" spans="1:10" x14ac:dyDescent="0.25">
      <c r="A105" s="9"/>
      <c r="B105" s="4"/>
      <c r="C105" s="4"/>
      <c r="D105" s="12"/>
      <c r="E105" s="7"/>
      <c r="F105" s="7"/>
      <c r="G105" s="10"/>
      <c r="H105" s="4"/>
      <c r="I105" s="4"/>
      <c r="J105" s="4"/>
    </row>
    <row r="106" spans="1:10" x14ac:dyDescent="0.25">
      <c r="A106" s="9"/>
      <c r="B106" s="4"/>
      <c r="C106" s="4"/>
      <c r="D106" s="11"/>
      <c r="E106" s="7"/>
      <c r="F106" s="7"/>
      <c r="G106" s="10"/>
      <c r="H106" s="4"/>
      <c r="I106" s="4"/>
      <c r="J106" s="4"/>
    </row>
    <row r="107" spans="1:10" x14ac:dyDescent="0.25">
      <c r="A107" s="9"/>
      <c r="B107" s="4"/>
      <c r="C107" s="4"/>
      <c r="D107" s="11"/>
      <c r="E107" s="7"/>
      <c r="F107" s="7"/>
      <c r="G107" s="10"/>
      <c r="H107" s="4"/>
      <c r="I107" s="4"/>
      <c r="J107" s="4"/>
    </row>
    <row r="108" spans="1:10" x14ac:dyDescent="0.25">
      <c r="A108" s="9"/>
      <c r="B108" s="4"/>
      <c r="C108" s="4"/>
      <c r="D108" s="11"/>
      <c r="E108" s="7"/>
      <c r="F108" s="7"/>
      <c r="G108" s="10"/>
      <c r="H108" s="4"/>
      <c r="I108" s="4"/>
      <c r="J108" s="4"/>
    </row>
    <row r="109" spans="1:10" x14ac:dyDescent="0.25">
      <c r="A109" s="9"/>
      <c r="B109" s="4"/>
      <c r="C109" s="4"/>
      <c r="D109" s="12"/>
      <c r="E109" s="7"/>
      <c r="F109" s="7"/>
      <c r="G109" s="10"/>
      <c r="H109" s="4"/>
      <c r="I109" s="4"/>
      <c r="J109" s="4"/>
    </row>
    <row r="110" spans="1:10" x14ac:dyDescent="0.25">
      <c r="A110" s="9"/>
      <c r="B110" s="4"/>
      <c r="C110" s="4"/>
      <c r="D110" s="12"/>
      <c r="E110" s="7"/>
      <c r="F110" s="7"/>
      <c r="G110" s="10"/>
      <c r="H110" s="4"/>
      <c r="I110" s="4"/>
      <c r="J110" s="4"/>
    </row>
    <row r="111" spans="1:10" x14ac:dyDescent="0.25">
      <c r="A111" s="9"/>
      <c r="B111" s="4"/>
      <c r="C111" s="4"/>
      <c r="D111" s="12"/>
      <c r="E111" s="7"/>
      <c r="F111" s="7"/>
      <c r="G111" s="10"/>
      <c r="H111" s="4"/>
      <c r="I111" s="4"/>
      <c r="J111" s="4"/>
    </row>
    <row r="112" spans="1:10" x14ac:dyDescent="0.25">
      <c r="A112" s="9"/>
      <c r="B112" s="4"/>
      <c r="C112" s="4"/>
      <c r="D112" s="11"/>
      <c r="E112" s="7"/>
      <c r="F112" s="7"/>
      <c r="G112" s="10"/>
      <c r="H112" s="4"/>
      <c r="I112" s="4"/>
      <c r="J112" s="4"/>
    </row>
    <row r="113" spans="1:10" x14ac:dyDescent="0.25">
      <c r="A113" s="9"/>
      <c r="B113" s="4"/>
      <c r="C113" s="4"/>
      <c r="D113" s="11"/>
      <c r="E113" s="7"/>
      <c r="F113" s="7"/>
      <c r="G113" s="10"/>
      <c r="H113" s="4"/>
      <c r="I113" s="4"/>
      <c r="J113" s="4"/>
    </row>
    <row r="114" spans="1:10" x14ac:dyDescent="0.25">
      <c r="A114" s="9"/>
      <c r="B114" s="4"/>
      <c r="C114" s="4"/>
      <c r="D114" s="12"/>
      <c r="E114" s="7"/>
      <c r="F114" s="7"/>
      <c r="G114" s="10"/>
      <c r="H114" s="4"/>
      <c r="I114" s="4"/>
      <c r="J114" s="4"/>
    </row>
    <row r="115" spans="1:10" x14ac:dyDescent="0.25">
      <c r="A115" s="9"/>
      <c r="B115" s="4"/>
      <c r="C115" s="4"/>
      <c r="D115" s="11"/>
      <c r="E115" s="7"/>
      <c r="F115" s="7"/>
      <c r="G115" s="10"/>
      <c r="H115" s="4"/>
      <c r="I115" s="4"/>
      <c r="J115" s="4"/>
    </row>
    <row r="116" spans="1:10" x14ac:dyDescent="0.25">
      <c r="A116" s="9"/>
      <c r="B116" s="4"/>
      <c r="C116" s="4"/>
      <c r="D116" s="11"/>
      <c r="E116" s="7"/>
      <c r="F116" s="7"/>
      <c r="G116" s="10"/>
      <c r="H116" s="4"/>
      <c r="I116" s="4"/>
      <c r="J116" s="4"/>
    </row>
    <row r="117" spans="1:10" x14ac:dyDescent="0.25">
      <c r="A117" s="9"/>
      <c r="B117" s="4"/>
      <c r="C117" s="4"/>
      <c r="D117" s="11"/>
      <c r="E117" s="7"/>
      <c r="F117" s="7"/>
      <c r="G117" s="10"/>
      <c r="H117" s="4"/>
      <c r="I117" s="4"/>
      <c r="J117" s="4"/>
    </row>
    <row r="118" spans="1:10" x14ac:dyDescent="0.25">
      <c r="A118" s="9"/>
      <c r="B118" s="4"/>
      <c r="C118" s="4"/>
      <c r="D118" s="12"/>
      <c r="E118" s="7"/>
      <c r="F118" s="7"/>
      <c r="G118" s="10"/>
      <c r="H118" s="4"/>
      <c r="I118" s="4"/>
      <c r="J118" s="4"/>
    </row>
    <row r="119" spans="1:10" x14ac:dyDescent="0.25">
      <c r="A119" s="9"/>
      <c r="B119" s="4"/>
      <c r="C119" s="4"/>
      <c r="D119" s="12"/>
      <c r="E119" s="7"/>
      <c r="F119" s="7"/>
      <c r="G119" s="10"/>
      <c r="H119" s="4"/>
      <c r="I119" s="4"/>
      <c r="J119" s="4"/>
    </row>
    <row r="120" spans="1:10" x14ac:dyDescent="0.25">
      <c r="A120" s="9"/>
      <c r="B120" s="4"/>
      <c r="C120" s="4"/>
      <c r="D120" s="12"/>
      <c r="E120" s="7"/>
      <c r="F120" s="7"/>
      <c r="G120" s="10"/>
      <c r="H120" s="4"/>
      <c r="I120" s="4"/>
      <c r="J120" s="4"/>
    </row>
    <row r="121" spans="1:10" x14ac:dyDescent="0.25">
      <c r="A121" s="9"/>
      <c r="B121" s="4"/>
      <c r="C121" s="4"/>
      <c r="D121" s="12"/>
      <c r="E121" s="7"/>
      <c r="F121" s="7"/>
      <c r="G121" s="10"/>
      <c r="H121" s="4"/>
      <c r="I121" s="4"/>
      <c r="J121" s="4"/>
    </row>
    <row r="122" spans="1:10" x14ac:dyDescent="0.25">
      <c r="A122" s="9"/>
      <c r="B122" s="4"/>
      <c r="C122" s="4"/>
      <c r="D122" s="11"/>
      <c r="E122" s="7"/>
      <c r="F122" s="7"/>
      <c r="G122" s="10"/>
      <c r="H122" s="4"/>
      <c r="I122" s="4"/>
      <c r="J122" s="4"/>
    </row>
    <row r="123" spans="1:10" x14ac:dyDescent="0.25">
      <c r="A123" s="9"/>
      <c r="B123" s="4"/>
      <c r="C123" s="4"/>
      <c r="D123" s="12"/>
      <c r="E123" s="7"/>
      <c r="F123" s="7"/>
      <c r="G123" s="10"/>
      <c r="H123" s="4"/>
      <c r="I123" s="4"/>
      <c r="J123" s="4"/>
    </row>
    <row r="124" spans="1:10" x14ac:dyDescent="0.25">
      <c r="A124" s="9"/>
      <c r="B124" s="4"/>
      <c r="C124" s="4"/>
      <c r="D124" s="11"/>
      <c r="E124" s="7"/>
      <c r="F124" s="7"/>
      <c r="G124" s="10"/>
      <c r="H124" s="4"/>
      <c r="I124" s="4"/>
      <c r="J124" s="4"/>
    </row>
    <row r="125" spans="1:10" x14ac:dyDescent="0.25">
      <c r="A125" s="9"/>
      <c r="B125" s="4"/>
      <c r="C125" s="4"/>
      <c r="D125" s="11"/>
      <c r="E125" s="7"/>
      <c r="F125" s="7"/>
      <c r="G125" s="10"/>
      <c r="H125" s="4"/>
      <c r="I125" s="4"/>
      <c r="J125" s="4"/>
    </row>
    <row r="126" spans="1:10" x14ac:dyDescent="0.25">
      <c r="A126" s="9"/>
      <c r="B126" s="4"/>
      <c r="C126" s="4"/>
      <c r="D126" s="12"/>
      <c r="E126" s="7"/>
      <c r="F126" s="7"/>
      <c r="G126" s="10"/>
      <c r="H126" s="4"/>
      <c r="I126" s="4"/>
      <c r="J126" s="4"/>
    </row>
    <row r="127" spans="1:10" x14ac:dyDescent="0.25">
      <c r="A127" s="9"/>
      <c r="B127" s="4"/>
      <c r="C127" s="4"/>
      <c r="D127" s="12"/>
      <c r="E127" s="7"/>
      <c r="F127" s="7"/>
      <c r="G127" s="10"/>
      <c r="H127" s="4"/>
      <c r="I127" s="4"/>
      <c r="J127" s="4"/>
    </row>
    <row r="128" spans="1:10" x14ac:dyDescent="0.25">
      <c r="A128" s="9"/>
      <c r="B128" s="4"/>
      <c r="C128" s="4"/>
      <c r="D128" s="11"/>
      <c r="E128" s="7"/>
      <c r="F128" s="7"/>
      <c r="G128" s="10"/>
      <c r="H128" s="4"/>
      <c r="I128" s="4"/>
      <c r="J128" s="4"/>
    </row>
    <row r="129" spans="1:10" x14ac:dyDescent="0.25">
      <c r="A129" s="9"/>
      <c r="B129" s="4"/>
      <c r="C129" s="4"/>
      <c r="D129" s="11"/>
      <c r="E129" s="7"/>
      <c r="F129" s="7"/>
      <c r="G129" s="10"/>
      <c r="H129" s="4"/>
      <c r="I129" s="4"/>
      <c r="J129" s="4"/>
    </row>
    <row r="130" spans="1:10" x14ac:dyDescent="0.25">
      <c r="A130" s="9"/>
      <c r="B130" s="4"/>
      <c r="C130" s="4"/>
      <c r="D130" s="11"/>
      <c r="E130" s="7"/>
      <c r="F130" s="7"/>
      <c r="G130" s="10"/>
      <c r="H130" s="4"/>
      <c r="I130" s="4"/>
      <c r="J130" s="4"/>
    </row>
    <row r="131" spans="1:10" x14ac:dyDescent="0.25">
      <c r="A131" s="9"/>
      <c r="B131" s="4"/>
      <c r="C131" s="4"/>
      <c r="D131" s="11"/>
      <c r="E131" s="7"/>
      <c r="F131" s="7"/>
      <c r="G131" s="10"/>
      <c r="H131" s="4"/>
      <c r="I131" s="4"/>
      <c r="J131" s="4"/>
    </row>
    <row r="132" spans="1:10" x14ac:dyDescent="0.25">
      <c r="A132" s="9"/>
      <c r="B132" s="4"/>
      <c r="C132" s="4"/>
      <c r="D132" s="12"/>
      <c r="E132" s="7"/>
      <c r="F132" s="7"/>
      <c r="G132" s="10"/>
      <c r="H132" s="4"/>
      <c r="I132" s="4"/>
      <c r="J132" s="4"/>
    </row>
    <row r="133" spans="1:10" x14ac:dyDescent="0.25">
      <c r="A133" s="9"/>
      <c r="B133" s="4"/>
      <c r="C133" s="4"/>
      <c r="D133" s="11"/>
      <c r="E133" s="7"/>
      <c r="F133" s="7"/>
      <c r="G133" s="10"/>
      <c r="H133" s="4"/>
      <c r="I133" s="4"/>
      <c r="J133" s="4"/>
    </row>
    <row r="134" spans="1:10" x14ac:dyDescent="0.25">
      <c r="A134" s="9"/>
      <c r="B134" s="4"/>
      <c r="C134" s="4"/>
      <c r="D134" s="11"/>
      <c r="E134" s="7"/>
      <c r="F134" s="7"/>
      <c r="G134" s="10"/>
      <c r="H134" s="4"/>
      <c r="I134" s="4"/>
      <c r="J134" s="4"/>
    </row>
    <row r="135" spans="1:10" x14ac:dyDescent="0.25">
      <c r="A135" s="9"/>
      <c r="B135" s="4"/>
      <c r="C135" s="4"/>
      <c r="D135" s="12"/>
      <c r="E135" s="7"/>
      <c r="F135" s="7"/>
      <c r="G135" s="10"/>
      <c r="H135" s="4"/>
      <c r="I135" s="4"/>
      <c r="J135" s="4"/>
    </row>
    <row r="136" spans="1:10" x14ac:dyDescent="0.25">
      <c r="A136" s="9"/>
      <c r="B136" s="4"/>
      <c r="C136" s="4"/>
      <c r="D136" s="11"/>
      <c r="E136" s="7"/>
      <c r="F136" s="7"/>
      <c r="G136" s="10"/>
      <c r="H136" s="4"/>
      <c r="I136" s="4"/>
      <c r="J136" s="4"/>
    </row>
    <row r="137" spans="1:10" x14ac:dyDescent="0.25">
      <c r="A137" s="9"/>
      <c r="B137" s="4"/>
      <c r="C137" s="4"/>
      <c r="D137" s="11"/>
      <c r="E137" s="7"/>
      <c r="F137" s="7"/>
      <c r="G137" s="10"/>
      <c r="H137" s="4"/>
      <c r="I137" s="4"/>
      <c r="J137" s="4"/>
    </row>
    <row r="138" spans="1:10" x14ac:dyDescent="0.25">
      <c r="A138" s="9"/>
      <c r="B138" s="4"/>
      <c r="C138" s="4"/>
      <c r="D138" s="11"/>
      <c r="E138" s="7"/>
      <c r="F138" s="7"/>
      <c r="G138" s="10"/>
      <c r="H138" s="4"/>
      <c r="I138" s="4"/>
      <c r="J138" s="4"/>
    </row>
    <row r="139" spans="1:10" x14ac:dyDescent="0.25">
      <c r="A139" s="9"/>
      <c r="B139" s="4"/>
      <c r="C139" s="4"/>
      <c r="D139" s="11"/>
      <c r="E139" s="7"/>
      <c r="F139" s="7"/>
      <c r="G139" s="10"/>
      <c r="H139" s="4"/>
      <c r="I139" s="4"/>
      <c r="J139" s="4"/>
    </row>
    <row r="140" spans="1:10" x14ac:dyDescent="0.25">
      <c r="A140" s="9"/>
      <c r="B140" s="4"/>
      <c r="C140" s="4"/>
      <c r="D140" s="11"/>
      <c r="E140" s="7"/>
      <c r="F140" s="7"/>
      <c r="G140" s="10"/>
      <c r="H140" s="4"/>
      <c r="I140" s="4"/>
      <c r="J140" s="4"/>
    </row>
    <row r="141" spans="1:10" x14ac:dyDescent="0.25">
      <c r="A141" s="9"/>
      <c r="B141" s="4"/>
      <c r="C141" s="4"/>
      <c r="D141" s="11"/>
      <c r="E141" s="7"/>
      <c r="F141" s="7"/>
      <c r="G141" s="10"/>
      <c r="H141" s="4"/>
      <c r="I141" s="4"/>
      <c r="J141" s="4"/>
    </row>
    <row r="142" spans="1:10" x14ac:dyDescent="0.25">
      <c r="A142" s="9"/>
      <c r="B142" s="4"/>
      <c r="C142" s="4"/>
      <c r="D142" s="11"/>
      <c r="E142" s="7"/>
      <c r="F142" s="7"/>
      <c r="G142" s="10"/>
      <c r="H142" s="4"/>
      <c r="I142" s="4"/>
      <c r="J142" s="4"/>
    </row>
    <row r="143" spans="1:10" x14ac:dyDescent="0.25">
      <c r="A143" s="9"/>
      <c r="B143" s="4"/>
      <c r="C143" s="4"/>
      <c r="D143" s="12"/>
      <c r="E143" s="7"/>
      <c r="F143" s="7"/>
      <c r="G143" s="10"/>
      <c r="H143" s="4"/>
      <c r="I143" s="4"/>
      <c r="J143" s="4"/>
    </row>
    <row r="144" spans="1:10" x14ac:dyDescent="0.25">
      <c r="A144" s="9"/>
      <c r="B144" s="4"/>
      <c r="C144" s="4"/>
      <c r="D144" s="12"/>
      <c r="E144" s="7"/>
      <c r="F144" s="7"/>
      <c r="G144" s="10"/>
      <c r="H144" s="4"/>
      <c r="I144" s="4"/>
      <c r="J144" s="4"/>
    </row>
    <row r="145" spans="1:10" x14ac:dyDescent="0.25">
      <c r="A145" s="9"/>
      <c r="B145" s="4"/>
      <c r="C145" s="4"/>
      <c r="D145" s="11"/>
      <c r="E145" s="7"/>
      <c r="F145" s="7"/>
      <c r="G145" s="10"/>
      <c r="H145" s="4"/>
      <c r="I145" s="4"/>
      <c r="J145" s="4"/>
    </row>
    <row r="146" spans="1:10" x14ac:dyDescent="0.25">
      <c r="A146" s="9"/>
      <c r="B146" s="4"/>
      <c r="C146" s="4"/>
      <c r="D146" s="12"/>
      <c r="E146" s="7"/>
      <c r="F146" s="7"/>
      <c r="G146" s="10"/>
      <c r="H146" s="4"/>
      <c r="I146" s="4"/>
      <c r="J146" s="4"/>
    </row>
    <row r="147" spans="1:10" x14ac:dyDescent="0.25">
      <c r="A147" s="9"/>
      <c r="B147" s="4"/>
      <c r="C147" s="4"/>
      <c r="D147" s="11"/>
      <c r="E147" s="7"/>
      <c r="F147" s="7"/>
      <c r="G147" s="10"/>
      <c r="H147" s="4"/>
      <c r="I147" s="4"/>
      <c r="J147" s="4"/>
    </row>
    <row r="148" spans="1:10" x14ac:dyDescent="0.25">
      <c r="A148" s="9"/>
      <c r="B148" s="4"/>
      <c r="C148" s="4"/>
      <c r="D148" s="12"/>
      <c r="E148" s="7"/>
      <c r="F148" s="7"/>
      <c r="G148" s="10"/>
      <c r="H148" s="4"/>
      <c r="I148" s="4"/>
      <c r="J148" s="4"/>
    </row>
    <row r="149" spans="1:10" x14ac:dyDescent="0.25">
      <c r="A149" s="9"/>
      <c r="B149" s="4"/>
      <c r="C149" s="4"/>
      <c r="D149" s="11"/>
      <c r="E149" s="7"/>
      <c r="F149" s="7"/>
      <c r="G149" s="10"/>
      <c r="H149" s="4"/>
      <c r="I149" s="4"/>
      <c r="J149" s="4"/>
    </row>
    <row r="150" spans="1:10" x14ac:dyDescent="0.25">
      <c r="A150" s="9"/>
      <c r="B150" s="4"/>
      <c r="C150" s="4"/>
      <c r="D150" s="11"/>
      <c r="E150" s="7"/>
      <c r="F150" s="7"/>
      <c r="G150" s="10"/>
      <c r="H150" s="4"/>
      <c r="I150" s="4"/>
      <c r="J150" s="4"/>
    </row>
    <row r="151" spans="1:10" x14ac:dyDescent="0.25">
      <c r="A151" s="9"/>
      <c r="B151" s="4"/>
      <c r="C151" s="4"/>
      <c r="D151" s="11"/>
      <c r="E151" s="7"/>
      <c r="F151" s="7"/>
      <c r="G151" s="10"/>
      <c r="H151" s="4"/>
      <c r="I151" s="4"/>
      <c r="J151" s="4"/>
    </row>
    <row r="152" spans="1:10" x14ac:dyDescent="0.25">
      <c r="A152" s="9"/>
      <c r="B152" s="4"/>
      <c r="C152" s="4"/>
      <c r="D152" s="11"/>
      <c r="E152" s="7"/>
      <c r="F152" s="7"/>
      <c r="G152" s="10"/>
      <c r="H152" s="4"/>
      <c r="I152" s="4"/>
      <c r="J152" s="4"/>
    </row>
    <row r="153" spans="1:10" x14ac:dyDescent="0.25">
      <c r="A153" s="9"/>
      <c r="B153" s="4"/>
      <c r="C153" s="4"/>
      <c r="D153" s="11"/>
      <c r="E153" s="7"/>
      <c r="F153" s="7"/>
      <c r="G153" s="10"/>
      <c r="H153" s="4"/>
      <c r="I153" s="4"/>
      <c r="J153" s="4"/>
    </row>
    <row r="154" spans="1:10" x14ac:dyDescent="0.25">
      <c r="A154" s="9"/>
      <c r="B154" s="4"/>
      <c r="C154" s="4"/>
      <c r="D154" s="11"/>
      <c r="E154" s="7"/>
      <c r="F154" s="7"/>
      <c r="G154" s="10"/>
      <c r="H154" s="4"/>
      <c r="I154" s="4"/>
      <c r="J154" s="4"/>
    </row>
    <row r="155" spans="1:10" x14ac:dyDescent="0.25">
      <c r="A155" s="9"/>
      <c r="B155" s="4"/>
      <c r="C155" s="4"/>
      <c r="D155" s="12"/>
      <c r="E155" s="7"/>
      <c r="F155" s="7"/>
      <c r="G155" s="10"/>
      <c r="H155" s="4"/>
      <c r="I155" s="4"/>
      <c r="J155" s="4"/>
    </row>
    <row r="156" spans="1:10" x14ac:dyDescent="0.25">
      <c r="A156" s="9"/>
      <c r="B156" s="4"/>
      <c r="C156" s="4"/>
      <c r="D156" s="12"/>
      <c r="E156" s="7"/>
      <c r="F156" s="7"/>
      <c r="G156" s="10"/>
      <c r="H156" s="4"/>
      <c r="I156" s="4"/>
      <c r="J156" s="4"/>
    </row>
    <row r="157" spans="1:10" x14ac:dyDescent="0.25">
      <c r="A157" s="9"/>
      <c r="B157" s="4"/>
      <c r="C157" s="4"/>
      <c r="D157" s="12"/>
      <c r="E157" s="7"/>
      <c r="F157" s="7"/>
      <c r="G157" s="10"/>
      <c r="H157" s="4"/>
      <c r="I157" s="4"/>
      <c r="J157" s="4"/>
    </row>
    <row r="158" spans="1:10" x14ac:dyDescent="0.25">
      <c r="A158" s="9"/>
      <c r="B158" s="4"/>
      <c r="C158" s="4"/>
      <c r="D158" s="12"/>
      <c r="E158" s="7"/>
      <c r="F158" s="7"/>
      <c r="G158" s="10"/>
      <c r="H158" s="4"/>
      <c r="I158" s="4"/>
      <c r="J158" s="4"/>
    </row>
    <row r="159" spans="1:10" x14ac:dyDescent="0.25">
      <c r="A159" s="9"/>
      <c r="B159" s="4"/>
      <c r="C159" s="4"/>
      <c r="D159" s="12"/>
      <c r="E159" s="7"/>
      <c r="F159" s="7"/>
      <c r="G159" s="10"/>
      <c r="H159" s="4"/>
      <c r="I159" s="4"/>
      <c r="J159" s="4"/>
    </row>
    <row r="160" spans="1:10" x14ac:dyDescent="0.25">
      <c r="A160" s="9"/>
      <c r="B160" s="4"/>
      <c r="C160" s="4"/>
      <c r="D160" s="12"/>
      <c r="E160" s="7"/>
      <c r="F160" s="7"/>
      <c r="G160" s="10"/>
      <c r="H160" s="4"/>
      <c r="I160" s="4"/>
      <c r="J160" s="4"/>
    </row>
    <row r="161" spans="1:10" x14ac:dyDescent="0.25">
      <c r="A161" s="9"/>
      <c r="B161" s="4"/>
      <c r="C161" s="4"/>
      <c r="D161" s="12"/>
      <c r="E161" s="7"/>
      <c r="F161" s="7"/>
      <c r="G161" s="10"/>
      <c r="H161" s="4"/>
      <c r="I161" s="4"/>
      <c r="J161" s="4"/>
    </row>
    <row r="162" spans="1:10" x14ac:dyDescent="0.25">
      <c r="A162" s="9"/>
      <c r="B162" s="4"/>
      <c r="C162" s="4"/>
      <c r="D162" s="12"/>
      <c r="E162" s="7"/>
      <c r="F162" s="7"/>
      <c r="G162" s="10"/>
      <c r="H162" s="4"/>
      <c r="I162" s="4"/>
      <c r="J162" s="4"/>
    </row>
    <row r="163" spans="1:10" x14ac:dyDescent="0.25">
      <c r="A163" s="9"/>
      <c r="B163" s="4"/>
      <c r="C163" s="4"/>
      <c r="D163" s="11"/>
      <c r="E163" s="7"/>
      <c r="F163" s="7"/>
      <c r="G163" s="10"/>
      <c r="H163" s="4"/>
      <c r="I163" s="4"/>
      <c r="J163" s="4"/>
    </row>
    <row r="164" spans="1:10" x14ac:dyDescent="0.25">
      <c r="A164" s="9"/>
      <c r="B164" s="4"/>
      <c r="C164" s="4"/>
      <c r="D164" s="12"/>
      <c r="E164" s="7"/>
      <c r="F164" s="7"/>
      <c r="G164" s="10"/>
      <c r="H164" s="4"/>
      <c r="I164" s="4"/>
      <c r="J164" s="4"/>
    </row>
    <row r="165" spans="1:10" x14ac:dyDescent="0.25">
      <c r="A165" s="9"/>
      <c r="B165" s="4"/>
      <c r="C165" s="4"/>
      <c r="D165" s="12"/>
      <c r="E165" s="7"/>
      <c r="F165" s="7"/>
      <c r="G165" s="10"/>
      <c r="H165" s="4"/>
      <c r="I165" s="4"/>
      <c r="J165" s="4"/>
    </row>
    <row r="166" spans="1:10" x14ac:dyDescent="0.25">
      <c r="A166" s="9"/>
      <c r="B166" s="4"/>
      <c r="C166" s="4"/>
      <c r="D166" s="12"/>
      <c r="E166" s="7"/>
      <c r="F166" s="7"/>
      <c r="G166" s="10"/>
      <c r="H166" s="4"/>
      <c r="I166" s="4"/>
      <c r="J166" s="4"/>
    </row>
    <row r="167" spans="1:10" x14ac:dyDescent="0.25">
      <c r="A167" s="9"/>
      <c r="B167" s="4"/>
      <c r="C167" s="4"/>
      <c r="D167" s="12"/>
      <c r="E167" s="7"/>
      <c r="F167" s="7"/>
      <c r="G167" s="10"/>
      <c r="H167" s="4"/>
      <c r="I167" s="4"/>
      <c r="J167" s="4"/>
    </row>
    <row r="168" spans="1:10" x14ac:dyDescent="0.25">
      <c r="A168" s="9"/>
      <c r="B168" s="4"/>
      <c r="C168" s="4"/>
      <c r="D168" s="12"/>
      <c r="E168" s="7"/>
      <c r="F168" s="7"/>
      <c r="G168" s="10"/>
      <c r="H168" s="4"/>
      <c r="I168" s="4"/>
      <c r="J168" s="4"/>
    </row>
    <row r="169" spans="1:10" x14ac:dyDescent="0.25">
      <c r="A169" s="9"/>
      <c r="B169" s="4"/>
      <c r="C169" s="4"/>
      <c r="D169" s="12"/>
      <c r="E169" s="7"/>
      <c r="F169" s="7"/>
      <c r="G169" s="10"/>
      <c r="H169" s="4"/>
      <c r="I169" s="4"/>
      <c r="J169" s="4"/>
    </row>
    <row r="170" spans="1:10" x14ac:dyDescent="0.25">
      <c r="A170" s="9"/>
      <c r="B170" s="4"/>
      <c r="C170" s="4"/>
      <c r="D170" s="12"/>
      <c r="E170" s="7"/>
      <c r="F170" s="7"/>
      <c r="G170" s="10"/>
      <c r="H170" s="4"/>
      <c r="I170" s="4"/>
      <c r="J170" s="4"/>
    </row>
    <row r="171" spans="1:10" x14ac:dyDescent="0.25">
      <c r="A171" s="9"/>
      <c r="B171" s="4"/>
      <c r="C171" s="4"/>
      <c r="D171" s="12"/>
      <c r="E171" s="7"/>
      <c r="F171" s="7"/>
      <c r="G171" s="10"/>
      <c r="H171" s="4"/>
      <c r="I171" s="4"/>
      <c r="J171" s="4"/>
    </row>
    <row r="172" spans="1:10" x14ac:dyDescent="0.25">
      <c r="A172" s="9"/>
      <c r="B172" s="4"/>
      <c r="C172" s="4"/>
      <c r="D172" s="11"/>
      <c r="E172" s="7"/>
      <c r="F172" s="7"/>
      <c r="G172" s="10"/>
      <c r="H172" s="4"/>
      <c r="I172" s="4"/>
      <c r="J172" s="4"/>
    </row>
    <row r="173" spans="1:10" x14ac:dyDescent="0.25">
      <c r="A173" s="9"/>
      <c r="B173" s="4"/>
      <c r="C173" s="4"/>
      <c r="D173" s="11"/>
      <c r="E173" s="7"/>
      <c r="F173" s="7"/>
      <c r="G173" s="10"/>
      <c r="H173" s="4"/>
      <c r="I173" s="4"/>
      <c r="J173" s="4"/>
    </row>
    <row r="174" spans="1:10" x14ac:dyDescent="0.25">
      <c r="A174" s="9"/>
      <c r="B174" s="4"/>
      <c r="C174" s="4"/>
      <c r="D174" s="11"/>
      <c r="E174" s="7"/>
      <c r="F174" s="7"/>
      <c r="G174" s="10"/>
      <c r="H174" s="4"/>
      <c r="I174" s="4"/>
      <c r="J174" s="4"/>
    </row>
    <row r="175" spans="1:10" x14ac:dyDescent="0.25">
      <c r="A175" s="9"/>
      <c r="B175" s="4"/>
      <c r="C175" s="4"/>
      <c r="D175" s="11"/>
      <c r="E175" s="7"/>
      <c r="F175" s="7"/>
      <c r="G175" s="10"/>
      <c r="H175" s="4"/>
      <c r="I175" s="4"/>
      <c r="J175" s="4"/>
    </row>
    <row r="176" spans="1:10" x14ac:dyDescent="0.25">
      <c r="A176" s="9"/>
      <c r="B176" s="4"/>
      <c r="C176" s="4"/>
      <c r="D176" s="11"/>
      <c r="E176" s="7"/>
      <c r="F176" s="7"/>
      <c r="G176" s="10"/>
      <c r="H176" s="4"/>
      <c r="I176" s="4"/>
      <c r="J176" s="4"/>
    </row>
    <row r="177" spans="1:10" x14ac:dyDescent="0.25">
      <c r="A177" s="9"/>
      <c r="B177" s="4"/>
      <c r="C177" s="4"/>
      <c r="D177" s="11"/>
      <c r="E177" s="7"/>
      <c r="F177" s="7"/>
      <c r="G177" s="10"/>
      <c r="H177" s="4"/>
      <c r="I177" s="4"/>
      <c r="J177" s="4"/>
    </row>
    <row r="178" spans="1:10" x14ac:dyDescent="0.25">
      <c r="A178" s="9"/>
      <c r="B178" s="4"/>
      <c r="C178" s="4"/>
      <c r="D178" s="12"/>
      <c r="E178" s="7"/>
      <c r="F178" s="7"/>
      <c r="G178" s="10"/>
      <c r="H178" s="4"/>
      <c r="I178" s="4"/>
      <c r="J178" s="4"/>
    </row>
    <row r="179" spans="1:10" x14ac:dyDescent="0.25">
      <c r="A179" s="9"/>
      <c r="B179" s="4"/>
      <c r="C179" s="4"/>
      <c r="D179" s="12"/>
      <c r="E179" s="7"/>
      <c r="F179" s="7"/>
      <c r="G179" s="10"/>
      <c r="H179" s="4"/>
      <c r="I179" s="4"/>
      <c r="J179" s="4"/>
    </row>
    <row r="180" spans="1:10" x14ac:dyDescent="0.25">
      <c r="A180" s="9"/>
      <c r="B180" s="4"/>
      <c r="C180" s="4"/>
      <c r="D180" s="12"/>
      <c r="E180" s="7"/>
      <c r="F180" s="7"/>
      <c r="G180" s="10"/>
      <c r="H180" s="4"/>
      <c r="I180" s="4"/>
      <c r="J180" s="4"/>
    </row>
    <row r="181" spans="1:10" x14ac:dyDescent="0.25">
      <c r="A181" s="9"/>
      <c r="B181" s="4"/>
      <c r="C181" s="4"/>
      <c r="D181" s="12"/>
      <c r="E181" s="7"/>
      <c r="F181" s="7"/>
      <c r="G181" s="10"/>
      <c r="H181" s="4"/>
      <c r="I181" s="4"/>
      <c r="J181" s="4"/>
    </row>
    <row r="182" spans="1:10" x14ac:dyDescent="0.25">
      <c r="A182" s="9"/>
      <c r="B182" s="4"/>
      <c r="C182" s="4"/>
      <c r="D182" s="12"/>
      <c r="E182" s="7"/>
      <c r="F182" s="7"/>
      <c r="G182" s="10"/>
      <c r="H182" s="4"/>
      <c r="I182" s="4"/>
      <c r="J182" s="4"/>
    </row>
    <row r="183" spans="1:10" x14ac:dyDescent="0.25">
      <c r="A183" s="9"/>
      <c r="B183" s="4"/>
      <c r="C183" s="4"/>
      <c r="D183" s="12"/>
      <c r="E183" s="7"/>
      <c r="F183" s="7"/>
      <c r="G183" s="10"/>
      <c r="H183" s="4"/>
      <c r="I183" s="4"/>
      <c r="J183" s="4"/>
    </row>
    <row r="184" spans="1:10" x14ac:dyDescent="0.25">
      <c r="A184" s="9"/>
      <c r="B184" s="4"/>
      <c r="C184" s="4"/>
      <c r="D184" s="12"/>
      <c r="E184" s="7"/>
      <c r="F184" s="7"/>
      <c r="G184" s="10"/>
      <c r="H184" s="4"/>
      <c r="I184" s="4"/>
      <c r="J184" s="4"/>
    </row>
    <row r="185" spans="1:10" x14ac:dyDescent="0.25">
      <c r="A185" s="9"/>
      <c r="B185" s="4"/>
      <c r="C185" s="4"/>
      <c r="D185" s="12"/>
      <c r="E185" s="7"/>
      <c r="F185" s="7"/>
      <c r="G185" s="10"/>
      <c r="H185" s="4"/>
      <c r="I185" s="4"/>
      <c r="J185" s="4"/>
    </row>
    <row r="186" spans="1:10" x14ac:dyDescent="0.25">
      <c r="A186" s="9"/>
      <c r="B186" s="4"/>
      <c r="C186" s="4"/>
      <c r="D186" s="12"/>
      <c r="E186" s="7"/>
      <c r="F186" s="7"/>
      <c r="G186" s="10"/>
      <c r="H186" s="4"/>
      <c r="I186" s="4"/>
      <c r="J186" s="4"/>
    </row>
    <row r="187" spans="1:10" x14ac:dyDescent="0.25">
      <c r="A187" s="9"/>
      <c r="B187" s="4"/>
      <c r="C187" s="4"/>
      <c r="D187" s="12"/>
      <c r="E187" s="7"/>
      <c r="F187" s="7"/>
      <c r="G187" s="10"/>
      <c r="H187" s="4"/>
      <c r="I187" s="4"/>
      <c r="J187" s="4"/>
    </row>
    <row r="188" spans="1:10" x14ac:dyDescent="0.25">
      <c r="A188" s="9"/>
      <c r="B188" s="4"/>
      <c r="C188" s="4"/>
      <c r="D188" s="12"/>
      <c r="E188" s="7"/>
      <c r="F188" s="7"/>
      <c r="G188" s="10"/>
      <c r="H188" s="4"/>
      <c r="I188" s="4"/>
      <c r="J188" s="4"/>
    </row>
    <row r="189" spans="1:10" x14ac:dyDescent="0.25">
      <c r="A189" s="9"/>
      <c r="B189" s="4"/>
      <c r="C189" s="4"/>
      <c r="D189" s="12"/>
      <c r="E189" s="7"/>
      <c r="F189" s="7"/>
      <c r="G189" s="10"/>
      <c r="H189" s="4"/>
      <c r="I189" s="4"/>
      <c r="J189" s="4"/>
    </row>
    <row r="190" spans="1:10" x14ac:dyDescent="0.25">
      <c r="A190" s="9"/>
      <c r="B190" s="4"/>
      <c r="C190" s="4"/>
      <c r="D190" s="11"/>
      <c r="E190" s="7"/>
      <c r="F190" s="7"/>
      <c r="G190" s="10"/>
      <c r="H190" s="4"/>
      <c r="I190" s="4"/>
      <c r="J190" s="4"/>
    </row>
    <row r="191" spans="1:10" x14ac:dyDescent="0.25">
      <c r="A191" s="9"/>
      <c r="B191" s="4"/>
      <c r="C191" s="4"/>
      <c r="D191" s="11"/>
      <c r="E191" s="7"/>
      <c r="F191" s="7"/>
      <c r="G191" s="10"/>
      <c r="H191" s="4"/>
      <c r="I191" s="4"/>
      <c r="J191" s="4"/>
    </row>
    <row r="192" spans="1:10" x14ac:dyDescent="0.25">
      <c r="A192" s="9"/>
      <c r="B192" s="4"/>
      <c r="C192" s="4"/>
      <c r="D192" s="11"/>
      <c r="E192" s="7"/>
      <c r="F192" s="7"/>
      <c r="G192" s="10"/>
      <c r="H192" s="4"/>
      <c r="I192" s="4"/>
      <c r="J192" s="4"/>
    </row>
    <row r="193" spans="1:10" x14ac:dyDescent="0.25">
      <c r="A193" s="9"/>
      <c r="B193" s="4"/>
      <c r="C193" s="4"/>
      <c r="D193" s="11"/>
      <c r="E193" s="7"/>
      <c r="F193" s="7"/>
      <c r="G193" s="10"/>
      <c r="H193" s="4"/>
      <c r="I193" s="4"/>
      <c r="J193" s="4"/>
    </row>
    <row r="194" spans="1:10" x14ac:dyDescent="0.25">
      <c r="A194" s="9"/>
      <c r="B194" s="4"/>
      <c r="C194" s="4"/>
      <c r="D194" s="11"/>
      <c r="E194" s="7"/>
      <c r="F194" s="7"/>
      <c r="G194" s="10"/>
      <c r="H194" s="4"/>
      <c r="I194" s="4"/>
      <c r="J194" s="4"/>
    </row>
    <row r="195" spans="1:10" x14ac:dyDescent="0.25">
      <c r="A195" s="9"/>
      <c r="B195" s="4"/>
      <c r="C195" s="4"/>
      <c r="D195" s="11"/>
      <c r="E195" s="7"/>
      <c r="F195" s="7"/>
      <c r="G195" s="10"/>
      <c r="H195" s="4"/>
      <c r="I195" s="4"/>
      <c r="J195" s="4"/>
    </row>
    <row r="196" spans="1:10" x14ac:dyDescent="0.25">
      <c r="A196" s="9"/>
      <c r="B196" s="4"/>
      <c r="C196" s="4"/>
      <c r="D196" s="11"/>
      <c r="E196" s="7"/>
      <c r="F196" s="7"/>
      <c r="G196" s="10"/>
      <c r="H196" s="4"/>
      <c r="I196" s="4"/>
      <c r="J196" s="4"/>
    </row>
    <row r="197" spans="1:10" x14ac:dyDescent="0.25">
      <c r="A197" s="9"/>
      <c r="B197" s="4"/>
      <c r="C197" s="4"/>
      <c r="D197" s="11"/>
      <c r="E197" s="7"/>
      <c r="F197" s="7"/>
      <c r="G197" s="10"/>
      <c r="H197" s="4"/>
      <c r="I197" s="4"/>
      <c r="J197" s="4"/>
    </row>
    <row r="198" spans="1:10" x14ac:dyDescent="0.25">
      <c r="A198" s="9"/>
      <c r="B198" s="4"/>
      <c r="C198" s="4"/>
      <c r="D198" s="11"/>
      <c r="E198" s="7"/>
      <c r="F198" s="7"/>
      <c r="G198" s="10"/>
      <c r="H198" s="4"/>
      <c r="I198" s="4"/>
      <c r="J198" s="4"/>
    </row>
    <row r="199" spans="1:10" x14ac:dyDescent="0.25">
      <c r="A199" s="9"/>
      <c r="B199" s="4"/>
      <c r="C199" s="4"/>
      <c r="D199" s="11"/>
      <c r="E199" s="7"/>
      <c r="F199" s="7"/>
      <c r="G199" s="10"/>
      <c r="H199" s="4"/>
      <c r="I199" s="4"/>
      <c r="J199" s="4"/>
    </row>
    <row r="200" spans="1:10" x14ac:dyDescent="0.25">
      <c r="A200" s="9"/>
      <c r="B200" s="4"/>
      <c r="C200" s="4"/>
      <c r="D200" s="11"/>
      <c r="E200" s="7"/>
      <c r="F200" s="7"/>
      <c r="G200" s="10"/>
      <c r="H200" s="4"/>
      <c r="I200" s="4"/>
      <c r="J200" s="4"/>
    </row>
    <row r="201" spans="1:10" x14ac:dyDescent="0.25">
      <c r="A201" s="9"/>
      <c r="B201" s="4"/>
      <c r="C201" s="4"/>
      <c r="D201" s="11"/>
      <c r="E201" s="7"/>
      <c r="F201" s="7"/>
      <c r="G201" s="10"/>
      <c r="H201" s="4"/>
      <c r="I201" s="4"/>
      <c r="J201" s="4"/>
    </row>
    <row r="202" spans="1:10" x14ac:dyDescent="0.25">
      <c r="A202" s="9"/>
      <c r="B202" s="4"/>
      <c r="C202" s="4"/>
      <c r="D202" s="11"/>
      <c r="E202" s="7"/>
      <c r="F202" s="7"/>
      <c r="G202" s="10"/>
      <c r="H202" s="4"/>
      <c r="I202" s="4"/>
      <c r="J202" s="4"/>
    </row>
    <row r="203" spans="1:10" x14ac:dyDescent="0.25">
      <c r="A203" s="9"/>
      <c r="B203" s="4"/>
      <c r="C203" s="4"/>
      <c r="D203" s="11"/>
      <c r="E203" s="7"/>
      <c r="F203" s="7"/>
      <c r="G203" s="10"/>
      <c r="H203" s="4"/>
      <c r="I203" s="4"/>
      <c r="J203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I285"/>
  <sheetViews>
    <sheetView tabSelected="1" workbookViewId="0">
      <selection activeCell="A5" sqref="A5:G16"/>
    </sheetView>
  </sheetViews>
  <sheetFormatPr baseColWidth="10" defaultRowHeight="15" customHeight="1" x14ac:dyDescent="0.25"/>
  <cols>
    <col min="1" max="1" width="12.5703125" style="18" bestFit="1" customWidth="1"/>
    <col min="2" max="2" width="11.140625" style="18" bestFit="1" customWidth="1"/>
    <col min="3" max="3" width="3.140625" bestFit="1" customWidth="1"/>
    <col min="4" max="4" width="22" style="4" bestFit="1" customWidth="1"/>
    <col min="5" max="5" width="20.28515625" style="29" customWidth="1"/>
    <col min="6" max="6" width="31" style="13" bestFit="1" customWidth="1"/>
    <col min="7" max="7" width="25.7109375" style="9" customWidth="1"/>
    <col min="8" max="8" width="33.7109375" bestFit="1" customWidth="1"/>
    <col min="9" max="9" width="17.28515625" customWidth="1"/>
  </cols>
  <sheetData>
    <row r="1" spans="1:8" ht="15" customHeight="1" x14ac:dyDescent="0.25">
      <c r="A1"/>
      <c r="B1"/>
      <c r="G1" s="57" t="s">
        <v>265</v>
      </c>
    </row>
    <row r="2" spans="1:8" ht="15" customHeight="1" x14ac:dyDescent="0.25">
      <c r="G2" s="58" t="s">
        <v>266</v>
      </c>
    </row>
    <row r="4" spans="1:8" ht="15" customHeight="1" x14ac:dyDescent="0.25">
      <c r="A4" s="31" t="s">
        <v>7</v>
      </c>
      <c r="B4" s="23" t="s">
        <v>0</v>
      </c>
      <c r="C4" s="23" t="s">
        <v>192</v>
      </c>
      <c r="D4" s="32" t="s">
        <v>191</v>
      </c>
      <c r="E4" s="30" t="s">
        <v>11</v>
      </c>
      <c r="F4" s="46" t="s">
        <v>9</v>
      </c>
      <c r="G4" s="50" t="s">
        <v>10</v>
      </c>
    </row>
    <row r="5" spans="1:8" ht="20.100000000000001" customHeight="1" x14ac:dyDescent="0.25">
      <c r="A5">
        <v>1</v>
      </c>
      <c r="B5" s="33" t="e">
        <f>VLOOKUP(A5,#REF!,2,FALSE)</f>
        <v>#REF!</v>
      </c>
      <c r="C5" s="21" t="s">
        <v>192</v>
      </c>
      <c r="D5" s="21" t="e">
        <f>VLOOKUP(A5,#REF!,3,FALSE)</f>
        <v>#REF!</v>
      </c>
      <c r="E5" s="34">
        <v>1</v>
      </c>
      <c r="F5" s="34">
        <v>1</v>
      </c>
      <c r="G5" s="9" t="e">
        <f>VLOOKUP(A5,#REF!,19,FALSE)</f>
        <v>#REF!</v>
      </c>
      <c r="H5" s="19"/>
    </row>
    <row r="6" spans="1:8" ht="20.100000000000001" customHeight="1" x14ac:dyDescent="0.25">
      <c r="A6">
        <v>1</v>
      </c>
      <c r="B6" s="33" t="e">
        <f>VLOOKUP(A6,#REF!,2,FALSE)</f>
        <v>#REF!</v>
      </c>
      <c r="C6" s="21" t="s">
        <v>192</v>
      </c>
      <c r="D6" s="21" t="e">
        <f>VLOOKUP(A6,#REF!,3,FALSE)</f>
        <v>#REF!</v>
      </c>
      <c r="E6" s="34">
        <v>1</v>
      </c>
      <c r="F6" s="34">
        <v>1</v>
      </c>
      <c r="G6" s="9" t="e">
        <f>VLOOKUP(A6,#REF!,19,FALSE)</f>
        <v>#REF!</v>
      </c>
      <c r="H6" s="19"/>
    </row>
    <row r="7" spans="1:8" ht="20.100000000000001" customHeight="1" x14ac:dyDescent="0.25">
      <c r="A7">
        <v>1</v>
      </c>
      <c r="B7" s="33" t="e">
        <f>VLOOKUP(A7,#REF!,2,FALSE)</f>
        <v>#REF!</v>
      </c>
      <c r="C7" s="21" t="s">
        <v>192</v>
      </c>
      <c r="D7" s="21" t="e">
        <f>VLOOKUP(A7,#REF!,3,FALSE)</f>
        <v>#REF!</v>
      </c>
      <c r="E7" s="34">
        <v>1</v>
      </c>
      <c r="F7" s="34">
        <v>1</v>
      </c>
      <c r="G7" s="9" t="e">
        <f>VLOOKUP(A7,#REF!,19,FALSE)</f>
        <v>#REF!</v>
      </c>
      <c r="H7" s="16"/>
    </row>
    <row r="8" spans="1:8" ht="20.100000000000001" customHeight="1" x14ac:dyDescent="0.25">
      <c r="A8">
        <v>1</v>
      </c>
      <c r="B8" s="33" t="e">
        <f>VLOOKUP(A8,#REF!,2,FALSE)</f>
        <v>#REF!</v>
      </c>
      <c r="C8" s="21" t="s">
        <v>192</v>
      </c>
      <c r="D8" s="21" t="e">
        <f>VLOOKUP(A8,#REF!,3,FALSE)</f>
        <v>#REF!</v>
      </c>
      <c r="E8" s="34">
        <v>1</v>
      </c>
      <c r="F8" s="34">
        <v>1</v>
      </c>
      <c r="G8" s="9" t="e">
        <f>VLOOKUP(A8,#REF!,19,FALSE)</f>
        <v>#REF!</v>
      </c>
      <c r="H8" s="16"/>
    </row>
    <row r="9" spans="1:8" ht="20.100000000000001" customHeight="1" x14ac:dyDescent="0.25">
      <c r="A9">
        <v>1</v>
      </c>
      <c r="B9" s="33" t="e">
        <f>VLOOKUP(A9,#REF!,2,FALSE)</f>
        <v>#REF!</v>
      </c>
      <c r="C9" s="21" t="s">
        <v>192</v>
      </c>
      <c r="D9" s="21" t="e">
        <f>VLOOKUP(A9,#REF!,3,FALSE)</f>
        <v>#REF!</v>
      </c>
      <c r="E9" s="34">
        <v>1</v>
      </c>
      <c r="F9" s="34">
        <v>1</v>
      </c>
      <c r="G9" s="9" t="e">
        <f>VLOOKUP(A9,#REF!,19,FALSE)</f>
        <v>#REF!</v>
      </c>
      <c r="H9" s="16"/>
    </row>
    <row r="10" spans="1:8" ht="20.100000000000001" customHeight="1" x14ac:dyDescent="0.25">
      <c r="A10">
        <v>1</v>
      </c>
      <c r="B10" s="33" t="e">
        <f>VLOOKUP(A10,#REF!,2,FALSE)</f>
        <v>#REF!</v>
      </c>
      <c r="C10" s="21" t="s">
        <v>192</v>
      </c>
      <c r="D10" s="21" t="e">
        <f>VLOOKUP(A10,#REF!,3,FALSE)</f>
        <v>#REF!</v>
      </c>
      <c r="E10" s="34">
        <v>1</v>
      </c>
      <c r="F10" s="34">
        <v>1</v>
      </c>
      <c r="G10" s="9" t="e">
        <f>VLOOKUP(A10,#REF!,19,FALSE)</f>
        <v>#REF!</v>
      </c>
      <c r="H10" s="16"/>
    </row>
    <row r="11" spans="1:8" ht="20.100000000000001" customHeight="1" x14ac:dyDescent="0.25">
      <c r="A11">
        <v>1</v>
      </c>
      <c r="B11" s="33" t="e">
        <f>VLOOKUP(A11,#REF!,2,FALSE)</f>
        <v>#REF!</v>
      </c>
      <c r="C11" s="21" t="s">
        <v>192</v>
      </c>
      <c r="D11" s="21" t="e">
        <f>VLOOKUP(A11,#REF!,3,FALSE)</f>
        <v>#REF!</v>
      </c>
      <c r="E11" s="34">
        <v>1</v>
      </c>
      <c r="F11" s="34">
        <v>1</v>
      </c>
      <c r="G11" s="9" t="e">
        <f>VLOOKUP(A11,#REF!,19,FALSE)</f>
        <v>#REF!</v>
      </c>
      <c r="H11" s="16"/>
    </row>
    <row r="12" spans="1:8" ht="20.100000000000001" customHeight="1" x14ac:dyDescent="0.25">
      <c r="A12">
        <v>1</v>
      </c>
      <c r="B12" s="33" t="e">
        <f>VLOOKUP(A12,#REF!,2,FALSE)</f>
        <v>#REF!</v>
      </c>
      <c r="C12" s="21" t="s">
        <v>192</v>
      </c>
      <c r="D12" s="21" t="e">
        <f>VLOOKUP(A12,#REF!,3,FALSE)</f>
        <v>#REF!</v>
      </c>
      <c r="E12" s="34">
        <v>1</v>
      </c>
      <c r="F12" s="34">
        <v>1</v>
      </c>
      <c r="G12" s="9" t="e">
        <f>VLOOKUP(A12,#REF!,19,FALSE)</f>
        <v>#REF!</v>
      </c>
      <c r="H12" s="16"/>
    </row>
    <row r="13" spans="1:8" ht="20.100000000000001" customHeight="1" x14ac:dyDescent="0.25">
      <c r="A13">
        <v>1</v>
      </c>
      <c r="B13" s="33" t="e">
        <f>VLOOKUP(A13,#REF!,2,FALSE)</f>
        <v>#REF!</v>
      </c>
      <c r="C13" s="21" t="s">
        <v>192</v>
      </c>
      <c r="D13" s="21" t="e">
        <f>VLOOKUP(A13,#REF!,3,FALSE)</f>
        <v>#REF!</v>
      </c>
      <c r="E13" s="34">
        <v>1</v>
      </c>
      <c r="F13" s="34">
        <v>1</v>
      </c>
      <c r="G13" s="9" t="e">
        <f>VLOOKUP(A13,#REF!,19,FALSE)</f>
        <v>#REF!</v>
      </c>
      <c r="H13" s="16"/>
    </row>
    <row r="14" spans="1:8" ht="20.100000000000001" customHeight="1" x14ac:dyDescent="0.25">
      <c r="A14">
        <v>1</v>
      </c>
      <c r="B14" s="33" t="e">
        <f>VLOOKUP(A14,#REF!,2,FALSE)</f>
        <v>#REF!</v>
      </c>
      <c r="C14" s="21" t="s">
        <v>192</v>
      </c>
      <c r="D14" s="21" t="e">
        <f>VLOOKUP(A14,#REF!,3,FALSE)</f>
        <v>#REF!</v>
      </c>
      <c r="E14" s="34">
        <v>1</v>
      </c>
      <c r="F14" s="34">
        <v>1</v>
      </c>
      <c r="G14" s="9" t="e">
        <f>VLOOKUP(A14,#REF!,19,FALSE)</f>
        <v>#REF!</v>
      </c>
      <c r="H14" s="16"/>
    </row>
    <row r="15" spans="1:8" ht="20.100000000000001" customHeight="1" x14ac:dyDescent="0.25">
      <c r="A15">
        <v>1</v>
      </c>
      <c r="B15" s="33" t="e">
        <f>VLOOKUP(A15,#REF!,2,FALSE)</f>
        <v>#REF!</v>
      </c>
      <c r="C15" s="21" t="s">
        <v>192</v>
      </c>
      <c r="D15" s="21" t="e">
        <f>VLOOKUP(A15,#REF!,3,FALSE)</f>
        <v>#REF!</v>
      </c>
      <c r="E15" s="34">
        <v>1</v>
      </c>
      <c r="F15" s="34">
        <v>1</v>
      </c>
      <c r="G15" s="9" t="e">
        <f>VLOOKUP(A15,#REF!,19,FALSE)</f>
        <v>#REF!</v>
      </c>
      <c r="H15" s="16"/>
    </row>
    <row r="16" spans="1:8" ht="20.100000000000001" customHeight="1" x14ac:dyDescent="0.25">
      <c r="A16">
        <v>1</v>
      </c>
      <c r="B16" s="33" t="e">
        <f>VLOOKUP(A16,#REF!,2,FALSE)</f>
        <v>#REF!</v>
      </c>
      <c r="C16" s="21" t="s">
        <v>192</v>
      </c>
      <c r="D16" s="21" t="e">
        <f>VLOOKUP(A16,#REF!,3,FALSE)</f>
        <v>#REF!</v>
      </c>
      <c r="E16" s="34">
        <v>1</v>
      </c>
      <c r="F16" s="34">
        <v>1</v>
      </c>
      <c r="G16" s="9" t="e">
        <f>VLOOKUP(A16,#REF!,19,FALSE)</f>
        <v>#REF!</v>
      </c>
      <c r="H16" s="51"/>
    </row>
    <row r="17" spans="1:8" ht="20.100000000000001" customHeight="1" x14ac:dyDescent="0.25">
      <c r="A17"/>
      <c r="B17" s="33" t="e">
        <f>VLOOKUP(A17,#REF!,2,FALSE)</f>
        <v>#REF!</v>
      </c>
      <c r="C17" s="21" t="s">
        <v>192</v>
      </c>
      <c r="D17" s="21" t="e">
        <f>VLOOKUP(A17,#REF!,3,FALSE)</f>
        <v>#REF!</v>
      </c>
      <c r="E17" s="34"/>
      <c r="F17" s="14"/>
      <c r="G17" s="9" t="e">
        <f>VLOOKUP(A17,#REF!,19,FALSE)</f>
        <v>#REF!</v>
      </c>
      <c r="H17" s="52"/>
    </row>
    <row r="18" spans="1:8" ht="20.100000000000001" customHeight="1" x14ac:dyDescent="0.25">
      <c r="A18"/>
      <c r="B18" s="33" t="e">
        <f>VLOOKUP(A18,#REF!,2,FALSE)</f>
        <v>#REF!</v>
      </c>
      <c r="C18" s="21" t="s">
        <v>192</v>
      </c>
      <c r="D18" s="21" t="e">
        <f>VLOOKUP(A18,#REF!,3,FALSE)</f>
        <v>#REF!</v>
      </c>
      <c r="E18" s="34"/>
      <c r="F18" s="14"/>
      <c r="G18" s="9" t="e">
        <f>VLOOKUP(A18,#REF!,19,FALSE)</f>
        <v>#REF!</v>
      </c>
    </row>
    <row r="19" spans="1:8" ht="20.100000000000001" customHeight="1" x14ac:dyDescent="0.25">
      <c r="A19"/>
      <c r="B19" s="33" t="e">
        <f>VLOOKUP(A19,#REF!,2,FALSE)</f>
        <v>#REF!</v>
      </c>
      <c r="C19" s="21" t="s">
        <v>192</v>
      </c>
      <c r="D19" s="21" t="e">
        <f>VLOOKUP(A19,#REF!,3,FALSE)</f>
        <v>#REF!</v>
      </c>
      <c r="E19" s="34"/>
      <c r="F19" s="14"/>
      <c r="G19" s="9" t="e">
        <f>VLOOKUP(A19,#REF!,19,FALSE)</f>
        <v>#REF!</v>
      </c>
    </row>
    <row r="20" spans="1:8" ht="20.100000000000001" customHeight="1" x14ac:dyDescent="0.25">
      <c r="A20"/>
      <c r="B20" s="33"/>
      <c r="C20" s="21"/>
      <c r="D20" s="21"/>
      <c r="E20" s="34"/>
      <c r="F20" s="14"/>
    </row>
    <row r="21" spans="1:8" ht="20.100000000000001" customHeight="1" x14ac:dyDescent="0.25">
      <c r="A21"/>
      <c r="B21" s="33"/>
      <c r="C21" s="21"/>
      <c r="D21" s="21"/>
      <c r="E21" s="34"/>
      <c r="F21" s="14"/>
    </row>
    <row r="22" spans="1:8" ht="20.100000000000001" customHeight="1" x14ac:dyDescent="0.25">
      <c r="A22"/>
      <c r="B22" s="33"/>
      <c r="C22" s="21"/>
      <c r="D22" s="21"/>
      <c r="E22" s="34"/>
      <c r="F22" s="14"/>
    </row>
    <row r="23" spans="1:8" ht="20.100000000000001" customHeight="1" x14ac:dyDescent="0.25">
      <c r="A23"/>
      <c r="B23" s="33"/>
      <c r="C23" s="21"/>
      <c r="D23" s="21"/>
      <c r="E23" s="34"/>
      <c r="F23" s="14"/>
    </row>
    <row r="24" spans="1:8" ht="20.100000000000001" customHeight="1" x14ac:dyDescent="0.25">
      <c r="A24"/>
      <c r="B24" s="33"/>
      <c r="C24" s="21"/>
      <c r="D24" s="21"/>
      <c r="E24" s="34"/>
      <c r="F24" s="14"/>
    </row>
    <row r="25" spans="1:8" ht="20.100000000000001" customHeight="1" x14ac:dyDescent="0.25">
      <c r="A25"/>
      <c r="B25" s="33"/>
      <c r="C25" s="21"/>
      <c r="D25" s="21"/>
      <c r="E25" s="34"/>
      <c r="F25" s="14"/>
    </row>
    <row r="26" spans="1:8" ht="20.100000000000001" customHeight="1" x14ac:dyDescent="0.25">
      <c r="A26"/>
      <c r="B26" s="33"/>
      <c r="C26" s="21"/>
      <c r="D26" s="21"/>
      <c r="E26" s="34"/>
      <c r="F26" s="14"/>
    </row>
    <row r="27" spans="1:8" ht="20.100000000000001" customHeight="1" x14ac:dyDescent="0.25">
      <c r="A27"/>
      <c r="B27" s="33"/>
      <c r="C27" s="21"/>
      <c r="D27" s="21"/>
      <c r="E27" s="34"/>
      <c r="F27" s="14"/>
    </row>
    <row r="28" spans="1:8" ht="20.100000000000001" customHeight="1" x14ac:dyDescent="0.25">
      <c r="A28"/>
      <c r="B28" s="33"/>
      <c r="C28" s="21"/>
      <c r="D28" s="21"/>
      <c r="E28" s="34"/>
      <c r="F28" s="14"/>
    </row>
    <row r="29" spans="1:8" ht="20.100000000000001" customHeight="1" x14ac:dyDescent="0.25">
      <c r="A29"/>
      <c r="B29" s="33"/>
      <c r="C29" s="21"/>
      <c r="D29" s="21"/>
      <c r="E29" s="34"/>
      <c r="F29" s="14"/>
    </row>
    <row r="30" spans="1:8" ht="20.100000000000001" customHeight="1" x14ac:dyDescent="0.25">
      <c r="A30"/>
      <c r="B30" s="33"/>
      <c r="C30" s="21"/>
      <c r="D30" s="21"/>
      <c r="E30" s="34"/>
      <c r="F30" s="14"/>
    </row>
    <row r="31" spans="1:8" ht="20.100000000000001" customHeight="1" x14ac:dyDescent="0.25">
      <c r="A31"/>
      <c r="B31" s="33"/>
      <c r="C31" s="21"/>
      <c r="D31" s="21"/>
      <c r="E31" s="34"/>
      <c r="F31" s="14"/>
    </row>
    <row r="32" spans="1:8" ht="20.100000000000001" customHeight="1" x14ac:dyDescent="0.25">
      <c r="A32"/>
      <c r="B32" s="33"/>
      <c r="C32" s="21"/>
      <c r="D32" s="21"/>
      <c r="E32" s="34"/>
      <c r="F32" s="14"/>
    </row>
    <row r="33" spans="1:9" ht="20.100000000000001" customHeight="1" x14ac:dyDescent="0.25">
      <c r="A33"/>
      <c r="B33" s="33"/>
      <c r="C33" s="21"/>
      <c r="D33" s="21"/>
      <c r="E33" s="34"/>
      <c r="F33" s="14"/>
    </row>
    <row r="34" spans="1:9" ht="20.100000000000001" customHeight="1" x14ac:dyDescent="0.25">
      <c r="A34"/>
      <c r="B34" s="33"/>
      <c r="C34" s="21"/>
      <c r="D34" s="21"/>
      <c r="E34" s="34"/>
      <c r="F34" s="14"/>
    </row>
    <row r="35" spans="1:9" ht="20.100000000000001" customHeight="1" x14ac:dyDescent="0.25">
      <c r="A35"/>
      <c r="B35" s="33"/>
      <c r="C35" s="21"/>
      <c r="D35" s="21"/>
      <c r="E35" s="34"/>
      <c r="F35" s="14"/>
    </row>
    <row r="36" spans="1:9" ht="20.100000000000001" customHeight="1" x14ac:dyDescent="0.25">
      <c r="A36"/>
      <c r="B36" s="33"/>
      <c r="C36" s="21"/>
      <c r="D36" s="21"/>
      <c r="E36" s="34"/>
      <c r="F36" s="14"/>
    </row>
    <row r="37" spans="1:9" ht="20.100000000000001" customHeight="1" x14ac:dyDescent="0.25">
      <c r="A37"/>
      <c r="B37" s="33"/>
      <c r="C37" s="21"/>
      <c r="D37" s="21"/>
      <c r="E37" s="34"/>
      <c r="F37" s="14"/>
    </row>
    <row r="38" spans="1:9" ht="20.100000000000001" customHeight="1" x14ac:dyDescent="0.25">
      <c r="A38"/>
      <c r="B38" s="33"/>
      <c r="C38" s="21"/>
      <c r="D38" s="21"/>
      <c r="E38" s="34"/>
      <c r="F38" s="14"/>
    </row>
    <row r="39" spans="1:9" ht="20.100000000000001" customHeight="1" x14ac:dyDescent="0.25">
      <c r="A39"/>
      <c r="B39" s="33"/>
      <c r="C39" s="21"/>
      <c r="D39" s="21"/>
      <c r="E39" s="34"/>
      <c r="F39" s="14"/>
    </row>
    <row r="40" spans="1:9" ht="20.100000000000001" customHeight="1" x14ac:dyDescent="0.25">
      <c r="A40"/>
      <c r="B40" s="33"/>
      <c r="C40" s="21"/>
      <c r="D40" s="21"/>
      <c r="E40" s="34"/>
      <c r="F40" s="14"/>
      <c r="H40" s="19" t="s">
        <v>185</v>
      </c>
      <c r="I40">
        <v>2</v>
      </c>
    </row>
    <row r="41" spans="1:9" ht="20.100000000000001" customHeight="1" x14ac:dyDescent="0.25">
      <c r="A41"/>
      <c r="B41" s="33"/>
      <c r="C41" s="21"/>
      <c r="D41" s="21"/>
      <c r="E41" s="34"/>
      <c r="F41" s="14"/>
      <c r="H41" s="16" t="s">
        <v>188</v>
      </c>
      <c r="I41">
        <v>3</v>
      </c>
    </row>
    <row r="42" spans="1:9" ht="20.100000000000001" customHeight="1" x14ac:dyDescent="0.25">
      <c r="A42"/>
      <c r="B42" s="33"/>
      <c r="C42" s="21"/>
      <c r="D42" s="21"/>
      <c r="E42" s="34"/>
      <c r="F42" s="14"/>
      <c r="H42" s="16" t="s">
        <v>187</v>
      </c>
      <c r="I42">
        <v>3</v>
      </c>
    </row>
    <row r="43" spans="1:9" ht="20.100000000000001" customHeight="1" x14ac:dyDescent="0.25">
      <c r="A43"/>
      <c r="B43" s="33"/>
      <c r="C43" s="21"/>
      <c r="D43" s="21"/>
      <c r="E43" s="34"/>
      <c r="F43" s="14"/>
      <c r="H43" s="16" t="s">
        <v>183</v>
      </c>
      <c r="I43">
        <v>4</v>
      </c>
    </row>
    <row r="44" spans="1:9" ht="20.100000000000001" customHeight="1" x14ac:dyDescent="0.25">
      <c r="A44"/>
      <c r="B44" s="33"/>
      <c r="C44" s="21"/>
      <c r="D44" s="21"/>
      <c r="E44" s="34"/>
      <c r="F44" s="14"/>
      <c r="H44" s="16" t="s">
        <v>182</v>
      </c>
      <c r="I44">
        <v>10</v>
      </c>
    </row>
    <row r="45" spans="1:9" ht="20.100000000000001" customHeight="1" x14ac:dyDescent="0.25">
      <c r="A45"/>
      <c r="B45" s="33"/>
      <c r="C45" s="21"/>
      <c r="D45" s="21"/>
      <c r="E45" s="34"/>
      <c r="F45" s="14"/>
      <c r="H45" s="16" t="s">
        <v>184</v>
      </c>
      <c r="I45">
        <v>3</v>
      </c>
    </row>
    <row r="46" spans="1:9" ht="20.100000000000001" customHeight="1" x14ac:dyDescent="0.25">
      <c r="A46"/>
      <c r="B46" s="33"/>
      <c r="C46" s="21"/>
      <c r="D46" s="21"/>
      <c r="E46" s="34"/>
      <c r="F46" s="14"/>
      <c r="H46" s="16" t="s">
        <v>186</v>
      </c>
      <c r="I46">
        <v>1</v>
      </c>
    </row>
    <row r="47" spans="1:9" ht="20.100000000000001" customHeight="1" x14ac:dyDescent="0.25">
      <c r="A47"/>
      <c r="B47" s="33"/>
      <c r="C47" s="21"/>
      <c r="D47" s="21"/>
      <c r="E47" s="34"/>
      <c r="F47" s="14"/>
      <c r="H47" s="16" t="s">
        <v>189</v>
      </c>
      <c r="I47">
        <v>10</v>
      </c>
    </row>
    <row r="48" spans="1:9" ht="20.100000000000001" customHeight="1" x14ac:dyDescent="0.25">
      <c r="A48"/>
      <c r="B48" s="33"/>
      <c r="C48" s="21"/>
      <c r="D48" s="21"/>
      <c r="E48" s="34"/>
      <c r="F48" s="14"/>
      <c r="H48" s="16" t="s">
        <v>181</v>
      </c>
      <c r="I48">
        <v>1</v>
      </c>
    </row>
    <row r="49" spans="1:6" ht="20.100000000000001" customHeight="1" x14ac:dyDescent="0.25">
      <c r="A49"/>
      <c r="B49" s="33"/>
      <c r="C49" s="21"/>
      <c r="D49" s="21"/>
      <c r="E49" s="34"/>
      <c r="F49" s="14"/>
    </row>
    <row r="50" spans="1:6" ht="20.100000000000001" customHeight="1" x14ac:dyDescent="0.25">
      <c r="A50"/>
      <c r="B50" s="33"/>
      <c r="C50" s="21"/>
      <c r="D50" s="21"/>
      <c r="E50" s="34"/>
      <c r="F50" s="14"/>
    </row>
    <row r="51" spans="1:6" ht="20.100000000000001" customHeight="1" x14ac:dyDescent="0.25">
      <c r="A51"/>
      <c r="B51" s="33"/>
      <c r="C51" s="21"/>
      <c r="D51" s="21"/>
      <c r="E51" s="34"/>
      <c r="F51" s="14"/>
    </row>
    <row r="52" spans="1:6" ht="20.100000000000001" customHeight="1" x14ac:dyDescent="0.25">
      <c r="A52"/>
      <c r="B52" s="33"/>
      <c r="C52" s="21"/>
      <c r="D52" s="21"/>
      <c r="E52" s="34"/>
      <c r="F52" s="14"/>
    </row>
    <row r="53" spans="1:6" ht="20.100000000000001" customHeight="1" x14ac:dyDescent="0.25">
      <c r="A53"/>
      <c r="B53" s="33"/>
      <c r="C53" s="21"/>
      <c r="D53" s="21"/>
      <c r="E53" s="34"/>
      <c r="F53" s="14"/>
    </row>
    <row r="54" spans="1:6" ht="20.100000000000001" customHeight="1" x14ac:dyDescent="0.25">
      <c r="A54"/>
      <c r="B54" s="33"/>
      <c r="C54" s="21"/>
      <c r="D54" s="21"/>
      <c r="E54" s="34"/>
      <c r="F54" s="14"/>
    </row>
    <row r="55" spans="1:6" ht="20.100000000000001" customHeight="1" x14ac:dyDescent="0.25">
      <c r="A55"/>
      <c r="B55" s="33"/>
      <c r="C55" s="21"/>
      <c r="D55" s="21"/>
      <c r="E55" s="34"/>
      <c r="F55" s="14"/>
    </row>
    <row r="56" spans="1:6" ht="20.100000000000001" customHeight="1" x14ac:dyDescent="0.25">
      <c r="A56"/>
      <c r="B56" s="33"/>
      <c r="C56" s="21"/>
      <c r="D56" s="21"/>
      <c r="E56" s="34"/>
      <c r="F56" s="14"/>
    </row>
    <row r="57" spans="1:6" ht="20.100000000000001" customHeight="1" x14ac:dyDescent="0.25">
      <c r="A57"/>
      <c r="B57" s="33"/>
      <c r="C57" s="21"/>
      <c r="D57" s="21"/>
      <c r="E57" s="34"/>
      <c r="F57" s="14"/>
    </row>
    <row r="58" spans="1:6" ht="20.100000000000001" customHeight="1" x14ac:dyDescent="0.25">
      <c r="A58"/>
      <c r="B58" s="33"/>
      <c r="C58" s="21"/>
      <c r="D58" s="21"/>
      <c r="E58" s="34"/>
      <c r="F58" s="14"/>
    </row>
    <row r="59" spans="1:6" ht="20.100000000000001" customHeight="1" x14ac:dyDescent="0.25">
      <c r="A59"/>
      <c r="B59" s="33"/>
      <c r="C59" s="21"/>
      <c r="D59" s="21"/>
      <c r="E59" s="34"/>
      <c r="F59" s="14"/>
    </row>
    <row r="60" spans="1:6" ht="20.100000000000001" customHeight="1" x14ac:dyDescent="0.25">
      <c r="A60"/>
      <c r="B60" s="33"/>
      <c r="C60" s="21"/>
      <c r="D60" s="21"/>
      <c r="E60" s="34"/>
      <c r="F60" s="14"/>
    </row>
    <row r="61" spans="1:6" ht="20.100000000000001" customHeight="1" x14ac:dyDescent="0.25">
      <c r="A61"/>
      <c r="B61" s="33"/>
      <c r="C61" s="21"/>
      <c r="D61" s="21"/>
      <c r="E61" s="34"/>
      <c r="F61" s="14"/>
    </row>
    <row r="62" spans="1:6" ht="20.100000000000001" customHeight="1" x14ac:dyDescent="0.25">
      <c r="A62"/>
      <c r="B62" s="33"/>
      <c r="C62" s="21"/>
      <c r="D62" s="21"/>
      <c r="E62" s="34"/>
      <c r="F62" s="14"/>
    </row>
    <row r="63" spans="1:6" ht="20.100000000000001" customHeight="1" x14ac:dyDescent="0.25">
      <c r="A63"/>
      <c r="B63" s="33"/>
      <c r="C63" s="21"/>
      <c r="D63" s="21"/>
      <c r="E63" s="34"/>
      <c r="F63" s="14"/>
    </row>
    <row r="64" spans="1:6" ht="20.100000000000001" customHeight="1" x14ac:dyDescent="0.25">
      <c r="A64"/>
      <c r="B64" s="33"/>
      <c r="C64" s="21"/>
      <c r="D64" s="21"/>
      <c r="E64" s="34"/>
      <c r="F64" s="14"/>
    </row>
    <row r="65" spans="1:6" ht="20.100000000000001" customHeight="1" x14ac:dyDescent="0.25">
      <c r="A65"/>
      <c r="B65" s="33"/>
      <c r="C65" s="21"/>
      <c r="D65" s="21"/>
      <c r="E65" s="34"/>
      <c r="F65" s="14"/>
    </row>
    <row r="66" spans="1:6" ht="20.100000000000001" customHeight="1" x14ac:dyDescent="0.25">
      <c r="A66"/>
      <c r="B66" s="33"/>
      <c r="C66" s="21"/>
      <c r="D66" s="21"/>
      <c r="E66" s="34"/>
      <c r="F66" s="14"/>
    </row>
    <row r="67" spans="1:6" ht="20.100000000000001" customHeight="1" x14ac:dyDescent="0.25">
      <c r="A67"/>
      <c r="B67" s="33"/>
      <c r="C67" s="21"/>
      <c r="D67" s="21"/>
      <c r="E67" s="34"/>
      <c r="F67" s="14"/>
    </row>
    <row r="68" spans="1:6" ht="20.100000000000001" customHeight="1" x14ac:dyDescent="0.25">
      <c r="A68"/>
      <c r="B68" s="33"/>
      <c r="C68" s="21"/>
      <c r="D68" s="21"/>
      <c r="E68" s="34"/>
      <c r="F68" s="14"/>
    </row>
    <row r="69" spans="1:6" ht="20.100000000000001" customHeight="1" x14ac:dyDescent="0.25">
      <c r="A69"/>
      <c r="B69" s="33"/>
      <c r="C69" s="21"/>
      <c r="D69" s="21"/>
      <c r="E69" s="34"/>
      <c r="F69" s="14"/>
    </row>
    <row r="70" spans="1:6" ht="20.100000000000001" customHeight="1" x14ac:dyDescent="0.25">
      <c r="A70"/>
      <c r="B70" s="33"/>
      <c r="C70" s="21"/>
      <c r="D70" s="21"/>
      <c r="E70" s="34"/>
      <c r="F70" s="14"/>
    </row>
    <row r="71" spans="1:6" ht="20.100000000000001" customHeight="1" x14ac:dyDescent="0.25">
      <c r="A71"/>
      <c r="B71" s="33"/>
      <c r="C71" s="21"/>
      <c r="D71" s="21"/>
      <c r="E71" s="34"/>
      <c r="F71" s="14"/>
    </row>
    <row r="72" spans="1:6" ht="20.100000000000001" customHeight="1" x14ac:dyDescent="0.25">
      <c r="A72"/>
      <c r="B72" s="33"/>
      <c r="C72" s="21"/>
      <c r="D72" s="21"/>
      <c r="E72" s="34"/>
      <c r="F72" s="14"/>
    </row>
    <row r="73" spans="1:6" ht="20.100000000000001" customHeight="1" x14ac:dyDescent="0.25">
      <c r="A73"/>
      <c r="B73" s="33"/>
      <c r="C73" s="21"/>
      <c r="D73" s="21"/>
      <c r="E73" s="34"/>
      <c r="F73" s="14"/>
    </row>
    <row r="74" spans="1:6" ht="20.100000000000001" customHeight="1" x14ac:dyDescent="0.25">
      <c r="A74"/>
      <c r="B74" s="33"/>
      <c r="C74" s="21"/>
      <c r="D74" s="21"/>
      <c r="E74" s="34"/>
      <c r="F74" s="14"/>
    </row>
    <row r="75" spans="1:6" ht="20.100000000000001" customHeight="1" x14ac:dyDescent="0.25">
      <c r="A75"/>
      <c r="B75" s="33"/>
      <c r="C75" s="21"/>
      <c r="D75" s="21"/>
      <c r="E75" s="34"/>
      <c r="F75" s="14"/>
    </row>
    <row r="76" spans="1:6" ht="20.100000000000001" customHeight="1" x14ac:dyDescent="0.25">
      <c r="A76"/>
      <c r="B76" s="33"/>
      <c r="C76" s="21"/>
      <c r="D76" s="21"/>
      <c r="E76" s="34"/>
      <c r="F76" s="14"/>
    </row>
    <row r="77" spans="1:6" ht="20.100000000000001" customHeight="1" x14ac:dyDescent="0.25">
      <c r="A77"/>
      <c r="B77" s="33"/>
      <c r="C77" s="21"/>
      <c r="D77" s="21"/>
      <c r="E77" s="34"/>
      <c r="F77" s="14"/>
    </row>
    <row r="78" spans="1:6" ht="20.100000000000001" customHeight="1" x14ac:dyDescent="0.25">
      <c r="A78"/>
      <c r="B78" s="33"/>
      <c r="C78" s="21"/>
      <c r="D78" s="21"/>
      <c r="E78" s="34"/>
      <c r="F78" s="14"/>
    </row>
    <row r="79" spans="1:6" ht="20.100000000000001" customHeight="1" x14ac:dyDescent="0.25">
      <c r="A79"/>
      <c r="B79" s="33"/>
      <c r="C79" s="21"/>
      <c r="D79" s="21"/>
      <c r="E79" s="34"/>
      <c r="F79" s="14"/>
    </row>
    <row r="80" spans="1:6" ht="20.100000000000001" customHeight="1" x14ac:dyDescent="0.25">
      <c r="A80"/>
      <c r="B80" s="33"/>
      <c r="C80" s="21"/>
      <c r="D80" s="21"/>
      <c r="E80" s="34"/>
      <c r="F80" s="14"/>
    </row>
    <row r="81" spans="1:6" ht="20.100000000000001" customHeight="1" x14ac:dyDescent="0.25">
      <c r="A81"/>
      <c r="B81" s="33"/>
      <c r="C81" s="21"/>
      <c r="D81" s="21"/>
      <c r="E81" s="34"/>
      <c r="F81" s="14"/>
    </row>
    <row r="82" spans="1:6" ht="20.100000000000001" customHeight="1" x14ac:dyDescent="0.25">
      <c r="A82"/>
      <c r="B82" s="33"/>
      <c r="C82" s="21"/>
      <c r="D82" s="21"/>
      <c r="E82" s="34"/>
      <c r="F82" s="14"/>
    </row>
    <row r="83" spans="1:6" ht="20.100000000000001" customHeight="1" x14ac:dyDescent="0.25">
      <c r="A83"/>
      <c r="B83" s="33"/>
      <c r="C83" s="21"/>
      <c r="D83" s="21"/>
      <c r="E83" s="34"/>
      <c r="F83" s="14"/>
    </row>
    <row r="84" spans="1:6" ht="20.100000000000001" customHeight="1" x14ac:dyDescent="0.25">
      <c r="A84"/>
      <c r="B84" s="33"/>
      <c r="C84" s="21"/>
      <c r="D84" s="21"/>
      <c r="E84" s="34"/>
      <c r="F84" s="14"/>
    </row>
    <row r="85" spans="1:6" ht="20.100000000000001" customHeight="1" x14ac:dyDescent="0.25">
      <c r="A85"/>
      <c r="B85" s="33"/>
      <c r="C85" s="21"/>
      <c r="D85" s="21"/>
      <c r="E85" s="34"/>
      <c r="F85" s="14"/>
    </row>
    <row r="86" spans="1:6" ht="20.100000000000001" customHeight="1" x14ac:dyDescent="0.25">
      <c r="A86"/>
      <c r="B86" s="33"/>
      <c r="C86" s="21"/>
      <c r="D86" s="21"/>
      <c r="E86" s="34"/>
      <c r="F86" s="14"/>
    </row>
    <row r="87" spans="1:6" ht="20.100000000000001" customHeight="1" x14ac:dyDescent="0.25">
      <c r="A87"/>
      <c r="B87" s="33"/>
      <c r="C87" s="21"/>
      <c r="D87" s="21"/>
      <c r="E87" s="34"/>
      <c r="F87" s="14"/>
    </row>
    <row r="88" spans="1:6" ht="20.100000000000001" customHeight="1" x14ac:dyDescent="0.25">
      <c r="A88"/>
      <c r="B88" s="33"/>
      <c r="C88" s="21"/>
      <c r="D88" s="21"/>
      <c r="E88" s="34"/>
      <c r="F88" s="14"/>
    </row>
    <row r="89" spans="1:6" ht="20.100000000000001" customHeight="1" x14ac:dyDescent="0.25">
      <c r="A89"/>
      <c r="B89" s="33"/>
      <c r="C89" s="21"/>
      <c r="D89" s="21"/>
      <c r="E89" s="34"/>
      <c r="F89" s="14"/>
    </row>
    <row r="90" spans="1:6" ht="20.100000000000001" customHeight="1" x14ac:dyDescent="0.25">
      <c r="A90"/>
      <c r="B90" s="33"/>
      <c r="C90" s="21"/>
      <c r="D90" s="21"/>
      <c r="E90" s="34"/>
      <c r="F90" s="14"/>
    </row>
    <row r="91" spans="1:6" ht="20.100000000000001" customHeight="1" x14ac:dyDescent="0.25">
      <c r="A91"/>
      <c r="B91" s="33"/>
      <c r="C91" s="21"/>
      <c r="D91" s="21"/>
      <c r="E91" s="34"/>
      <c r="F91" s="14"/>
    </row>
    <row r="92" spans="1:6" ht="20.100000000000001" customHeight="1" x14ac:dyDescent="0.25">
      <c r="A92"/>
      <c r="B92" s="33"/>
      <c r="C92" s="21"/>
      <c r="D92" s="21"/>
      <c r="E92" s="34"/>
      <c r="F92" s="14"/>
    </row>
    <row r="93" spans="1:6" ht="20.100000000000001" customHeight="1" x14ac:dyDescent="0.25">
      <c r="A93"/>
      <c r="B93" s="33"/>
      <c r="C93" s="21"/>
      <c r="D93" s="21"/>
      <c r="E93" s="34"/>
      <c r="F93" s="14"/>
    </row>
    <row r="94" spans="1:6" ht="20.100000000000001" customHeight="1" x14ac:dyDescent="0.25">
      <c r="A94"/>
      <c r="B94" s="33"/>
      <c r="C94" s="21"/>
      <c r="D94" s="21"/>
      <c r="E94" s="34"/>
      <c r="F94" s="14"/>
    </row>
    <row r="95" spans="1:6" ht="20.100000000000001" customHeight="1" x14ac:dyDescent="0.25">
      <c r="A95"/>
      <c r="B95" s="33"/>
      <c r="C95" s="21"/>
      <c r="D95" s="21"/>
      <c r="E95" s="34"/>
      <c r="F95" s="14"/>
    </row>
    <row r="96" spans="1:6" ht="20.100000000000001" customHeight="1" x14ac:dyDescent="0.25">
      <c r="A96"/>
      <c r="B96" s="33"/>
      <c r="C96" s="21"/>
      <c r="D96" s="21"/>
      <c r="E96" s="34"/>
      <c r="F96" s="14"/>
    </row>
    <row r="97" spans="1:6" ht="20.100000000000001" customHeight="1" x14ac:dyDescent="0.25">
      <c r="A97"/>
      <c r="B97" s="33"/>
      <c r="C97" s="21"/>
      <c r="D97" s="21"/>
      <c r="E97" s="34"/>
      <c r="F97" s="14"/>
    </row>
    <row r="98" spans="1:6" ht="20.100000000000001" customHeight="1" x14ac:dyDescent="0.25">
      <c r="A98"/>
      <c r="B98" s="33"/>
      <c r="C98" s="21"/>
      <c r="D98" s="21"/>
      <c r="E98" s="34"/>
      <c r="F98" s="14"/>
    </row>
    <row r="99" spans="1:6" ht="20.100000000000001" customHeight="1" x14ac:dyDescent="0.25">
      <c r="A99"/>
      <c r="B99" s="33"/>
      <c r="C99" s="21"/>
      <c r="D99" s="21"/>
      <c r="E99" s="34"/>
      <c r="F99" s="14"/>
    </row>
    <row r="100" spans="1:6" ht="20.100000000000001" customHeight="1" x14ac:dyDescent="0.25">
      <c r="A100"/>
      <c r="B100" s="33"/>
      <c r="C100" s="21"/>
      <c r="D100" s="21"/>
      <c r="E100" s="34"/>
      <c r="F100" s="14"/>
    </row>
    <row r="101" spans="1:6" ht="20.100000000000001" customHeight="1" x14ac:dyDescent="0.25">
      <c r="A101"/>
      <c r="B101" s="33"/>
      <c r="C101" s="21"/>
      <c r="D101" s="21"/>
      <c r="E101" s="34"/>
      <c r="F101" s="14"/>
    </row>
    <row r="102" spans="1:6" ht="20.100000000000001" customHeight="1" x14ac:dyDescent="0.25">
      <c r="A102"/>
      <c r="B102" s="33"/>
      <c r="C102" s="21"/>
      <c r="D102" s="21"/>
      <c r="E102" s="34"/>
      <c r="F102" s="14"/>
    </row>
    <row r="103" spans="1:6" ht="20.100000000000001" customHeight="1" x14ac:dyDescent="0.25">
      <c r="A103"/>
      <c r="B103" s="33"/>
      <c r="C103" s="21"/>
      <c r="D103" s="21"/>
      <c r="E103" s="34"/>
      <c r="F103" s="14"/>
    </row>
    <row r="104" spans="1:6" ht="20.100000000000001" customHeight="1" x14ac:dyDescent="0.25">
      <c r="A104"/>
      <c r="B104" s="33"/>
      <c r="C104" s="21"/>
      <c r="D104" s="21"/>
      <c r="E104" s="34"/>
      <c r="F104" s="14"/>
    </row>
    <row r="105" spans="1:6" ht="20.100000000000001" customHeight="1" x14ac:dyDescent="0.25">
      <c r="A105"/>
      <c r="B105" s="33"/>
      <c r="C105" s="21"/>
      <c r="D105" s="21"/>
      <c r="E105" s="34"/>
      <c r="F105" s="14"/>
    </row>
    <row r="106" spans="1:6" ht="20.100000000000001" customHeight="1" x14ac:dyDescent="0.25">
      <c r="A106"/>
      <c r="B106" s="33"/>
      <c r="C106" s="21"/>
      <c r="D106" s="21"/>
      <c r="E106" s="34"/>
      <c r="F106" s="14"/>
    </row>
    <row r="107" spans="1:6" ht="20.100000000000001" customHeight="1" x14ac:dyDescent="0.25">
      <c r="A107"/>
      <c r="B107" s="33"/>
      <c r="C107" s="21"/>
      <c r="D107" s="21"/>
      <c r="E107" s="34"/>
      <c r="F107" s="14"/>
    </row>
    <row r="108" spans="1:6" ht="20.100000000000001" customHeight="1" x14ac:dyDescent="0.25">
      <c r="A108"/>
      <c r="B108" s="33"/>
      <c r="C108" s="21"/>
      <c r="D108" s="21"/>
      <c r="E108" s="34"/>
      <c r="F108" s="14"/>
    </row>
    <row r="109" spans="1:6" ht="20.100000000000001" customHeight="1" x14ac:dyDescent="0.25">
      <c r="A109"/>
      <c r="B109" s="33"/>
      <c r="C109" s="21"/>
      <c r="D109" s="21"/>
      <c r="E109" s="34"/>
      <c r="F109" s="14"/>
    </row>
    <row r="110" spans="1:6" ht="20.100000000000001" customHeight="1" x14ac:dyDescent="0.25">
      <c r="A110"/>
      <c r="B110" s="33"/>
      <c r="C110" s="21"/>
      <c r="D110" s="21"/>
      <c r="E110" s="34"/>
      <c r="F110" s="14"/>
    </row>
    <row r="111" spans="1:6" ht="20.100000000000001" customHeight="1" x14ac:dyDescent="0.25">
      <c r="A111" s="14"/>
      <c r="B111" s="33"/>
      <c r="C111" s="21"/>
      <c r="D111" s="21"/>
      <c r="E111" s="34"/>
      <c r="F111" s="14"/>
    </row>
    <row r="112" spans="1:6" ht="20.100000000000001" customHeight="1" x14ac:dyDescent="0.25">
      <c r="A112" s="14"/>
      <c r="B112" s="33"/>
      <c r="C112" s="21"/>
      <c r="D112" s="21"/>
      <c r="E112" s="34"/>
      <c r="F112" s="14"/>
    </row>
    <row r="113" spans="1:6" ht="20.100000000000001" customHeight="1" x14ac:dyDescent="0.25">
      <c r="A113" s="14"/>
      <c r="B113" s="33"/>
      <c r="C113" s="21"/>
      <c r="D113" s="21"/>
      <c r="E113" s="34"/>
      <c r="F113" s="14"/>
    </row>
    <row r="114" spans="1:6" ht="20.100000000000001" customHeight="1" x14ac:dyDescent="0.25">
      <c r="A114" s="14"/>
      <c r="B114" s="33"/>
      <c r="C114" s="21"/>
      <c r="D114" s="21"/>
      <c r="E114" s="34"/>
      <c r="F114" s="14"/>
    </row>
    <row r="115" spans="1:6" ht="20.100000000000001" customHeight="1" x14ac:dyDescent="0.25">
      <c r="A115" s="14"/>
      <c r="B115" s="33"/>
      <c r="C115" s="21"/>
      <c r="D115" s="21"/>
      <c r="E115" s="34"/>
      <c r="F115" s="14"/>
    </row>
    <row r="116" spans="1:6" ht="20.100000000000001" customHeight="1" x14ac:dyDescent="0.25">
      <c r="A116" s="14"/>
      <c r="B116" s="33"/>
      <c r="C116" s="21"/>
      <c r="D116" s="21"/>
      <c r="E116" s="34"/>
      <c r="F116" s="14"/>
    </row>
    <row r="117" spans="1:6" ht="20.100000000000001" customHeight="1" x14ac:dyDescent="0.25">
      <c r="A117" s="14"/>
      <c r="B117" s="33"/>
      <c r="C117" s="21"/>
      <c r="D117" s="21"/>
      <c r="E117" s="34"/>
      <c r="F117" s="14"/>
    </row>
    <row r="118" spans="1:6" ht="20.100000000000001" customHeight="1" x14ac:dyDescent="0.25">
      <c r="A118" s="14"/>
      <c r="B118" s="33"/>
      <c r="C118" s="21"/>
      <c r="D118" s="21"/>
      <c r="E118" s="34"/>
      <c r="F118" s="14"/>
    </row>
    <row r="119" spans="1:6" ht="20.100000000000001" customHeight="1" x14ac:dyDescent="0.25">
      <c r="A119" s="14"/>
      <c r="B119" s="33"/>
      <c r="C119" s="21"/>
      <c r="D119" s="21"/>
      <c r="E119" s="34"/>
      <c r="F119" s="14"/>
    </row>
    <row r="120" spans="1:6" ht="20.100000000000001" customHeight="1" x14ac:dyDescent="0.25">
      <c r="A120" s="14"/>
      <c r="B120" s="33"/>
      <c r="C120" s="21"/>
      <c r="D120" s="21"/>
      <c r="E120" s="34"/>
      <c r="F120" s="14"/>
    </row>
    <row r="121" spans="1:6" ht="20.100000000000001" customHeight="1" x14ac:dyDescent="0.25">
      <c r="A121" s="14"/>
      <c r="B121" s="33"/>
      <c r="C121" s="21"/>
      <c r="D121" s="21"/>
      <c r="E121" s="34"/>
      <c r="F121" s="14"/>
    </row>
    <row r="122" spans="1:6" ht="20.100000000000001" customHeight="1" x14ac:dyDescent="0.25">
      <c r="A122" s="14"/>
      <c r="B122" s="33"/>
      <c r="C122" s="21"/>
      <c r="D122" s="21"/>
      <c r="E122" s="34"/>
      <c r="F122" s="14"/>
    </row>
    <row r="123" spans="1:6" ht="20.100000000000001" customHeight="1" x14ac:dyDescent="0.25">
      <c r="A123" s="14"/>
      <c r="B123" s="33"/>
      <c r="C123" s="21"/>
      <c r="D123" s="21"/>
      <c r="E123" s="34"/>
      <c r="F123" s="14"/>
    </row>
    <row r="124" spans="1:6" ht="20.100000000000001" customHeight="1" x14ac:dyDescent="0.25">
      <c r="A124" s="14"/>
      <c r="B124" s="33"/>
      <c r="C124" s="21"/>
      <c r="D124" s="21"/>
      <c r="E124" s="34"/>
      <c r="F124" s="14"/>
    </row>
    <row r="125" spans="1:6" ht="20.100000000000001" customHeight="1" x14ac:dyDescent="0.25">
      <c r="A125" s="14"/>
      <c r="B125" s="33"/>
      <c r="C125" s="21"/>
      <c r="D125" s="21"/>
      <c r="E125" s="34"/>
      <c r="F125" s="14"/>
    </row>
    <row r="126" spans="1:6" ht="20.100000000000001" customHeight="1" x14ac:dyDescent="0.25">
      <c r="A126" s="14"/>
      <c r="B126" s="33"/>
      <c r="C126" s="21"/>
      <c r="D126" s="21"/>
      <c r="E126" s="34"/>
      <c r="F126" s="14"/>
    </row>
    <row r="127" spans="1:6" ht="20.100000000000001" customHeight="1" x14ac:dyDescent="0.25">
      <c r="A127" s="14"/>
      <c r="B127" s="33"/>
      <c r="C127" s="21"/>
      <c r="D127" s="21"/>
      <c r="E127" s="34"/>
      <c r="F127" s="14"/>
    </row>
    <row r="128" spans="1:6" ht="20.100000000000001" customHeight="1" x14ac:dyDescent="0.25">
      <c r="A128" s="14"/>
      <c r="B128" s="33"/>
      <c r="C128" s="21"/>
      <c r="D128" s="21"/>
      <c r="E128" s="34"/>
      <c r="F128" s="14"/>
    </row>
    <row r="129" spans="1:6" ht="20.100000000000001" customHeight="1" x14ac:dyDescent="0.25">
      <c r="A129" s="14"/>
      <c r="B129" s="33"/>
      <c r="C129" s="21"/>
      <c r="D129" s="21"/>
      <c r="E129" s="34"/>
      <c r="F129" s="14"/>
    </row>
    <row r="130" spans="1:6" ht="20.100000000000001" customHeight="1" x14ac:dyDescent="0.25">
      <c r="A130" s="14"/>
      <c r="B130" s="33"/>
      <c r="C130" s="21"/>
      <c r="D130" s="21"/>
      <c r="E130" s="34"/>
      <c r="F130" s="14"/>
    </row>
    <row r="131" spans="1:6" ht="20.100000000000001" customHeight="1" x14ac:dyDescent="0.25">
      <c r="A131" s="14"/>
      <c r="B131" s="33"/>
      <c r="C131" s="21"/>
      <c r="D131" s="21"/>
      <c r="E131" s="34"/>
      <c r="F131" s="14"/>
    </row>
    <row r="132" spans="1:6" ht="20.100000000000001" customHeight="1" x14ac:dyDescent="0.25">
      <c r="A132" s="14"/>
      <c r="B132" s="33"/>
      <c r="C132" s="21"/>
      <c r="D132" s="21"/>
      <c r="E132" s="34"/>
      <c r="F132" s="14"/>
    </row>
    <row r="133" spans="1:6" ht="20.100000000000001" customHeight="1" x14ac:dyDescent="0.25">
      <c r="A133" s="14"/>
      <c r="B133" s="33"/>
      <c r="C133" s="21"/>
      <c r="D133" s="21"/>
      <c r="E133" s="34"/>
      <c r="F133" s="14"/>
    </row>
    <row r="134" spans="1:6" ht="20.100000000000001" customHeight="1" x14ac:dyDescent="0.25">
      <c r="A134" s="14"/>
      <c r="B134" s="33"/>
      <c r="C134" s="21"/>
      <c r="D134" s="21"/>
      <c r="E134" s="34"/>
      <c r="F134" s="14"/>
    </row>
    <row r="135" spans="1:6" ht="20.100000000000001" customHeight="1" x14ac:dyDescent="0.25">
      <c r="A135" s="14"/>
      <c r="B135" s="33"/>
      <c r="C135" s="21"/>
      <c r="D135" s="21"/>
      <c r="E135" s="34"/>
      <c r="F135" s="14"/>
    </row>
    <row r="136" spans="1:6" ht="20.100000000000001" customHeight="1" x14ac:dyDescent="0.25">
      <c r="A136" s="14"/>
      <c r="B136" s="33"/>
      <c r="C136" s="21"/>
      <c r="D136" s="21"/>
      <c r="E136" s="34"/>
      <c r="F136" s="14"/>
    </row>
    <row r="137" spans="1:6" ht="20.100000000000001" customHeight="1" x14ac:dyDescent="0.25">
      <c r="A137" s="14"/>
      <c r="B137" s="33"/>
      <c r="C137" s="21"/>
      <c r="D137" s="21"/>
      <c r="E137" s="34"/>
      <c r="F137" s="14"/>
    </row>
    <row r="138" spans="1:6" ht="20.100000000000001" customHeight="1" x14ac:dyDescent="0.25">
      <c r="A138" s="14"/>
      <c r="B138" s="33"/>
      <c r="C138" s="21"/>
      <c r="D138" s="21"/>
      <c r="E138" s="34"/>
      <c r="F138" s="14"/>
    </row>
    <row r="139" spans="1:6" ht="20.100000000000001" customHeight="1" x14ac:dyDescent="0.25">
      <c r="A139" s="14"/>
      <c r="B139" s="33"/>
      <c r="C139" s="21"/>
      <c r="D139" s="21"/>
      <c r="E139" s="34"/>
      <c r="F139" s="14"/>
    </row>
    <row r="140" spans="1:6" ht="20.100000000000001" customHeight="1" x14ac:dyDescent="0.25">
      <c r="A140" s="14"/>
      <c r="B140" s="33"/>
      <c r="C140" s="21"/>
      <c r="D140" s="21"/>
      <c r="E140" s="34"/>
      <c r="F140" s="14"/>
    </row>
    <row r="141" spans="1:6" ht="20.100000000000001" customHeight="1" x14ac:dyDescent="0.25">
      <c r="A141" s="14"/>
      <c r="B141" s="33"/>
      <c r="C141" s="21"/>
      <c r="D141" s="21"/>
      <c r="E141" s="34"/>
      <c r="F141" s="14"/>
    </row>
    <row r="142" spans="1:6" ht="20.100000000000001" customHeight="1" x14ac:dyDescent="0.25">
      <c r="A142" s="14"/>
      <c r="B142" s="33"/>
      <c r="C142" s="21"/>
      <c r="D142" s="21"/>
      <c r="E142" s="34"/>
      <c r="F142" s="14"/>
    </row>
    <row r="143" spans="1:6" ht="20.100000000000001" customHeight="1" x14ac:dyDescent="0.25">
      <c r="A143" s="14"/>
      <c r="B143" s="33"/>
      <c r="C143" s="21"/>
      <c r="D143" s="21"/>
      <c r="E143" s="34"/>
      <c r="F143" s="14"/>
    </row>
    <row r="144" spans="1:6" ht="20.100000000000001" customHeight="1" x14ac:dyDescent="0.25">
      <c r="A144" s="14"/>
      <c r="B144" s="33"/>
      <c r="C144" s="21"/>
      <c r="D144" s="21"/>
      <c r="E144" s="34"/>
      <c r="F144" s="14"/>
    </row>
    <row r="145" spans="1:6" ht="20.100000000000001" customHeight="1" x14ac:dyDescent="0.25">
      <c r="A145" s="14"/>
      <c r="B145" s="33"/>
      <c r="C145" s="21"/>
      <c r="D145" s="21"/>
      <c r="E145" s="34"/>
      <c r="F145" s="14"/>
    </row>
    <row r="146" spans="1:6" ht="20.100000000000001" customHeight="1" x14ac:dyDescent="0.25">
      <c r="A146" s="14"/>
      <c r="B146" s="33"/>
      <c r="C146" s="21"/>
      <c r="D146" s="21"/>
      <c r="E146" s="34"/>
      <c r="F146" s="14"/>
    </row>
    <row r="147" spans="1:6" ht="20.100000000000001" customHeight="1" x14ac:dyDescent="0.25">
      <c r="A147" s="14"/>
      <c r="B147" s="33"/>
      <c r="C147" s="21"/>
      <c r="D147" s="21"/>
      <c r="E147" s="34"/>
      <c r="F147" s="14"/>
    </row>
    <row r="148" spans="1:6" ht="20.100000000000001" customHeight="1" x14ac:dyDescent="0.25">
      <c r="A148" s="14"/>
      <c r="B148" s="33"/>
      <c r="C148" s="21"/>
      <c r="D148" s="21"/>
      <c r="E148" s="34"/>
      <c r="F148" s="14"/>
    </row>
    <row r="149" spans="1:6" ht="20.100000000000001" customHeight="1" x14ac:dyDescent="0.25">
      <c r="A149" s="14"/>
      <c r="B149" s="33"/>
      <c r="C149" s="21"/>
      <c r="D149" s="21"/>
      <c r="E149" s="34"/>
      <c r="F149" s="14"/>
    </row>
    <row r="150" spans="1:6" ht="20.100000000000001" customHeight="1" x14ac:dyDescent="0.25">
      <c r="A150" s="14"/>
      <c r="B150" s="33"/>
      <c r="C150" s="21"/>
      <c r="D150" s="21"/>
      <c r="E150" s="34"/>
      <c r="F150" s="14"/>
    </row>
    <row r="151" spans="1:6" ht="20.100000000000001" customHeight="1" x14ac:dyDescent="0.25">
      <c r="A151" s="14"/>
      <c r="B151" s="33"/>
      <c r="C151" s="21"/>
      <c r="D151" s="21"/>
      <c r="E151" s="34"/>
      <c r="F151" s="14"/>
    </row>
    <row r="152" spans="1:6" ht="20.100000000000001" customHeight="1" x14ac:dyDescent="0.25">
      <c r="A152" s="14"/>
      <c r="B152" s="33"/>
      <c r="C152" s="21"/>
      <c r="D152" s="21"/>
      <c r="E152" s="34"/>
      <c r="F152" s="14"/>
    </row>
    <row r="153" spans="1:6" ht="20.100000000000001" customHeight="1" x14ac:dyDescent="0.25">
      <c r="A153" s="14"/>
      <c r="B153" s="33"/>
      <c r="C153" s="21"/>
      <c r="D153" s="21"/>
      <c r="E153" s="34"/>
      <c r="F153" s="14"/>
    </row>
    <row r="154" spans="1:6" ht="20.100000000000001" customHeight="1" x14ac:dyDescent="0.25">
      <c r="A154" s="14"/>
      <c r="B154" s="33"/>
      <c r="C154" s="21"/>
      <c r="D154" s="21"/>
      <c r="E154" s="34"/>
      <c r="F154" s="14"/>
    </row>
    <row r="155" spans="1:6" ht="20.100000000000001" customHeight="1" x14ac:dyDescent="0.25">
      <c r="A155" s="14"/>
      <c r="B155" s="33"/>
      <c r="C155" s="21"/>
      <c r="D155" s="21"/>
      <c r="E155" s="34"/>
      <c r="F155" s="14"/>
    </row>
    <row r="156" spans="1:6" ht="20.100000000000001" customHeight="1" x14ac:dyDescent="0.25">
      <c r="A156" s="14"/>
      <c r="B156" s="33"/>
      <c r="C156" s="21"/>
      <c r="D156" s="21"/>
      <c r="E156" s="34"/>
      <c r="F156" s="14"/>
    </row>
    <row r="157" spans="1:6" ht="20.100000000000001" customHeight="1" x14ac:dyDescent="0.25">
      <c r="A157" s="14"/>
      <c r="B157" s="33"/>
      <c r="C157" s="21"/>
      <c r="D157" s="21"/>
      <c r="E157" s="34"/>
      <c r="F157" s="14"/>
    </row>
    <row r="158" spans="1:6" ht="20.100000000000001" customHeight="1" x14ac:dyDescent="0.25">
      <c r="A158" s="14"/>
      <c r="B158" s="33"/>
      <c r="C158" s="21"/>
      <c r="D158" s="21"/>
      <c r="E158" s="34"/>
      <c r="F158" s="14"/>
    </row>
    <row r="159" spans="1:6" ht="20.100000000000001" customHeight="1" x14ac:dyDescent="0.25">
      <c r="A159" s="14"/>
      <c r="B159" s="33"/>
      <c r="C159" s="21"/>
      <c r="D159" s="21"/>
      <c r="E159" s="34"/>
      <c r="F159" s="14"/>
    </row>
    <row r="160" spans="1:6" ht="20.100000000000001" customHeight="1" x14ac:dyDescent="0.25">
      <c r="A160" s="14"/>
      <c r="B160" s="33"/>
      <c r="C160" s="21"/>
      <c r="D160" s="21"/>
      <c r="E160" s="34"/>
      <c r="F160" s="14"/>
    </row>
    <row r="161" spans="1:6" ht="20.100000000000001" customHeight="1" x14ac:dyDescent="0.25">
      <c r="A161" s="14"/>
      <c r="B161" s="33"/>
      <c r="C161" s="21"/>
      <c r="D161" s="21"/>
      <c r="E161" s="34"/>
      <c r="F161" s="14"/>
    </row>
    <row r="162" spans="1:6" ht="20.100000000000001" customHeight="1" x14ac:dyDescent="0.25">
      <c r="A162" s="14"/>
      <c r="B162" s="33"/>
      <c r="C162" s="21"/>
      <c r="D162" s="21"/>
      <c r="E162" s="34"/>
      <c r="F162" s="14"/>
    </row>
    <row r="163" spans="1:6" ht="20.100000000000001" customHeight="1" x14ac:dyDescent="0.25">
      <c r="A163" s="14"/>
      <c r="B163" s="33"/>
      <c r="C163" s="21"/>
      <c r="D163" s="21"/>
      <c r="E163" s="34"/>
      <c r="F163" s="14"/>
    </row>
    <row r="164" spans="1:6" ht="20.100000000000001" customHeight="1" x14ac:dyDescent="0.25">
      <c r="A164" s="14"/>
      <c r="B164" s="33"/>
      <c r="C164" s="21"/>
      <c r="D164" s="21"/>
      <c r="E164" s="34"/>
      <c r="F164" s="14"/>
    </row>
    <row r="165" spans="1:6" ht="20.100000000000001" customHeight="1" x14ac:dyDescent="0.25">
      <c r="A165" s="14"/>
      <c r="B165" s="33"/>
      <c r="C165" s="21"/>
      <c r="D165" s="21"/>
      <c r="E165" s="34"/>
      <c r="F165" s="14"/>
    </row>
    <row r="166" spans="1:6" ht="20.100000000000001" customHeight="1" x14ac:dyDescent="0.25">
      <c r="A166" s="14"/>
      <c r="B166" s="33"/>
      <c r="C166" s="21"/>
      <c r="D166" s="21"/>
      <c r="E166" s="34"/>
      <c r="F166" s="14"/>
    </row>
    <row r="167" spans="1:6" ht="20.100000000000001" customHeight="1" x14ac:dyDescent="0.25">
      <c r="A167" s="14"/>
      <c r="B167" s="33"/>
      <c r="C167" s="21"/>
      <c r="D167" s="21"/>
      <c r="E167" s="34"/>
      <c r="F167" s="14"/>
    </row>
    <row r="168" spans="1:6" ht="20.100000000000001" customHeight="1" x14ac:dyDescent="0.25">
      <c r="A168" s="20"/>
      <c r="B168" s="33"/>
      <c r="C168" s="21"/>
      <c r="D168" s="21"/>
      <c r="E168" s="34"/>
      <c r="F168" s="14"/>
    </row>
    <row r="169" spans="1:6" ht="20.100000000000001" customHeight="1" x14ac:dyDescent="0.25">
      <c r="A169" s="20"/>
      <c r="B169" s="33"/>
      <c r="C169" s="21"/>
      <c r="D169" s="21"/>
      <c r="E169" s="34"/>
      <c r="F169" s="14"/>
    </row>
    <row r="170" spans="1:6" ht="20.100000000000001" customHeight="1" x14ac:dyDescent="0.25">
      <c r="A170" s="20"/>
      <c r="B170" s="33"/>
      <c r="C170" s="21"/>
      <c r="D170" s="21"/>
      <c r="E170" s="34"/>
      <c r="F170" s="14"/>
    </row>
    <row r="171" spans="1:6" ht="20.100000000000001" customHeight="1" x14ac:dyDescent="0.25">
      <c r="A171" s="20"/>
      <c r="B171" s="33"/>
      <c r="C171" s="21"/>
      <c r="D171" s="21"/>
      <c r="E171" s="34"/>
      <c r="F171" s="14"/>
    </row>
    <row r="172" spans="1:6" ht="20.100000000000001" customHeight="1" x14ac:dyDescent="0.25">
      <c r="A172" s="20"/>
      <c r="B172" s="33"/>
      <c r="C172" s="21"/>
      <c r="D172" s="21"/>
      <c r="E172" s="34"/>
      <c r="F172" s="14"/>
    </row>
    <row r="173" spans="1:6" ht="20.100000000000001" customHeight="1" x14ac:dyDescent="0.25">
      <c r="A173" s="20"/>
      <c r="B173" s="33"/>
      <c r="C173" s="21"/>
      <c r="D173" s="21"/>
      <c r="E173" s="34"/>
      <c r="F173" s="14"/>
    </row>
    <row r="174" spans="1:6" ht="20.100000000000001" customHeight="1" x14ac:dyDescent="0.25">
      <c r="A174" s="20"/>
      <c r="B174" s="33"/>
      <c r="C174" s="21"/>
      <c r="D174" s="21"/>
      <c r="E174" s="34"/>
      <c r="F174" s="14"/>
    </row>
    <row r="175" spans="1:6" ht="20.100000000000001" customHeight="1" x14ac:dyDescent="0.25">
      <c r="A175" s="20"/>
      <c r="B175" s="33"/>
      <c r="C175" s="21"/>
      <c r="D175" s="21"/>
      <c r="E175" s="34"/>
      <c r="F175" s="14"/>
    </row>
    <row r="176" spans="1:6" ht="20.100000000000001" customHeight="1" x14ac:dyDescent="0.25">
      <c r="A176" s="20"/>
      <c r="B176" s="33"/>
      <c r="C176" s="21"/>
      <c r="D176" s="21"/>
      <c r="E176" s="34"/>
      <c r="F176" s="14"/>
    </row>
    <row r="177" spans="1:6" ht="20.100000000000001" customHeight="1" x14ac:dyDescent="0.25">
      <c r="A177" s="20"/>
      <c r="B177" s="33"/>
      <c r="C177" s="21"/>
      <c r="D177" s="21"/>
      <c r="E177" s="34"/>
      <c r="F177" s="14"/>
    </row>
    <row r="178" spans="1:6" ht="20.100000000000001" customHeight="1" x14ac:dyDescent="0.25">
      <c r="A178" s="20"/>
      <c r="B178" s="33"/>
      <c r="C178" s="21"/>
      <c r="D178" s="21"/>
      <c r="E178" s="34"/>
      <c r="F178" s="14"/>
    </row>
    <row r="179" spans="1:6" ht="20.100000000000001" customHeight="1" x14ac:dyDescent="0.25">
      <c r="A179" s="20"/>
      <c r="B179" s="33"/>
      <c r="C179" s="21"/>
      <c r="D179" s="21"/>
      <c r="E179" s="34"/>
      <c r="F179" s="14"/>
    </row>
    <row r="180" spans="1:6" ht="20.100000000000001" customHeight="1" x14ac:dyDescent="0.25">
      <c r="A180" s="20"/>
      <c r="B180" s="33"/>
      <c r="C180" s="21"/>
      <c r="D180" s="21"/>
      <c r="E180" s="34"/>
      <c r="F180" s="14"/>
    </row>
    <row r="181" spans="1:6" ht="20.100000000000001" customHeight="1" x14ac:dyDescent="0.25">
      <c r="A181" s="20"/>
      <c r="B181" s="33"/>
      <c r="C181" s="21"/>
      <c r="D181" s="21"/>
      <c r="E181" s="34"/>
      <c r="F181" s="14"/>
    </row>
    <row r="182" spans="1:6" ht="20.100000000000001" customHeight="1" x14ac:dyDescent="0.25">
      <c r="A182" s="20"/>
      <c r="B182" s="33"/>
      <c r="C182" s="21"/>
      <c r="D182" s="21"/>
      <c r="E182" s="34"/>
      <c r="F182" s="14"/>
    </row>
    <row r="183" spans="1:6" ht="20.100000000000001" customHeight="1" x14ac:dyDescent="0.25">
      <c r="A183" s="20"/>
      <c r="B183" s="33"/>
      <c r="C183" s="21"/>
      <c r="D183" s="21"/>
      <c r="E183" s="34"/>
      <c r="F183" s="14"/>
    </row>
    <row r="184" spans="1:6" ht="20.100000000000001" customHeight="1" x14ac:dyDescent="0.25">
      <c r="A184" s="20"/>
      <c r="B184" s="33"/>
      <c r="C184" s="21"/>
      <c r="D184" s="21"/>
      <c r="E184" s="34"/>
      <c r="F184" s="14"/>
    </row>
    <row r="185" spans="1:6" ht="20.100000000000001" customHeight="1" x14ac:dyDescent="0.25">
      <c r="A185" s="20"/>
      <c r="B185" s="33"/>
      <c r="C185" s="21"/>
      <c r="D185" s="21"/>
      <c r="E185" s="34"/>
      <c r="F185" s="14"/>
    </row>
    <row r="186" spans="1:6" ht="20.100000000000001" customHeight="1" x14ac:dyDescent="0.25">
      <c r="A186" s="20"/>
      <c r="B186" s="33"/>
      <c r="C186" s="21"/>
      <c r="D186" s="21"/>
      <c r="E186" s="34"/>
      <c r="F186" s="14"/>
    </row>
    <row r="187" spans="1:6" ht="20.100000000000001" customHeight="1" x14ac:dyDescent="0.25">
      <c r="A187" s="20"/>
      <c r="B187" s="33"/>
      <c r="C187" s="21"/>
      <c r="D187" s="21"/>
      <c r="E187" s="34"/>
      <c r="F187" s="14"/>
    </row>
    <row r="188" spans="1:6" ht="20.100000000000001" customHeight="1" x14ac:dyDescent="0.25">
      <c r="A188" s="20"/>
      <c r="B188" s="33"/>
      <c r="C188" s="21"/>
      <c r="D188" s="21"/>
      <c r="E188" s="34"/>
      <c r="F188" s="14"/>
    </row>
    <row r="189" spans="1:6" ht="20.100000000000001" customHeight="1" x14ac:dyDescent="0.25">
      <c r="A189" s="20"/>
      <c r="B189" s="33"/>
      <c r="C189" s="21"/>
      <c r="D189" s="21"/>
      <c r="E189" s="34"/>
      <c r="F189" s="14"/>
    </row>
    <row r="190" spans="1:6" ht="20.100000000000001" customHeight="1" x14ac:dyDescent="0.25">
      <c r="A190" s="20"/>
      <c r="B190" s="33"/>
      <c r="C190" s="21"/>
      <c r="D190" s="21"/>
      <c r="E190" s="34"/>
      <c r="F190" s="14"/>
    </row>
    <row r="191" spans="1:6" ht="20.100000000000001" customHeight="1" x14ac:dyDescent="0.25">
      <c r="A191" s="20"/>
      <c r="B191" s="33"/>
      <c r="C191" s="21"/>
      <c r="D191" s="21"/>
      <c r="E191" s="34"/>
      <c r="F191" s="14"/>
    </row>
    <row r="192" spans="1:6" ht="20.100000000000001" customHeight="1" x14ac:dyDescent="0.25">
      <c r="A192" s="20"/>
      <c r="B192" s="33"/>
      <c r="C192" s="21"/>
      <c r="D192" s="21"/>
      <c r="E192" s="34"/>
      <c r="F192" s="14"/>
    </row>
    <row r="193" spans="1:6" ht="20.100000000000001" customHeight="1" x14ac:dyDescent="0.25">
      <c r="A193" s="20"/>
      <c r="B193" s="33"/>
      <c r="C193" s="21"/>
      <c r="D193" s="21"/>
      <c r="E193" s="34"/>
      <c r="F193" s="14"/>
    </row>
    <row r="194" spans="1:6" ht="20.100000000000001" customHeight="1" x14ac:dyDescent="0.25">
      <c r="A194" s="20"/>
      <c r="B194" s="33"/>
      <c r="C194" s="21"/>
      <c r="D194" s="21"/>
      <c r="E194" s="34"/>
      <c r="F194" s="14"/>
    </row>
    <row r="195" spans="1:6" ht="20.100000000000001" customHeight="1" x14ac:dyDescent="0.25">
      <c r="A195" s="20"/>
      <c r="B195" s="33"/>
      <c r="C195" s="21"/>
      <c r="D195" s="21"/>
      <c r="E195" s="34"/>
      <c r="F195" s="14"/>
    </row>
    <row r="196" spans="1:6" ht="20.100000000000001" customHeight="1" x14ac:dyDescent="0.25">
      <c r="A196" s="20"/>
      <c r="B196" s="33"/>
      <c r="C196" s="21"/>
      <c r="D196" s="21"/>
      <c r="E196" s="34"/>
      <c r="F196" s="14"/>
    </row>
    <row r="197" spans="1:6" ht="20.100000000000001" customHeight="1" x14ac:dyDescent="0.25">
      <c r="A197" s="20"/>
      <c r="B197" s="33"/>
      <c r="C197" s="21"/>
      <c r="D197" s="21"/>
      <c r="E197" s="34"/>
      <c r="F197" s="14"/>
    </row>
    <row r="198" spans="1:6" ht="20.100000000000001" customHeight="1" x14ac:dyDescent="0.25">
      <c r="A198" s="20"/>
      <c r="B198" s="33"/>
      <c r="C198" s="21"/>
      <c r="D198" s="21"/>
      <c r="E198" s="34"/>
      <c r="F198" s="14"/>
    </row>
    <row r="199" spans="1:6" ht="20.100000000000001" customHeight="1" x14ac:dyDescent="0.25">
      <c r="A199" s="20"/>
      <c r="B199" s="33"/>
      <c r="C199" s="21"/>
      <c r="D199" s="21"/>
      <c r="E199" s="34"/>
      <c r="F199" s="14"/>
    </row>
    <row r="200" spans="1:6" ht="20.100000000000001" customHeight="1" x14ac:dyDescent="0.25">
      <c r="A200" s="20"/>
      <c r="B200" s="33"/>
      <c r="C200" s="21"/>
      <c r="D200" s="21"/>
      <c r="E200" s="34"/>
      <c r="F200" s="14"/>
    </row>
    <row r="201" spans="1:6" ht="20.100000000000001" customHeight="1" x14ac:dyDescent="0.25">
      <c r="A201" s="20"/>
      <c r="B201" s="33"/>
      <c r="C201" s="21"/>
      <c r="D201" s="21"/>
      <c r="E201" s="34"/>
      <c r="F201" s="14"/>
    </row>
    <row r="202" spans="1:6" ht="20.100000000000001" customHeight="1" x14ac:dyDescent="0.25">
      <c r="A202" s="20"/>
      <c r="B202" s="33"/>
      <c r="C202" s="21"/>
      <c r="D202" s="21"/>
      <c r="E202" s="34"/>
      <c r="F202" s="14"/>
    </row>
    <row r="203" spans="1:6" ht="20.100000000000001" customHeight="1" x14ac:dyDescent="0.25">
      <c r="A203" s="20"/>
      <c r="B203" s="33"/>
      <c r="C203" s="21"/>
      <c r="D203" s="21"/>
      <c r="E203" s="34"/>
      <c r="F203" s="14"/>
    </row>
    <row r="204" spans="1:6" ht="20.100000000000001" customHeight="1" x14ac:dyDescent="0.25">
      <c r="A204" s="20"/>
      <c r="B204" s="33"/>
      <c r="C204" s="21"/>
      <c r="D204" s="21"/>
      <c r="E204" s="34"/>
      <c r="F204" s="14"/>
    </row>
    <row r="205" spans="1:6" ht="20.100000000000001" customHeight="1" x14ac:dyDescent="0.25">
      <c r="A205" s="20"/>
      <c r="B205" s="33"/>
      <c r="C205" s="21"/>
      <c r="D205" s="21"/>
      <c r="E205" s="34"/>
      <c r="F205" s="14"/>
    </row>
    <row r="206" spans="1:6" ht="20.100000000000001" customHeight="1" x14ac:dyDescent="0.25">
      <c r="A206" s="20"/>
      <c r="B206" s="33"/>
      <c r="C206" s="21"/>
      <c r="D206" s="21"/>
      <c r="E206" s="34"/>
      <c r="F206" s="14"/>
    </row>
    <row r="207" spans="1:6" ht="15" customHeight="1" x14ac:dyDescent="0.25">
      <c r="D207" s="15"/>
    </row>
    <row r="208" spans="1:6" ht="15" customHeight="1" x14ac:dyDescent="0.25">
      <c r="D208" s="15"/>
    </row>
    <row r="209" spans="4:4" ht="15" customHeight="1" x14ac:dyDescent="0.25">
      <c r="D209" s="15"/>
    </row>
    <row r="210" spans="4:4" ht="15" customHeight="1" x14ac:dyDescent="0.25">
      <c r="D210" s="15"/>
    </row>
    <row r="211" spans="4:4" ht="15" customHeight="1" x14ac:dyDescent="0.25">
      <c r="D211" s="15"/>
    </row>
    <row r="212" spans="4:4" ht="15" customHeight="1" x14ac:dyDescent="0.25">
      <c r="D212" s="15"/>
    </row>
    <row r="213" spans="4:4" ht="15" customHeight="1" x14ac:dyDescent="0.25">
      <c r="D213" s="15"/>
    </row>
    <row r="214" spans="4:4" ht="15" customHeight="1" x14ac:dyDescent="0.25">
      <c r="D214" s="15"/>
    </row>
    <row r="215" spans="4:4" ht="15" customHeight="1" x14ac:dyDescent="0.25">
      <c r="D215" s="15"/>
    </row>
    <row r="216" spans="4:4" ht="15" customHeight="1" x14ac:dyDescent="0.25">
      <c r="D216" s="15"/>
    </row>
    <row r="217" spans="4:4" ht="15" customHeight="1" x14ac:dyDescent="0.25">
      <c r="D217" s="15"/>
    </row>
    <row r="218" spans="4:4" ht="15" customHeight="1" x14ac:dyDescent="0.25">
      <c r="D218" s="15"/>
    </row>
    <row r="219" spans="4:4" ht="15" customHeight="1" x14ac:dyDescent="0.25">
      <c r="D219" s="15"/>
    </row>
    <row r="220" spans="4:4" ht="15" customHeight="1" x14ac:dyDescent="0.25">
      <c r="D220" s="15"/>
    </row>
    <row r="221" spans="4:4" ht="15" customHeight="1" x14ac:dyDescent="0.25">
      <c r="D221" s="15"/>
    </row>
    <row r="222" spans="4:4" ht="15" customHeight="1" x14ac:dyDescent="0.25">
      <c r="D222" s="15"/>
    </row>
    <row r="223" spans="4:4" ht="15" customHeight="1" x14ac:dyDescent="0.25">
      <c r="D223" s="15"/>
    </row>
    <row r="224" spans="4:4" ht="15" customHeight="1" x14ac:dyDescent="0.25">
      <c r="D224" s="15"/>
    </row>
    <row r="225" spans="4:4" ht="15" customHeight="1" x14ac:dyDescent="0.25">
      <c r="D225" s="15"/>
    </row>
    <row r="226" spans="4:4" ht="15" customHeight="1" x14ac:dyDescent="0.25">
      <c r="D226" s="15"/>
    </row>
    <row r="227" spans="4:4" ht="15" customHeight="1" x14ac:dyDescent="0.25">
      <c r="D227" s="15"/>
    </row>
    <row r="228" spans="4:4" ht="15" customHeight="1" x14ac:dyDescent="0.25">
      <c r="D228" s="15"/>
    </row>
    <row r="229" spans="4:4" ht="15" customHeight="1" x14ac:dyDescent="0.25">
      <c r="D229" s="15"/>
    </row>
    <row r="230" spans="4:4" ht="15" customHeight="1" x14ac:dyDescent="0.25">
      <c r="D230" s="15"/>
    </row>
    <row r="231" spans="4:4" ht="15" customHeight="1" x14ac:dyDescent="0.25">
      <c r="D231" s="15"/>
    </row>
    <row r="232" spans="4:4" ht="15" customHeight="1" x14ac:dyDescent="0.25">
      <c r="D232" s="15"/>
    </row>
    <row r="233" spans="4:4" ht="15" customHeight="1" x14ac:dyDescent="0.25">
      <c r="D233" s="15"/>
    </row>
    <row r="234" spans="4:4" ht="15" customHeight="1" x14ac:dyDescent="0.25">
      <c r="D234" s="15"/>
    </row>
    <row r="235" spans="4:4" ht="15" customHeight="1" x14ac:dyDescent="0.25">
      <c r="D235" s="15"/>
    </row>
    <row r="236" spans="4:4" ht="15" customHeight="1" x14ac:dyDescent="0.25">
      <c r="D236" s="15"/>
    </row>
    <row r="237" spans="4:4" ht="15" customHeight="1" x14ac:dyDescent="0.25">
      <c r="D237" s="15"/>
    </row>
    <row r="238" spans="4:4" ht="15" customHeight="1" x14ac:dyDescent="0.25">
      <c r="D238" s="15"/>
    </row>
    <row r="239" spans="4:4" ht="15" customHeight="1" x14ac:dyDescent="0.25">
      <c r="D239" s="15"/>
    </row>
    <row r="240" spans="4:4" ht="15" customHeight="1" x14ac:dyDescent="0.25">
      <c r="D240" s="15"/>
    </row>
    <row r="241" spans="4:4" ht="15" customHeight="1" x14ac:dyDescent="0.25">
      <c r="D241" s="15"/>
    </row>
    <row r="242" spans="4:4" ht="15" customHeight="1" x14ac:dyDescent="0.25">
      <c r="D242" s="15"/>
    </row>
    <row r="243" spans="4:4" ht="15" customHeight="1" x14ac:dyDescent="0.25">
      <c r="D243" s="15"/>
    </row>
    <row r="244" spans="4:4" ht="15" customHeight="1" x14ac:dyDescent="0.25">
      <c r="D244" s="15"/>
    </row>
    <row r="245" spans="4:4" ht="15" customHeight="1" x14ac:dyDescent="0.25">
      <c r="D245" s="15"/>
    </row>
    <row r="246" spans="4:4" ht="15" customHeight="1" x14ac:dyDescent="0.25">
      <c r="D246" s="15"/>
    </row>
    <row r="247" spans="4:4" ht="15" customHeight="1" x14ac:dyDescent="0.25">
      <c r="D247" s="15"/>
    </row>
    <row r="248" spans="4:4" ht="15" customHeight="1" x14ac:dyDescent="0.25">
      <c r="D248" s="15"/>
    </row>
    <row r="249" spans="4:4" ht="15" customHeight="1" x14ac:dyDescent="0.25">
      <c r="D249" s="15"/>
    </row>
    <row r="250" spans="4:4" ht="15" customHeight="1" x14ac:dyDescent="0.25">
      <c r="D250" s="15"/>
    </row>
    <row r="251" spans="4:4" ht="15" customHeight="1" x14ac:dyDescent="0.25">
      <c r="D251" s="15"/>
    </row>
    <row r="252" spans="4:4" ht="15" customHeight="1" x14ac:dyDescent="0.25">
      <c r="D252" s="15"/>
    </row>
    <row r="253" spans="4:4" ht="15" customHeight="1" x14ac:dyDescent="0.25">
      <c r="D253" s="15"/>
    </row>
    <row r="254" spans="4:4" ht="15" customHeight="1" x14ac:dyDescent="0.25">
      <c r="D254" s="15"/>
    </row>
    <row r="255" spans="4:4" ht="15" customHeight="1" x14ac:dyDescent="0.25">
      <c r="D255" s="15"/>
    </row>
    <row r="256" spans="4:4" ht="15" customHeight="1" x14ac:dyDescent="0.25">
      <c r="D256" s="15"/>
    </row>
    <row r="257" spans="4:4" ht="15" customHeight="1" x14ac:dyDescent="0.25">
      <c r="D257" s="15"/>
    </row>
    <row r="258" spans="4:4" ht="15" customHeight="1" x14ac:dyDescent="0.25">
      <c r="D258" s="15"/>
    </row>
    <row r="259" spans="4:4" ht="15" customHeight="1" x14ac:dyDescent="0.25">
      <c r="D259" s="15"/>
    </row>
    <row r="260" spans="4:4" ht="15" customHeight="1" x14ac:dyDescent="0.25">
      <c r="D260" s="15"/>
    </row>
    <row r="261" spans="4:4" ht="15" customHeight="1" x14ac:dyDescent="0.25">
      <c r="D261" s="15"/>
    </row>
    <row r="262" spans="4:4" ht="15" customHeight="1" x14ac:dyDescent="0.25">
      <c r="D262" s="15"/>
    </row>
    <row r="263" spans="4:4" ht="15" customHeight="1" x14ac:dyDescent="0.25">
      <c r="D263" s="15"/>
    </row>
    <row r="264" spans="4:4" ht="15" customHeight="1" x14ac:dyDescent="0.25">
      <c r="D264" s="15"/>
    </row>
    <row r="265" spans="4:4" ht="15" customHeight="1" x14ac:dyDescent="0.25">
      <c r="D265" s="15"/>
    </row>
    <row r="266" spans="4:4" ht="15" customHeight="1" x14ac:dyDescent="0.25">
      <c r="D266" s="15"/>
    </row>
    <row r="267" spans="4:4" ht="15" customHeight="1" x14ac:dyDescent="0.25">
      <c r="D267" s="15"/>
    </row>
    <row r="268" spans="4:4" ht="15" customHeight="1" x14ac:dyDescent="0.25">
      <c r="D268" s="15"/>
    </row>
    <row r="269" spans="4:4" ht="15" customHeight="1" x14ac:dyDescent="0.25">
      <c r="D269" s="15"/>
    </row>
    <row r="270" spans="4:4" ht="15" customHeight="1" x14ac:dyDescent="0.25">
      <c r="D270" s="15"/>
    </row>
    <row r="271" spans="4:4" ht="15" customHeight="1" x14ac:dyDescent="0.25">
      <c r="D271" s="15"/>
    </row>
    <row r="272" spans="4:4" ht="15" customHeight="1" x14ac:dyDescent="0.25">
      <c r="D272" s="15"/>
    </row>
    <row r="273" spans="4:4" ht="15" customHeight="1" x14ac:dyDescent="0.25">
      <c r="D273" s="15"/>
    </row>
    <row r="274" spans="4:4" ht="15" customHeight="1" x14ac:dyDescent="0.25">
      <c r="D274" s="15"/>
    </row>
    <row r="275" spans="4:4" ht="15" customHeight="1" x14ac:dyDescent="0.25">
      <c r="D275" s="15"/>
    </row>
    <row r="276" spans="4:4" ht="15" customHeight="1" x14ac:dyDescent="0.25">
      <c r="D276" s="15"/>
    </row>
    <row r="277" spans="4:4" ht="15" customHeight="1" x14ac:dyDescent="0.25">
      <c r="D277" s="15"/>
    </row>
    <row r="278" spans="4:4" ht="15" customHeight="1" x14ac:dyDescent="0.25">
      <c r="D278" s="15"/>
    </row>
    <row r="279" spans="4:4" ht="15" customHeight="1" x14ac:dyDescent="0.25">
      <c r="D279" s="15"/>
    </row>
    <row r="280" spans="4:4" ht="15" customHeight="1" x14ac:dyDescent="0.25">
      <c r="D280" s="15"/>
    </row>
    <row r="281" spans="4:4" ht="15" customHeight="1" x14ac:dyDescent="0.25">
      <c r="D281" s="15"/>
    </row>
    <row r="282" spans="4:4" ht="15" customHeight="1" x14ac:dyDescent="0.25">
      <c r="D282" s="15"/>
    </row>
    <row r="283" spans="4:4" ht="15" customHeight="1" x14ac:dyDescent="0.25">
      <c r="D283" s="15"/>
    </row>
    <row r="284" spans="4:4" ht="15" customHeight="1" x14ac:dyDescent="0.25">
      <c r="D284" s="15"/>
    </row>
    <row r="285" spans="4:4" ht="15" customHeight="1" x14ac:dyDescent="0.25">
      <c r="D285" s="15"/>
    </row>
  </sheetData>
  <conditionalFormatting sqref="A207:XFD1048576 A1:XFD4 A70:A206 H5:XFD206">
    <cfRule type="duplicateValues" priority="23"/>
  </conditionalFormatting>
  <conditionalFormatting sqref="C14:C206">
    <cfRule type="duplicateValues" priority="128"/>
  </conditionalFormatting>
  <conditionalFormatting sqref="A17:A69">
    <cfRule type="duplicateValues" dxfId="4" priority="137"/>
  </conditionalFormatting>
  <conditionalFormatting sqref="B5:B206 D14:G206 E5:F16">
    <cfRule type="duplicateValues" priority="12"/>
  </conditionalFormatting>
  <conditionalFormatting sqref="A5:A16">
    <cfRule type="duplicateValues" dxfId="3" priority="10"/>
  </conditionalFormatting>
  <conditionalFormatting sqref="C5:C13">
    <cfRule type="duplicateValues" priority="3"/>
  </conditionalFormatting>
  <conditionalFormatting sqref="D6:G13 D5 G5">
    <cfRule type="duplicateValues" priority="2"/>
  </conditionalFormatting>
  <conditionalFormatting sqref="E5:F5">
    <cfRule type="duplicateValues" priority="1"/>
  </conditionalFormatting>
  <dataValidations count="1">
    <dataValidation type="list" allowBlank="1" showInputMessage="1" showErrorMessage="1" sqref="F17:F206">
      <formula1>$H$5:$H$19</formula1>
    </dataValidation>
  </dataValidations>
  <pageMargins left="0.23622047244094491" right="0.23622047244094491" top="0.74803149606299213" bottom="0.74803149606299213" header="0.31496062992125984" footer="0.31496062992125984"/>
  <pageSetup paperSize="9" orientation="landscape" r:id="rId1"/>
  <headerFooter>
    <oddHeader>&amp;CCHECH PARC DU&amp;R&amp;D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Macro1">
                <anchor moveWithCells="1" sizeWithCells="1">
                  <from>
                    <xdr:col>0</xdr:col>
                    <xdr:colOff>952500</xdr:colOff>
                    <xdr:row>0</xdr:row>
                    <xdr:rowOff>57150</xdr:rowOff>
                  </from>
                  <to>
                    <xdr:col>3</xdr:col>
                    <xdr:colOff>1409700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5" name="Button 6">
              <controlPr defaultSize="0" print="0" autoFill="0" autoPict="0" macro="[0]!Feuil8.renseigne">
                <anchor moveWithCells="1" sizeWithCells="1">
                  <from>
                    <xdr:col>4</xdr:col>
                    <xdr:colOff>876300</xdr:colOff>
                    <xdr:row>0</xdr:row>
                    <xdr:rowOff>85725</xdr:rowOff>
                  </from>
                  <to>
                    <xdr:col>5</xdr:col>
                    <xdr:colOff>1552575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Q80"/>
  <sheetViews>
    <sheetView workbookViewId="0">
      <selection activeCell="M2" sqref="M2"/>
    </sheetView>
  </sheetViews>
  <sheetFormatPr baseColWidth="10" defaultRowHeight="15" x14ac:dyDescent="0.25"/>
  <cols>
    <col min="3" max="3" width="7.28515625" customWidth="1"/>
    <col min="4" max="4" width="21" style="9" bestFit="1" customWidth="1"/>
    <col min="5" max="5" width="11.42578125" style="42"/>
    <col min="7" max="7" width="25.7109375" style="9" customWidth="1"/>
    <col min="8" max="8" width="21" customWidth="1"/>
    <col min="9" max="9" width="11.42578125" hidden="1" customWidth="1"/>
    <col min="10" max="10" width="78.140625" style="42" hidden="1" customWidth="1"/>
    <col min="11" max="11" width="11.42578125" hidden="1" customWidth="1"/>
    <col min="12" max="12" width="9.140625" customWidth="1"/>
    <col min="17" max="17" width="63" customWidth="1"/>
  </cols>
  <sheetData>
    <row r="1" spans="1:17" s="22" customFormat="1" ht="114.75" customHeight="1" x14ac:dyDescent="0.25">
      <c r="C1" s="26" t="s">
        <v>192</v>
      </c>
      <c r="D1" s="27" t="s">
        <v>191</v>
      </c>
      <c r="E1" s="43" t="s">
        <v>11</v>
      </c>
      <c r="F1" s="24" t="s">
        <v>9</v>
      </c>
      <c r="G1" s="49" t="s">
        <v>10</v>
      </c>
      <c r="J1" s="41"/>
      <c r="M1" s="25"/>
      <c r="N1" s="25"/>
      <c r="O1" s="25"/>
      <c r="P1" s="25"/>
      <c r="Q1" s="25"/>
    </row>
    <row r="2" spans="1:17" x14ac:dyDescent="0.25">
      <c r="A2" s="55">
        <v>1</v>
      </c>
      <c r="B2" s="53" t="e">
        <f>VLOOKUP(A2,#REF!,2,FALSE)</f>
        <v>#REF!</v>
      </c>
      <c r="C2" s="53" t="s">
        <v>192</v>
      </c>
      <c r="D2" s="53" t="e">
        <f>VLOOKUP(A2,#REF!,3,FALSE)</f>
        <v>#REF!</v>
      </c>
      <c r="E2" s="56"/>
      <c r="F2" s="54"/>
      <c r="G2" s="48" t="e">
        <f>VLOOKUP(A2,#REF!,19,FALSE)</f>
        <v>#REF!</v>
      </c>
      <c r="J2" s="42" t="e">
        <f>CONCATENATE("FR",",",D2,",",TEXT(E2,"jj/mm/aaa"),",",F2,",",G2)</f>
        <v>#REF!</v>
      </c>
      <c r="M2" t="e">
        <v>#REF!</v>
      </c>
    </row>
    <row r="3" spans="1:17" x14ac:dyDescent="0.25">
      <c r="A3" s="55">
        <v>1</v>
      </c>
      <c r="B3" s="53" t="e">
        <f>VLOOKUP(A3,#REF!,2,FALSE)</f>
        <v>#REF!</v>
      </c>
      <c r="C3" s="53" t="s">
        <v>192</v>
      </c>
      <c r="D3" s="53" t="e">
        <f>VLOOKUP(A3,#REF!,3,FALSE)</f>
        <v>#REF!</v>
      </c>
      <c r="E3" s="56"/>
      <c r="F3" s="54"/>
      <c r="G3" s="48" t="e">
        <f>VLOOKUP(A3,#REF!,19,FALSE)</f>
        <v>#REF!</v>
      </c>
      <c r="J3" s="42" t="e">
        <f t="shared" ref="J3:J66" si="0">CONCATENATE("FR",",",D3,",",TEXT(E3,"jj/mm/aaa"),",",F3,",",G3)</f>
        <v>#REF!</v>
      </c>
      <c r="M3" t="e">
        <v>#REF!</v>
      </c>
    </row>
    <row r="4" spans="1:17" x14ac:dyDescent="0.25">
      <c r="A4" s="55">
        <v>1</v>
      </c>
      <c r="B4" s="53" t="e">
        <f>VLOOKUP(A4,#REF!,2,FALSE)</f>
        <v>#REF!</v>
      </c>
      <c r="C4" s="53" t="s">
        <v>192</v>
      </c>
      <c r="D4" s="53" t="e">
        <f>VLOOKUP(A4,#REF!,3,FALSE)</f>
        <v>#REF!</v>
      </c>
      <c r="E4" s="56"/>
      <c r="F4" s="54"/>
      <c r="G4" s="48" t="e">
        <f>VLOOKUP(A4,#REF!,19,FALSE)</f>
        <v>#REF!</v>
      </c>
      <c r="J4" s="42" t="e">
        <f t="shared" si="0"/>
        <v>#REF!</v>
      </c>
      <c r="M4" t="e">
        <v>#REF!</v>
      </c>
    </row>
    <row r="5" spans="1:17" x14ac:dyDescent="0.25">
      <c r="A5" s="55">
        <v>1</v>
      </c>
      <c r="B5" s="53" t="e">
        <f>VLOOKUP(A5,#REF!,2,FALSE)</f>
        <v>#REF!</v>
      </c>
      <c r="C5" s="53" t="s">
        <v>192</v>
      </c>
      <c r="D5" s="53" t="e">
        <f>VLOOKUP(A5,#REF!,3,FALSE)</f>
        <v>#REF!</v>
      </c>
      <c r="E5" s="56"/>
      <c r="F5" s="54"/>
      <c r="G5" s="48" t="e">
        <f>VLOOKUP(A5,#REF!,19,FALSE)</f>
        <v>#REF!</v>
      </c>
      <c r="J5" s="42" t="e">
        <f t="shared" si="0"/>
        <v>#REF!</v>
      </c>
      <c r="M5" t="e">
        <v>#REF!</v>
      </c>
    </row>
    <row r="6" spans="1:17" x14ac:dyDescent="0.25">
      <c r="A6" s="55">
        <v>1</v>
      </c>
      <c r="B6" s="53" t="e">
        <f>VLOOKUP(A6,#REF!,2,FALSE)</f>
        <v>#REF!</v>
      </c>
      <c r="C6" s="53" t="s">
        <v>192</v>
      </c>
      <c r="D6" s="53" t="e">
        <f>VLOOKUP(A6,#REF!,3,FALSE)</f>
        <v>#REF!</v>
      </c>
      <c r="E6" s="56"/>
      <c r="F6" s="54"/>
      <c r="G6" s="48" t="e">
        <f>VLOOKUP(A6,#REF!,19,FALSE)</f>
        <v>#REF!</v>
      </c>
      <c r="J6" s="42" t="e">
        <f t="shared" si="0"/>
        <v>#REF!</v>
      </c>
      <c r="M6" t="e">
        <v>#REF!</v>
      </c>
    </row>
    <row r="7" spans="1:17" x14ac:dyDescent="0.25">
      <c r="A7" s="55">
        <v>1</v>
      </c>
      <c r="B7" s="53" t="e">
        <f>VLOOKUP(A7,#REF!,2,FALSE)</f>
        <v>#REF!</v>
      </c>
      <c r="C7" s="53" t="s">
        <v>192</v>
      </c>
      <c r="D7" s="53" t="e">
        <f>VLOOKUP(A7,#REF!,3,FALSE)</f>
        <v>#REF!</v>
      </c>
      <c r="E7" s="56"/>
      <c r="F7" s="54"/>
      <c r="G7" s="48" t="e">
        <f>VLOOKUP(A7,#REF!,19,FALSE)</f>
        <v>#REF!</v>
      </c>
      <c r="J7" s="42" t="e">
        <f t="shared" si="0"/>
        <v>#REF!</v>
      </c>
      <c r="M7" t="e">
        <v>#REF!</v>
      </c>
    </row>
    <row r="8" spans="1:17" x14ac:dyDescent="0.25">
      <c r="A8" s="55">
        <v>1</v>
      </c>
      <c r="B8" s="53" t="e">
        <f>VLOOKUP(A8,#REF!,2,FALSE)</f>
        <v>#REF!</v>
      </c>
      <c r="C8" s="53" t="s">
        <v>192</v>
      </c>
      <c r="D8" s="53" t="e">
        <f>VLOOKUP(A8,#REF!,3,FALSE)</f>
        <v>#REF!</v>
      </c>
      <c r="E8" s="56"/>
      <c r="F8" s="54"/>
      <c r="G8" s="48" t="e">
        <f>VLOOKUP(A8,#REF!,19,FALSE)</f>
        <v>#REF!</v>
      </c>
      <c r="J8" s="42" t="e">
        <f t="shared" si="0"/>
        <v>#REF!</v>
      </c>
      <c r="M8" t="e">
        <v>#REF!</v>
      </c>
    </row>
    <row r="9" spans="1:17" x14ac:dyDescent="0.25">
      <c r="A9" s="55">
        <v>1</v>
      </c>
      <c r="B9" s="53" t="e">
        <f>VLOOKUP(A9,#REF!,2,FALSE)</f>
        <v>#REF!</v>
      </c>
      <c r="C9" s="53" t="s">
        <v>192</v>
      </c>
      <c r="D9" s="53" t="e">
        <f>VLOOKUP(A9,#REF!,3,FALSE)</f>
        <v>#REF!</v>
      </c>
      <c r="E9" s="56"/>
      <c r="F9" s="54"/>
      <c r="G9" s="48" t="e">
        <f>VLOOKUP(A9,#REF!,19,FALSE)</f>
        <v>#REF!</v>
      </c>
      <c r="J9" s="42" t="e">
        <f t="shared" si="0"/>
        <v>#REF!</v>
      </c>
      <c r="M9" t="e">
        <v>#REF!</v>
      </c>
    </row>
    <row r="10" spans="1:17" x14ac:dyDescent="0.25">
      <c r="A10" s="55">
        <v>1</v>
      </c>
      <c r="B10" s="53" t="e">
        <f>VLOOKUP(A10,#REF!,2,FALSE)</f>
        <v>#REF!</v>
      </c>
      <c r="C10" s="35" t="s">
        <v>192</v>
      </c>
      <c r="D10" s="35" t="e">
        <f>VLOOKUP(A10,#REF!,3,FALSE)</f>
        <v>#REF!</v>
      </c>
      <c r="E10" s="38"/>
      <c r="F10" s="54"/>
      <c r="G10" s="48" t="e">
        <f>VLOOKUP(A10,#REF!,19,FALSE)</f>
        <v>#REF!</v>
      </c>
      <c r="J10" s="42" t="e">
        <f t="shared" si="0"/>
        <v>#REF!</v>
      </c>
      <c r="M10" t="e">
        <v>#REF!</v>
      </c>
    </row>
    <row r="11" spans="1:17" x14ac:dyDescent="0.25">
      <c r="A11" s="44"/>
      <c r="B11" s="53" t="e">
        <f>VLOOKUP(A11,#REF!,2,FALSE)</f>
        <v>#REF!</v>
      </c>
      <c r="C11" s="36" t="s">
        <v>192</v>
      </c>
      <c r="D11" s="36" t="e">
        <f>VLOOKUP(A11,#REF!,3,FALSE)</f>
        <v>#REF!</v>
      </c>
      <c r="E11" s="40"/>
      <c r="F11" s="54"/>
      <c r="G11" s="48" t="e">
        <f>VLOOKUP(A11,#REF!,19,FALSE)</f>
        <v>#REF!</v>
      </c>
      <c r="J11" s="42" t="e">
        <f t="shared" si="0"/>
        <v>#REF!</v>
      </c>
      <c r="M11" t="e">
        <v>#REF!</v>
      </c>
    </row>
    <row r="12" spans="1:17" x14ac:dyDescent="0.25">
      <c r="A12" s="45"/>
      <c r="B12" s="53" t="e">
        <f>VLOOKUP(A12,#REF!,2,FALSE)</f>
        <v>#REF!</v>
      </c>
      <c r="C12" s="35" t="s">
        <v>192</v>
      </c>
      <c r="D12" s="35" t="e">
        <f>VLOOKUP(A12,#REF!,3,FALSE)</f>
        <v>#REF!</v>
      </c>
      <c r="E12" s="38"/>
      <c r="F12" s="54"/>
      <c r="G12" s="48" t="e">
        <f>VLOOKUP(A12,#REF!,19,FALSE)</f>
        <v>#REF!</v>
      </c>
      <c r="J12" s="42" t="e">
        <f t="shared" si="0"/>
        <v>#REF!</v>
      </c>
      <c r="M12" t="e">
        <v>#REF!</v>
      </c>
    </row>
    <row r="13" spans="1:17" x14ac:dyDescent="0.25">
      <c r="A13" s="44"/>
      <c r="B13" s="53" t="e">
        <f>VLOOKUP(A13,#REF!,2,FALSE)</f>
        <v>#REF!</v>
      </c>
      <c r="C13" s="36" t="s">
        <v>192</v>
      </c>
      <c r="D13" s="36" t="e">
        <f>VLOOKUP(A13,#REF!,3,FALSE)</f>
        <v>#REF!</v>
      </c>
      <c r="E13" s="40"/>
      <c r="F13" s="54"/>
      <c r="G13" s="48" t="e">
        <f>VLOOKUP(A13,#REF!,19,FALSE)</f>
        <v>#REF!</v>
      </c>
      <c r="J13" s="42" t="e">
        <f t="shared" si="0"/>
        <v>#REF!</v>
      </c>
      <c r="M13" t="e">
        <v>#REF!</v>
      </c>
    </row>
    <row r="14" spans="1:17" x14ac:dyDescent="0.25">
      <c r="A14" s="45"/>
      <c r="B14" s="53" t="e">
        <f>VLOOKUP(A14,#REF!,2,FALSE)</f>
        <v>#REF!</v>
      </c>
      <c r="C14" s="35" t="s">
        <v>192</v>
      </c>
      <c r="D14" s="35" t="e">
        <f>VLOOKUP(A14,#REF!,3,FALSE)</f>
        <v>#REF!</v>
      </c>
      <c r="E14" s="38"/>
      <c r="F14" s="54"/>
      <c r="G14" s="48" t="e">
        <f>VLOOKUP(A14,#REF!,19,FALSE)</f>
        <v>#REF!</v>
      </c>
      <c r="J14" s="42" t="e">
        <f t="shared" si="0"/>
        <v>#REF!</v>
      </c>
      <c r="M14" t="e">
        <v>#REF!</v>
      </c>
    </row>
    <row r="15" spans="1:17" x14ac:dyDescent="0.25">
      <c r="A15" s="44"/>
      <c r="B15" s="53" t="e">
        <f>VLOOKUP(A15,#REF!,2,FALSE)</f>
        <v>#REF!</v>
      </c>
      <c r="C15" s="36" t="s">
        <v>192</v>
      </c>
      <c r="D15" s="36" t="e">
        <f>VLOOKUP(A15,#REF!,3,FALSE)</f>
        <v>#REF!</v>
      </c>
      <c r="E15" s="40"/>
      <c r="F15" s="54"/>
      <c r="G15" s="48" t="e">
        <f>VLOOKUP(A15,#REF!,19,FALSE)</f>
        <v>#REF!</v>
      </c>
      <c r="J15" s="42" t="e">
        <f t="shared" si="0"/>
        <v>#REF!</v>
      </c>
      <c r="M15" t="e">
        <v>#REF!</v>
      </c>
    </row>
    <row r="16" spans="1:17" x14ac:dyDescent="0.25">
      <c r="A16" s="45"/>
      <c r="B16" s="53" t="e">
        <f>VLOOKUP(A16,#REF!,2,FALSE)</f>
        <v>#REF!</v>
      </c>
      <c r="C16" s="35" t="s">
        <v>192</v>
      </c>
      <c r="D16" s="35" t="e">
        <f>VLOOKUP(A16,#REF!,3,FALSE)</f>
        <v>#REF!</v>
      </c>
      <c r="E16" s="38"/>
      <c r="F16" s="54"/>
      <c r="G16" s="48" t="e">
        <f>VLOOKUP(A16,#REF!,19,FALSE)</f>
        <v>#REF!</v>
      </c>
      <c r="J16" s="42" t="e">
        <f t="shared" si="0"/>
        <v>#REF!</v>
      </c>
      <c r="M16" t="e">
        <v>#REF!</v>
      </c>
    </row>
    <row r="17" spans="1:13" x14ac:dyDescent="0.25">
      <c r="A17" s="44"/>
      <c r="B17" s="53" t="e">
        <f>VLOOKUP(A17,#REF!,2,FALSE)</f>
        <v>#REF!</v>
      </c>
      <c r="C17" s="36" t="s">
        <v>192</v>
      </c>
      <c r="D17" s="36" t="e">
        <f>VLOOKUP(A17,#REF!,3,FALSE)</f>
        <v>#REF!</v>
      </c>
      <c r="E17" s="40"/>
      <c r="F17" s="54"/>
      <c r="G17" s="48" t="e">
        <f>VLOOKUP(A17,#REF!,19,FALSE)</f>
        <v>#REF!</v>
      </c>
      <c r="J17" s="42" t="e">
        <f t="shared" si="0"/>
        <v>#REF!</v>
      </c>
      <c r="M17" t="e">
        <v>#REF!</v>
      </c>
    </row>
    <row r="18" spans="1:13" x14ac:dyDescent="0.25">
      <c r="A18" s="45"/>
      <c r="B18" s="53" t="e">
        <f>VLOOKUP(A18,#REF!,2,FALSE)</f>
        <v>#REF!</v>
      </c>
      <c r="C18" s="35" t="s">
        <v>192</v>
      </c>
      <c r="D18" s="35" t="e">
        <f>VLOOKUP(A18,#REF!,3,FALSE)</f>
        <v>#REF!</v>
      </c>
      <c r="E18" s="38"/>
      <c r="F18" s="54"/>
      <c r="G18" s="48" t="e">
        <f>VLOOKUP(A18,#REF!,19,FALSE)</f>
        <v>#REF!</v>
      </c>
      <c r="J18" s="42" t="e">
        <f t="shared" si="0"/>
        <v>#REF!</v>
      </c>
      <c r="M18" t="e">
        <v>#REF!</v>
      </c>
    </row>
    <row r="19" spans="1:13" x14ac:dyDescent="0.25">
      <c r="A19" s="44"/>
      <c r="B19" s="53" t="e">
        <f>VLOOKUP(A19,#REF!,2,FALSE)</f>
        <v>#REF!</v>
      </c>
      <c r="C19" s="36" t="s">
        <v>192</v>
      </c>
      <c r="D19" s="36" t="e">
        <f>VLOOKUP(A19,#REF!,3,FALSE)</f>
        <v>#REF!</v>
      </c>
      <c r="E19" s="40"/>
      <c r="F19" s="54"/>
      <c r="G19" s="48" t="e">
        <f>VLOOKUP(A19,#REF!,19,FALSE)</f>
        <v>#REF!</v>
      </c>
      <c r="J19" s="42" t="e">
        <f t="shared" si="0"/>
        <v>#REF!</v>
      </c>
      <c r="M19" t="e">
        <v>#REF!</v>
      </c>
    </row>
    <row r="20" spans="1:13" x14ac:dyDescent="0.25">
      <c r="A20" s="45"/>
      <c r="B20" s="53" t="e">
        <f>VLOOKUP(A20,#REF!,2,FALSE)</f>
        <v>#REF!</v>
      </c>
      <c r="C20" s="35" t="s">
        <v>192</v>
      </c>
      <c r="D20" s="35" t="e">
        <f>VLOOKUP(A20,#REF!,3,FALSE)</f>
        <v>#REF!</v>
      </c>
      <c r="E20" s="38"/>
      <c r="F20" s="54"/>
      <c r="G20" s="48" t="e">
        <f>VLOOKUP(A20,#REF!,19,FALSE)</f>
        <v>#REF!</v>
      </c>
      <c r="J20" s="42" t="e">
        <f t="shared" si="0"/>
        <v>#REF!</v>
      </c>
      <c r="M20" t="e">
        <v>#REF!</v>
      </c>
    </row>
    <row r="21" spans="1:13" x14ac:dyDescent="0.25">
      <c r="A21" s="44"/>
      <c r="B21" s="53" t="e">
        <f>VLOOKUP(A21,#REF!,2,FALSE)</f>
        <v>#REF!</v>
      </c>
      <c r="C21" s="36" t="s">
        <v>192</v>
      </c>
      <c r="D21" s="36" t="e">
        <f>VLOOKUP(A21,#REF!,3,FALSE)</f>
        <v>#REF!</v>
      </c>
      <c r="E21" s="40"/>
      <c r="F21" s="54"/>
      <c r="G21" s="48" t="e">
        <f>VLOOKUP(A21,#REF!,19,FALSE)</f>
        <v>#REF!</v>
      </c>
      <c r="J21" s="42" t="e">
        <f t="shared" si="0"/>
        <v>#REF!</v>
      </c>
      <c r="M21" t="e">
        <v>#REF!</v>
      </c>
    </row>
    <row r="22" spans="1:13" x14ac:dyDescent="0.25">
      <c r="A22" s="45"/>
      <c r="B22" s="53" t="e">
        <f>VLOOKUP(A22,#REF!,2,FALSE)</f>
        <v>#REF!</v>
      </c>
      <c r="C22" s="35" t="s">
        <v>192</v>
      </c>
      <c r="D22" s="35" t="e">
        <f>VLOOKUP(A22,#REF!,3,FALSE)</f>
        <v>#REF!</v>
      </c>
      <c r="E22" s="38"/>
      <c r="F22" s="54"/>
      <c r="G22" s="48" t="e">
        <f>VLOOKUP(A22,#REF!,19,FALSE)</f>
        <v>#REF!</v>
      </c>
      <c r="J22" s="42" t="e">
        <f t="shared" si="0"/>
        <v>#REF!</v>
      </c>
      <c r="M22" t="e">
        <v>#REF!</v>
      </c>
    </row>
    <row r="23" spans="1:13" x14ac:dyDescent="0.25">
      <c r="A23" s="44"/>
      <c r="B23" s="53" t="e">
        <f>VLOOKUP(A23,#REF!,2,FALSE)</f>
        <v>#REF!</v>
      </c>
      <c r="C23" s="36" t="s">
        <v>192</v>
      </c>
      <c r="D23" s="36" t="e">
        <f>VLOOKUP(A23,#REF!,3,FALSE)</f>
        <v>#REF!</v>
      </c>
      <c r="E23" s="40"/>
      <c r="F23" s="54"/>
      <c r="G23" s="48" t="e">
        <f>VLOOKUP(A23,#REF!,19,FALSE)</f>
        <v>#REF!</v>
      </c>
      <c r="J23" s="42" t="e">
        <f t="shared" si="0"/>
        <v>#REF!</v>
      </c>
      <c r="M23" t="e">
        <v>#REF!</v>
      </c>
    </row>
    <row r="24" spans="1:13" x14ac:dyDescent="0.25">
      <c r="A24" s="45"/>
      <c r="B24" s="53" t="e">
        <f>VLOOKUP(A24,#REF!,2,FALSE)</f>
        <v>#REF!</v>
      </c>
      <c r="C24" s="35" t="s">
        <v>192</v>
      </c>
      <c r="D24" s="35" t="e">
        <f>VLOOKUP(A24,#REF!,3,FALSE)</f>
        <v>#REF!</v>
      </c>
      <c r="E24" s="38"/>
      <c r="F24" s="54"/>
      <c r="G24" s="48" t="e">
        <f>VLOOKUP(A24,#REF!,19,FALSE)</f>
        <v>#REF!</v>
      </c>
      <c r="J24" s="42" t="e">
        <f t="shared" si="0"/>
        <v>#REF!</v>
      </c>
      <c r="M24" t="e">
        <v>#REF!</v>
      </c>
    </row>
    <row r="25" spans="1:13" x14ac:dyDescent="0.25">
      <c r="A25" s="44"/>
      <c r="B25" s="53" t="e">
        <f>VLOOKUP(A25,#REF!,2,FALSE)</f>
        <v>#REF!</v>
      </c>
      <c r="C25" s="36" t="s">
        <v>192</v>
      </c>
      <c r="D25" s="36" t="e">
        <f>VLOOKUP(A25,#REF!,3,FALSE)</f>
        <v>#REF!</v>
      </c>
      <c r="E25" s="40"/>
      <c r="F25" s="54"/>
      <c r="G25" s="48" t="e">
        <f>VLOOKUP(A25,#REF!,19,FALSE)</f>
        <v>#REF!</v>
      </c>
      <c r="J25" s="42" t="e">
        <f t="shared" si="0"/>
        <v>#REF!</v>
      </c>
      <c r="M25" t="e">
        <v>#REF!</v>
      </c>
    </row>
    <row r="26" spans="1:13" x14ac:dyDescent="0.25">
      <c r="A26" s="45"/>
      <c r="B26" s="53" t="e">
        <f>VLOOKUP(A26,#REF!,2,FALSE)</f>
        <v>#REF!</v>
      </c>
      <c r="C26" s="35" t="s">
        <v>192</v>
      </c>
      <c r="D26" s="35" t="e">
        <f>VLOOKUP(A26,#REF!,3,FALSE)</f>
        <v>#REF!</v>
      </c>
      <c r="E26" s="38"/>
      <c r="F26" s="54"/>
      <c r="G26" s="48" t="e">
        <f>VLOOKUP(A26,#REF!,19,FALSE)</f>
        <v>#REF!</v>
      </c>
      <c r="J26" s="42" t="e">
        <f t="shared" si="0"/>
        <v>#REF!</v>
      </c>
      <c r="M26" t="e">
        <v>#REF!</v>
      </c>
    </row>
    <row r="27" spans="1:13" x14ac:dyDescent="0.25">
      <c r="A27" s="44"/>
      <c r="B27" s="53" t="e">
        <f>VLOOKUP(A27,#REF!,2,FALSE)</f>
        <v>#REF!</v>
      </c>
      <c r="C27" s="36" t="s">
        <v>192</v>
      </c>
      <c r="D27" s="36" t="e">
        <f>VLOOKUP(A27,#REF!,3,FALSE)</f>
        <v>#REF!</v>
      </c>
      <c r="E27" s="40"/>
      <c r="F27" s="54"/>
      <c r="G27" s="48" t="e">
        <f>VLOOKUP(A27,#REF!,19,FALSE)</f>
        <v>#REF!</v>
      </c>
      <c r="J27" s="42" t="e">
        <f t="shared" si="0"/>
        <v>#REF!</v>
      </c>
      <c r="M27" t="e">
        <v>#REF!</v>
      </c>
    </row>
    <row r="28" spans="1:13" x14ac:dyDescent="0.25">
      <c r="A28" s="45"/>
      <c r="B28" s="53" t="e">
        <f>VLOOKUP(A28,#REF!,2,FALSE)</f>
        <v>#REF!</v>
      </c>
      <c r="C28" s="35" t="s">
        <v>192</v>
      </c>
      <c r="D28" s="35" t="e">
        <f>VLOOKUP(A28,#REF!,3,FALSE)</f>
        <v>#REF!</v>
      </c>
      <c r="E28" s="38"/>
      <c r="F28" s="54"/>
      <c r="G28" s="48" t="e">
        <f>VLOOKUP(A28,#REF!,19,FALSE)</f>
        <v>#REF!</v>
      </c>
      <c r="J28" s="42" t="e">
        <f t="shared" si="0"/>
        <v>#REF!</v>
      </c>
      <c r="M28" t="e">
        <v>#REF!</v>
      </c>
    </row>
    <row r="29" spans="1:13" x14ac:dyDescent="0.25">
      <c r="A29" s="44"/>
      <c r="B29" s="53" t="e">
        <f>VLOOKUP(A29,#REF!,2,FALSE)</f>
        <v>#REF!</v>
      </c>
      <c r="C29" s="36" t="s">
        <v>192</v>
      </c>
      <c r="D29" s="36" t="e">
        <f>VLOOKUP(A29,#REF!,3,FALSE)</f>
        <v>#REF!</v>
      </c>
      <c r="E29" s="40"/>
      <c r="F29" s="54"/>
      <c r="G29" s="48" t="e">
        <f>VLOOKUP(A29,#REF!,19,FALSE)</f>
        <v>#REF!</v>
      </c>
      <c r="J29" s="42" t="e">
        <f t="shared" si="0"/>
        <v>#REF!</v>
      </c>
      <c r="M29" t="e">
        <v>#REF!</v>
      </c>
    </row>
    <row r="30" spans="1:13" x14ac:dyDescent="0.25">
      <c r="A30" s="45"/>
      <c r="B30" s="53" t="e">
        <f>VLOOKUP(A30,#REF!,2,FALSE)</f>
        <v>#REF!</v>
      </c>
      <c r="C30" s="35" t="s">
        <v>192</v>
      </c>
      <c r="D30" s="35" t="e">
        <f>VLOOKUP(A30,#REF!,3,FALSE)</f>
        <v>#REF!</v>
      </c>
      <c r="E30" s="38"/>
      <c r="F30" s="54"/>
      <c r="G30" s="48" t="e">
        <f>VLOOKUP(A30,#REF!,19,FALSE)</f>
        <v>#REF!</v>
      </c>
      <c r="J30" s="42" t="e">
        <f t="shared" si="0"/>
        <v>#REF!</v>
      </c>
      <c r="M30" t="e">
        <v>#REF!</v>
      </c>
    </row>
    <row r="31" spans="1:13" x14ac:dyDescent="0.25">
      <c r="A31" s="44"/>
      <c r="B31" s="53"/>
      <c r="C31" s="36"/>
      <c r="D31" s="36"/>
      <c r="E31" s="40"/>
      <c r="F31" s="54"/>
      <c r="G31" s="48"/>
    </row>
    <row r="32" spans="1:13" x14ac:dyDescent="0.25">
      <c r="A32" s="45"/>
      <c r="B32" s="53"/>
      <c r="C32" s="35"/>
      <c r="D32" s="35"/>
      <c r="E32" s="38"/>
      <c r="F32" s="54"/>
      <c r="G32" s="48"/>
    </row>
    <row r="33" spans="1:7" x14ac:dyDescent="0.25">
      <c r="A33" s="44"/>
      <c r="B33" s="53"/>
      <c r="C33" s="36"/>
      <c r="D33" s="36"/>
      <c r="E33" s="40"/>
      <c r="F33" s="54"/>
      <c r="G33" s="48"/>
    </row>
    <row r="34" spans="1:7" x14ac:dyDescent="0.25">
      <c r="A34" s="45"/>
      <c r="B34" s="53"/>
      <c r="C34" s="35"/>
      <c r="D34" s="35"/>
      <c r="E34" s="38"/>
      <c r="F34" s="54"/>
      <c r="G34" s="48"/>
    </row>
    <row r="35" spans="1:7" x14ac:dyDescent="0.25">
      <c r="A35" s="44"/>
      <c r="B35" s="53"/>
      <c r="C35" s="36"/>
      <c r="D35" s="36"/>
      <c r="E35" s="40"/>
      <c r="F35" s="54"/>
      <c r="G35" s="48"/>
    </row>
    <row r="36" spans="1:7" x14ac:dyDescent="0.25">
      <c r="A36" s="45"/>
      <c r="B36" s="53"/>
      <c r="C36" s="35"/>
      <c r="D36" s="35"/>
      <c r="E36" s="38"/>
      <c r="F36" s="54"/>
      <c r="G36" s="48"/>
    </row>
    <row r="37" spans="1:7" x14ac:dyDescent="0.25">
      <c r="A37" s="44"/>
      <c r="B37" s="53"/>
      <c r="C37" s="36"/>
      <c r="D37" s="36"/>
      <c r="E37" s="40"/>
      <c r="F37" s="54"/>
      <c r="G37" s="48"/>
    </row>
    <row r="38" spans="1:7" x14ac:dyDescent="0.25">
      <c r="A38" s="45"/>
      <c r="B38" s="53"/>
      <c r="C38" s="35"/>
      <c r="D38" s="35"/>
      <c r="E38" s="38"/>
      <c r="F38" s="54"/>
      <c r="G38" s="48"/>
    </row>
    <row r="39" spans="1:7" x14ac:dyDescent="0.25">
      <c r="A39" s="44"/>
      <c r="B39" s="53"/>
      <c r="C39" s="36"/>
      <c r="D39" s="36"/>
      <c r="E39" s="40"/>
      <c r="F39" s="54"/>
      <c r="G39" s="48"/>
    </row>
    <row r="40" spans="1:7" x14ac:dyDescent="0.25">
      <c r="A40" s="45"/>
      <c r="B40" s="53"/>
      <c r="C40" s="35"/>
      <c r="D40" s="35"/>
      <c r="E40" s="38"/>
      <c r="F40" s="54"/>
      <c r="G40" s="48"/>
    </row>
    <row r="41" spans="1:7" x14ac:dyDescent="0.25">
      <c r="A41" s="44"/>
      <c r="B41" s="53"/>
      <c r="C41" s="36"/>
      <c r="D41" s="36"/>
      <c r="E41" s="40"/>
      <c r="F41" s="54"/>
      <c r="G41" s="48"/>
    </row>
    <row r="42" spans="1:7" x14ac:dyDescent="0.25">
      <c r="A42" s="45"/>
      <c r="B42" s="53"/>
      <c r="C42" s="35"/>
      <c r="D42" s="35"/>
      <c r="E42" s="38"/>
      <c r="F42" s="54"/>
      <c r="G42" s="48"/>
    </row>
    <row r="43" spans="1:7" x14ac:dyDescent="0.25">
      <c r="A43" s="44"/>
      <c r="B43" s="53"/>
      <c r="C43" s="36"/>
      <c r="D43" s="36"/>
      <c r="E43" s="40"/>
      <c r="F43" s="54"/>
      <c r="G43" s="48"/>
    </row>
    <row r="44" spans="1:7" x14ac:dyDescent="0.25">
      <c r="A44" s="45"/>
      <c r="B44" s="53"/>
      <c r="C44" s="35"/>
      <c r="D44" s="35"/>
      <c r="E44" s="38"/>
      <c r="F44" s="54"/>
      <c r="G44" s="48"/>
    </row>
    <row r="45" spans="1:7" x14ac:dyDescent="0.25">
      <c r="A45" s="44"/>
      <c r="B45" s="53"/>
      <c r="C45" s="36"/>
      <c r="D45" s="36"/>
      <c r="E45" s="40"/>
      <c r="F45" s="54"/>
      <c r="G45" s="48"/>
    </row>
    <row r="46" spans="1:7" x14ac:dyDescent="0.25">
      <c r="A46" s="45"/>
      <c r="B46" s="53"/>
      <c r="C46" s="35"/>
      <c r="D46" s="35"/>
      <c r="E46" s="38"/>
      <c r="F46" s="54"/>
      <c r="G46" s="48"/>
    </row>
    <row r="47" spans="1:7" x14ac:dyDescent="0.25">
      <c r="A47" s="44"/>
      <c r="B47" s="53"/>
      <c r="C47" s="36"/>
      <c r="D47" s="36"/>
      <c r="E47" s="40"/>
      <c r="F47" s="54"/>
      <c r="G47" s="48"/>
    </row>
    <row r="48" spans="1:7" x14ac:dyDescent="0.25">
      <c r="A48" s="45"/>
      <c r="B48" s="53"/>
      <c r="C48" s="35"/>
      <c r="D48" s="35"/>
      <c r="E48" s="38"/>
      <c r="F48" s="54"/>
      <c r="G48" s="48"/>
    </row>
    <row r="49" spans="1:7" x14ac:dyDescent="0.25">
      <c r="A49" s="44"/>
      <c r="B49" s="53"/>
      <c r="C49" s="36"/>
      <c r="D49" s="36"/>
      <c r="E49" s="40"/>
      <c r="F49" s="54"/>
      <c r="G49" s="48"/>
    </row>
    <row r="50" spans="1:7" x14ac:dyDescent="0.25">
      <c r="A50" s="45"/>
      <c r="B50" s="53"/>
      <c r="C50" s="35"/>
      <c r="D50" s="35"/>
      <c r="E50" s="38"/>
      <c r="F50" s="54"/>
      <c r="G50" s="48"/>
    </row>
    <row r="51" spans="1:7" x14ac:dyDescent="0.25">
      <c r="A51" s="44"/>
      <c r="B51" s="53"/>
      <c r="C51" s="36"/>
      <c r="D51" s="36"/>
      <c r="E51" s="40"/>
      <c r="F51" s="54"/>
      <c r="G51" s="48"/>
    </row>
    <row r="52" spans="1:7" x14ac:dyDescent="0.25">
      <c r="A52" s="45"/>
      <c r="B52" s="53"/>
      <c r="C52" s="35"/>
      <c r="D52" s="35"/>
      <c r="E52" s="38"/>
      <c r="F52" s="54"/>
      <c r="G52" s="48"/>
    </row>
    <row r="53" spans="1:7" x14ac:dyDescent="0.25">
      <c r="A53" s="39"/>
      <c r="B53" s="36"/>
      <c r="C53" s="36"/>
      <c r="D53" s="36"/>
      <c r="E53" s="40"/>
      <c r="F53" s="36"/>
      <c r="G53" s="48"/>
    </row>
    <row r="54" spans="1:7" x14ac:dyDescent="0.25">
      <c r="A54" s="37"/>
      <c r="B54" s="35"/>
      <c r="C54" s="35"/>
      <c r="D54" s="35"/>
      <c r="E54" s="38"/>
      <c r="F54" s="35"/>
      <c r="G54" s="47"/>
    </row>
    <row r="55" spans="1:7" x14ac:dyDescent="0.25">
      <c r="A55" s="39"/>
      <c r="B55" s="36"/>
      <c r="C55" s="36"/>
      <c r="D55" s="36"/>
      <c r="E55" s="40"/>
      <c r="F55" s="36"/>
      <c r="G55" s="48"/>
    </row>
    <row r="56" spans="1:7" x14ac:dyDescent="0.25">
      <c r="A56" s="37"/>
      <c r="B56" s="35"/>
      <c r="C56" s="35"/>
      <c r="D56" s="35"/>
      <c r="E56" s="38"/>
      <c r="F56" s="35"/>
      <c r="G56" s="47"/>
    </row>
    <row r="57" spans="1:7" x14ac:dyDescent="0.25">
      <c r="A57" s="39"/>
      <c r="B57" s="36"/>
      <c r="C57" s="36"/>
      <c r="D57" s="36"/>
      <c r="E57" s="40"/>
      <c r="F57" s="36"/>
      <c r="G57" s="48"/>
    </row>
    <row r="58" spans="1:7" x14ac:dyDescent="0.25">
      <c r="A58" s="37"/>
      <c r="B58" s="35"/>
      <c r="C58" s="35"/>
      <c r="D58" s="35"/>
      <c r="E58" s="38"/>
      <c r="F58" s="35"/>
      <c r="G58" s="47"/>
    </row>
    <row r="59" spans="1:7" x14ac:dyDescent="0.25">
      <c r="A59" s="39"/>
      <c r="B59" s="36"/>
      <c r="C59" s="36"/>
      <c r="D59" s="36"/>
      <c r="E59" s="40"/>
      <c r="F59" s="36"/>
      <c r="G59" s="48"/>
    </row>
    <row r="60" spans="1:7" x14ac:dyDescent="0.25">
      <c r="A60" s="37"/>
      <c r="B60" s="35"/>
      <c r="C60" s="35"/>
      <c r="D60" s="35"/>
      <c r="E60" s="38"/>
      <c r="F60" s="35"/>
      <c r="G60" s="47"/>
    </row>
    <row r="61" spans="1:7" x14ac:dyDescent="0.25">
      <c r="A61" s="39"/>
      <c r="B61" s="36"/>
      <c r="C61" s="36"/>
      <c r="D61" s="36"/>
      <c r="E61" s="40"/>
      <c r="F61" s="36"/>
      <c r="G61" s="48"/>
    </row>
    <row r="62" spans="1:7" x14ac:dyDescent="0.25">
      <c r="A62" s="37"/>
      <c r="B62" s="35"/>
      <c r="C62" s="35"/>
      <c r="D62" s="35"/>
      <c r="E62" s="38"/>
      <c r="F62" s="35"/>
      <c r="G62" s="47"/>
    </row>
    <row r="63" spans="1:7" x14ac:dyDescent="0.25">
      <c r="A63" s="39"/>
      <c r="B63" s="36"/>
      <c r="C63" s="36"/>
      <c r="D63" s="36"/>
      <c r="E63" s="40"/>
      <c r="F63" s="36"/>
      <c r="G63" s="48"/>
    </row>
    <row r="64" spans="1:7" x14ac:dyDescent="0.25">
      <c r="A64" s="37"/>
      <c r="B64" s="35"/>
      <c r="C64" s="35"/>
      <c r="D64" s="35"/>
      <c r="E64" s="38"/>
      <c r="F64" s="35"/>
      <c r="G64" s="47"/>
    </row>
    <row r="65" spans="1:7" x14ac:dyDescent="0.25">
      <c r="A65" s="39"/>
      <c r="B65" s="36"/>
      <c r="C65" s="36"/>
      <c r="D65" s="36"/>
      <c r="E65" s="40"/>
      <c r="F65" s="36"/>
      <c r="G65" s="48"/>
    </row>
    <row r="66" spans="1:7" x14ac:dyDescent="0.25">
      <c r="A66" s="37"/>
      <c r="B66" s="35"/>
      <c r="C66" s="35"/>
      <c r="D66" s="35"/>
      <c r="E66" s="38"/>
      <c r="F66" s="35"/>
      <c r="G66" s="47"/>
    </row>
    <row r="67" spans="1:7" x14ac:dyDescent="0.25">
      <c r="A67" s="39"/>
      <c r="B67" s="36"/>
      <c r="C67" s="36"/>
      <c r="D67" s="36"/>
      <c r="E67" s="40"/>
      <c r="F67" s="36"/>
      <c r="G67" s="48"/>
    </row>
    <row r="68" spans="1:7" x14ac:dyDescent="0.25">
      <c r="A68" s="37"/>
      <c r="B68" s="35"/>
      <c r="C68" s="35"/>
      <c r="D68" s="35"/>
      <c r="E68" s="38"/>
      <c r="F68" s="35"/>
      <c r="G68" s="47"/>
    </row>
    <row r="69" spans="1:7" x14ac:dyDescent="0.25">
      <c r="A69" s="39"/>
      <c r="B69" s="36"/>
      <c r="C69" s="36"/>
      <c r="D69" s="36"/>
      <c r="E69" s="40"/>
      <c r="F69" s="36"/>
      <c r="G69" s="48"/>
    </row>
    <row r="70" spans="1:7" x14ac:dyDescent="0.25">
      <c r="A70" s="37"/>
      <c r="B70" s="35"/>
      <c r="C70" s="35"/>
      <c r="D70" s="35"/>
      <c r="E70" s="38"/>
      <c r="F70" s="35"/>
      <c r="G70" s="47"/>
    </row>
    <row r="71" spans="1:7" x14ac:dyDescent="0.25">
      <c r="A71" s="39"/>
      <c r="B71" s="36"/>
      <c r="C71" s="36"/>
      <c r="D71" s="36"/>
      <c r="E71" s="40"/>
      <c r="F71" s="36"/>
      <c r="G71" s="48"/>
    </row>
    <row r="72" spans="1:7" x14ac:dyDescent="0.25">
      <c r="A72" s="37"/>
      <c r="B72" s="35"/>
      <c r="C72" s="35"/>
      <c r="D72" s="35"/>
      <c r="E72" s="38"/>
      <c r="F72" s="35"/>
      <c r="G72" s="47"/>
    </row>
    <row r="73" spans="1:7" x14ac:dyDescent="0.25">
      <c r="A73" s="39"/>
      <c r="B73" s="36"/>
      <c r="C73" s="36"/>
      <c r="D73" s="36"/>
      <c r="E73" s="40"/>
      <c r="F73" s="36"/>
      <c r="G73" s="48"/>
    </row>
    <row r="74" spans="1:7" x14ac:dyDescent="0.25">
      <c r="A74" s="37"/>
      <c r="B74" s="35"/>
      <c r="C74" s="35"/>
      <c r="D74" s="35"/>
      <c r="E74" s="38"/>
      <c r="F74" s="35"/>
      <c r="G74" s="47"/>
    </row>
    <row r="75" spans="1:7" x14ac:dyDescent="0.25">
      <c r="A75" s="39"/>
      <c r="B75" s="36"/>
      <c r="C75" s="36"/>
      <c r="D75" s="36"/>
      <c r="E75" s="40"/>
      <c r="F75" s="36"/>
      <c r="G75" s="48"/>
    </row>
    <row r="76" spans="1:7" x14ac:dyDescent="0.25">
      <c r="A76" s="37"/>
      <c r="B76" s="35"/>
      <c r="C76" s="35"/>
      <c r="D76" s="35"/>
      <c r="E76" s="38"/>
      <c r="F76" s="35"/>
      <c r="G76" s="47"/>
    </row>
    <row r="77" spans="1:7" x14ac:dyDescent="0.25">
      <c r="A77" s="39"/>
      <c r="B77" s="36"/>
      <c r="C77" s="36"/>
      <c r="D77" s="36"/>
      <c r="E77" s="40"/>
      <c r="F77" s="36"/>
      <c r="G77" s="48"/>
    </row>
    <row r="78" spans="1:7" x14ac:dyDescent="0.25">
      <c r="A78" s="37"/>
      <c r="B78" s="35"/>
      <c r="C78" s="35"/>
      <c r="D78" s="35"/>
      <c r="E78" s="38"/>
      <c r="F78" s="35"/>
      <c r="G78" s="47"/>
    </row>
    <row r="79" spans="1:7" x14ac:dyDescent="0.25">
      <c r="A79" s="39"/>
      <c r="B79" s="36"/>
      <c r="C79" s="36"/>
      <c r="D79" s="36"/>
      <c r="E79" s="40"/>
      <c r="F79" s="36"/>
      <c r="G79" s="48"/>
    </row>
    <row r="80" spans="1:7" x14ac:dyDescent="0.25">
      <c r="A80" s="37"/>
      <c r="B80" s="35"/>
      <c r="C80" s="35"/>
      <c r="D80" s="35"/>
      <c r="E80" s="38"/>
      <c r="F80" s="35"/>
      <c r="G80" s="47"/>
    </row>
  </sheetData>
  <conditionalFormatting sqref="C10:E52">
    <cfRule type="duplicateValues" priority="11"/>
  </conditionalFormatting>
  <conditionalFormatting sqref="A11:A52">
    <cfRule type="duplicateValues" dxfId="2" priority="12"/>
  </conditionalFormatting>
  <conditionalFormatting sqref="C3:C9">
    <cfRule type="duplicateValues" priority="9"/>
  </conditionalFormatting>
  <conditionalFormatting sqref="B2:E2 D3:E9 B3:B52">
    <cfRule type="duplicateValues" priority="8"/>
  </conditionalFormatting>
  <conditionalFormatting sqref="A2:A10">
    <cfRule type="duplicateValues" dxfId="0" priority="7"/>
  </conditionalFormatting>
  <conditionalFormatting sqref="F2:F52">
    <cfRule type="duplicateValues" priority="6"/>
  </conditionalFormatting>
  <conditionalFormatting sqref="G2:G52">
    <cfRule type="duplicateValues" priority="1"/>
  </conditionalFormatting>
  <dataValidations count="2">
    <dataValidation type="list" allowBlank="1" showInputMessage="1" showErrorMessage="1" sqref="F53:F80">
      <formula1>$H$5:$H$21</formula1>
    </dataValidation>
    <dataValidation type="list" allowBlank="1" showInputMessage="1" showErrorMessage="1" sqref="F2:F52">
      <formula1>$H$5:$H$19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transfert_csv">
                <anchor moveWithCells="1" sizeWithCells="1">
                  <from>
                    <xdr:col>12</xdr:col>
                    <xdr:colOff>447675</xdr:colOff>
                    <xdr:row>0</xdr:row>
                    <xdr:rowOff>209550</xdr:rowOff>
                  </from>
                  <to>
                    <xdr:col>16</xdr:col>
                    <xdr:colOff>742950</xdr:colOff>
                    <xdr:row>0</xdr:row>
                    <xdr:rowOff>1228725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scannés_et_présents_dans_flotte</vt:lpstr>
      <vt:lpstr>renseigne</vt:lpstr>
      <vt:lpstr>export</vt:lpstr>
      <vt:lpstr>renseigne!Criteres</vt:lpstr>
      <vt:lpstr>scannés_et_présents_dans_flotte!Criteres</vt:lpstr>
      <vt:lpstr>renseigne!Extraire</vt:lpstr>
      <vt:lpstr>scannés_et_présents_dans_flotte!Extraire</vt:lpstr>
      <vt:lpstr>renseigne!Impression_des_titres</vt:lpstr>
      <vt:lpstr>MNT___New</vt:lpstr>
      <vt:lpstr>renseigne!Zone_d_impression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Lecointe Patrick</cp:lastModifiedBy>
  <cp:lastPrinted>2019-03-13T07:28:38Z</cp:lastPrinted>
  <dcterms:created xsi:type="dcterms:W3CDTF">2019-02-26T09:58:17Z</dcterms:created>
  <dcterms:modified xsi:type="dcterms:W3CDTF">2019-03-13T16:56:13Z</dcterms:modified>
</cp:coreProperties>
</file>